
<file path=[Content_Types].xml><?xml version="1.0" encoding="utf-8"?>
<Types xmlns="http://schemas.openxmlformats.org/package/2006/content-types">
  <Default Extension="data" ContentType="application/vnd.openxmlformats-officedocument.model+data"/>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slicers/slicer7.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xml"/>
  <Override PartName="/xl/slicers/slicer8.xml" ContentType="application/vnd.ms-excel.slicer+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9396358B-CE0B-4260-8B2F-D59D92D4A0C2}" xr6:coauthVersionLast="47" xr6:coauthVersionMax="47" xr10:uidLastSave="{00000000-0000-0000-0000-000000000000}"/>
  <bookViews>
    <workbookView xWindow="-108" yWindow="-108" windowWidth="23256" windowHeight="12456" tabRatio="770" firstSheet="13" activeTab="13" xr2:uid="{00000000-000D-0000-FFFF-FFFF00000000}"/>
  </bookViews>
  <sheets>
    <sheet name="Section Wise Attendance Percent" sheetId="27" r:id="rId1"/>
    <sheet name="PIVOT TABLE grand total" sheetId="28" r:id="rId2"/>
    <sheet name="TOP 5" sheetId="32" r:id="rId3"/>
    <sheet name="main sheet" sheetId="19" r:id="rId4"/>
    <sheet name="DB" sheetId="1" r:id="rId5"/>
    <sheet name="BI" sheetId="4" r:id="rId6"/>
    <sheet name="SODS_Nitish" sheetId="3" r:id="rId7"/>
    <sheet name="DS Essentials" sheetId="5" r:id="rId8"/>
    <sheet name="Sheet2" sheetId="12" r:id="rId9"/>
    <sheet name="GRAND TOTAL PIVOT TABLE" sheetId="40" r:id="rId10"/>
    <sheet name="Mid Term (2)" sheetId="44" r:id="rId11"/>
    <sheet name="END TERM (2)" sheetId="43" r:id="rId12"/>
    <sheet name="ATTENDENCE PIVOT TABLE (2)" sheetId="42" r:id="rId13"/>
    <sheet name="TOP 5 DASHBOARD" sheetId="30" r:id="rId14"/>
    <sheet name="ATTENDENCE" sheetId="38" r:id="rId15"/>
    <sheet name="MID TERM DASHBOARD" sheetId="34" r:id="rId16"/>
    <sheet name="END TERM DASHBOARD" sheetId="35" r:id="rId17"/>
    <sheet name="Grand Total Dashboard" sheetId="41" r:id="rId18"/>
  </sheets>
  <externalReferences>
    <externalReference r:id="rId19"/>
  </externalReferences>
  <definedNames>
    <definedName name="_xlcn.WorksheetConnection_Dashboarddatacompletedddddd.xlsxTable11" hidden="1">Table1[]</definedName>
    <definedName name="_xlcn.WorksheetConnection_mainsheetA1AU281" hidden="1">'[1]main sheet'!$A$1:$AU$28</definedName>
    <definedName name="_xlcn.WorksheetConnection_mainsheetA1AU2811" hidden="1">'[1]main sheet'!$A$1:$AU$28</definedName>
    <definedName name="Slicer_Student_Name">#N/A</definedName>
    <definedName name="Slicer_Student_Name11">#N/A</definedName>
    <definedName name="Slicer_Student_Name21">#N/A</definedName>
    <definedName name="Slicer_Student_Name3">#N/A</definedName>
  </definedNames>
  <calcPr calcId="191029"/>
  <pivotCaches>
    <pivotCache cacheId="332" r:id="rId20"/>
    <pivotCache cacheId="333" r:id="rId21"/>
    <pivotCache cacheId="334" r:id="rId22"/>
    <pivotCache cacheId="335" r:id="rId23"/>
    <pivotCache cacheId="336" r:id="rId24"/>
    <pivotCache cacheId="361" r:id="rId25"/>
    <pivotCache cacheId="365" r:id="rId26"/>
    <pivotCache cacheId="428" r:id="rId27"/>
    <pivotCache cacheId="431" r:id="rId28"/>
    <pivotCache cacheId="434" r:id="rId29"/>
    <pivotCache cacheId="437" r:id="rId30"/>
    <pivotCache cacheId="440" r:id="rId31"/>
    <pivotCache cacheId="473" r:id="rId32"/>
    <pivotCache cacheId="476" r:id="rId33"/>
    <pivotCache cacheId="479" r:id="rId34"/>
    <pivotCache cacheId="482" r:id="rId35"/>
    <pivotCache cacheId="485" r:id="rId36"/>
  </pivotCaches>
  <extLst>
    <ext xmlns:x14="http://schemas.microsoft.com/office/spreadsheetml/2009/9/main" uri="{876F7934-8845-4945-9796-88D515C7AA90}">
      <x14:pivotCaches>
        <pivotCache cacheId="316" r:id="rId37"/>
        <pivotCache cacheId="344" r:id="rId38"/>
      </x14:pivotCaches>
    </ext>
    <ext xmlns:x14="http://schemas.microsoft.com/office/spreadsheetml/2009/9/main" uri="{BBE1A952-AA13-448e-AADC-164F8A28A991}">
      <x14:slicerCaches>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Dashboard data completedddddd.xlsx!Table1"/>
          <x15:modelTable id="Range 6-12437228-dd5d-4be4-82bf-3443d5b5f0be" name="Range 6" connection="Connection"/>
          <x15:modelTable id="Range" name="Range" connection="Connection1"/>
          <x15:modelTable id="Range 6-25bb722a-d186-47f1-946b-0112e238d970" name="Range 61" connection="Connection2"/>
          <x15:modelTable id="Range 61-cc642337-e650-4585-bf27-49d16a715ed1" name="Range 611" connection="WorksheetConnection_main sheet!$A$1:$AU$281"/>
          <x15:modelTable id="Range-92c76ed0-5931-4e0b-afe6-56fbace6d752" name="Range1" connection="WorksheetConnection_main sheet!$A$1:$AU$2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43" roundtripDataChecksum="pVkX+vmIIIWhOB+xwfrUEIbzPj+Zd5tJxzDOMb/vcFE="/>
    </ext>
  </extLst>
</workbook>
</file>

<file path=xl/calcChain.xml><?xml version="1.0" encoding="utf-8"?>
<calcChain xmlns="http://schemas.openxmlformats.org/spreadsheetml/2006/main">
  <c r="AC28" i="27" l="1"/>
  <c r="Y28" i="27"/>
  <c r="U28" i="27"/>
  <c r="Q28" i="27"/>
  <c r="M28" i="27"/>
  <c r="I28" i="27"/>
  <c r="AC27" i="27"/>
  <c r="Y27" i="27"/>
  <c r="U27" i="27"/>
  <c r="Q27" i="27"/>
  <c r="M27" i="27"/>
  <c r="I27" i="27"/>
  <c r="AC26" i="27"/>
  <c r="Y26" i="27"/>
  <c r="U26" i="27"/>
  <c r="Q26" i="27"/>
  <c r="M26" i="27"/>
  <c r="I26" i="27"/>
  <c r="AC25" i="27"/>
  <c r="Y25" i="27"/>
  <c r="U25" i="27"/>
  <c r="Q25" i="27"/>
  <c r="M25" i="27"/>
  <c r="I25" i="27"/>
  <c r="AC24" i="27"/>
  <c r="Y24" i="27"/>
  <c r="U24" i="27"/>
  <c r="Q24" i="27"/>
  <c r="M24" i="27"/>
  <c r="I24" i="27"/>
  <c r="AC23" i="27"/>
  <c r="Y23" i="27"/>
  <c r="U23" i="27"/>
  <c r="Q23" i="27"/>
  <c r="M23" i="27"/>
  <c r="I23" i="27"/>
  <c r="AC22" i="27"/>
  <c r="Y22" i="27"/>
  <c r="U22" i="27"/>
  <c r="Q22" i="27"/>
  <c r="M22" i="27"/>
  <c r="I22" i="27"/>
  <c r="AC21" i="27"/>
  <c r="Y21" i="27"/>
  <c r="U21" i="27"/>
  <c r="Q21" i="27"/>
  <c r="M21" i="27"/>
  <c r="I21" i="27"/>
  <c r="AC20" i="27"/>
  <c r="Y20" i="27"/>
  <c r="U20" i="27"/>
  <c r="Q20" i="27"/>
  <c r="M20" i="27"/>
  <c r="I20" i="27"/>
  <c r="AC19" i="27"/>
  <c r="Y19" i="27"/>
  <c r="U19" i="27"/>
  <c r="Q19" i="27"/>
  <c r="M19" i="27"/>
  <c r="I19" i="27"/>
  <c r="AC18" i="27"/>
  <c r="Y18" i="27"/>
  <c r="U18" i="27"/>
  <c r="Q18" i="27"/>
  <c r="M18" i="27"/>
  <c r="I18" i="27"/>
  <c r="AC17" i="27"/>
  <c r="Y17" i="27"/>
  <c r="U17" i="27"/>
  <c r="Q17" i="27"/>
  <c r="M17" i="27"/>
  <c r="I17" i="27"/>
  <c r="AC16" i="27"/>
  <c r="Y16" i="27"/>
  <c r="U16" i="27"/>
  <c r="Q16" i="27"/>
  <c r="M16" i="27"/>
  <c r="I16" i="27"/>
  <c r="AC15" i="27"/>
  <c r="Y15" i="27"/>
  <c r="U15" i="27"/>
  <c r="Q15" i="27"/>
  <c r="M15" i="27"/>
  <c r="I15" i="27"/>
  <c r="AC14" i="27"/>
  <c r="Y14" i="27"/>
  <c r="U14" i="27"/>
  <c r="Q14" i="27"/>
  <c r="M14" i="27"/>
  <c r="I14" i="27"/>
  <c r="AC13" i="27"/>
  <c r="Y13" i="27"/>
  <c r="U13" i="27"/>
  <c r="Q13" i="27"/>
  <c r="M13" i="27"/>
  <c r="I13" i="27"/>
  <c r="AC12" i="27"/>
  <c r="Y12" i="27"/>
  <c r="U12" i="27"/>
  <c r="Q12" i="27"/>
  <c r="M12" i="27"/>
  <c r="I12" i="27"/>
  <c r="AC11" i="27"/>
  <c r="Y11" i="27"/>
  <c r="U11" i="27"/>
  <c r="Q11" i="27"/>
  <c r="M11" i="27"/>
  <c r="I11" i="27"/>
  <c r="AC10" i="27"/>
  <c r="Y10" i="27"/>
  <c r="U10" i="27"/>
  <c r="Q10" i="27"/>
  <c r="M10" i="27"/>
  <c r="I10" i="27"/>
  <c r="AC9" i="27"/>
  <c r="Y9" i="27"/>
  <c r="U9" i="27"/>
  <c r="Q9" i="27"/>
  <c r="M9" i="27"/>
  <c r="I9" i="27"/>
  <c r="AC8" i="27"/>
  <c r="Y8" i="27"/>
  <c r="U8" i="27"/>
  <c r="Q8" i="27"/>
  <c r="M8" i="27"/>
  <c r="I8" i="27"/>
  <c r="AC7" i="27"/>
  <c r="Y7" i="27"/>
  <c r="U7" i="27"/>
  <c r="Q7" i="27"/>
  <c r="M7" i="27"/>
  <c r="I7" i="27"/>
  <c r="AC6" i="27"/>
  <c r="Y6" i="27"/>
  <c r="U6" i="27"/>
  <c r="Q6" i="27"/>
  <c r="M6" i="27"/>
  <c r="I6" i="27"/>
  <c r="AC5" i="27"/>
  <c r="Y5" i="27"/>
  <c r="U5" i="27"/>
  <c r="Q5" i="27"/>
  <c r="M5" i="27"/>
  <c r="I5" i="27"/>
  <c r="AC4" i="27"/>
  <c r="Y4" i="27"/>
  <c r="U4" i="27"/>
  <c r="Q4" i="27"/>
  <c r="M4" i="27"/>
  <c r="I4" i="27"/>
  <c r="AC3" i="27"/>
  <c r="Y3" i="27"/>
  <c r="U3" i="27"/>
  <c r="Q3" i="27"/>
  <c r="M3" i="27"/>
  <c r="I3" i="27"/>
  <c r="AC2" i="27"/>
  <c r="Y2" i="27"/>
  <c r="U2" i="27"/>
  <c r="Q2" i="27"/>
  <c r="M2" i="27"/>
  <c r="I2" i="27"/>
  <c r="I2" i="19"/>
  <c r="L2" i="19"/>
  <c r="M2" i="19"/>
  <c r="Q2" i="19"/>
  <c r="U2" i="19" s="1"/>
  <c r="T2" i="19"/>
  <c r="Y2" i="19"/>
  <c r="AD2" i="19" s="1"/>
  <c r="AC2" i="19"/>
  <c r="AH2" i="19"/>
  <c r="AL2" i="19"/>
  <c r="AM2" i="19"/>
  <c r="AQ2" i="19"/>
  <c r="AT2" i="19"/>
  <c r="AU2" i="19"/>
  <c r="I3" i="19"/>
  <c r="M3" i="19" s="1"/>
  <c r="L3" i="19"/>
  <c r="Q3" i="19"/>
  <c r="U3" i="19" s="1"/>
  <c r="T3" i="19"/>
  <c r="Y3" i="19"/>
  <c r="AC3" i="19"/>
  <c r="AD3" i="19"/>
  <c r="AH3" i="19"/>
  <c r="AL3" i="19"/>
  <c r="AM3" i="19"/>
  <c r="AQ3" i="19"/>
  <c r="AU3" i="19" s="1"/>
  <c r="AT3" i="19"/>
  <c r="I4" i="19"/>
  <c r="M4" i="19" s="1"/>
  <c r="L4" i="19"/>
  <c r="Q4" i="19"/>
  <c r="T4" i="19"/>
  <c r="U4" i="19"/>
  <c r="Y4" i="19"/>
  <c r="AC4" i="19"/>
  <c r="AD4" i="19"/>
  <c r="AH4" i="19"/>
  <c r="AL4" i="19" s="1"/>
  <c r="AQ4" i="19"/>
  <c r="AU4" i="19" s="1"/>
  <c r="AT4" i="19"/>
  <c r="I5" i="19"/>
  <c r="L5" i="19"/>
  <c r="M5" i="19"/>
  <c r="Q5" i="19"/>
  <c r="T5" i="19"/>
  <c r="U5" i="19"/>
  <c r="Y5" i="19"/>
  <c r="AD5" i="19" s="1"/>
  <c r="AC5" i="19"/>
  <c r="AH5" i="19"/>
  <c r="AM5" i="19" s="1"/>
  <c r="AL5" i="19"/>
  <c r="AQ5" i="19"/>
  <c r="AT5" i="19"/>
  <c r="AU5" i="19"/>
  <c r="I6" i="19"/>
  <c r="L6" i="19"/>
  <c r="M6" i="19"/>
  <c r="Q6" i="19"/>
  <c r="U6" i="19" s="1"/>
  <c r="T6" i="19"/>
  <c r="Y6" i="19"/>
  <c r="AD6" i="19" s="1"/>
  <c r="AC6" i="19"/>
  <c r="AH6" i="19"/>
  <c r="AL6" i="19"/>
  <c r="AM6" i="19"/>
  <c r="AQ6" i="19"/>
  <c r="AT6" i="19"/>
  <c r="AU6" i="19"/>
  <c r="I7" i="19"/>
  <c r="M7" i="19" s="1"/>
  <c r="L7" i="19"/>
  <c r="Q7" i="19"/>
  <c r="U7" i="19" s="1"/>
  <c r="T7" i="19"/>
  <c r="Y7" i="19"/>
  <c r="AC7" i="19"/>
  <c r="AD7" i="19"/>
  <c r="AH7" i="19"/>
  <c r="AL7" i="19"/>
  <c r="AM7" i="19"/>
  <c r="AQ7" i="19"/>
  <c r="AU7" i="19" s="1"/>
  <c r="AT7" i="19"/>
  <c r="I8" i="19"/>
  <c r="M8" i="19" s="1"/>
  <c r="L8" i="19"/>
  <c r="Q8" i="19"/>
  <c r="T8" i="19"/>
  <c r="U8" i="19"/>
  <c r="Y8" i="19"/>
  <c r="AC8" i="19"/>
  <c r="AD8" i="19"/>
  <c r="AH8" i="19"/>
  <c r="AL8" i="19" s="1"/>
  <c r="AQ8" i="19"/>
  <c r="AU8" i="19" s="1"/>
  <c r="AT8" i="19"/>
  <c r="I9" i="19"/>
  <c r="L9" i="19"/>
  <c r="M9" i="19"/>
  <c r="Q9" i="19"/>
  <c r="T9" i="19"/>
  <c r="U9" i="19"/>
  <c r="Y9" i="19"/>
  <c r="AD9" i="19" s="1"/>
  <c r="AC9" i="19"/>
  <c r="AH9" i="19"/>
  <c r="AM9" i="19" s="1"/>
  <c r="AL9" i="19"/>
  <c r="AQ9" i="19"/>
  <c r="AT9" i="19"/>
  <c r="AU9" i="19"/>
  <c r="I10" i="19"/>
  <c r="L10" i="19"/>
  <c r="M10" i="19"/>
  <c r="Q10" i="19"/>
  <c r="U10" i="19" s="1"/>
  <c r="T10" i="19"/>
  <c r="Y10" i="19"/>
  <c r="AD10" i="19" s="1"/>
  <c r="AC10" i="19"/>
  <c r="AH10" i="19"/>
  <c r="AL10" i="19"/>
  <c r="AM10" i="19"/>
  <c r="AQ10" i="19"/>
  <c r="AT10" i="19"/>
  <c r="AU10" i="19"/>
  <c r="I11" i="19"/>
  <c r="M11" i="19" s="1"/>
  <c r="L11" i="19"/>
  <c r="Q11" i="19"/>
  <c r="U11" i="19" s="1"/>
  <c r="T11" i="19"/>
  <c r="Y11" i="19"/>
  <c r="AC11" i="19"/>
  <c r="AD11" i="19"/>
  <c r="AH11" i="19"/>
  <c r="AL11" i="19"/>
  <c r="AM11" i="19"/>
  <c r="AQ11" i="19"/>
  <c r="AU11" i="19" s="1"/>
  <c r="AT11" i="19"/>
  <c r="I12" i="19"/>
  <c r="M12" i="19" s="1"/>
  <c r="L12" i="19"/>
  <c r="Q12" i="19"/>
  <c r="T12" i="19"/>
  <c r="U12" i="19"/>
  <c r="Y12" i="19"/>
  <c r="AC12" i="19"/>
  <c r="AD12" i="19"/>
  <c r="AH12" i="19"/>
  <c r="AL12" i="19" s="1"/>
  <c r="AQ12" i="19"/>
  <c r="AU12" i="19" s="1"/>
  <c r="AT12" i="19"/>
  <c r="I13" i="19"/>
  <c r="L13" i="19"/>
  <c r="M13" i="19"/>
  <c r="Q13" i="19"/>
  <c r="T13" i="19"/>
  <c r="U13" i="19"/>
  <c r="Y13" i="19"/>
  <c r="AD13" i="19" s="1"/>
  <c r="AC13" i="19"/>
  <c r="AH13" i="19"/>
  <c r="AM13" i="19" s="1"/>
  <c r="AL13" i="19"/>
  <c r="AQ13" i="19"/>
  <c r="AT13" i="19"/>
  <c r="AU13" i="19"/>
  <c r="I14" i="19"/>
  <c r="L14" i="19"/>
  <c r="M14" i="19"/>
  <c r="Q14" i="19"/>
  <c r="U14" i="19" s="1"/>
  <c r="T14" i="19"/>
  <c r="Y14" i="19"/>
  <c r="AD14" i="19" s="1"/>
  <c r="AC14" i="19"/>
  <c r="AH14" i="19"/>
  <c r="AL14" i="19"/>
  <c r="AM14" i="19"/>
  <c r="AQ14" i="19"/>
  <c r="AT14" i="19"/>
  <c r="AU14" i="19"/>
  <c r="I15" i="19"/>
  <c r="M15" i="19" s="1"/>
  <c r="L15" i="19"/>
  <c r="Q15" i="19"/>
  <c r="U15" i="19" s="1"/>
  <c r="T15" i="19"/>
  <c r="Y15" i="19"/>
  <c r="AC15" i="19"/>
  <c r="AD15" i="19"/>
  <c r="AH15" i="19"/>
  <c r="AL15" i="19"/>
  <c r="AM15" i="19"/>
  <c r="AQ15" i="19"/>
  <c r="AU15" i="19" s="1"/>
  <c r="AT15" i="19"/>
  <c r="I16" i="19"/>
  <c r="M16" i="19" s="1"/>
  <c r="L16" i="19"/>
  <c r="Q16" i="19"/>
  <c r="T16" i="19"/>
  <c r="U16" i="19"/>
  <c r="Y16" i="19"/>
  <c r="AC16" i="19"/>
  <c r="AD16" i="19"/>
  <c r="AH16" i="19"/>
  <c r="AL16" i="19" s="1"/>
  <c r="AQ16" i="19"/>
  <c r="AU16" i="19" s="1"/>
  <c r="AT16" i="19"/>
  <c r="I17" i="19"/>
  <c r="L17" i="19"/>
  <c r="M17" i="19"/>
  <c r="Q17" i="19"/>
  <c r="T17" i="19"/>
  <c r="U17" i="19"/>
  <c r="Y17" i="19"/>
  <c r="AD17" i="19" s="1"/>
  <c r="AC17" i="19"/>
  <c r="AH17" i="19"/>
  <c r="AM17" i="19" s="1"/>
  <c r="AL17" i="19"/>
  <c r="AQ17" i="19"/>
  <c r="AT17" i="19"/>
  <c r="AU17" i="19"/>
  <c r="I18" i="19"/>
  <c r="L18" i="19"/>
  <c r="M18" i="19"/>
  <c r="Q18" i="19"/>
  <c r="U18" i="19" s="1"/>
  <c r="T18" i="19"/>
  <c r="Y18" i="19"/>
  <c r="AD18" i="19" s="1"/>
  <c r="AC18" i="19"/>
  <c r="AH18" i="19"/>
  <c r="AL18" i="19"/>
  <c r="AM18" i="19"/>
  <c r="AQ18" i="19"/>
  <c r="AT18" i="19"/>
  <c r="AU18" i="19"/>
  <c r="I19" i="19"/>
  <c r="M19" i="19" s="1"/>
  <c r="L19" i="19"/>
  <c r="Q19" i="19"/>
  <c r="U19" i="19" s="1"/>
  <c r="T19" i="19"/>
  <c r="Y19" i="19"/>
  <c r="AC19" i="19"/>
  <c r="AD19" i="19"/>
  <c r="AH19" i="19"/>
  <c r="AL19" i="19"/>
  <c r="AM19" i="19"/>
  <c r="AQ19" i="19"/>
  <c r="AU19" i="19" s="1"/>
  <c r="AT19" i="19"/>
  <c r="I20" i="19"/>
  <c r="M20" i="19" s="1"/>
  <c r="L20" i="19"/>
  <c r="Q20" i="19"/>
  <c r="T20" i="19"/>
  <c r="U20" i="19"/>
  <c r="Y20" i="19"/>
  <c r="AC20" i="19"/>
  <c r="AD20" i="19"/>
  <c r="AH20" i="19"/>
  <c r="AL20" i="19" s="1"/>
  <c r="AQ20" i="19"/>
  <c r="AU20" i="19" s="1"/>
  <c r="AT20" i="19"/>
  <c r="I21" i="19"/>
  <c r="L21" i="19"/>
  <c r="M21" i="19"/>
  <c r="Q21" i="19"/>
  <c r="T21" i="19"/>
  <c r="U21" i="19"/>
  <c r="Y21" i="19"/>
  <c r="AD21" i="19" s="1"/>
  <c r="AC21" i="19"/>
  <c r="AH21" i="19"/>
  <c r="AM21" i="19" s="1"/>
  <c r="AL21" i="19"/>
  <c r="AQ21" i="19"/>
  <c r="AT21" i="19"/>
  <c r="AU21" i="19"/>
  <c r="I22" i="19"/>
  <c r="L22" i="19"/>
  <c r="M22" i="19"/>
  <c r="T22" i="19"/>
  <c r="U22" i="19" s="1"/>
  <c r="Y22" i="19"/>
  <c r="AC22" i="19"/>
  <c r="AD22" i="19"/>
  <c r="AH22" i="19"/>
  <c r="AL22" i="19"/>
  <c r="AM22" i="19"/>
  <c r="AQ22" i="19"/>
  <c r="AU22" i="19" s="1"/>
  <c r="AT22" i="19"/>
  <c r="I23" i="19"/>
  <c r="M23" i="19" s="1"/>
  <c r="L23" i="19"/>
  <c r="Q23" i="19"/>
  <c r="T23" i="19"/>
  <c r="U23" i="19"/>
  <c r="Y23" i="19"/>
  <c r="AC23" i="19"/>
  <c r="AD23" i="19"/>
  <c r="AH23" i="19"/>
  <c r="AL23" i="19" s="1"/>
  <c r="AQ23" i="19"/>
  <c r="AU23" i="19" s="1"/>
  <c r="AT23" i="19"/>
  <c r="I24" i="19"/>
  <c r="L24" i="19"/>
  <c r="M24" i="19"/>
  <c r="Q24" i="19"/>
  <c r="T24" i="19"/>
  <c r="U24" i="19"/>
  <c r="Y24" i="19"/>
  <c r="AD24" i="19" s="1"/>
  <c r="AC24" i="19"/>
  <c r="AH24" i="19"/>
  <c r="AM24" i="19" s="1"/>
  <c r="AL24" i="19"/>
  <c r="AQ24" i="19"/>
  <c r="AT24" i="19"/>
  <c r="AU24" i="19"/>
  <c r="I25" i="19"/>
  <c r="L25" i="19"/>
  <c r="M25" i="19"/>
  <c r="Q25" i="19"/>
  <c r="U25" i="19" s="1"/>
  <c r="T25" i="19"/>
  <c r="Y25" i="19"/>
  <c r="AD25" i="19" s="1"/>
  <c r="AC25" i="19"/>
  <c r="AH25" i="19"/>
  <c r="AL25" i="19"/>
  <c r="AM25" i="19"/>
  <c r="AQ25" i="19"/>
  <c r="AT25" i="19"/>
  <c r="AU25" i="19"/>
  <c r="I26" i="19"/>
  <c r="M26" i="19" s="1"/>
  <c r="L26" i="19"/>
  <c r="Q26" i="19"/>
  <c r="U26" i="19" s="1"/>
  <c r="T26" i="19"/>
  <c r="Y26" i="19"/>
  <c r="AC26" i="19"/>
  <c r="AD26" i="19"/>
  <c r="AH26" i="19"/>
  <c r="AL26" i="19"/>
  <c r="AM26" i="19"/>
  <c r="AQ26" i="19"/>
  <c r="AU26" i="19" s="1"/>
  <c r="AT26" i="19"/>
  <c r="I27" i="19"/>
  <c r="M27" i="19" s="1"/>
  <c r="L27" i="19"/>
  <c r="Q27" i="19"/>
  <c r="T27" i="19"/>
  <c r="U27" i="19"/>
  <c r="Y27" i="19"/>
  <c r="AC27" i="19"/>
  <c r="AD27" i="19"/>
  <c r="AH27" i="19"/>
  <c r="AL27" i="19" s="1"/>
  <c r="AQ27" i="19"/>
  <c r="AU27" i="19" s="1"/>
  <c r="AT27" i="19"/>
  <c r="I28" i="19"/>
  <c r="L28" i="19"/>
  <c r="M28" i="19"/>
  <c r="Q28" i="19"/>
  <c r="T28" i="19"/>
  <c r="U28" i="19"/>
  <c r="Y28" i="19"/>
  <c r="AD28" i="19" s="1"/>
  <c r="AC28" i="19"/>
  <c r="AH28" i="19"/>
  <c r="AM28" i="19" s="1"/>
  <c r="AL28" i="19"/>
  <c r="AQ28" i="19"/>
  <c r="AT28" i="19"/>
  <c r="AU28" i="19"/>
  <c r="AM27" i="19" l="1"/>
  <c r="AM23" i="19"/>
  <c r="AM20" i="19"/>
  <c r="AM16" i="19"/>
  <c r="AM12" i="19"/>
  <c r="AM8" i="19"/>
  <c r="AM4" i="19"/>
  <c r="L29" i="12" l="1"/>
  <c r="I29" i="12"/>
  <c r="M29" i="12" s="1"/>
  <c r="M28" i="12"/>
  <c r="L28" i="12"/>
  <c r="I28" i="12"/>
  <c r="L27" i="12"/>
  <c r="M27" i="12" s="1"/>
  <c r="I27" i="12"/>
  <c r="L26" i="12"/>
  <c r="I26" i="12"/>
  <c r="M26" i="12" s="1"/>
  <c r="L25" i="12"/>
  <c r="I25" i="12"/>
  <c r="M25" i="12" s="1"/>
  <c r="M24" i="12"/>
  <c r="L24" i="12"/>
  <c r="I24" i="12"/>
  <c r="L23" i="12"/>
  <c r="M23" i="12" s="1"/>
  <c r="I23" i="12"/>
  <c r="L22" i="12"/>
  <c r="I22" i="12"/>
  <c r="M22" i="12" s="1"/>
  <c r="L21" i="12"/>
  <c r="I21" i="12"/>
  <c r="M21" i="12" s="1"/>
  <c r="M20" i="12"/>
  <c r="L20" i="12"/>
  <c r="I20" i="12"/>
  <c r="L19" i="12"/>
  <c r="M19" i="12" s="1"/>
  <c r="I19" i="12"/>
  <c r="L18" i="12"/>
  <c r="I18" i="12"/>
  <c r="M18" i="12" s="1"/>
  <c r="L17" i="12"/>
  <c r="I17" i="12"/>
  <c r="M17" i="12" s="1"/>
  <c r="M16" i="12"/>
  <c r="L16" i="12"/>
  <c r="I16" i="12"/>
  <c r="L15" i="12"/>
  <c r="M15" i="12" s="1"/>
  <c r="I15" i="12"/>
  <c r="L14" i="12"/>
  <c r="I14" i="12"/>
  <c r="M14" i="12" s="1"/>
  <c r="L13" i="12"/>
  <c r="I13" i="12"/>
  <c r="M13" i="12" s="1"/>
  <c r="M12" i="12"/>
  <c r="L12" i="12"/>
  <c r="I12" i="12"/>
  <c r="L11" i="12"/>
  <c r="M11" i="12" s="1"/>
  <c r="I11" i="12"/>
  <c r="L10" i="12"/>
  <c r="I10" i="12"/>
  <c r="M10" i="12" s="1"/>
  <c r="L9" i="12"/>
  <c r="I9" i="12"/>
  <c r="M9" i="12" s="1"/>
  <c r="M8" i="12"/>
  <c r="L8" i="12"/>
  <c r="I8" i="12"/>
  <c r="L7" i="12"/>
  <c r="M7" i="12" s="1"/>
  <c r="I7" i="12"/>
  <c r="L6" i="12"/>
  <c r="I6" i="12"/>
  <c r="M6" i="12" s="1"/>
  <c r="L5" i="12"/>
  <c r="I5" i="12"/>
  <c r="M5" i="12" s="1"/>
  <c r="M4" i="12"/>
  <c r="L4" i="12"/>
  <c r="I4" i="12"/>
  <c r="L3" i="12"/>
  <c r="M3" i="12" s="1"/>
  <c r="I3" i="12"/>
  <c r="H3" i="4"/>
  <c r="H3" i="5"/>
  <c r="L3" i="5"/>
  <c r="M3" i="5"/>
  <c r="H4" i="5"/>
  <c r="L4" i="5"/>
  <c r="H5" i="5"/>
  <c r="L5" i="5"/>
  <c r="H6" i="5"/>
  <c r="L6" i="5"/>
  <c r="M6" i="5"/>
  <c r="H7" i="5"/>
  <c r="M7" i="5" s="1"/>
  <c r="L7" i="5"/>
  <c r="H9" i="5"/>
  <c r="L9" i="5"/>
  <c r="H11" i="5"/>
  <c r="L11" i="5"/>
  <c r="H12" i="5"/>
  <c r="L12" i="5"/>
  <c r="H13" i="5"/>
  <c r="M13" i="5" s="1"/>
  <c r="L13" i="5"/>
  <c r="H14" i="5"/>
  <c r="L14" i="5"/>
  <c r="H15" i="5"/>
  <c r="L15" i="5"/>
  <c r="H16" i="5"/>
  <c r="L16" i="5"/>
  <c r="H17" i="5"/>
  <c r="L17" i="5"/>
  <c r="H18" i="5"/>
  <c r="L18" i="5"/>
  <c r="H19" i="5"/>
  <c r="L19" i="5"/>
  <c r="H20" i="5"/>
  <c r="L20" i="5"/>
  <c r="H22" i="5"/>
  <c r="M22" i="5" s="1"/>
  <c r="L22" i="5"/>
  <c r="H23" i="5"/>
  <c r="L23" i="5"/>
  <c r="H26" i="5"/>
  <c r="L26" i="5"/>
  <c r="H27" i="5"/>
  <c r="L27" i="5"/>
  <c r="H28" i="5"/>
  <c r="L28" i="5"/>
  <c r="H29" i="5"/>
  <c r="L29" i="5"/>
  <c r="H8" i="5"/>
  <c r="L8" i="5"/>
  <c r="H21" i="5"/>
  <c r="L21" i="5"/>
  <c r="H10" i="5"/>
  <c r="L10" i="5"/>
  <c r="H25" i="5"/>
  <c r="L25" i="5"/>
  <c r="H24" i="5"/>
  <c r="L24" i="5"/>
  <c r="L3" i="4"/>
  <c r="H4" i="4"/>
  <c r="L4" i="4" s="1"/>
  <c r="H5" i="4"/>
  <c r="H6" i="4"/>
  <c r="H7" i="4"/>
  <c r="L7" i="4"/>
  <c r="M7" i="4"/>
  <c r="H8" i="4"/>
  <c r="L8" i="4" s="1"/>
  <c r="H9" i="4"/>
  <c r="L9" i="4"/>
  <c r="H10" i="4"/>
  <c r="H11" i="4"/>
  <c r="L11" i="4"/>
  <c r="M11" i="4"/>
  <c r="H12" i="4"/>
  <c r="L12" i="4" s="1"/>
  <c r="H13" i="4"/>
  <c r="L13" i="4"/>
  <c r="H14" i="4"/>
  <c r="L14" i="4" s="1"/>
  <c r="H15" i="4"/>
  <c r="L15" i="4" s="1"/>
  <c r="H16" i="4"/>
  <c r="L16" i="4" s="1"/>
  <c r="H17" i="4"/>
  <c r="L17" i="4" s="1"/>
  <c r="H18" i="4"/>
  <c r="M18" i="4" s="1"/>
  <c r="L18" i="4"/>
  <c r="H19" i="4"/>
  <c r="L19" i="4" s="1"/>
  <c r="H20" i="4"/>
  <c r="L20" i="4" s="1"/>
  <c r="H21" i="4"/>
  <c r="H22" i="4"/>
  <c r="L22" i="4" s="1"/>
  <c r="H23" i="4"/>
  <c r="L23" i="4"/>
  <c r="H24" i="4"/>
  <c r="L24" i="4" s="1"/>
  <c r="H25" i="4"/>
  <c r="L25" i="4"/>
  <c r="H26" i="4"/>
  <c r="L26" i="4" s="1"/>
  <c r="H27" i="4"/>
  <c r="H28" i="4"/>
  <c r="L28" i="4" s="1"/>
  <c r="H29" i="4"/>
  <c r="L29" i="4"/>
  <c r="J3" i="3"/>
  <c r="M3" i="3"/>
  <c r="N3" i="3"/>
  <c r="J4" i="3"/>
  <c r="N4" i="3" s="1"/>
  <c r="M4" i="3"/>
  <c r="J5" i="3"/>
  <c r="M5" i="3"/>
  <c r="J6" i="3"/>
  <c r="N6" i="3" s="1"/>
  <c r="M6" i="3"/>
  <c r="J7" i="3"/>
  <c r="M7" i="3"/>
  <c r="J8" i="3"/>
  <c r="M8" i="3"/>
  <c r="J9" i="3"/>
  <c r="M9" i="3"/>
  <c r="J10" i="3"/>
  <c r="N10" i="3" s="1"/>
  <c r="M10" i="3"/>
  <c r="J11" i="3"/>
  <c r="M11" i="3"/>
  <c r="J12" i="3"/>
  <c r="M12" i="3"/>
  <c r="J13" i="3"/>
  <c r="M13" i="3"/>
  <c r="J14" i="3"/>
  <c r="M14" i="3"/>
  <c r="J15" i="3"/>
  <c r="M15" i="3"/>
  <c r="J16" i="3"/>
  <c r="M16" i="3"/>
  <c r="J17" i="3"/>
  <c r="M17" i="3"/>
  <c r="J18" i="3"/>
  <c r="N18" i="3" s="1"/>
  <c r="M18" i="3"/>
  <c r="J19" i="3"/>
  <c r="M19" i="3"/>
  <c r="J20" i="3"/>
  <c r="M20" i="3"/>
  <c r="J21" i="3"/>
  <c r="M21" i="3"/>
  <c r="J22" i="3"/>
  <c r="M22" i="3"/>
  <c r="M23" i="3"/>
  <c r="N23" i="3" s="1"/>
  <c r="J24" i="3"/>
  <c r="M24" i="3"/>
  <c r="J25" i="3"/>
  <c r="M25" i="3"/>
  <c r="J26" i="3"/>
  <c r="M26" i="3"/>
  <c r="J27" i="3"/>
  <c r="M27" i="3"/>
  <c r="J28" i="3"/>
  <c r="M28" i="3"/>
  <c r="J29" i="3"/>
  <c r="M29" i="3"/>
  <c r="M27" i="5" l="1"/>
  <c r="M16" i="5"/>
  <c r="M10" i="5"/>
  <c r="M28" i="5"/>
  <c r="M20" i="5"/>
  <c r="M21" i="5"/>
  <c r="M17" i="5"/>
  <c r="M12" i="5"/>
  <c r="M24" i="5"/>
  <c r="M29" i="5"/>
  <c r="M26" i="5"/>
  <c r="M18" i="5"/>
  <c r="M15" i="5"/>
  <c r="M9" i="5"/>
  <c r="M5" i="5"/>
  <c r="M25" i="5"/>
  <c r="M8" i="5"/>
  <c r="M23" i="5"/>
  <c r="M19" i="5"/>
  <c r="M14" i="5"/>
  <c r="M11" i="5"/>
  <c r="M4" i="5"/>
  <c r="M6" i="4"/>
  <c r="M23" i="4"/>
  <c r="L27" i="4"/>
  <c r="M27" i="4" s="1"/>
  <c r="L6" i="4"/>
  <c r="N19" i="3"/>
  <c r="N29" i="3"/>
  <c r="N26" i="3"/>
  <c r="N22" i="3"/>
  <c r="N20" i="3"/>
  <c r="N17" i="3"/>
  <c r="N15" i="3"/>
  <c r="N11" i="3"/>
  <c r="N25" i="3"/>
  <c r="N14" i="3"/>
  <c r="N12" i="3"/>
  <c r="N9" i="3"/>
  <c r="N7" i="3"/>
  <c r="N28" i="3"/>
  <c r="N21" i="3"/>
  <c r="N16" i="3"/>
  <c r="N13" i="3"/>
  <c r="N8" i="3"/>
  <c r="N5" i="3"/>
  <c r="N27" i="3"/>
  <c r="N24" i="3"/>
  <c r="M22" i="4"/>
  <c r="M26" i="4"/>
  <c r="M15" i="4"/>
  <c r="L10" i="4"/>
  <c r="M10" i="4" s="1"/>
  <c r="M17" i="4"/>
  <c r="M29" i="4"/>
  <c r="M19" i="4"/>
  <c r="M14" i="4"/>
  <c r="M13" i="4"/>
  <c r="M3" i="4"/>
  <c r="M25" i="4"/>
  <c r="L21" i="4"/>
  <c r="M21" i="4" s="1"/>
  <c r="M9" i="4"/>
  <c r="L5" i="4"/>
  <c r="M5" i="4" s="1"/>
  <c r="M28" i="4"/>
  <c r="M24" i="4"/>
  <c r="M20" i="4"/>
  <c r="M16" i="4"/>
  <c r="M12" i="4"/>
  <c r="M8" i="4"/>
  <c r="M4" i="4"/>
  <c r="L60" i="1"/>
  <c r="I60" i="1"/>
  <c r="M60" i="1" s="1"/>
  <c r="L59" i="1"/>
  <c r="I59" i="1"/>
  <c r="L58" i="1"/>
  <c r="I58" i="1"/>
  <c r="L57" i="1"/>
  <c r="I57" i="1"/>
  <c r="M57" i="1" s="1"/>
  <c r="L56" i="1"/>
  <c r="I56" i="1"/>
  <c r="L55" i="1"/>
  <c r="I55" i="1"/>
  <c r="L54" i="1"/>
  <c r="I54" i="1"/>
  <c r="M54" i="1" s="1"/>
  <c r="L53" i="1"/>
  <c r="I53" i="1"/>
  <c r="M53" i="1" s="1"/>
  <c r="L52" i="1"/>
  <c r="I52" i="1"/>
  <c r="L51" i="1"/>
  <c r="I51" i="1"/>
  <c r="L50" i="1"/>
  <c r="I50" i="1"/>
  <c r="L49" i="1"/>
  <c r="I49" i="1"/>
  <c r="M49" i="1" s="1"/>
  <c r="L48" i="1"/>
  <c r="I48" i="1"/>
  <c r="M48" i="1" s="1"/>
  <c r="L47" i="1"/>
  <c r="I47" i="1"/>
  <c r="L46" i="1"/>
  <c r="I46" i="1"/>
  <c r="M46" i="1" s="1"/>
  <c r="L45" i="1"/>
  <c r="I45" i="1"/>
  <c r="L44" i="1"/>
  <c r="I44" i="1"/>
  <c r="M44" i="1" s="1"/>
  <c r="L43" i="1"/>
  <c r="I43" i="1"/>
  <c r="L42" i="1"/>
  <c r="I42" i="1"/>
  <c r="M42" i="1" s="1"/>
  <c r="L41" i="1"/>
  <c r="I41" i="1"/>
  <c r="L40" i="1"/>
  <c r="I40" i="1"/>
  <c r="M40" i="1" s="1"/>
  <c r="L39" i="1"/>
  <c r="I39" i="1"/>
  <c r="L38" i="1"/>
  <c r="I38" i="1"/>
  <c r="M38" i="1" s="1"/>
  <c r="L37" i="1"/>
  <c r="I37" i="1"/>
  <c r="L36" i="1"/>
  <c r="I36" i="1"/>
  <c r="L35" i="1"/>
  <c r="I35" i="1"/>
  <c r="L34" i="1"/>
  <c r="I34" i="1"/>
  <c r="L29" i="1"/>
  <c r="I29" i="1"/>
  <c r="L28" i="1"/>
  <c r="I28" i="1"/>
  <c r="L27" i="1"/>
  <c r="I27" i="1"/>
  <c r="L26" i="1"/>
  <c r="I26" i="1"/>
  <c r="L25" i="1"/>
  <c r="I25" i="1"/>
  <c r="L24" i="1"/>
  <c r="I24" i="1"/>
  <c r="L23" i="1"/>
  <c r="I23" i="1"/>
  <c r="L22" i="1"/>
  <c r="I22" i="1"/>
  <c r="L21" i="1"/>
  <c r="I21" i="1"/>
  <c r="L20" i="1"/>
  <c r="I20" i="1"/>
  <c r="L19" i="1"/>
  <c r="I19" i="1"/>
  <c r="L18" i="1"/>
  <c r="I18" i="1"/>
  <c r="L17" i="1"/>
  <c r="I17" i="1"/>
  <c r="L16" i="1"/>
  <c r="I16" i="1"/>
  <c r="L15" i="1"/>
  <c r="I15" i="1"/>
  <c r="L14" i="1"/>
  <c r="I14" i="1"/>
  <c r="L13" i="1"/>
  <c r="I13" i="1"/>
  <c r="L12" i="1"/>
  <c r="I12" i="1"/>
  <c r="L11" i="1"/>
  <c r="I11" i="1"/>
  <c r="L10" i="1"/>
  <c r="I10" i="1"/>
  <c r="L9" i="1"/>
  <c r="I9" i="1"/>
  <c r="L8" i="1"/>
  <c r="I8" i="1"/>
  <c r="L7" i="1"/>
  <c r="I7" i="1"/>
  <c r="M7" i="1" s="1"/>
  <c r="L6" i="1"/>
  <c r="I6" i="1"/>
  <c r="L5" i="1"/>
  <c r="I5" i="1"/>
  <c r="L4" i="1"/>
  <c r="I4" i="1"/>
  <c r="L3" i="1"/>
  <c r="I3" i="1"/>
  <c r="M16" i="1" l="1"/>
  <c r="M18" i="1"/>
  <c r="M20" i="1"/>
  <c r="M22" i="1"/>
  <c r="M24" i="1"/>
  <c r="M26" i="1"/>
  <c r="M28" i="1"/>
  <c r="M23" i="1"/>
  <c r="M43" i="1"/>
  <c r="M10" i="1"/>
  <c r="M5" i="1"/>
  <c r="M11" i="1"/>
  <c r="M15" i="1"/>
  <c r="M17" i="1"/>
  <c r="M25" i="1"/>
  <c r="M36" i="1"/>
  <c r="M14" i="1"/>
  <c r="M4" i="1"/>
  <c r="M6" i="1"/>
  <c r="M8" i="1"/>
  <c r="M29" i="1"/>
  <c r="M37" i="1"/>
  <c r="M45" i="1"/>
  <c r="M52" i="1"/>
  <c r="M9" i="1"/>
  <c r="M27" i="1"/>
  <c r="M47" i="1"/>
  <c r="M13" i="1"/>
  <c r="M35" i="1"/>
  <c r="M51" i="1"/>
  <c r="M3" i="1"/>
  <c r="M12" i="1"/>
  <c r="M19" i="1"/>
  <c r="M21" i="1"/>
  <c r="M34" i="1"/>
  <c r="M39" i="1"/>
  <c r="M41" i="1"/>
  <c r="M50" i="1"/>
  <c r="M55" i="1"/>
  <c r="M59" i="1"/>
  <c r="M56" i="1"/>
  <c r="M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5A555B-EFA8-4523-8FD5-877B4F830600}" name="Connection" type="104" refreshedVersion="0" background="1">
    <extLst>
      <ext xmlns:x15="http://schemas.microsoft.com/office/spreadsheetml/2010/11/main" uri="{DE250136-89BD-433C-8126-D09CA5730AF9}">
        <x15:connection id="Range 6-12437228-dd5d-4be4-82bf-3443d5b5f0be"/>
      </ext>
    </extLst>
  </connection>
  <connection id="2" xr16:uid="{2BDEF74D-2E25-4208-AA5A-070661029E90}" name="Connection1" type="104" refreshedVersion="0" background="1">
    <extLst>
      <ext xmlns:x15="http://schemas.microsoft.com/office/spreadsheetml/2010/11/main" uri="{DE250136-89BD-433C-8126-D09CA5730AF9}">
        <x15:connection id="Range"/>
      </ext>
    </extLst>
  </connection>
  <connection id="3" xr16:uid="{1340E90A-BCEF-48E7-97D3-3C55B0CE5C7B}" name="Connection2" type="104" refreshedVersion="0" background="1">
    <extLst>
      <ext xmlns:x15="http://schemas.microsoft.com/office/spreadsheetml/2010/11/main" uri="{DE250136-89BD-433C-8126-D09CA5730AF9}">
        <x15:connection id="Range 6-25bb722a-d186-47f1-946b-0112e238d970"/>
      </ext>
    </extLst>
  </connection>
  <connection id="4" xr16:uid="{797ED68D-7A64-49CB-BD83-8A3E69F80F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5FC874C-F48A-49FF-AFB6-4588D519B7A0}" name="WorksheetConnection_Dashboard data completedddddd.xlsx!Table1" type="102" refreshedVersion="8" minRefreshableVersion="5">
    <extLst>
      <ext xmlns:x15="http://schemas.microsoft.com/office/spreadsheetml/2010/11/main" uri="{DE250136-89BD-433C-8126-D09CA5730AF9}">
        <x15:connection id="Table1" autoDelete="1">
          <x15:rangePr sourceName="_xlcn.WorksheetConnection_Dashboarddatacompletedddddd.xlsxTable11"/>
        </x15:connection>
      </ext>
    </extLst>
  </connection>
  <connection id="6" xr16:uid="{328A4CD7-B604-4B4A-944B-A8D1CE0A961C}" name="WorksheetConnection_main sheet!$A$1:$AU$28" type="102" refreshedVersion="8" minRefreshableVersion="5">
    <extLst>
      <ext xmlns:x15="http://schemas.microsoft.com/office/spreadsheetml/2010/11/main" uri="{DE250136-89BD-433C-8126-D09CA5730AF9}">
        <x15:connection id="Range-92c76ed0-5931-4e0b-afe6-56fbace6d752" autoDelete="1">
          <x15:rangePr sourceName="_xlcn.WorksheetConnection_mainsheetA1AU281"/>
        </x15:connection>
      </ext>
    </extLst>
  </connection>
  <connection id="7" xr16:uid="{0FB5EC0F-3B55-4A94-BD83-1648CFF6205D}" name="WorksheetConnection_main sheet!$A$1:$AU$281" type="102" refreshedVersion="8" minRefreshableVersion="5">
    <extLst>
      <ext xmlns:x15="http://schemas.microsoft.com/office/spreadsheetml/2010/11/main" uri="{DE250136-89BD-433C-8126-D09CA5730AF9}">
        <x15:connection id="Range 61-cc642337-e650-4585-bf27-49d16a715ed1" autoDelete="1">
          <x15:rangePr sourceName="_xlcn.WorksheetConnection_mainsheetA1AU2811"/>
        </x15:connection>
      </ext>
    </extLst>
  </connection>
</connections>
</file>

<file path=xl/sharedStrings.xml><?xml version="1.0" encoding="utf-8"?>
<sst xmlns="http://schemas.openxmlformats.org/spreadsheetml/2006/main" count="1660" uniqueCount="202">
  <si>
    <t>Database Management</t>
  </si>
  <si>
    <t>S.No.</t>
  </si>
  <si>
    <t>Student Name</t>
  </si>
  <si>
    <t>Batch</t>
  </si>
  <si>
    <t>Programme</t>
  </si>
  <si>
    <t>Semester</t>
  </si>
  <si>
    <t>Grand Total</t>
  </si>
  <si>
    <t>Course / Subject</t>
  </si>
  <si>
    <t>Total</t>
  </si>
  <si>
    <t>Attendance (10)</t>
  </si>
  <si>
    <t>Portfolio (10)</t>
  </si>
  <si>
    <t>Practical (20)</t>
  </si>
  <si>
    <t>Assignments (20)</t>
  </si>
  <si>
    <t>Practical (40)</t>
  </si>
  <si>
    <t>Abhishek Kamboj</t>
  </si>
  <si>
    <t>Diploma In Data Science</t>
  </si>
  <si>
    <t>Generative AI Tools</t>
  </si>
  <si>
    <t>Akhilesh Singh Yadav</t>
  </si>
  <si>
    <t>Ankit Kumar</t>
  </si>
  <si>
    <t>Bhushit jain</t>
  </si>
  <si>
    <t>Gagan</t>
  </si>
  <si>
    <t>Harsh Mishra</t>
  </si>
  <si>
    <t>Harshita</t>
  </si>
  <si>
    <t xml:space="preserve">Janvi </t>
  </si>
  <si>
    <t>Jatin kapoor</t>
  </si>
  <si>
    <t>Komal Prakash</t>
  </si>
  <si>
    <t>Manisha</t>
  </si>
  <si>
    <t>Mohd Aman Ali</t>
  </si>
  <si>
    <t>Pari Singh</t>
  </si>
  <si>
    <t>Piyush Goyal</t>
  </si>
  <si>
    <t>Pranjali Garg</t>
  </si>
  <si>
    <t>Prity Divedi</t>
  </si>
  <si>
    <t>Rajat Kumar</t>
  </si>
  <si>
    <t>Rishu Soni</t>
  </si>
  <si>
    <t>Rounak Singh</t>
  </si>
  <si>
    <t>Saksham Saxena</t>
  </si>
  <si>
    <t>Samriddhi Negi</t>
  </si>
  <si>
    <t>Sarthak</t>
  </si>
  <si>
    <t>Satyam Saha</t>
  </si>
  <si>
    <t>Sumit</t>
  </si>
  <si>
    <t>Surekha kumari</t>
  </si>
  <si>
    <t>Uditya Seth</t>
  </si>
  <si>
    <t>Vaishnavi Sharma</t>
  </si>
  <si>
    <t>Portfolio Development &amp; Research Dissertation</t>
  </si>
  <si>
    <t>Total(40)</t>
  </si>
  <si>
    <t>Total(60)</t>
  </si>
  <si>
    <t>Python Fundamentals</t>
  </si>
  <si>
    <t>Diploma in Data Science</t>
  </si>
  <si>
    <t>Satyam Shah</t>
  </si>
  <si>
    <t>Janvi</t>
  </si>
  <si>
    <t>Dip-Aug 2050</t>
  </si>
  <si>
    <t>Dip-Aug 2049</t>
  </si>
  <si>
    <t>Dip-Aug 2048</t>
  </si>
  <si>
    <t>Dip-Aug 2047</t>
  </si>
  <si>
    <t>Ronak Singh</t>
  </si>
  <si>
    <t>Dip-Aug 2046</t>
  </si>
  <si>
    <t>Dip-Aug 2045</t>
  </si>
  <si>
    <t>Dip-Aug 2044</t>
  </si>
  <si>
    <t>Dip-Aug 2043</t>
  </si>
  <si>
    <t>Dip-Aug 2042</t>
  </si>
  <si>
    <t>Dip-Aug 2041</t>
  </si>
  <si>
    <t>Dip-Aug 2040</t>
  </si>
  <si>
    <t>Dip-Aug 2039</t>
  </si>
  <si>
    <t>Dip-Aug 2038</t>
  </si>
  <si>
    <t>Dip-Aug 2037</t>
  </si>
  <si>
    <t>Dip-Aug 2036</t>
  </si>
  <si>
    <t>Dip-Aug 2035</t>
  </si>
  <si>
    <t>Dip-Aug 2034</t>
  </si>
  <si>
    <t>Dip-Aug 2033</t>
  </si>
  <si>
    <t>Dip-Aug 2032</t>
  </si>
  <si>
    <t>Dip-Aug 2031</t>
  </si>
  <si>
    <t>Dip-Aug 2030</t>
  </si>
  <si>
    <t>Dip-Aug 2029</t>
  </si>
  <si>
    <t>Dip-Aug 2028</t>
  </si>
  <si>
    <t>Dip-Aug 2027</t>
  </si>
  <si>
    <t>Dip-Aug 2026</t>
  </si>
  <si>
    <t>Dip-Aug 2025</t>
  </si>
  <si>
    <t>Dip-Aug 2024</t>
  </si>
  <si>
    <t>End Term 
Practical(40)</t>
  </si>
  <si>
    <t>Semester
Assignments(10)</t>
  </si>
  <si>
    <t>Semester
Attendance(10)</t>
  </si>
  <si>
    <t>Mid Term 
Practical(20)</t>
  </si>
  <si>
    <t>Online 
Portfolio(10)</t>
  </si>
  <si>
    <t>Course</t>
  </si>
  <si>
    <t>Dip-Aug 2051</t>
  </si>
  <si>
    <t>Total (60)</t>
  </si>
  <si>
    <t>DS Essentials</t>
  </si>
  <si>
    <t>Row Labels</t>
  </si>
  <si>
    <t>Sum of Total(40)</t>
  </si>
  <si>
    <t>Grand Total(100)</t>
  </si>
  <si>
    <t>Q3 (September)</t>
  </si>
  <si>
    <t>ANDPDIDS92413780</t>
  </si>
  <si>
    <t>ANDPDIDS92413778</t>
  </si>
  <si>
    <t>ANDPDIDS92413777</t>
  </si>
  <si>
    <t>ANDPDIDS92413776</t>
  </si>
  <si>
    <t>ANDPDIDS92413775</t>
  </si>
  <si>
    <t>ANDPDIDS92413774</t>
  </si>
  <si>
    <t>ANDPDIDS92413773</t>
  </si>
  <si>
    <t>ANDPDIDS92413772</t>
  </si>
  <si>
    <t>ANDPDIDS12214801</t>
  </si>
  <si>
    <t>ANDPDIDS92413771</t>
  </si>
  <si>
    <t>ANDPDIDS92413769</t>
  </si>
  <si>
    <t>ANDPDIDS92413768</t>
  </si>
  <si>
    <t>ANDPDIDS92413767</t>
  </si>
  <si>
    <t>ANDPDIDS92413766</t>
  </si>
  <si>
    <t>ANDPDIDS92413764</t>
  </si>
  <si>
    <t>ANDPDIDS92413763</t>
  </si>
  <si>
    <t>ANDPDIDS92413762</t>
  </si>
  <si>
    <t>ANDPDIDS92413761</t>
  </si>
  <si>
    <t>ANDPDIDS92413760</t>
  </si>
  <si>
    <t>ANDPDIDS92413759</t>
  </si>
  <si>
    <t>ANDPDIDS92413758</t>
  </si>
  <si>
    <t>ANDPDIDS12415126</t>
  </si>
  <si>
    <t>ANDPDIDS12415125</t>
  </si>
  <si>
    <t>ANDPDIDS12215041</t>
  </si>
  <si>
    <t>ANDPDIDS12215018</t>
  </si>
  <si>
    <t>ANDPDIDS12214803</t>
  </si>
  <si>
    <t>ANDPDIDS12214802</t>
  </si>
  <si>
    <t>Section</t>
  </si>
  <si>
    <t>Regn. No.</t>
  </si>
  <si>
    <t>Roll No.</t>
  </si>
  <si>
    <t>Grand Total(Python)</t>
  </si>
  <si>
    <t>Grand Total(Gen AI)</t>
  </si>
  <si>
    <t>Sum of Grand Total(Gen AI)</t>
  </si>
  <si>
    <t>Sum of Grand Total(Python)</t>
  </si>
  <si>
    <t>Grand Total (PORTFOLIO)</t>
  </si>
  <si>
    <t>Grand Total(100) (BI)</t>
  </si>
  <si>
    <t>Grand Total(100) (DS)</t>
  </si>
  <si>
    <t>Sum of Grand Total(100) (BI)</t>
  </si>
  <si>
    <t>Sum of Grand Total (PORTFOLIO)</t>
  </si>
  <si>
    <t>Sum of Grand Total(100) (DS)</t>
  </si>
  <si>
    <t>Sum of Total(60)</t>
  </si>
  <si>
    <t>Sum of Total (60)</t>
  </si>
  <si>
    <t>PORTFOLIO</t>
  </si>
  <si>
    <t>POWER BI</t>
  </si>
  <si>
    <t>DS ESSENTIALS</t>
  </si>
  <si>
    <t xml:space="preserve">PYHTON </t>
  </si>
  <si>
    <t>GEN AI</t>
  </si>
  <si>
    <t>SUMIT .</t>
  </si>
  <si>
    <t>Rajat .</t>
  </si>
  <si>
    <t>Prity divedi</t>
  </si>
  <si>
    <t>Pranjali garg</t>
  </si>
  <si>
    <t>Manisha .</t>
  </si>
  <si>
    <t>Komal .</t>
  </si>
  <si>
    <t>Jatin .</t>
  </si>
  <si>
    <t>Harshita .</t>
  </si>
  <si>
    <t>Harsh .</t>
  </si>
  <si>
    <t>Gagan .</t>
  </si>
  <si>
    <t>Bhushit .</t>
  </si>
  <si>
    <t>Ankit Paswan</t>
  </si>
  <si>
    <t>Akhilesh yadav</t>
  </si>
  <si>
    <t>Abhishek kamboj</t>
  </si>
  <si>
    <t>Sarthak .</t>
  </si>
  <si>
    <t>Surekha Kumari</t>
  </si>
  <si>
    <t>Janvi .</t>
  </si>
  <si>
    <t>ROUNAK SINGH</t>
  </si>
  <si>
    <t>TA</t>
  </si>
  <si>
    <t>TAB</t>
  </si>
  <si>
    <t>TH</t>
  </si>
  <si>
    <t>HA</t>
  </si>
  <si>
    <t>AB</t>
  </si>
  <si>
    <t>HH</t>
  </si>
  <si>
    <t>%Grand Total</t>
  </si>
  <si>
    <t>Attendance (10)2</t>
  </si>
  <si>
    <t>Portfolio (10)3</t>
  </si>
  <si>
    <t>Practical (20)4</t>
  </si>
  <si>
    <t>Total(40)5</t>
  </si>
  <si>
    <t>Assignments (20)6</t>
  </si>
  <si>
    <t>Practical (40)7</t>
  </si>
  <si>
    <t>Total(60)8</t>
  </si>
  <si>
    <t>Total(40)9</t>
  </si>
  <si>
    <t>Semester
Attendance(10)10</t>
  </si>
  <si>
    <t>Semester
Attendance(10)11</t>
  </si>
  <si>
    <t>Online 
Portfolio(10)12</t>
  </si>
  <si>
    <t>Mid Term 
Practical(20)13</t>
  </si>
  <si>
    <t>Total(40)14</t>
  </si>
  <si>
    <t>Semester
Attendance(10)15</t>
  </si>
  <si>
    <t>Semester
Assignments(10)16</t>
  </si>
  <si>
    <t>End Term 
Practical(40)17</t>
  </si>
  <si>
    <t>Total(60)18</t>
  </si>
  <si>
    <t>Attendance (10)19</t>
  </si>
  <si>
    <t>Portfolio (10)20</t>
  </si>
  <si>
    <t>Practical (20)21</t>
  </si>
  <si>
    <t>Total(40)22</t>
  </si>
  <si>
    <t>Assignments (20)23</t>
  </si>
  <si>
    <t>Practical (40)24</t>
  </si>
  <si>
    <t>Total (60)25</t>
  </si>
  <si>
    <t xml:space="preserve">PYTHON </t>
  </si>
  <si>
    <t xml:space="preserve">GEN AI </t>
  </si>
  <si>
    <t xml:space="preserve">POWER BI </t>
  </si>
  <si>
    <t xml:space="preserve">%  Generative AI Tools </t>
  </si>
  <si>
    <t xml:space="preserve">% Deep Learning </t>
  </si>
  <si>
    <t xml:space="preserve">%Advance Python Programming </t>
  </si>
  <si>
    <t>% Big Data Storage &amp; Cloud Computing</t>
  </si>
  <si>
    <t xml:space="preserve"> </t>
  </si>
  <si>
    <t xml:space="preserve">  </t>
  </si>
  <si>
    <t xml:space="preserve">Sum of %  Generative AI Tools </t>
  </si>
  <si>
    <t xml:space="preserve">Sum of % Deep Learning </t>
  </si>
  <si>
    <t xml:space="preserve">Sum of %Advance Python Programming </t>
  </si>
  <si>
    <t>Sum of % Big Data Storage &amp; Cloud Computing</t>
  </si>
  <si>
    <t>Sum of Portfolio Development &amp; Research Dissertation</t>
  </si>
  <si>
    <t>Sum of %Grand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</si>
</sst>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Rockwell"/>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b/>
      <sz val="12"/>
      <color theme="1"/>
      <name val="Calibri"/>
      <family val="2"/>
    </font>
    <font>
      <sz val="11"/>
      <name val="Calibri"/>
      <family val="2"/>
    </font>
    <font>
      <sz val="11"/>
      <color theme="1"/>
      <name val="Calibri"/>
      <family val="2"/>
    </font>
    <font>
      <sz val="12"/>
      <color theme="1"/>
      <name val="Calibri"/>
      <family val="2"/>
    </font>
    <font>
      <sz val="10"/>
      <color theme="1"/>
      <name val="Arial"/>
      <family val="2"/>
    </font>
    <font>
      <sz val="10"/>
      <color theme="1"/>
      <name val="Calibri"/>
      <family val="2"/>
    </font>
    <font>
      <sz val="11"/>
      <color theme="1"/>
      <name val="Rockwell"/>
      <family val="2"/>
      <scheme val="minor"/>
    </font>
    <font>
      <sz val="12"/>
      <color rgb="FF000000"/>
      <name val="Rockwell"/>
      <family val="2"/>
      <scheme val="minor"/>
    </font>
    <font>
      <sz val="10"/>
      <color rgb="FF000000"/>
      <name val="Rockwell"/>
      <family val="2"/>
      <scheme val="minor"/>
    </font>
    <font>
      <sz val="10"/>
      <color rgb="FF000000"/>
      <name val="Arial"/>
      <family val="2"/>
    </font>
    <font>
      <b/>
      <sz val="10"/>
      <color rgb="FF000000"/>
      <name val="Arial"/>
      <family val="2"/>
    </font>
    <font>
      <b/>
      <sz val="11"/>
      <color theme="1"/>
      <name val="Rockwell"/>
      <family val="2"/>
      <scheme val="minor"/>
    </font>
    <font>
      <sz val="11"/>
      <color theme="1"/>
      <name val="Rockwell"/>
      <scheme val="minor"/>
    </font>
    <font>
      <sz val="12"/>
      <color rgb="FF000000"/>
      <name val="Rockwell"/>
      <scheme val="minor"/>
    </font>
    <font>
      <b/>
      <sz val="10"/>
      <color rgb="FF000000"/>
      <name val="Calibri"/>
    </font>
    <font>
      <sz val="12"/>
      <color theme="1"/>
      <name val="Rockwell"/>
      <scheme val="minor"/>
    </font>
    <font>
      <sz val="12"/>
      <color rgb="FF000000"/>
      <name val="Calibri"/>
    </font>
    <font>
      <b/>
      <sz val="10"/>
      <color rgb="FF000000"/>
      <name val="Calibri"/>
      <family val="2"/>
    </font>
    <font>
      <sz val="20"/>
      <color theme="1"/>
      <name val="Rockwell"/>
      <family val="1"/>
      <scheme val="minor"/>
    </font>
    <font>
      <sz val="11"/>
      <color theme="1"/>
      <name val="Rockwell"/>
      <family val="1"/>
      <scheme val="minor"/>
    </font>
  </fonts>
  <fills count="7">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FFFF00"/>
        <bgColor indexed="64"/>
      </patternFill>
    </fill>
  </fills>
  <borders count="2">
    <border>
      <left/>
      <right/>
      <top/>
      <bottom/>
      <diagonal/>
    </border>
    <border>
      <left/>
      <right/>
      <top/>
      <bottom/>
      <diagonal/>
    </border>
  </borders>
  <cellStyleXfs count="9">
    <xf numFmtId="0" fontId="0" fillId="0" borderId="0"/>
    <xf numFmtId="0" fontId="12" fillId="0" borderId="1"/>
    <xf numFmtId="0" fontId="11" fillId="0" borderId="1"/>
    <xf numFmtId="0" fontId="13" fillId="0" borderId="1"/>
    <xf numFmtId="0" fontId="4" fillId="0" borderId="1"/>
    <xf numFmtId="0" fontId="17" fillId="0" borderId="1"/>
    <xf numFmtId="0" fontId="18" fillId="0" borderId="1"/>
    <xf numFmtId="0" fontId="3" fillId="0" borderId="1"/>
    <xf numFmtId="0" fontId="24" fillId="0" borderId="1"/>
  </cellStyleXfs>
  <cellXfs count="44">
    <xf numFmtId="0" fontId="0" fillId="0" borderId="0" xfId="0"/>
    <xf numFmtId="0" fontId="5" fillId="2" borderId="0" xfId="0" applyFont="1" applyFill="1" applyAlignment="1">
      <alignment horizontal="center" wrapText="1"/>
    </xf>
    <xf numFmtId="0" fontId="7" fillId="2" borderId="0" xfId="0" applyFont="1" applyFill="1"/>
    <xf numFmtId="0" fontId="8" fillId="0" borderId="0" xfId="0" applyFont="1" applyAlignment="1">
      <alignment horizontal="center"/>
    </xf>
    <xf numFmtId="0" fontId="8" fillId="3" borderId="0" xfId="0" applyFont="1" applyFill="1"/>
    <xf numFmtId="16" fontId="8" fillId="0" borderId="0" xfId="0" applyNumberFormat="1" applyFont="1" applyAlignment="1">
      <alignment horizontal="center"/>
    </xf>
    <xf numFmtId="0" fontId="8" fillId="0" borderId="0" xfId="0" applyFont="1" applyAlignment="1">
      <alignment horizontal="center" wrapText="1"/>
    </xf>
    <xf numFmtId="0" fontId="7" fillId="0" borderId="0" xfId="0" applyFont="1" applyAlignment="1">
      <alignment horizontal="center"/>
    </xf>
    <xf numFmtId="0" fontId="7" fillId="4" borderId="0" xfId="0" applyFont="1" applyFill="1" applyAlignment="1">
      <alignment horizontal="center"/>
    </xf>
    <xf numFmtId="0" fontId="9" fillId="0" borderId="0" xfId="0" applyFont="1"/>
    <xf numFmtId="0" fontId="10" fillId="0" borderId="0" xfId="0" applyFont="1"/>
    <xf numFmtId="0" fontId="10" fillId="4" borderId="0" xfId="0" applyFont="1" applyFill="1"/>
    <xf numFmtId="0" fontId="9" fillId="3" borderId="0" xfId="0" applyFont="1" applyFill="1"/>
    <xf numFmtId="0" fontId="11" fillId="0" borderId="1" xfId="2"/>
    <xf numFmtId="0" fontId="13" fillId="0" borderId="1" xfId="3"/>
    <xf numFmtId="0" fontId="10" fillId="0" borderId="1" xfId="3" applyFont="1" applyAlignment="1">
      <alignment horizontal="center"/>
    </xf>
    <xf numFmtId="0" fontId="10" fillId="0" borderId="1" xfId="3" applyFont="1"/>
    <xf numFmtId="0" fontId="14" fillId="0" borderId="1" xfId="3" applyFont="1" applyAlignment="1">
      <alignment horizontal="center"/>
    </xf>
    <xf numFmtId="0" fontId="0" fillId="0" borderId="0" xfId="0" pivotButton="1"/>
    <xf numFmtId="0" fontId="0" fillId="0" borderId="0" xfId="0" applyAlignment="1">
      <alignment horizontal="left"/>
    </xf>
    <xf numFmtId="0" fontId="0" fillId="0" borderId="0" xfId="0" applyAlignment="1">
      <alignment wrapText="1"/>
    </xf>
    <xf numFmtId="0" fontId="4" fillId="0" borderId="1" xfId="4"/>
    <xf numFmtId="0" fontId="17" fillId="0" borderId="1" xfId="5"/>
    <xf numFmtId="0" fontId="18" fillId="0" borderId="1" xfId="6"/>
    <xf numFmtId="0" fontId="19" fillId="0" borderId="1" xfId="6" applyFont="1" applyAlignment="1">
      <alignment horizontal="center" vertical="center" wrapText="1"/>
    </xf>
    <xf numFmtId="0" fontId="19" fillId="0" borderId="1" xfId="6" applyFont="1" applyAlignment="1">
      <alignment horizontal="center" vertical="center"/>
    </xf>
    <xf numFmtId="0" fontId="19" fillId="0" borderId="1" xfId="6" applyFont="1"/>
    <xf numFmtId="0" fontId="20" fillId="0" borderId="1" xfId="6" applyFont="1"/>
    <xf numFmtId="0" fontId="21" fillId="0" borderId="1" xfId="6" applyFont="1" applyAlignment="1">
      <alignment horizontal="right"/>
    </xf>
    <xf numFmtId="0" fontId="4" fillId="0" borderId="1" xfId="4" applyAlignment="1">
      <alignment wrapText="1"/>
    </xf>
    <xf numFmtId="0" fontId="3" fillId="0" borderId="1" xfId="7"/>
    <xf numFmtId="0" fontId="22" fillId="0" borderId="1" xfId="6" applyFont="1"/>
    <xf numFmtId="0" fontId="2" fillId="0" borderId="0" xfId="0" applyFont="1"/>
    <xf numFmtId="0" fontId="23" fillId="0" borderId="0" xfId="0" applyFont="1"/>
    <xf numFmtId="0" fontId="24" fillId="0" borderId="0" xfId="0" applyFont="1"/>
    <xf numFmtId="0" fontId="5" fillId="2" borderId="0" xfId="0" applyFont="1" applyFill="1" applyAlignment="1">
      <alignment horizontal="center" wrapText="1"/>
    </xf>
    <xf numFmtId="0" fontId="0" fillId="0" borderId="0" xfId="0"/>
    <xf numFmtId="0" fontId="6" fillId="6" borderId="1" xfId="0" applyFont="1" applyFill="1" applyBorder="1" applyAlignment="1">
      <alignment horizontal="center"/>
    </xf>
    <xf numFmtId="0" fontId="15" fillId="5" borderId="1" xfId="3" applyFont="1" applyFill="1" applyAlignment="1">
      <alignment horizontal="center"/>
    </xf>
    <xf numFmtId="0" fontId="14" fillId="6" borderId="1" xfId="3" applyFont="1" applyFill="1" applyAlignment="1">
      <alignment horizontal="center"/>
    </xf>
    <xf numFmtId="0" fontId="0" fillId="0" borderId="0" xfId="0" applyNumberFormat="1"/>
    <xf numFmtId="0" fontId="24" fillId="0" borderId="1" xfId="8"/>
    <xf numFmtId="0" fontId="1" fillId="0" borderId="1" xfId="8" applyFont="1"/>
    <xf numFmtId="0" fontId="16" fillId="0" borderId="1" xfId="8" applyFont="1" applyAlignment="1">
      <alignment horizontal="center"/>
    </xf>
  </cellXfs>
  <cellStyles count="9">
    <cellStyle name="Normal" xfId="0" builtinId="0"/>
    <cellStyle name="Normal 2" xfId="1" xr:uid="{5D34F2D8-FFF3-40D3-86FE-C77AEAED0D61}"/>
    <cellStyle name="Normal 3" xfId="2" xr:uid="{E2F8ADCE-EE57-4C0A-A784-8CBD186EAEC4}"/>
    <cellStyle name="Normal 4" xfId="3" xr:uid="{EBF80D7F-DA65-4001-B4E9-A2D1B2132850}"/>
    <cellStyle name="Normal 5" xfId="4" xr:uid="{D2C592B3-28FF-466B-8432-EB7A877CF41C}"/>
    <cellStyle name="Normal 5 2" xfId="7" xr:uid="{95620937-AFB1-47A5-B816-6CAA07073D2D}"/>
    <cellStyle name="Normal 6" xfId="5" xr:uid="{9429DAE1-C771-4245-840C-D6E00B944FFA}"/>
    <cellStyle name="Normal 6 2" xfId="8" xr:uid="{34E8B9BD-5B81-44CE-A739-F4404ACA2135}"/>
    <cellStyle name="Normal 7" xfId="6" xr:uid="{AF21F3AF-47D4-4DA1-9363-702EBB4D3ACD}"/>
  </cellStyles>
  <dxfs count="1">
    <dxf>
      <font>
        <b val="0"/>
        <i val="0"/>
        <sz val="14"/>
        <color theme="0"/>
      </font>
      <fill>
        <patternFill>
          <bgColor theme="1" tint="0.1499679555650502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xr9:uid="{B7E84103-9E8C-4C2E-8753-C339951B12A5}">
      <tableStyleElement type="wholeTable" dxfId="0"/>
    </tableStyle>
  </tableStyles>
  <colors>
    <mruColors>
      <color rgb="FFFEFFFF"/>
      <color rgb="FFFF2929"/>
      <color rgb="FF800080"/>
      <color rgb="FFFF8181"/>
      <color rgb="FF44C0F2"/>
      <color rgb="FF063F56"/>
      <color rgb="FF084F6A"/>
      <color rgb="FF993300"/>
      <color rgb="FFA40000"/>
      <color rgb="FFF0F8F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microsoft.com/office/2007/relationships/slicerCache" Target="slicerCaches/slicerCache4.xml"/><Relationship Id="rId47" Type="http://schemas.openxmlformats.org/officeDocument/2006/relationships/sharedStrings" Target="sharedStrings.xml"/><Relationship Id="rId63" Type="http://schemas.openxmlformats.org/officeDocument/2006/relationships/customXml" Target="../customXml/item14.xml"/><Relationship Id="rId68"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0.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40" Type="http://schemas.microsoft.com/office/2007/relationships/slicerCache" Target="slicerCaches/slicerCache2.xml"/><Relationship Id="rId45" Type="http://schemas.openxmlformats.org/officeDocument/2006/relationships/connections" Target="connections.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12.xml"/><Relationship Id="rId19" Type="http://schemas.openxmlformats.org/officeDocument/2006/relationships/externalLink" Target="externalLinks/externalLink1.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43" Type="http://customschemas.google.com/relationships/workbookmetadata" Target="metadata"/><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69"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46" Type="http://schemas.openxmlformats.org/officeDocument/2006/relationships/styles" Target="style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xml"/><Relationship Id="rId41" Type="http://schemas.microsoft.com/office/2007/relationships/slicerCache" Target="slicerCaches/slicerCache3.xml"/><Relationship Id="rId54" Type="http://schemas.openxmlformats.org/officeDocument/2006/relationships/customXml" Target="../customXml/item5.xml"/><Relationship Id="rId62"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openxmlformats.org/officeDocument/2006/relationships/calcChain" Target="calcChain.xml"/><Relationship Id="rId57" Type="http://schemas.openxmlformats.org/officeDocument/2006/relationships/customXml" Target="../customXml/item8.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theme" Target="theme/theme1.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1.xml"/><Relationship Id="rId34" Type="http://schemas.openxmlformats.org/officeDocument/2006/relationships/pivotCacheDefinition" Target="pivotCache/pivotCacheDefinition15.xml"/><Relationship Id="rId50" Type="http://schemas.openxmlformats.org/officeDocument/2006/relationships/customXml" Target="../customXml/item1.xml"/><Relationship Id="rId55"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[AAFT DASHBOARD.xlsx]TOP 5!PivotTable1</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GEN AI </a:t>
            </a:r>
          </a:p>
        </c:rich>
      </c:tx>
      <c:layout>
        <c:manualLayout>
          <c:xMode val="edge"/>
          <c:yMode val="edge"/>
          <c:x val="0.46720558028072573"/>
          <c:y val="3.1290211326106397E-2"/>
        </c:manualLayout>
      </c:layout>
      <c:overlay val="1"/>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9B2D1F">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9B2D1F">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5'!$A$4:$A$9</c:f>
              <c:strCache>
                <c:ptCount val="5"/>
                <c:pt idx="0">
                  <c:v>Abhishek Kamboj</c:v>
                </c:pt>
                <c:pt idx="1">
                  <c:v>Manisha</c:v>
                </c:pt>
                <c:pt idx="2">
                  <c:v>Rajat Kumar</c:v>
                </c:pt>
                <c:pt idx="3">
                  <c:v>Rishu Soni</c:v>
                </c:pt>
                <c:pt idx="4">
                  <c:v>Rounak Singh</c:v>
                </c:pt>
              </c:strCache>
            </c:strRef>
          </c:cat>
          <c:val>
            <c:numRef>
              <c:f>'TOP 5'!$B$4:$B$9</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0-BD4F-4673-9CF2-2BE66B89967D}"/>
            </c:ext>
          </c:extLst>
        </c:ser>
        <c:dLbls>
          <c:showLegendKey val="0"/>
          <c:showVal val="1"/>
          <c:showCatName val="0"/>
          <c:showSerName val="0"/>
          <c:showPercent val="0"/>
          <c:showBubbleSize val="0"/>
        </c:dLbls>
        <c:gapWidth val="84"/>
        <c:gapDepth val="53"/>
        <c:shape val="box"/>
        <c:axId val="1069250896"/>
        <c:axId val="1069247536"/>
        <c:axId val="1391319696"/>
      </c:bar3DChart>
      <c:catAx>
        <c:axId val="106925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9247536"/>
        <c:crosses val="autoZero"/>
        <c:auto val="1"/>
        <c:lblAlgn val="ctr"/>
        <c:lblOffset val="100"/>
        <c:noMultiLvlLbl val="0"/>
      </c:catAx>
      <c:valAx>
        <c:axId val="1069247536"/>
        <c:scaling>
          <c:orientation val="minMax"/>
        </c:scaling>
        <c:delete val="1"/>
        <c:axPos val="l"/>
        <c:numFmt formatCode="General" sourceLinked="1"/>
        <c:majorTickMark val="out"/>
        <c:minorTickMark val="none"/>
        <c:tickLblPos val="nextTo"/>
        <c:crossAx val="1069250896"/>
        <c:crosses val="autoZero"/>
        <c:crossBetween val="between"/>
      </c:valAx>
      <c:serAx>
        <c:axId val="1391319696"/>
        <c:scaling>
          <c:orientation val="minMax"/>
        </c:scaling>
        <c:delete val="1"/>
        <c:axPos val="b"/>
        <c:majorTickMark val="none"/>
        <c:minorTickMark val="none"/>
        <c:tickLblPos val="nextTo"/>
        <c:crossAx val="106924753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(2)!PivotTable3</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'ATTENDENCE PIVOT TABLE (2)'!$B$33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'ATTENDENCE PIVOT TABLE (2)'!$A$34:$A$61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(2)'!$B$34:$B$61</c:f>
              <c:numCache>
                <c:formatCode>General</c:formatCode>
                <c:ptCount val="27"/>
                <c:pt idx="0">
                  <c:v>66.666666666666657</c:v>
                </c:pt>
                <c:pt idx="1">
                  <c:v>33.333333333333329</c:v>
                </c:pt>
                <c:pt idx="2">
                  <c:v>44.444444444444443</c:v>
                </c:pt>
                <c:pt idx="3">
                  <c:v>33.333333333333329</c:v>
                </c:pt>
                <c:pt idx="4">
                  <c:v>55.555555555555557</c:v>
                </c:pt>
                <c:pt idx="5">
                  <c:v>55.555555555555557</c:v>
                </c:pt>
                <c:pt idx="6">
                  <c:v>22.222222222222221</c:v>
                </c:pt>
                <c:pt idx="7">
                  <c:v>33.333333333333329</c:v>
                </c:pt>
                <c:pt idx="8">
                  <c:v>66.666666666666657</c:v>
                </c:pt>
                <c:pt idx="9">
                  <c:v>44.444444444444443</c:v>
                </c:pt>
                <c:pt idx="10">
                  <c:v>77.777777777777786</c:v>
                </c:pt>
                <c:pt idx="11">
                  <c:v>44.444444444444443</c:v>
                </c:pt>
                <c:pt idx="12">
                  <c:v>33.333333333333329</c:v>
                </c:pt>
                <c:pt idx="13">
                  <c:v>0</c:v>
                </c:pt>
                <c:pt idx="14">
                  <c:v>33.333333333333329</c:v>
                </c:pt>
                <c:pt idx="15">
                  <c:v>11.111111111111111</c:v>
                </c:pt>
                <c:pt idx="16">
                  <c:v>88.888888888888886</c:v>
                </c:pt>
                <c:pt idx="17">
                  <c:v>100</c:v>
                </c:pt>
                <c:pt idx="18">
                  <c:v>33.333333333333329</c:v>
                </c:pt>
                <c:pt idx="19">
                  <c:v>11.111111111111111</c:v>
                </c:pt>
                <c:pt idx="20">
                  <c:v>11.111111111111111</c:v>
                </c:pt>
                <c:pt idx="21">
                  <c:v>77.777777777777786</c:v>
                </c:pt>
                <c:pt idx="22">
                  <c:v>44.444444444444443</c:v>
                </c:pt>
                <c:pt idx="23">
                  <c:v>66.666666666666657</c:v>
                </c:pt>
                <c:pt idx="24">
                  <c:v>0</c:v>
                </c:pt>
                <c:pt idx="25">
                  <c:v>0</c:v>
                </c:pt>
                <c:pt idx="26">
                  <c:v>66.666666666666657</c:v>
                </c:pt>
              </c:numCache>
            </c:numRef>
          </c:val>
          <c:smooth val="0"/>
          <c:extLst>
            <c:ext xmlns:c16="http://schemas.microsoft.com/office/drawing/2014/chart" uri="{C3380CC4-5D6E-409C-BE32-E72D297353CC}">
              <c16:uniqueId val="{00000000-CC71-41A1-B694-95CB1A9EF749}"/>
            </c:ext>
          </c:extLst>
        </c:ser>
        <c:dLbls>
          <c:dLblPos val="t"/>
          <c:showLegendKey val="0"/>
          <c:showVal val="1"/>
          <c:showCatName val="0"/>
          <c:showSerName val="0"/>
          <c:showPercent val="0"/>
          <c:showBubbleSize val="0"/>
        </c:dLbls>
        <c:dropLines>
          <c:spPr>
            <a:ln w="9525" cap="flat" cmpd="sng" algn="ctr">
              <a:solidFill>
                <a:srgbClr val="FEFFFF"/>
              </a:solidFill>
              <a:round/>
            </a:ln>
            <a:effectLst/>
          </c:spPr>
        </c:dropLines>
        <c:marker val="1"/>
        <c:smooth val="0"/>
        <c:axId val="681274512"/>
        <c:axId val="681272592"/>
      </c:lineChart>
      <c:catAx>
        <c:axId val="681274512"/>
        <c:scaling>
          <c:orientation val="minMax"/>
        </c:scaling>
        <c:delete val="1"/>
        <c:axPos val="b"/>
        <c:numFmt formatCode="General" sourceLinked="1"/>
        <c:majorTickMark val="none"/>
        <c:minorTickMark val="none"/>
        <c:tickLblPos val="nextTo"/>
        <c:crossAx val="681272592"/>
        <c:crosses val="autoZero"/>
        <c:auto val="1"/>
        <c:lblAlgn val="ctr"/>
        <c:lblOffset val="100"/>
        <c:noMultiLvlLbl val="0"/>
      </c:catAx>
      <c:valAx>
        <c:axId val="68127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1274512"/>
        <c:crosses val="autoZero"/>
        <c:crossBetween val="between"/>
      </c:valAx>
      <c:spPr>
        <a:solidFill>
          <a:schemeClr val="tx1">
            <a:lumMod val="85000"/>
            <a:lumOff val="1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(2)!PivotTable6</c:name>
    <c:fmtId val="3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GRAND TOTAL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8193286129781"/>
          <c:y val="0.15587361117591644"/>
          <c:w val="0.86537149596428176"/>
          <c:h val="0.49966603942333637"/>
        </c:manualLayout>
      </c:layout>
      <c:lineChart>
        <c:grouping val="stacked"/>
        <c:varyColors val="0"/>
        <c:ser>
          <c:idx val="0"/>
          <c:order val="0"/>
          <c:tx>
            <c:strRef>
              <c:f>'ATTENDENCE PIVOT TABLE (2)'!$H$33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'ATTENDENCE PIVOT TABLE (2)'!$G$34:$G$61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(2)'!$H$34:$H$61</c:f>
              <c:numCache>
                <c:formatCode>General</c:formatCode>
                <c:ptCount val="27"/>
                <c:pt idx="0">
                  <c:v>73.170731707317074</c:v>
                </c:pt>
                <c:pt idx="1">
                  <c:v>34.146341463414636</c:v>
                </c:pt>
                <c:pt idx="2">
                  <c:v>36.585365853658537</c:v>
                </c:pt>
                <c:pt idx="3">
                  <c:v>26.829268292682929</c:v>
                </c:pt>
                <c:pt idx="4">
                  <c:v>51.219512195121951</c:v>
                </c:pt>
                <c:pt idx="5">
                  <c:v>53.658536585365859</c:v>
                </c:pt>
                <c:pt idx="6">
                  <c:v>12.195121951219512</c:v>
                </c:pt>
                <c:pt idx="7">
                  <c:v>36.585365853658537</c:v>
                </c:pt>
                <c:pt idx="8">
                  <c:v>68.292682926829272</c:v>
                </c:pt>
                <c:pt idx="9">
                  <c:v>53.658536585365859</c:v>
                </c:pt>
                <c:pt idx="10">
                  <c:v>63.414634146341463</c:v>
                </c:pt>
                <c:pt idx="11">
                  <c:v>29.268292682926827</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56.09756097560976</c:v>
                </c:pt>
                <c:pt idx="23">
                  <c:v>73.170731707317074</c:v>
                </c:pt>
                <c:pt idx="24">
                  <c:v>0</c:v>
                </c:pt>
                <c:pt idx="25">
                  <c:v>4.8780487804878048</c:v>
                </c:pt>
                <c:pt idx="26">
                  <c:v>68.292682926829272</c:v>
                </c:pt>
              </c:numCache>
            </c:numRef>
          </c:val>
          <c:smooth val="0"/>
          <c:extLst>
            <c:ext xmlns:c16="http://schemas.microsoft.com/office/drawing/2014/chart" uri="{C3380CC4-5D6E-409C-BE32-E72D297353CC}">
              <c16:uniqueId val="{00000000-902A-447C-977A-66139A03E8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17979760"/>
        <c:axId val="917980720"/>
      </c:lineChart>
      <c:catAx>
        <c:axId val="9179797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17980720"/>
        <c:crosses val="autoZero"/>
        <c:auto val="1"/>
        <c:lblAlgn val="ctr"/>
        <c:lblOffset val="100"/>
        <c:noMultiLvlLbl val="0"/>
      </c:catAx>
      <c:valAx>
        <c:axId val="917980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797976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bg1"/>
                </a:solidFill>
              </a:rPr>
              <a:t>GEN AI</a:t>
            </a:r>
          </a:p>
          <a:p>
            <a:pPr>
              <a:defRPr/>
            </a:pPr>
            <a:endParaRPr lang="en-IN"/>
          </a:p>
          <a:p>
            <a:pPr>
              <a:defRPr/>
            </a:pPr>
            <a:endParaRPr lang="en-IN"/>
          </a:p>
        </c:rich>
      </c:tx>
      <c:layout>
        <c:manualLayout>
          <c:xMode val="edge"/>
          <c:yMode val="edge"/>
          <c:x val="0.43749715152525187"/>
          <c:y val="4.482803122925698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6.1013793828026734E-2"/>
          <c:y val="0.15380467937670964"/>
          <c:w val="0.9231259165511847"/>
          <c:h val="0.60911376828502772"/>
        </c:manualLayout>
      </c:layout>
      <c:bar3DChart>
        <c:barDir val="col"/>
        <c:grouping val="clustered"/>
        <c:varyColors val="0"/>
        <c:ser>
          <c:idx val="0"/>
          <c:order val="0"/>
          <c:tx>
            <c:v>Total</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30</c:v>
              </c:pt>
              <c:pt idx="1">
                <c:v>17</c:v>
              </c:pt>
              <c:pt idx="2">
                <c:v>15</c:v>
              </c:pt>
              <c:pt idx="3">
                <c:v>20</c:v>
              </c:pt>
              <c:pt idx="4">
                <c:v>27</c:v>
              </c:pt>
              <c:pt idx="5">
                <c:v>32</c:v>
              </c:pt>
              <c:pt idx="6">
                <c:v>28</c:v>
              </c:pt>
              <c:pt idx="7">
                <c:v>28</c:v>
              </c:pt>
              <c:pt idx="8">
                <c:v>25</c:v>
              </c:pt>
              <c:pt idx="9">
                <c:v>27</c:v>
              </c:pt>
              <c:pt idx="10">
                <c:v>32</c:v>
              </c:pt>
              <c:pt idx="11">
                <c:v>26</c:v>
              </c:pt>
              <c:pt idx="12">
                <c:v>26</c:v>
              </c:pt>
              <c:pt idx="13">
                <c:v>19</c:v>
              </c:pt>
              <c:pt idx="14">
                <c:v>16</c:v>
              </c:pt>
              <c:pt idx="15">
                <c:v>27</c:v>
              </c:pt>
              <c:pt idx="16">
                <c:v>32</c:v>
              </c:pt>
              <c:pt idx="17">
                <c:v>29</c:v>
              </c:pt>
              <c:pt idx="18">
                <c:v>27</c:v>
              </c:pt>
              <c:pt idx="19">
                <c:v>22</c:v>
              </c:pt>
              <c:pt idx="20">
                <c:v>22</c:v>
              </c:pt>
              <c:pt idx="21">
                <c:v>29</c:v>
              </c:pt>
              <c:pt idx="22">
                <c:v>29</c:v>
              </c:pt>
              <c:pt idx="23">
                <c:v>30</c:v>
              </c:pt>
              <c:pt idx="24">
                <c:v>3</c:v>
              </c:pt>
              <c:pt idx="25">
                <c:v>28</c:v>
              </c:pt>
              <c:pt idx="26">
                <c:v>27</c:v>
              </c:pt>
            </c:numLit>
          </c:val>
          <c:extLst>
            <c:ext xmlns:c16="http://schemas.microsoft.com/office/drawing/2014/chart" uri="{C3380CC4-5D6E-409C-BE32-E72D297353CC}">
              <c16:uniqueId val="{00000000-8551-47A2-BEC9-555613C108D9}"/>
            </c:ext>
          </c:extLst>
        </c:ser>
        <c:dLbls>
          <c:showLegendKey val="0"/>
          <c:showVal val="1"/>
          <c:showCatName val="0"/>
          <c:showSerName val="0"/>
          <c:showPercent val="0"/>
          <c:showBubbleSize val="0"/>
        </c:dLbls>
        <c:gapWidth val="87"/>
        <c:gapDepth val="105"/>
        <c:shape val="box"/>
        <c:axId val="1069261456"/>
        <c:axId val="1069262896"/>
        <c:axId val="0"/>
      </c:bar3DChart>
      <c:catAx>
        <c:axId val="10692614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069262896"/>
        <c:crosses val="autoZero"/>
        <c:auto val="1"/>
        <c:lblAlgn val="ctr"/>
        <c:lblOffset val="100"/>
        <c:noMultiLvlLbl val="0"/>
      </c:catAx>
      <c:valAx>
        <c:axId val="1069262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9261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PYHTON</a:t>
            </a:r>
          </a:p>
        </c:rich>
      </c:tx>
      <c:layout>
        <c:manualLayout>
          <c:xMode val="edge"/>
          <c:yMode val="edge"/>
          <c:x val="0.5123542581729128"/>
          <c:y val="6.1581385033262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27810225381246"/>
          <c:y val="0.16341475177649334"/>
          <c:w val="0.73918477887360223"/>
          <c:h val="0.74184243498767555"/>
        </c:manualLayout>
      </c:layout>
      <c:barChart>
        <c:barDir val="bar"/>
        <c:grouping val="stack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Harshita</c:v>
              </c:pt>
              <c:pt idx="1">
                <c:v>Abhishek Kamboj</c:v>
              </c:pt>
              <c:pt idx="2">
                <c:v>Akhilesh Singh Yadav</c:v>
              </c:pt>
              <c:pt idx="3">
                <c:v>Ankit Kumar</c:v>
              </c:pt>
              <c:pt idx="4">
                <c:v>Bhushit jain</c:v>
              </c:pt>
              <c:pt idx="5">
                <c:v>Gagan</c:v>
              </c:pt>
              <c:pt idx="6">
                <c:v>Harsh Mishra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22</c:v>
              </c:pt>
              <c:pt idx="1">
                <c:v>26</c:v>
              </c:pt>
              <c:pt idx="2">
                <c:v>20</c:v>
              </c:pt>
              <c:pt idx="3">
                <c:v>27</c:v>
              </c:pt>
              <c:pt idx="4">
                <c:v>22</c:v>
              </c:pt>
              <c:pt idx="5">
                <c:v>20</c:v>
              </c:pt>
              <c:pt idx="6">
                <c:v>26</c:v>
              </c:pt>
              <c:pt idx="7">
                <c:v>15</c:v>
              </c:pt>
              <c:pt idx="8">
                <c:v>30</c:v>
              </c:pt>
              <c:pt idx="9">
                <c:v>26</c:v>
              </c:pt>
              <c:pt idx="10">
                <c:v>15</c:v>
              </c:pt>
              <c:pt idx="11">
                <c:v>14</c:v>
              </c:pt>
              <c:pt idx="12">
                <c:v>16</c:v>
              </c:pt>
              <c:pt idx="13">
                <c:v>19</c:v>
              </c:pt>
              <c:pt idx="14">
                <c:v>20</c:v>
              </c:pt>
              <c:pt idx="15">
                <c:v>21</c:v>
              </c:pt>
              <c:pt idx="16">
                <c:v>32</c:v>
              </c:pt>
              <c:pt idx="17">
                <c:v>15</c:v>
              </c:pt>
              <c:pt idx="18">
                <c:v>18</c:v>
              </c:pt>
              <c:pt idx="19">
                <c:v>10</c:v>
              </c:pt>
              <c:pt idx="20">
                <c:v>0</c:v>
              </c:pt>
              <c:pt idx="21">
                <c:v>16</c:v>
              </c:pt>
              <c:pt idx="22">
                <c:v>32</c:v>
              </c:pt>
              <c:pt idx="23">
                <c:v>30</c:v>
              </c:pt>
              <c:pt idx="24">
                <c:v>15</c:v>
              </c:pt>
              <c:pt idx="25">
                <c:v>15</c:v>
              </c:pt>
              <c:pt idx="26">
                <c:v>15</c:v>
              </c:pt>
            </c:numLit>
          </c:val>
          <c:extLst>
            <c:ext xmlns:c16="http://schemas.microsoft.com/office/drawing/2014/chart" uri="{C3380CC4-5D6E-409C-BE32-E72D297353CC}">
              <c16:uniqueId val="{00000000-6E24-4B16-8924-7A82CBCE1751}"/>
            </c:ext>
          </c:extLst>
        </c:ser>
        <c:dLbls>
          <c:dLblPos val="ctr"/>
          <c:showLegendKey val="0"/>
          <c:showVal val="1"/>
          <c:showCatName val="0"/>
          <c:showSerName val="0"/>
          <c:showPercent val="0"/>
          <c:showBubbleSize val="0"/>
        </c:dLbls>
        <c:gapWidth val="150"/>
        <c:overlap val="100"/>
        <c:axId val="873346095"/>
        <c:axId val="873346575"/>
      </c:barChart>
      <c:catAx>
        <c:axId val="87334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3346575"/>
        <c:crosses val="autoZero"/>
        <c:auto val="1"/>
        <c:lblAlgn val="l"/>
        <c:lblOffset val="100"/>
        <c:noMultiLvlLbl val="0"/>
      </c:catAx>
      <c:valAx>
        <c:axId val="873346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334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DS ESSENTIALS</a:t>
            </a:r>
            <a:r>
              <a:rPr lang="en-IN" sz="1400" b="1" i="0" u="none" strike="noStrike" baseline="0">
                <a:solidFill>
                  <a:schemeClr val="bg1"/>
                </a:solidFill>
              </a:rPr>
              <a:t>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49632115593916E-2"/>
          <c:y val="0.19129390069710814"/>
          <c:w val="0.82936149502420131"/>
          <c:h val="0.34640626416106218"/>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33</c:v>
              </c:pt>
              <c:pt idx="1">
                <c:v>24</c:v>
              </c:pt>
              <c:pt idx="2">
                <c:v>28</c:v>
              </c:pt>
              <c:pt idx="3">
                <c:v>21</c:v>
              </c:pt>
              <c:pt idx="4">
                <c:v>32</c:v>
              </c:pt>
              <c:pt idx="5">
                <c:v>35</c:v>
              </c:pt>
              <c:pt idx="6">
                <c:v>33</c:v>
              </c:pt>
              <c:pt idx="7">
                <c:v>30</c:v>
              </c:pt>
              <c:pt idx="8">
                <c:v>34</c:v>
              </c:pt>
              <c:pt idx="9">
                <c:v>31</c:v>
              </c:pt>
              <c:pt idx="10">
                <c:v>33</c:v>
              </c:pt>
              <c:pt idx="11">
                <c:v>30</c:v>
              </c:pt>
              <c:pt idx="12">
                <c:v>29</c:v>
              </c:pt>
              <c:pt idx="13">
                <c:v>18</c:v>
              </c:pt>
              <c:pt idx="14">
                <c:v>30</c:v>
              </c:pt>
              <c:pt idx="15">
                <c:v>30</c:v>
              </c:pt>
              <c:pt idx="16">
                <c:v>30</c:v>
              </c:pt>
              <c:pt idx="17">
                <c:v>33</c:v>
              </c:pt>
              <c:pt idx="18">
                <c:v>32</c:v>
              </c:pt>
              <c:pt idx="19">
                <c:v>33</c:v>
              </c:pt>
              <c:pt idx="20">
                <c:v>25</c:v>
              </c:pt>
              <c:pt idx="21">
                <c:v>25</c:v>
              </c:pt>
              <c:pt idx="22">
                <c:v>20</c:v>
              </c:pt>
              <c:pt idx="23">
                <c:v>33</c:v>
              </c:pt>
              <c:pt idx="24">
                <c:v>10</c:v>
              </c:pt>
              <c:pt idx="25">
                <c:v>14</c:v>
              </c:pt>
              <c:pt idx="26">
                <c:v>24</c:v>
              </c:pt>
            </c:numLit>
          </c:val>
          <c:extLst>
            <c:ext xmlns:c16="http://schemas.microsoft.com/office/drawing/2014/chart" uri="{C3380CC4-5D6E-409C-BE32-E72D297353CC}">
              <c16:uniqueId val="{00000000-4982-4712-B04F-78EA4AD5C5C3}"/>
            </c:ext>
          </c:extLst>
        </c:ser>
        <c:dLbls>
          <c:showLegendKey val="0"/>
          <c:showVal val="1"/>
          <c:showCatName val="0"/>
          <c:showSerName val="0"/>
          <c:showPercent val="0"/>
          <c:showBubbleSize val="0"/>
        </c:dLbls>
        <c:gapWidth val="150"/>
        <c:axId val="296086000"/>
        <c:axId val="296098000"/>
      </c:barChart>
      <c:catAx>
        <c:axId val="29608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6098000"/>
        <c:crosses val="autoZero"/>
        <c:auto val="1"/>
        <c:lblAlgn val="ctr"/>
        <c:lblOffset val="100"/>
        <c:noMultiLvlLbl val="0"/>
      </c:catAx>
      <c:valAx>
        <c:axId val="2960980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60860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POWER BI</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29</c:v>
              </c:pt>
              <c:pt idx="1">
                <c:v>27</c:v>
              </c:pt>
              <c:pt idx="2">
                <c:v>28</c:v>
              </c:pt>
              <c:pt idx="3">
                <c:v>26</c:v>
              </c:pt>
              <c:pt idx="4">
                <c:v>29</c:v>
              </c:pt>
              <c:pt idx="5">
                <c:v>26</c:v>
              </c:pt>
              <c:pt idx="6">
                <c:v>33</c:v>
              </c:pt>
              <c:pt idx="7">
                <c:v>28</c:v>
              </c:pt>
              <c:pt idx="8">
                <c:v>27</c:v>
              </c:pt>
              <c:pt idx="9">
                <c:v>21</c:v>
              </c:pt>
              <c:pt idx="10">
                <c:v>26</c:v>
              </c:pt>
              <c:pt idx="11">
                <c:v>23</c:v>
              </c:pt>
              <c:pt idx="12">
                <c:v>22</c:v>
              </c:pt>
              <c:pt idx="13">
                <c:v>28</c:v>
              </c:pt>
              <c:pt idx="14">
                <c:v>30</c:v>
              </c:pt>
              <c:pt idx="15">
                <c:v>36</c:v>
              </c:pt>
              <c:pt idx="16">
                <c:v>36</c:v>
              </c:pt>
              <c:pt idx="17">
                <c:v>24</c:v>
              </c:pt>
              <c:pt idx="18">
                <c:v>33</c:v>
              </c:pt>
              <c:pt idx="19">
                <c:v>10</c:v>
              </c:pt>
              <c:pt idx="20">
                <c:v>12</c:v>
              </c:pt>
              <c:pt idx="21">
                <c:v>23</c:v>
              </c:pt>
              <c:pt idx="22">
                <c:v>32</c:v>
              </c:pt>
              <c:pt idx="23">
                <c:v>36</c:v>
              </c:pt>
              <c:pt idx="24">
                <c:v>28</c:v>
              </c:pt>
              <c:pt idx="25">
                <c:v>29</c:v>
              </c:pt>
              <c:pt idx="26">
                <c:v>20</c:v>
              </c:pt>
            </c:numLit>
          </c:val>
          <c:extLst>
            <c:ext xmlns:c16="http://schemas.microsoft.com/office/drawing/2014/chart" uri="{C3380CC4-5D6E-409C-BE32-E72D297353CC}">
              <c16:uniqueId val="{00000000-BEB9-43F5-9FAA-ACEEAD0C2CC1}"/>
            </c:ext>
          </c:extLst>
        </c:ser>
        <c:dLbls>
          <c:dLblPos val="outEnd"/>
          <c:showLegendKey val="0"/>
          <c:showVal val="1"/>
          <c:showCatName val="0"/>
          <c:showSerName val="0"/>
          <c:showPercent val="0"/>
          <c:showBubbleSize val="0"/>
        </c:dLbls>
        <c:gapWidth val="182"/>
        <c:axId val="904795840"/>
        <c:axId val="904794400"/>
      </c:barChart>
      <c:catAx>
        <c:axId val="90479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4794400"/>
        <c:crosses val="autoZero"/>
        <c:auto val="1"/>
        <c:lblAlgn val="ctr"/>
        <c:lblOffset val="100"/>
        <c:noMultiLvlLbl val="0"/>
      </c:catAx>
      <c:valAx>
        <c:axId val="90479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4795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PORTFOLIO</a:t>
            </a:r>
            <a:r>
              <a:rPr lang="en-IN" sz="1400" b="0" i="0" u="none" strike="noStrike" baseline="0">
                <a:solidFill>
                  <a:schemeClr val="bg1"/>
                </a:solidFill>
              </a:rPr>
              <a:t> </a:t>
            </a:r>
            <a:endParaRPr lang="en-US">
              <a:solidFill>
                <a:schemeClr val="bg1"/>
              </a:solidFill>
            </a:endParaRPr>
          </a:p>
        </c:rich>
      </c:tx>
      <c:layout>
        <c:manualLayout>
          <c:xMode val="edge"/>
          <c:yMode val="edge"/>
          <c:x val="0.44471727454275306"/>
          <c:y val="4.3666358079608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30</c:v>
              </c:pt>
              <c:pt idx="1">
                <c:v>17</c:v>
              </c:pt>
              <c:pt idx="2">
                <c:v>15</c:v>
              </c:pt>
              <c:pt idx="3">
                <c:v>20</c:v>
              </c:pt>
              <c:pt idx="4">
                <c:v>27</c:v>
              </c:pt>
              <c:pt idx="5">
                <c:v>32</c:v>
              </c:pt>
              <c:pt idx="6">
                <c:v>28</c:v>
              </c:pt>
              <c:pt idx="7">
                <c:v>28</c:v>
              </c:pt>
              <c:pt idx="8">
                <c:v>25</c:v>
              </c:pt>
              <c:pt idx="9">
                <c:v>27</c:v>
              </c:pt>
              <c:pt idx="10">
                <c:v>32</c:v>
              </c:pt>
              <c:pt idx="11">
                <c:v>26</c:v>
              </c:pt>
              <c:pt idx="12">
                <c:v>26</c:v>
              </c:pt>
              <c:pt idx="13">
                <c:v>19</c:v>
              </c:pt>
              <c:pt idx="14">
                <c:v>16</c:v>
              </c:pt>
              <c:pt idx="15">
                <c:v>27</c:v>
              </c:pt>
              <c:pt idx="16">
                <c:v>32</c:v>
              </c:pt>
              <c:pt idx="17">
                <c:v>29</c:v>
              </c:pt>
              <c:pt idx="18">
                <c:v>27</c:v>
              </c:pt>
              <c:pt idx="19">
                <c:v>22</c:v>
              </c:pt>
              <c:pt idx="20">
                <c:v>22</c:v>
              </c:pt>
              <c:pt idx="21">
                <c:v>29</c:v>
              </c:pt>
              <c:pt idx="22">
                <c:v>29</c:v>
              </c:pt>
              <c:pt idx="23">
                <c:v>30</c:v>
              </c:pt>
              <c:pt idx="24">
                <c:v>3</c:v>
              </c:pt>
              <c:pt idx="25">
                <c:v>28</c:v>
              </c:pt>
              <c:pt idx="26">
                <c:v>27</c:v>
              </c:pt>
            </c:numLit>
          </c:val>
          <c:smooth val="0"/>
          <c:extLst>
            <c:ext xmlns:c16="http://schemas.microsoft.com/office/drawing/2014/chart" uri="{C3380CC4-5D6E-409C-BE32-E72D297353CC}">
              <c16:uniqueId val="{00000000-1681-4402-AE10-04E03157EF9C}"/>
            </c:ext>
          </c:extLst>
        </c:ser>
        <c:dLbls>
          <c:dLblPos val="t"/>
          <c:showLegendKey val="0"/>
          <c:showVal val="1"/>
          <c:showCatName val="0"/>
          <c:showSerName val="0"/>
          <c:showPercent val="0"/>
          <c:showBubbleSize val="0"/>
        </c:dLbls>
        <c:marker val="1"/>
        <c:smooth val="0"/>
        <c:axId val="1469440016"/>
        <c:axId val="1469446256"/>
      </c:lineChart>
      <c:catAx>
        <c:axId val="146944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9446256"/>
        <c:crosses val="autoZero"/>
        <c:auto val="1"/>
        <c:lblAlgn val="ctr"/>
        <c:lblOffset val="100"/>
        <c:noMultiLvlLbl val="0"/>
      </c:catAx>
      <c:valAx>
        <c:axId val="146944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944001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rPr>
              <a:t>GEN AI</a:t>
            </a:r>
            <a:r>
              <a:rPr lang="en-IN" sz="1400" b="0" i="0" u="none" strike="noStrike"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solidFill>
              <a:srgbClr val="80008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50</c:v>
              </c:pt>
              <c:pt idx="1">
                <c:v>30</c:v>
              </c:pt>
              <c:pt idx="2">
                <c:v>30</c:v>
              </c:pt>
              <c:pt idx="3">
                <c:v>23</c:v>
              </c:pt>
              <c:pt idx="4">
                <c:v>44</c:v>
              </c:pt>
              <c:pt idx="5">
                <c:v>44</c:v>
              </c:pt>
              <c:pt idx="6">
                <c:v>44</c:v>
              </c:pt>
              <c:pt idx="7">
                <c:v>36</c:v>
              </c:pt>
              <c:pt idx="8">
                <c:v>42</c:v>
              </c:pt>
              <c:pt idx="9">
                <c:v>44</c:v>
              </c:pt>
              <c:pt idx="10">
                <c:v>48</c:v>
              </c:pt>
              <c:pt idx="11">
                <c:v>37</c:v>
              </c:pt>
              <c:pt idx="12">
                <c:v>42</c:v>
              </c:pt>
              <c:pt idx="13">
                <c:v>25</c:v>
              </c:pt>
              <c:pt idx="14">
                <c:v>28</c:v>
              </c:pt>
              <c:pt idx="15">
                <c:v>41</c:v>
              </c:pt>
              <c:pt idx="16">
                <c:v>48</c:v>
              </c:pt>
              <c:pt idx="17">
                <c:v>49</c:v>
              </c:pt>
              <c:pt idx="18">
                <c:v>51</c:v>
              </c:pt>
              <c:pt idx="19">
                <c:v>27</c:v>
              </c:pt>
              <c:pt idx="20">
                <c:v>25</c:v>
              </c:pt>
              <c:pt idx="21">
                <c:v>46</c:v>
              </c:pt>
              <c:pt idx="22">
                <c:v>47</c:v>
              </c:pt>
              <c:pt idx="23">
                <c:v>47</c:v>
              </c:pt>
              <c:pt idx="24">
                <c:v>0</c:v>
              </c:pt>
              <c:pt idx="25">
                <c:v>37</c:v>
              </c:pt>
              <c:pt idx="26">
                <c:v>42</c:v>
              </c:pt>
            </c:numLit>
          </c:val>
          <c:extLst>
            <c:ext xmlns:c16="http://schemas.microsoft.com/office/drawing/2014/chart" uri="{C3380CC4-5D6E-409C-BE32-E72D297353CC}">
              <c16:uniqueId val="{00000000-2777-46BE-B046-0D6D15A6CB9C}"/>
            </c:ext>
          </c:extLst>
        </c:ser>
        <c:dLbls>
          <c:showLegendKey val="0"/>
          <c:showVal val="1"/>
          <c:showCatName val="0"/>
          <c:showSerName val="0"/>
          <c:showPercent val="0"/>
          <c:showBubbleSize val="0"/>
        </c:dLbls>
        <c:gapWidth val="150"/>
        <c:shape val="box"/>
        <c:axId val="815250064"/>
        <c:axId val="815248144"/>
        <c:axId val="683626752"/>
      </c:bar3DChart>
      <c:catAx>
        <c:axId val="81525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248144"/>
        <c:crosses val="autoZero"/>
        <c:auto val="1"/>
        <c:lblAlgn val="ctr"/>
        <c:lblOffset val="100"/>
        <c:noMultiLvlLbl val="0"/>
      </c:catAx>
      <c:valAx>
        <c:axId val="81524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250064"/>
        <c:crosses val="autoZero"/>
        <c:crossBetween val="between"/>
      </c:valAx>
      <c:serAx>
        <c:axId val="683626752"/>
        <c:scaling>
          <c:orientation val="minMax"/>
        </c:scaling>
        <c:delete val="1"/>
        <c:axPos val="b"/>
        <c:majorTickMark val="none"/>
        <c:minorTickMark val="none"/>
        <c:tickLblPos val="nextTo"/>
        <c:crossAx val="815248144"/>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PORTFOLIO</a:t>
            </a:r>
            <a:r>
              <a:rPr lang="en-IN" sz="1400" b="0" i="0" u="none" strike="noStrike"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rgbClr val="80008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50</c:v>
              </c:pt>
              <c:pt idx="1">
                <c:v>30</c:v>
              </c:pt>
              <c:pt idx="2">
                <c:v>30</c:v>
              </c:pt>
              <c:pt idx="3">
                <c:v>23</c:v>
              </c:pt>
              <c:pt idx="4">
                <c:v>44</c:v>
              </c:pt>
              <c:pt idx="5">
                <c:v>44</c:v>
              </c:pt>
              <c:pt idx="6">
                <c:v>44</c:v>
              </c:pt>
              <c:pt idx="7">
                <c:v>36</c:v>
              </c:pt>
              <c:pt idx="8">
                <c:v>42</c:v>
              </c:pt>
              <c:pt idx="9">
                <c:v>44</c:v>
              </c:pt>
              <c:pt idx="10">
                <c:v>48</c:v>
              </c:pt>
              <c:pt idx="11">
                <c:v>37</c:v>
              </c:pt>
              <c:pt idx="12">
                <c:v>42</c:v>
              </c:pt>
              <c:pt idx="13">
                <c:v>25</c:v>
              </c:pt>
              <c:pt idx="14">
                <c:v>28</c:v>
              </c:pt>
              <c:pt idx="15">
                <c:v>41</c:v>
              </c:pt>
              <c:pt idx="16">
                <c:v>48</c:v>
              </c:pt>
              <c:pt idx="17">
                <c:v>49</c:v>
              </c:pt>
              <c:pt idx="18">
                <c:v>51</c:v>
              </c:pt>
              <c:pt idx="19">
                <c:v>27</c:v>
              </c:pt>
              <c:pt idx="20">
                <c:v>25</c:v>
              </c:pt>
              <c:pt idx="21">
                <c:v>46</c:v>
              </c:pt>
              <c:pt idx="22">
                <c:v>47</c:v>
              </c:pt>
              <c:pt idx="23">
                <c:v>47</c:v>
              </c:pt>
              <c:pt idx="24">
                <c:v>0</c:v>
              </c:pt>
              <c:pt idx="25">
                <c:v>37</c:v>
              </c:pt>
              <c:pt idx="26">
                <c:v>42</c:v>
              </c:pt>
            </c:numLit>
          </c:val>
          <c:extLst>
            <c:ext xmlns:c16="http://schemas.microsoft.com/office/drawing/2014/chart" uri="{C3380CC4-5D6E-409C-BE32-E72D297353CC}">
              <c16:uniqueId val="{00000000-92D0-4F2C-880E-FC8ACB250E51}"/>
            </c:ext>
          </c:extLst>
        </c:ser>
        <c:dLbls>
          <c:showLegendKey val="0"/>
          <c:showVal val="1"/>
          <c:showCatName val="0"/>
          <c:showSerName val="0"/>
          <c:showPercent val="0"/>
          <c:showBubbleSize val="0"/>
        </c:dLbls>
        <c:gapWidth val="150"/>
        <c:shape val="box"/>
        <c:axId val="1527925280"/>
        <c:axId val="561154160"/>
        <c:axId val="0"/>
      </c:bar3DChart>
      <c:catAx>
        <c:axId val="152792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1154160"/>
        <c:crosses val="autoZero"/>
        <c:auto val="1"/>
        <c:lblAlgn val="ctr"/>
        <c:lblOffset val="100"/>
        <c:noMultiLvlLbl val="0"/>
      </c:catAx>
      <c:valAx>
        <c:axId val="56115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7925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solidFill>
                  <a:schemeClr val="bg1"/>
                </a:solidFill>
                <a:effectLst/>
              </a:rPr>
              <a:t>PYHTON </a:t>
            </a:r>
            <a:r>
              <a:rPr lang="en-IN" sz="1600" b="1" i="0" u="none" strike="noStrike" baseline="0">
                <a:solidFill>
                  <a:schemeClr val="bg1"/>
                </a:solidFill>
              </a:rPr>
              <a:t>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800080"/>
            </a:solidFill>
            <a:round/>
          </a:ln>
          <a:effectLst>
            <a:outerShdw blurRad="50800" dist="19050" dir="5400000" algn="tl" rotWithShape="0">
              <a:srgbClr val="000000">
                <a:alpha val="60000"/>
              </a:srgbClr>
            </a:outerShdw>
            <a:softEdge rad="12700"/>
          </a:effectLst>
        </c:spPr>
        <c:marker>
          <c:symbol val="circle"/>
          <c:size val="6"/>
          <c:spPr>
            <a:solidFill>
              <a:srgbClr val="800080"/>
            </a:solid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rgbClr val="800080"/>
              </a:solidFill>
              <a:round/>
            </a:ln>
            <a:effectLst>
              <a:outerShdw blurRad="50800" dist="19050" dir="5400000" algn="tl" rotWithShape="0">
                <a:srgbClr val="000000">
                  <a:alpha val="60000"/>
                </a:srgbClr>
              </a:outerShdw>
              <a:softEdge rad="12700"/>
            </a:effectLst>
          </c:spPr>
          <c:marker>
            <c:symbol val="circle"/>
            <c:size val="6"/>
            <c:spPr>
              <a:solidFill>
                <a:srgbClr val="800080"/>
              </a:solidFill>
              <a:ln w="9525">
                <a:solidFill>
                  <a:schemeClr val="accent1"/>
                </a:solidFill>
                <a:round/>
              </a:ln>
              <a:effectLst>
                <a:outerShdw blurRad="50800" dist="19050" dir="5400000" algn="tl" rotWithShape="0">
                  <a:srgbClr val="000000">
                    <a:alpha val="60000"/>
                  </a:srgbClr>
                </a:outerShdw>
                <a:softEdge rad="1270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46</c:v>
              </c:pt>
              <c:pt idx="1">
                <c:v>36</c:v>
              </c:pt>
              <c:pt idx="2">
                <c:v>48</c:v>
              </c:pt>
              <c:pt idx="3">
                <c:v>20</c:v>
              </c:pt>
              <c:pt idx="4">
                <c:v>41</c:v>
              </c:pt>
              <c:pt idx="5">
                <c:v>24</c:v>
              </c:pt>
              <c:pt idx="6">
                <c:v>48</c:v>
              </c:pt>
              <c:pt idx="7">
                <c:v>45</c:v>
              </c:pt>
              <c:pt idx="8">
                <c:v>50</c:v>
              </c:pt>
              <c:pt idx="9">
                <c:v>34</c:v>
              </c:pt>
              <c:pt idx="10">
                <c:v>42</c:v>
              </c:pt>
              <c:pt idx="11">
                <c:v>30</c:v>
              </c:pt>
              <c:pt idx="12">
                <c:v>43</c:v>
              </c:pt>
              <c:pt idx="13">
                <c:v>42</c:v>
              </c:pt>
              <c:pt idx="14">
                <c:v>44</c:v>
              </c:pt>
              <c:pt idx="15">
                <c:v>49</c:v>
              </c:pt>
              <c:pt idx="16">
                <c:v>50</c:v>
              </c:pt>
              <c:pt idx="17">
                <c:v>30</c:v>
              </c:pt>
              <c:pt idx="18">
                <c:v>49</c:v>
              </c:pt>
              <c:pt idx="19">
                <c:v>32</c:v>
              </c:pt>
              <c:pt idx="20">
                <c:v>45</c:v>
              </c:pt>
              <c:pt idx="21">
                <c:v>45</c:v>
              </c:pt>
              <c:pt idx="22">
                <c:v>42</c:v>
              </c:pt>
              <c:pt idx="23">
                <c:v>20</c:v>
              </c:pt>
              <c:pt idx="24">
                <c:v>45</c:v>
              </c:pt>
              <c:pt idx="25">
                <c:v>43</c:v>
              </c:pt>
              <c:pt idx="26">
                <c:v>43</c:v>
              </c:pt>
            </c:numLit>
          </c:val>
          <c:smooth val="0"/>
          <c:extLst>
            <c:ext xmlns:c16="http://schemas.microsoft.com/office/drawing/2014/chart" uri="{C3380CC4-5D6E-409C-BE32-E72D297353CC}">
              <c16:uniqueId val="{00000000-680C-4523-8E13-0D9F4CE33062}"/>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478440384"/>
        <c:axId val="1478440864"/>
      </c:lineChart>
      <c:catAx>
        <c:axId val="1478440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478440864"/>
        <c:crosses val="autoZero"/>
        <c:auto val="1"/>
        <c:lblAlgn val="ctr"/>
        <c:lblOffset val="100"/>
        <c:noMultiLvlLbl val="0"/>
      </c:catAx>
      <c:valAx>
        <c:axId val="147844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8440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[AAFT DASHBOARD.xlsx]TOP 5!PivotTable2</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46795534189438E-2"/>
          <c:y val="0.23292832313809378"/>
          <c:w val="0.96790640893162116"/>
          <c:h val="0.67415261422545614"/>
        </c:manualLayout>
      </c:layout>
      <c:lineChart>
        <c:grouping val="standard"/>
        <c:varyColors val="0"/>
        <c:ser>
          <c:idx val="0"/>
          <c:order val="0"/>
          <c:tx>
            <c:strRef>
              <c:f>'TOP 5'!$E$3</c:f>
              <c:strCache>
                <c:ptCount val="1"/>
                <c:pt idx="0">
                  <c:v>Total</c:v>
                </c:pt>
              </c:strCache>
            </c:strRef>
          </c:tx>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s>
            <c:spPr>
              <a:solidFill>
                <a:sysClr val="windowText" lastClr="000000">
                  <a:tint val="88500"/>
                </a:sys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'TOP 5'!$D$4:$D$9</c:f>
              <c:strCache>
                <c:ptCount val="5"/>
                <c:pt idx="0">
                  <c:v>Abhishek Kamboj</c:v>
                </c:pt>
                <c:pt idx="1">
                  <c:v>Manisha</c:v>
                </c:pt>
                <c:pt idx="2">
                  <c:v>Rajat Kumar</c:v>
                </c:pt>
                <c:pt idx="3">
                  <c:v>Rishu Soni</c:v>
                </c:pt>
                <c:pt idx="4">
                  <c:v>Rounak Singh</c:v>
                </c:pt>
              </c:strCache>
            </c:strRef>
          </c:cat>
          <c:val>
            <c:numRef>
              <c:f>'TOP 5'!$E$4:$E$9</c:f>
              <c:numCache>
                <c:formatCode>General</c:formatCode>
                <c:ptCount val="5"/>
                <c:pt idx="0">
                  <c:v>72</c:v>
                </c:pt>
                <c:pt idx="1">
                  <c:v>57</c:v>
                </c:pt>
                <c:pt idx="2">
                  <c:v>82</c:v>
                </c:pt>
                <c:pt idx="3">
                  <c:v>45</c:v>
                </c:pt>
                <c:pt idx="4">
                  <c:v>67</c:v>
                </c:pt>
              </c:numCache>
            </c:numRef>
          </c:val>
          <c:smooth val="0"/>
          <c:extLst>
            <c:ext xmlns:c16="http://schemas.microsoft.com/office/drawing/2014/chart" uri="{C3380CC4-5D6E-409C-BE32-E72D297353CC}">
              <c16:uniqueId val="{00000000-6BF8-4620-99F7-0427DE99B91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37617055"/>
        <c:axId val="1737625695"/>
      </c:lineChart>
      <c:catAx>
        <c:axId val="173761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737625695"/>
        <c:crosses val="autoZero"/>
        <c:auto val="1"/>
        <c:lblAlgn val="ctr"/>
        <c:lblOffset val="100"/>
        <c:noMultiLvlLbl val="0"/>
      </c:catAx>
      <c:valAx>
        <c:axId val="1737625695"/>
        <c:scaling>
          <c:orientation val="minMax"/>
        </c:scaling>
        <c:delete val="1"/>
        <c:axPos val="l"/>
        <c:numFmt formatCode="General" sourceLinked="1"/>
        <c:majorTickMark val="none"/>
        <c:minorTickMark val="none"/>
        <c:tickLblPos val="nextTo"/>
        <c:crossAx val="1737617055"/>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POWER BI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rgbClr val="80008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83</c:v>
              </c:pt>
              <c:pt idx="1">
                <c:v>62</c:v>
              </c:pt>
              <c:pt idx="2">
                <c:v>78</c:v>
              </c:pt>
              <c:pt idx="3">
                <c:v>61</c:v>
              </c:pt>
              <c:pt idx="4">
                <c:v>72</c:v>
              </c:pt>
              <c:pt idx="5">
                <c:v>72</c:v>
              </c:pt>
              <c:pt idx="6">
                <c:v>81</c:v>
              </c:pt>
              <c:pt idx="7">
                <c:v>76</c:v>
              </c:pt>
              <c:pt idx="8">
                <c:v>79</c:v>
              </c:pt>
              <c:pt idx="9">
                <c:v>59</c:v>
              </c:pt>
              <c:pt idx="10">
                <c:v>64</c:v>
              </c:pt>
              <c:pt idx="11">
                <c:v>58</c:v>
              </c:pt>
              <c:pt idx="12">
                <c:v>62</c:v>
              </c:pt>
              <c:pt idx="13">
                <c:v>76</c:v>
              </c:pt>
              <c:pt idx="14">
                <c:v>75</c:v>
              </c:pt>
              <c:pt idx="15">
                <c:v>92</c:v>
              </c:pt>
              <c:pt idx="16">
                <c:v>88</c:v>
              </c:pt>
              <c:pt idx="17">
                <c:v>59</c:v>
              </c:pt>
              <c:pt idx="18">
                <c:v>77</c:v>
              </c:pt>
              <c:pt idx="19">
                <c:v>41</c:v>
              </c:pt>
              <c:pt idx="20">
                <c:v>52</c:v>
              </c:pt>
              <c:pt idx="21">
                <c:v>68</c:v>
              </c:pt>
              <c:pt idx="22">
                <c:v>80</c:v>
              </c:pt>
              <c:pt idx="23">
                <c:v>88</c:v>
              </c:pt>
              <c:pt idx="24">
                <c:v>68</c:v>
              </c:pt>
              <c:pt idx="25">
                <c:v>67</c:v>
              </c:pt>
              <c:pt idx="26">
                <c:v>58</c:v>
              </c:pt>
            </c:numLit>
          </c:val>
          <c:extLst>
            <c:ext xmlns:c16="http://schemas.microsoft.com/office/drawing/2014/chart" uri="{C3380CC4-5D6E-409C-BE32-E72D297353CC}">
              <c16:uniqueId val="{00000000-75A3-4D2C-A6B7-C8450AA47D0C}"/>
            </c:ext>
          </c:extLst>
        </c:ser>
        <c:dLbls>
          <c:showLegendKey val="0"/>
          <c:showVal val="1"/>
          <c:showCatName val="0"/>
          <c:showSerName val="0"/>
          <c:showPercent val="0"/>
          <c:showBubbleSize val="0"/>
        </c:dLbls>
        <c:axId val="884477424"/>
        <c:axId val="884479344"/>
      </c:areaChart>
      <c:catAx>
        <c:axId val="88447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479344"/>
        <c:crosses val="autoZero"/>
        <c:auto val="1"/>
        <c:lblAlgn val="ctr"/>
        <c:lblOffset val="100"/>
        <c:noMultiLvlLbl val="0"/>
      </c:catAx>
      <c:valAx>
        <c:axId val="88447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4774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DS ESSENTIALS</a:t>
            </a:r>
            <a:r>
              <a:rPr lang="en-IN" sz="1400" b="0" i="0" u="none" strike="noStrike"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v>Total</c:v>
          </c:tx>
          <c:spPr>
            <a:solidFill>
              <a:srgbClr val="80008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Lit>
          </c:cat>
          <c:val>
            <c:numLit>
              <c:formatCode>General</c:formatCode>
              <c:ptCount val="27"/>
              <c:pt idx="0">
                <c:v>44</c:v>
              </c:pt>
              <c:pt idx="1">
                <c:v>67</c:v>
              </c:pt>
              <c:pt idx="2">
                <c:v>52</c:v>
              </c:pt>
              <c:pt idx="3">
                <c:v>58</c:v>
              </c:pt>
              <c:pt idx="4">
                <c:v>64</c:v>
              </c:pt>
              <c:pt idx="5">
                <c:v>52</c:v>
              </c:pt>
              <c:pt idx="6">
                <c:v>59</c:v>
              </c:pt>
              <c:pt idx="7">
                <c:v>62</c:v>
              </c:pt>
              <c:pt idx="8">
                <c:v>64</c:v>
              </c:pt>
              <c:pt idx="9">
                <c:v>69</c:v>
              </c:pt>
              <c:pt idx="10">
                <c:v>42</c:v>
              </c:pt>
              <c:pt idx="11">
                <c:v>53</c:v>
              </c:pt>
              <c:pt idx="12">
                <c:v>46</c:v>
              </c:pt>
              <c:pt idx="13">
                <c:v>52</c:v>
              </c:pt>
              <c:pt idx="14">
                <c:v>58</c:v>
              </c:pt>
              <c:pt idx="15">
                <c:v>64</c:v>
              </c:pt>
              <c:pt idx="16">
                <c:v>70</c:v>
              </c:pt>
              <c:pt idx="17">
                <c:v>62</c:v>
              </c:pt>
              <c:pt idx="18">
                <c:v>67</c:v>
              </c:pt>
              <c:pt idx="19">
                <c:v>37</c:v>
              </c:pt>
              <c:pt idx="20">
                <c:v>42</c:v>
              </c:pt>
              <c:pt idx="21">
                <c:v>53</c:v>
              </c:pt>
              <c:pt idx="22">
                <c:v>59</c:v>
              </c:pt>
              <c:pt idx="23">
                <c:v>39</c:v>
              </c:pt>
              <c:pt idx="24">
                <c:v>60</c:v>
              </c:pt>
              <c:pt idx="25">
                <c:v>57</c:v>
              </c:pt>
              <c:pt idx="26">
                <c:v>0</c:v>
              </c:pt>
            </c:numLit>
          </c:val>
          <c:extLst>
            <c:ext xmlns:c16="http://schemas.microsoft.com/office/drawing/2014/chart" uri="{C3380CC4-5D6E-409C-BE32-E72D297353CC}">
              <c16:uniqueId val="{00000000-6A48-4432-9FEF-6750A5E240B4}"/>
            </c:ext>
          </c:extLst>
        </c:ser>
        <c:dLbls>
          <c:showLegendKey val="0"/>
          <c:showVal val="1"/>
          <c:showCatName val="0"/>
          <c:showSerName val="0"/>
          <c:showPercent val="0"/>
          <c:showBubbleSize val="0"/>
        </c:dLbls>
        <c:gapWidth val="150"/>
        <c:shape val="box"/>
        <c:axId val="1528960032"/>
        <c:axId val="1528963872"/>
        <c:axId val="1478757760"/>
      </c:bar3DChart>
      <c:catAx>
        <c:axId val="152896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963872"/>
        <c:crosses val="autoZero"/>
        <c:auto val="1"/>
        <c:lblAlgn val="ctr"/>
        <c:lblOffset val="100"/>
        <c:noMultiLvlLbl val="0"/>
      </c:catAx>
      <c:valAx>
        <c:axId val="152896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960032"/>
        <c:crosses val="autoZero"/>
        <c:crossBetween val="between"/>
      </c:valAx>
      <c:serAx>
        <c:axId val="1478757760"/>
        <c:scaling>
          <c:orientation val="minMax"/>
        </c:scaling>
        <c:delete val="1"/>
        <c:axPos val="b"/>
        <c:majorTickMark val="none"/>
        <c:minorTickMark val="none"/>
        <c:tickLblPos val="nextTo"/>
        <c:crossAx val="1528963872"/>
        <c:crosses val="autoZero"/>
      </c:ser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DASHBOARD.xlsx]GRAND TOTAL PIVOT TABLE!PivotTable1</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GEN AI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'GRAND TOTAL PIVOT TABLE'!$B$3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'GRAND TOTAL PIVOT TABLE'!$A$4:$A$31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'GRAND TOTAL PIVOT TABLE'!$B$4:$B$31</c:f>
              <c:numCache>
                <c:formatCode>General</c:formatCode>
                <c:ptCount val="27"/>
                <c:pt idx="0">
                  <c:v>80</c:v>
                </c:pt>
                <c:pt idx="1">
                  <c:v>47</c:v>
                </c:pt>
                <c:pt idx="2">
                  <c:v>45</c:v>
                </c:pt>
                <c:pt idx="3">
                  <c:v>43</c:v>
                </c:pt>
                <c:pt idx="4">
                  <c:v>71</c:v>
                </c:pt>
                <c:pt idx="5">
                  <c:v>76</c:v>
                </c:pt>
                <c:pt idx="6">
                  <c:v>72</c:v>
                </c:pt>
                <c:pt idx="7">
                  <c:v>64</c:v>
                </c:pt>
                <c:pt idx="8">
                  <c:v>67</c:v>
                </c:pt>
                <c:pt idx="9">
                  <c:v>71</c:v>
                </c:pt>
                <c:pt idx="10">
                  <c:v>80</c:v>
                </c:pt>
                <c:pt idx="11">
                  <c:v>63</c:v>
                </c:pt>
                <c:pt idx="12">
                  <c:v>68</c:v>
                </c:pt>
                <c:pt idx="13">
                  <c:v>44</c:v>
                </c:pt>
                <c:pt idx="14">
                  <c:v>44</c:v>
                </c:pt>
                <c:pt idx="15">
                  <c:v>68</c:v>
                </c:pt>
                <c:pt idx="16">
                  <c:v>80</c:v>
                </c:pt>
                <c:pt idx="17">
                  <c:v>78</c:v>
                </c:pt>
                <c:pt idx="18">
                  <c:v>78</c:v>
                </c:pt>
                <c:pt idx="19">
                  <c:v>49</c:v>
                </c:pt>
                <c:pt idx="20">
                  <c:v>47</c:v>
                </c:pt>
                <c:pt idx="21">
                  <c:v>75</c:v>
                </c:pt>
                <c:pt idx="22">
                  <c:v>76</c:v>
                </c:pt>
                <c:pt idx="23">
                  <c:v>77</c:v>
                </c:pt>
                <c:pt idx="24">
                  <c:v>3</c:v>
                </c:pt>
                <c:pt idx="25">
                  <c:v>65</c:v>
                </c:pt>
                <c:pt idx="26">
                  <c:v>69</c:v>
                </c:pt>
              </c:numCache>
            </c:numRef>
          </c:val>
          <c:extLst>
            <c:ext xmlns:c16="http://schemas.microsoft.com/office/drawing/2014/chart" uri="{C3380CC4-5D6E-409C-BE32-E72D297353CC}">
              <c16:uniqueId val="{00000000-4261-4D23-B608-0533A6233ADA}"/>
            </c:ext>
          </c:extLst>
        </c:ser>
        <c:dLbls>
          <c:showLegendKey val="0"/>
          <c:showVal val="1"/>
          <c:showCatName val="0"/>
          <c:showSerName val="0"/>
          <c:showPercent val="0"/>
          <c:showBubbleSize val="0"/>
        </c:dLbls>
        <c:gapWidth val="150"/>
        <c:shape val="box"/>
        <c:axId val="36529056"/>
        <c:axId val="36537696"/>
        <c:axId val="0"/>
      </c:bar3DChart>
      <c:catAx>
        <c:axId val="3652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537696"/>
        <c:crosses val="autoZero"/>
        <c:auto val="1"/>
        <c:lblAlgn val="ctr"/>
        <c:lblOffset val="100"/>
        <c:noMultiLvlLbl val="0"/>
      </c:catAx>
      <c:valAx>
        <c:axId val="3653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529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[AAFT DASHBOARD.xlsx]GRAND TOTAL 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PYTH0N</a:t>
            </a:r>
            <a:r>
              <a:rPr lang="en-IN" baseline="0">
                <a:solidFill>
                  <a:schemeClr val="bg1"/>
                </a:solidFill>
              </a:rPr>
              <a:t>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'GRAND TOTAL PIVOT TABLE'!$E$3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'GRAND TOTAL PIVOT TABLE'!$D$4:$D$31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'GRAND TOTAL PIVOT TABLE'!$E$4:$E$31</c:f>
              <c:numCache>
                <c:formatCode>General</c:formatCode>
                <c:ptCount val="27"/>
                <c:pt idx="0">
                  <c:v>72</c:v>
                </c:pt>
                <c:pt idx="1">
                  <c:v>56</c:v>
                </c:pt>
                <c:pt idx="2">
                  <c:v>75</c:v>
                </c:pt>
                <c:pt idx="3">
                  <c:v>42</c:v>
                </c:pt>
                <c:pt idx="4">
                  <c:v>61</c:v>
                </c:pt>
                <c:pt idx="5">
                  <c:v>50</c:v>
                </c:pt>
                <c:pt idx="6">
                  <c:v>70</c:v>
                </c:pt>
                <c:pt idx="7">
                  <c:v>60</c:v>
                </c:pt>
                <c:pt idx="8">
                  <c:v>80</c:v>
                </c:pt>
                <c:pt idx="9">
                  <c:v>60</c:v>
                </c:pt>
                <c:pt idx="10">
                  <c:v>57</c:v>
                </c:pt>
                <c:pt idx="11">
                  <c:v>44</c:v>
                </c:pt>
                <c:pt idx="12">
                  <c:v>59</c:v>
                </c:pt>
                <c:pt idx="13">
                  <c:v>61</c:v>
                </c:pt>
                <c:pt idx="14">
                  <c:v>64</c:v>
                </c:pt>
                <c:pt idx="15">
                  <c:v>70</c:v>
                </c:pt>
                <c:pt idx="16">
                  <c:v>82</c:v>
                </c:pt>
                <c:pt idx="17">
                  <c:v>45</c:v>
                </c:pt>
                <c:pt idx="18">
                  <c:v>67</c:v>
                </c:pt>
                <c:pt idx="19">
                  <c:v>42</c:v>
                </c:pt>
                <c:pt idx="20">
                  <c:v>45</c:v>
                </c:pt>
                <c:pt idx="21">
                  <c:v>61</c:v>
                </c:pt>
                <c:pt idx="22">
                  <c:v>74</c:v>
                </c:pt>
                <c:pt idx="23">
                  <c:v>50</c:v>
                </c:pt>
                <c:pt idx="24">
                  <c:v>60</c:v>
                </c:pt>
                <c:pt idx="25">
                  <c:v>58</c:v>
                </c:pt>
                <c:pt idx="26">
                  <c:v>58</c:v>
                </c:pt>
              </c:numCache>
            </c:numRef>
          </c:val>
          <c:extLst>
            <c:ext xmlns:c16="http://schemas.microsoft.com/office/drawing/2014/chart" uri="{C3380CC4-5D6E-409C-BE32-E72D297353CC}">
              <c16:uniqueId val="{00000000-5B1F-47FB-BFF6-74E42F6D702C}"/>
            </c:ext>
          </c:extLst>
        </c:ser>
        <c:dLbls>
          <c:dLblPos val="ctr"/>
          <c:showLegendKey val="0"/>
          <c:showVal val="1"/>
          <c:showCatName val="0"/>
          <c:showSerName val="0"/>
          <c:showPercent val="0"/>
          <c:showBubbleSize val="0"/>
        </c:dLbls>
        <c:gapWidth val="150"/>
        <c:overlap val="100"/>
        <c:axId val="1099597472"/>
        <c:axId val="196207280"/>
      </c:barChart>
      <c:catAx>
        <c:axId val="109959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207280"/>
        <c:crosses val="autoZero"/>
        <c:auto val="1"/>
        <c:lblAlgn val="ctr"/>
        <c:lblOffset val="100"/>
        <c:noMultiLvlLbl val="0"/>
      </c:catAx>
      <c:valAx>
        <c:axId val="19620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959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DASHBOARD.xlsx]GRAND TOTAL PIVOT TABLE!PivotTable3</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'GRAND TOTAL PIVOT TABLE'!$B$34</c:f>
              <c:strCache>
                <c:ptCount val="1"/>
                <c:pt idx="0">
                  <c:v>Total</c:v>
                </c:pt>
              </c:strCache>
            </c:strRef>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'GRAND TOTAL PIVOT TABLE'!$A$35:$A$62</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'GRAND TOTAL PIVOT TABLE'!$B$35:$B$62</c:f>
              <c:numCache>
                <c:formatCode>General</c:formatCode>
                <c:ptCount val="27"/>
                <c:pt idx="0">
                  <c:v>77</c:v>
                </c:pt>
                <c:pt idx="1">
                  <c:v>91</c:v>
                </c:pt>
                <c:pt idx="2">
                  <c:v>80</c:v>
                </c:pt>
                <c:pt idx="3">
                  <c:v>79</c:v>
                </c:pt>
                <c:pt idx="4">
                  <c:v>96</c:v>
                </c:pt>
                <c:pt idx="5">
                  <c:v>87</c:v>
                </c:pt>
                <c:pt idx="6">
                  <c:v>92</c:v>
                </c:pt>
                <c:pt idx="7">
                  <c:v>92</c:v>
                </c:pt>
                <c:pt idx="8">
                  <c:v>98</c:v>
                </c:pt>
                <c:pt idx="9">
                  <c:v>100</c:v>
                </c:pt>
                <c:pt idx="10">
                  <c:v>75</c:v>
                </c:pt>
                <c:pt idx="11">
                  <c:v>83</c:v>
                </c:pt>
                <c:pt idx="12">
                  <c:v>75</c:v>
                </c:pt>
                <c:pt idx="13">
                  <c:v>70</c:v>
                </c:pt>
                <c:pt idx="14">
                  <c:v>88</c:v>
                </c:pt>
                <c:pt idx="15">
                  <c:v>94</c:v>
                </c:pt>
                <c:pt idx="16">
                  <c:v>100</c:v>
                </c:pt>
                <c:pt idx="17">
                  <c:v>95</c:v>
                </c:pt>
                <c:pt idx="18">
                  <c:v>99</c:v>
                </c:pt>
                <c:pt idx="19">
                  <c:v>70</c:v>
                </c:pt>
                <c:pt idx="20">
                  <c:v>67</c:v>
                </c:pt>
                <c:pt idx="21">
                  <c:v>78</c:v>
                </c:pt>
                <c:pt idx="22">
                  <c:v>79</c:v>
                </c:pt>
                <c:pt idx="23">
                  <c:v>72</c:v>
                </c:pt>
                <c:pt idx="24">
                  <c:v>70</c:v>
                </c:pt>
                <c:pt idx="25">
                  <c:v>71</c:v>
                </c:pt>
                <c:pt idx="26">
                  <c:v>24</c:v>
                </c:pt>
              </c:numCache>
            </c:numRef>
          </c:val>
          <c:smooth val="0"/>
          <c:extLst>
            <c:ext xmlns:c16="http://schemas.microsoft.com/office/drawing/2014/chart" uri="{C3380CC4-5D6E-409C-BE32-E72D297353CC}">
              <c16:uniqueId val="{00000000-EB85-4828-9E3B-DE353CCD354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6234640"/>
        <c:axId val="196231760"/>
      </c:lineChart>
      <c:catAx>
        <c:axId val="19623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6231760"/>
        <c:crosses val="autoZero"/>
        <c:auto val="1"/>
        <c:lblAlgn val="ctr"/>
        <c:lblOffset val="100"/>
        <c:noMultiLvlLbl val="0"/>
      </c:catAx>
      <c:valAx>
        <c:axId val="196231760"/>
        <c:scaling>
          <c:orientation val="minMax"/>
        </c:scaling>
        <c:delete val="1"/>
        <c:axPos val="l"/>
        <c:numFmt formatCode="General" sourceLinked="1"/>
        <c:majorTickMark val="none"/>
        <c:minorTickMark val="none"/>
        <c:tickLblPos val="nextTo"/>
        <c:crossAx val="196234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DASHBOARD.xlsx]GRAND TOTAL PIVOT TABLE!PivotTable4</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POWER</a:t>
            </a:r>
            <a:r>
              <a:rPr lang="en-US" b="1" baseline="0">
                <a:solidFill>
                  <a:schemeClr val="bg1"/>
                </a:solidFill>
              </a:rPr>
              <a:t> BI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'GRAND TOTAL PIVOT TABLE'!$E$34</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'GRAND TOTAL PIVOT TABLE'!$D$35:$D$62</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'GRAND TOTAL PIVOT TABLE'!$E$35:$E$62</c:f>
              <c:numCache>
                <c:formatCode>General</c:formatCode>
                <c:ptCount val="27"/>
                <c:pt idx="0">
                  <c:v>112</c:v>
                </c:pt>
                <c:pt idx="1">
                  <c:v>89</c:v>
                </c:pt>
                <c:pt idx="2">
                  <c:v>106</c:v>
                </c:pt>
                <c:pt idx="3">
                  <c:v>87</c:v>
                </c:pt>
                <c:pt idx="4">
                  <c:v>101</c:v>
                </c:pt>
                <c:pt idx="5">
                  <c:v>98</c:v>
                </c:pt>
                <c:pt idx="6">
                  <c:v>114</c:v>
                </c:pt>
                <c:pt idx="7">
                  <c:v>104</c:v>
                </c:pt>
                <c:pt idx="8">
                  <c:v>106</c:v>
                </c:pt>
                <c:pt idx="9">
                  <c:v>80</c:v>
                </c:pt>
                <c:pt idx="10">
                  <c:v>90</c:v>
                </c:pt>
                <c:pt idx="11">
                  <c:v>81</c:v>
                </c:pt>
                <c:pt idx="12">
                  <c:v>84</c:v>
                </c:pt>
                <c:pt idx="13">
                  <c:v>104</c:v>
                </c:pt>
                <c:pt idx="14">
                  <c:v>105</c:v>
                </c:pt>
                <c:pt idx="15">
                  <c:v>128</c:v>
                </c:pt>
                <c:pt idx="16">
                  <c:v>124</c:v>
                </c:pt>
                <c:pt idx="17">
                  <c:v>83</c:v>
                </c:pt>
                <c:pt idx="18">
                  <c:v>110</c:v>
                </c:pt>
                <c:pt idx="19">
                  <c:v>51</c:v>
                </c:pt>
                <c:pt idx="20">
                  <c:v>64</c:v>
                </c:pt>
                <c:pt idx="21">
                  <c:v>91</c:v>
                </c:pt>
                <c:pt idx="22">
                  <c:v>112</c:v>
                </c:pt>
                <c:pt idx="23">
                  <c:v>124</c:v>
                </c:pt>
                <c:pt idx="24">
                  <c:v>96</c:v>
                </c:pt>
                <c:pt idx="25">
                  <c:v>96</c:v>
                </c:pt>
                <c:pt idx="26">
                  <c:v>78</c:v>
                </c:pt>
              </c:numCache>
            </c:numRef>
          </c:val>
          <c:extLst>
            <c:ext xmlns:c16="http://schemas.microsoft.com/office/drawing/2014/chart" uri="{C3380CC4-5D6E-409C-BE32-E72D297353CC}">
              <c16:uniqueId val="{00000000-5ADF-4DB1-BBC3-69357509811B}"/>
            </c:ext>
          </c:extLst>
        </c:ser>
        <c:dLbls>
          <c:showLegendKey val="0"/>
          <c:showVal val="1"/>
          <c:showCatName val="0"/>
          <c:showSerName val="0"/>
          <c:showPercent val="0"/>
          <c:showBubbleSize val="0"/>
        </c:dLbls>
        <c:gapWidth val="150"/>
        <c:shape val="box"/>
        <c:axId val="196202960"/>
        <c:axId val="196227920"/>
        <c:axId val="0"/>
      </c:bar3DChart>
      <c:catAx>
        <c:axId val="196202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227920"/>
        <c:crosses val="autoZero"/>
        <c:auto val="1"/>
        <c:lblAlgn val="ctr"/>
        <c:lblOffset val="100"/>
        <c:noMultiLvlLbl val="0"/>
      </c:catAx>
      <c:valAx>
        <c:axId val="19622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202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DASHBOARD.xlsx]GRAND TOTAL PIVOT TABLE!PivotTable5</c:name>
    <c:fmtId val="3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PORTFOLIO</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'GRAND TOTAL PIVOT TABLE'!$H$3</c:f>
              <c:strCache>
                <c:ptCount val="1"/>
                <c:pt idx="0">
                  <c:v>Total</c:v>
                </c:pt>
              </c:strCache>
            </c:strRef>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855D5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'GRAND TOTAL PIVOT TABLE'!$G$4:$G$31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'GRAND TOTAL PIVOT TABLE'!$H$4:$H$31</c:f>
              <c:numCache>
                <c:formatCode>General</c:formatCode>
                <c:ptCount val="27"/>
                <c:pt idx="0">
                  <c:v>80</c:v>
                </c:pt>
                <c:pt idx="1">
                  <c:v>47</c:v>
                </c:pt>
                <c:pt idx="2">
                  <c:v>45</c:v>
                </c:pt>
                <c:pt idx="3">
                  <c:v>43</c:v>
                </c:pt>
                <c:pt idx="4">
                  <c:v>71</c:v>
                </c:pt>
                <c:pt idx="5">
                  <c:v>76</c:v>
                </c:pt>
                <c:pt idx="6">
                  <c:v>72</c:v>
                </c:pt>
                <c:pt idx="7">
                  <c:v>64</c:v>
                </c:pt>
                <c:pt idx="8">
                  <c:v>67</c:v>
                </c:pt>
                <c:pt idx="9">
                  <c:v>71</c:v>
                </c:pt>
                <c:pt idx="10">
                  <c:v>80</c:v>
                </c:pt>
                <c:pt idx="11">
                  <c:v>63</c:v>
                </c:pt>
                <c:pt idx="12">
                  <c:v>68</c:v>
                </c:pt>
                <c:pt idx="13">
                  <c:v>44</c:v>
                </c:pt>
                <c:pt idx="14">
                  <c:v>44</c:v>
                </c:pt>
                <c:pt idx="15">
                  <c:v>68</c:v>
                </c:pt>
                <c:pt idx="16">
                  <c:v>80</c:v>
                </c:pt>
                <c:pt idx="17">
                  <c:v>78</c:v>
                </c:pt>
                <c:pt idx="18">
                  <c:v>78</c:v>
                </c:pt>
                <c:pt idx="19">
                  <c:v>49</c:v>
                </c:pt>
                <c:pt idx="20">
                  <c:v>47</c:v>
                </c:pt>
                <c:pt idx="21">
                  <c:v>75</c:v>
                </c:pt>
                <c:pt idx="22">
                  <c:v>76</c:v>
                </c:pt>
                <c:pt idx="23">
                  <c:v>77</c:v>
                </c:pt>
                <c:pt idx="24">
                  <c:v>3</c:v>
                </c:pt>
                <c:pt idx="25">
                  <c:v>65</c:v>
                </c:pt>
                <c:pt idx="26">
                  <c:v>69</c:v>
                </c:pt>
              </c:numCache>
            </c:numRef>
          </c:val>
          <c:smooth val="0"/>
          <c:extLst>
            <c:ext xmlns:c16="http://schemas.microsoft.com/office/drawing/2014/chart" uri="{C3380CC4-5D6E-409C-BE32-E72D297353CC}">
              <c16:uniqueId val="{00000000-0A63-490D-BDAE-092A5F46161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23775776"/>
        <c:axId val="323776256"/>
      </c:lineChart>
      <c:catAx>
        <c:axId val="32377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23776256"/>
        <c:crosses val="autoZero"/>
        <c:auto val="1"/>
        <c:lblAlgn val="ctr"/>
        <c:lblOffset val="100"/>
        <c:noMultiLvlLbl val="0"/>
      </c:catAx>
      <c:valAx>
        <c:axId val="323776256"/>
        <c:scaling>
          <c:orientation val="minMax"/>
        </c:scaling>
        <c:delete val="1"/>
        <c:axPos val="l"/>
        <c:numFmt formatCode="General" sourceLinked="1"/>
        <c:majorTickMark val="none"/>
        <c:minorTickMark val="none"/>
        <c:tickLblPos val="nextTo"/>
        <c:crossAx val="32377577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[AAFT DASHBOARD.xlsx]TOP 5!PivotTable3</c:name>
    <c:fmtId val="1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b="1">
                <a:solidFill>
                  <a:schemeClr val="bg1"/>
                </a:solidFill>
              </a:rPr>
              <a:t>POWER BI</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wrap="square" lIns="38100" tIns="19050" rIns="38100" bIns="19050" anchor="ctr">
              <a:spAutoFit/>
            </a:bodyPr>
            <a:lstStyle/>
            <a:p>
              <a:pPr>
                <a:defRPr sz="1200" b="1">
                  <a:solidFill>
                    <a:schemeClr val="bg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2">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5'!$H$3</c:f>
              <c:strCache>
                <c:ptCount val="1"/>
                <c:pt idx="0">
                  <c:v>Total</c:v>
                </c:pt>
              </c:strCache>
            </c:strRef>
          </c:tx>
          <c:dPt>
            <c:idx val="0"/>
            <c:bubble3D val="0"/>
            <c:spPr>
              <a:solidFill>
                <a:schemeClr val="accent2">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F6A-4039-B91F-6137E55CA054}"/>
              </c:ext>
            </c:extLst>
          </c:dPt>
          <c:dPt>
            <c:idx val="1"/>
            <c:bubble3D val="0"/>
            <c:spPr>
              <a:solidFill>
                <a:schemeClr val="accent2">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F6A-4039-B91F-6137E55CA054}"/>
              </c:ext>
            </c:extLst>
          </c:dPt>
          <c:dPt>
            <c:idx val="2"/>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F6A-4039-B91F-6137E55CA054}"/>
              </c:ext>
            </c:extLst>
          </c:dPt>
          <c:dPt>
            <c:idx val="3"/>
            <c:bubble3D val="0"/>
            <c:spPr>
              <a:solidFill>
                <a:schemeClr val="accent2">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F6A-4039-B91F-6137E55CA054}"/>
              </c:ext>
            </c:extLst>
          </c:dPt>
          <c:dPt>
            <c:idx val="4"/>
            <c:bubble3D val="0"/>
            <c:spPr>
              <a:solidFill>
                <a:schemeClr val="accent2">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F6A-4039-B91F-6137E55CA054}"/>
              </c:ext>
            </c:extLst>
          </c:dPt>
          <c:dLbls>
            <c:spPr>
              <a:noFill/>
              <a:ln>
                <a:noFill/>
              </a:ln>
              <a:effectLst/>
            </c:spPr>
            <c:txPr>
              <a:bodyPr wrap="square" lIns="38100" tIns="19050" rIns="38100" bIns="19050" anchor="ctr">
                <a:spAutoFit/>
              </a:bodyPr>
              <a:lstStyle/>
              <a:p>
                <a:pPr>
                  <a:defRPr sz="1200" b="1">
                    <a:solidFill>
                      <a:schemeClr val="bg1"/>
                    </a:solidFill>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5'!$G$4:$G$9</c:f>
              <c:strCache>
                <c:ptCount val="5"/>
                <c:pt idx="0">
                  <c:v>Abhishek Kamboj</c:v>
                </c:pt>
                <c:pt idx="1">
                  <c:v>Manisha</c:v>
                </c:pt>
                <c:pt idx="2">
                  <c:v>Rajat Kumar</c:v>
                </c:pt>
                <c:pt idx="3">
                  <c:v>Rishu Soni</c:v>
                </c:pt>
                <c:pt idx="4">
                  <c:v>Rounak Singh</c:v>
                </c:pt>
              </c:strCache>
            </c:strRef>
          </c:cat>
          <c:val>
            <c:numRef>
              <c:f>'TOP 5'!$H$4:$H$9</c:f>
              <c:numCache>
                <c:formatCode>General</c:formatCode>
                <c:ptCount val="5"/>
                <c:pt idx="0">
                  <c:v>112</c:v>
                </c:pt>
                <c:pt idx="1">
                  <c:v>90</c:v>
                </c:pt>
                <c:pt idx="2">
                  <c:v>124</c:v>
                </c:pt>
                <c:pt idx="3">
                  <c:v>83</c:v>
                </c:pt>
                <c:pt idx="4">
                  <c:v>110</c:v>
                </c:pt>
              </c:numCache>
            </c:numRef>
          </c:val>
          <c:extLst>
            <c:ext xmlns:c16="http://schemas.microsoft.com/office/drawing/2014/chart" uri="{C3380CC4-5D6E-409C-BE32-E72D297353CC}">
              <c16:uniqueId val="{0000000A-3F6A-4039-B91F-6137E55CA05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txPr>
        <a:bodyPr/>
        <a:lstStyle/>
        <a:p>
          <a:pPr>
            <a:defRPr>
              <a:solidFill>
                <a:schemeClr val="bg1"/>
              </a:solidFill>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DASHBOARD.xlsx]TOP 5!PivotTable4</c:name>
    <c:fmtId val="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800" b="1">
                <a:solidFill>
                  <a:schemeClr val="bg1"/>
                </a:solidFill>
              </a:rPr>
              <a:t>PORTFOLIO</a:t>
            </a:r>
          </a:p>
        </c:rich>
      </c:tx>
      <c:layout>
        <c:manualLayout>
          <c:xMode val="edge"/>
          <c:yMode val="edge"/>
          <c:x val="0.4419314496764854"/>
          <c:y val="6.0739404005357642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pie"/>
        <c:varyColors val="1"/>
        <c:ser>
          <c:idx val="0"/>
          <c:order val="0"/>
          <c:tx>
            <c:strRef>
              <c:f>'TOP 5'!$B$11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D8-4CC0-B70B-8172DAAE5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D8-4CC0-B70B-8172DAAE5F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D8-4CC0-B70B-8172DAAE5F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D8-4CC0-B70B-8172DAAE5F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D8-4CC0-B70B-8172DAAE5F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D8-4CC0-B70B-8172DAAE5F4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5'!$A$12:$A$17</c:f>
              <c:strCache>
                <c:ptCount val="5"/>
                <c:pt idx="0">
                  <c:v>Abhishek Kamboj</c:v>
                </c:pt>
                <c:pt idx="1">
                  <c:v>Manisha</c:v>
                </c:pt>
                <c:pt idx="2">
                  <c:v>Rajat Kumar</c:v>
                </c:pt>
                <c:pt idx="3">
                  <c:v>Rishu Soni</c:v>
                </c:pt>
                <c:pt idx="4">
                  <c:v>Rounak Singh</c:v>
                </c:pt>
              </c:strCache>
            </c:strRef>
          </c:cat>
          <c:val>
            <c:numRef>
              <c:f>'TOP 5'!$B$12:$B$17</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C-E6D8-4CC0-B70B-8172DAAE5F42}"/>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7349024322253868"/>
          <c:y val="6.5334716031123438E-2"/>
          <c:w val="0.21593661331114361"/>
          <c:h val="0.86419485110986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DASHBOARD.xlsx]TOP 5!PivotTable5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DS</a:t>
            </a:r>
            <a:r>
              <a:rPr lang="en-US" b="1" baseline="0">
                <a:solidFill>
                  <a:schemeClr val="bg1"/>
                </a:solidFill>
              </a:rPr>
              <a:t> ESSENTIALS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'TOP 5'!$E$11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1CD-41A6-BA38-5904AB4C77AD}"/>
              </c:ext>
            </c:extLst>
          </c:dPt>
          <c:dPt>
            <c:idx val="1"/>
            <c:bubble3D val="0"/>
            <c:spPr>
              <a:solidFill>
                <a:schemeClr val="accent2"/>
              </a:solidFill>
              <a:ln>
                <a:noFill/>
              </a:ln>
              <a:effectLst/>
            </c:spPr>
            <c:extLst>
              <c:ext xmlns:c16="http://schemas.microsoft.com/office/drawing/2014/chart" uri="{C3380CC4-5D6E-409C-BE32-E72D297353CC}">
                <c16:uniqueId val="{00000003-61CD-41A6-BA38-5904AB4C77AD}"/>
              </c:ext>
            </c:extLst>
          </c:dPt>
          <c:dPt>
            <c:idx val="2"/>
            <c:bubble3D val="0"/>
            <c:spPr>
              <a:solidFill>
                <a:schemeClr val="accent3"/>
              </a:solidFill>
              <a:ln>
                <a:noFill/>
              </a:ln>
              <a:effectLst/>
            </c:spPr>
            <c:extLst>
              <c:ext xmlns:c16="http://schemas.microsoft.com/office/drawing/2014/chart" uri="{C3380CC4-5D6E-409C-BE32-E72D297353CC}">
                <c16:uniqueId val="{00000005-61CD-41A6-BA38-5904AB4C77AD}"/>
              </c:ext>
            </c:extLst>
          </c:dPt>
          <c:dPt>
            <c:idx val="3"/>
            <c:bubble3D val="0"/>
            <c:spPr>
              <a:solidFill>
                <a:schemeClr val="accent4"/>
              </a:solidFill>
              <a:ln>
                <a:noFill/>
              </a:ln>
              <a:effectLst/>
            </c:spPr>
            <c:extLst>
              <c:ext xmlns:c16="http://schemas.microsoft.com/office/drawing/2014/chart" uri="{C3380CC4-5D6E-409C-BE32-E72D297353CC}">
                <c16:uniqueId val="{00000007-61CD-41A6-BA38-5904AB4C77AD}"/>
              </c:ext>
            </c:extLst>
          </c:dPt>
          <c:dPt>
            <c:idx val="4"/>
            <c:bubble3D val="0"/>
            <c:spPr>
              <a:solidFill>
                <a:schemeClr val="accent5"/>
              </a:solidFill>
              <a:ln>
                <a:noFill/>
              </a:ln>
              <a:effectLst/>
            </c:spPr>
            <c:extLst>
              <c:ext xmlns:c16="http://schemas.microsoft.com/office/drawing/2014/chart" uri="{C3380CC4-5D6E-409C-BE32-E72D297353CC}">
                <c16:uniqueId val="{00000009-61CD-41A6-BA38-5904AB4C77A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5'!$D$12:$D$17</c:f>
              <c:strCache>
                <c:ptCount val="5"/>
                <c:pt idx="0">
                  <c:v>Abhishek Kamboj</c:v>
                </c:pt>
                <c:pt idx="1">
                  <c:v>Manisha</c:v>
                </c:pt>
                <c:pt idx="2">
                  <c:v>Rajat Kumar</c:v>
                </c:pt>
                <c:pt idx="3">
                  <c:v>Rishu Soni</c:v>
                </c:pt>
                <c:pt idx="4">
                  <c:v>Rounak Singh</c:v>
                </c:pt>
              </c:strCache>
            </c:strRef>
          </c:cat>
          <c:val>
            <c:numRef>
              <c:f>'TOP 5'!$E$12:$E$17</c:f>
              <c:numCache>
                <c:formatCode>General</c:formatCode>
                <c:ptCount val="5"/>
                <c:pt idx="0">
                  <c:v>77</c:v>
                </c:pt>
                <c:pt idx="1">
                  <c:v>75</c:v>
                </c:pt>
                <c:pt idx="2">
                  <c:v>100</c:v>
                </c:pt>
                <c:pt idx="3">
                  <c:v>95</c:v>
                </c:pt>
                <c:pt idx="4">
                  <c:v>99</c:v>
                </c:pt>
              </c:numCache>
            </c:numRef>
          </c:val>
          <c:extLst>
            <c:ext xmlns:c16="http://schemas.microsoft.com/office/drawing/2014/chart" uri="{C3380CC4-5D6E-409C-BE32-E72D297353CC}">
              <c16:uniqueId val="{0000000A-61CD-41A6-BA38-5904AB4C77A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092638271616063"/>
          <c:y val="0.1255440232276217"/>
          <c:w val="0.27266656643805376"/>
          <c:h val="0.79747294850112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(2)!PivotTable1</c:name>
    <c:fmtId val="3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GEN AI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'ATTENDENCE PIVOT TABLE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'ATTENDENCE PIVOT TABLE (2)'!$A$4:$A$31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(2)'!$B$4:$B$31</c:f>
              <c:numCache>
                <c:formatCode>General</c:formatCode>
                <c:ptCount val="27"/>
                <c:pt idx="0">
                  <c:v>90</c:v>
                </c:pt>
                <c:pt idx="1">
                  <c:v>30</c:v>
                </c:pt>
                <c:pt idx="2">
                  <c:v>40</c:v>
                </c:pt>
                <c:pt idx="3">
                  <c:v>20</c:v>
                </c:pt>
                <c:pt idx="4">
                  <c:v>60</c:v>
                </c:pt>
                <c:pt idx="5">
                  <c:v>70</c:v>
                </c:pt>
                <c:pt idx="6">
                  <c:v>10</c:v>
                </c:pt>
                <c:pt idx="7">
                  <c:v>50</c:v>
                </c:pt>
                <c:pt idx="8">
                  <c:v>80</c:v>
                </c:pt>
                <c:pt idx="9">
                  <c:v>60</c:v>
                </c:pt>
                <c:pt idx="10">
                  <c:v>50</c:v>
                </c:pt>
                <c:pt idx="11">
                  <c:v>30</c:v>
                </c:pt>
                <c:pt idx="12">
                  <c:v>40</c:v>
                </c:pt>
                <c:pt idx="13">
                  <c:v>0</c:v>
                </c:pt>
                <c:pt idx="14">
                  <c:v>50</c:v>
                </c:pt>
                <c:pt idx="15">
                  <c:v>30</c:v>
                </c:pt>
                <c:pt idx="16">
                  <c:v>80</c:v>
                </c:pt>
                <c:pt idx="17">
                  <c:v>90</c:v>
                </c:pt>
                <c:pt idx="18">
                  <c:v>40</c:v>
                </c:pt>
                <c:pt idx="19">
                  <c:v>0</c:v>
                </c:pt>
                <c:pt idx="20">
                  <c:v>20</c:v>
                </c:pt>
                <c:pt idx="21">
                  <c:v>70</c:v>
                </c:pt>
                <c:pt idx="22">
                  <c:v>60</c:v>
                </c:pt>
                <c:pt idx="23">
                  <c:v>80</c:v>
                </c:pt>
                <c:pt idx="24">
                  <c:v>0</c:v>
                </c:pt>
                <c:pt idx="25">
                  <c:v>10</c:v>
                </c:pt>
                <c:pt idx="26">
                  <c:v>80</c:v>
                </c:pt>
              </c:numCache>
            </c:numRef>
          </c:val>
          <c:extLst>
            <c:ext xmlns:c16="http://schemas.microsoft.com/office/drawing/2014/chart" uri="{C3380CC4-5D6E-409C-BE32-E72D297353CC}">
              <c16:uniqueId val="{00000000-F929-4891-B452-5870E7200D65}"/>
            </c:ext>
          </c:extLst>
        </c:ser>
        <c:dLbls>
          <c:showLegendKey val="0"/>
          <c:showVal val="1"/>
          <c:showCatName val="0"/>
          <c:showSerName val="0"/>
          <c:showPercent val="0"/>
          <c:showBubbleSize val="0"/>
        </c:dLbls>
        <c:gapWidth val="150"/>
        <c:shape val="box"/>
        <c:axId val="693922176"/>
        <c:axId val="693925056"/>
        <c:axId val="0"/>
      </c:bar3DChart>
      <c:catAx>
        <c:axId val="693922176"/>
        <c:scaling>
          <c:orientation val="minMax"/>
        </c:scaling>
        <c:delete val="1"/>
        <c:axPos val="b"/>
        <c:numFmt formatCode="General" sourceLinked="1"/>
        <c:majorTickMark val="none"/>
        <c:minorTickMark val="none"/>
        <c:tickLblPos val="nextTo"/>
        <c:crossAx val="693925056"/>
        <c:crosses val="autoZero"/>
        <c:auto val="1"/>
        <c:lblAlgn val="ctr"/>
        <c:lblOffset val="100"/>
        <c:noMultiLvlLbl val="0"/>
      </c:catAx>
      <c:valAx>
        <c:axId val="6939250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3922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(2)!PivotTable2</c:name>
    <c:fmtId val="2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DEEP LEARNING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'ATTENDENCE PIVOT TABLE (2)'!$E$3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'ATTENDENCE PIVOT TABLE (2)'!$D$4:$D$31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(2)'!$E$4:$E$31</c:f>
              <c:numCache>
                <c:formatCode>General</c:formatCode>
                <c:ptCount val="27"/>
                <c:pt idx="0">
                  <c:v>83.333333333333343</c:v>
                </c:pt>
                <c:pt idx="1">
                  <c:v>16.666666666666664</c:v>
                </c:pt>
                <c:pt idx="2">
                  <c:v>16.666666666666664</c:v>
                </c:pt>
                <c:pt idx="3">
                  <c:v>33.333333333333329</c:v>
                </c:pt>
                <c:pt idx="4">
                  <c:v>16.666666666666664</c:v>
                </c:pt>
                <c:pt idx="5">
                  <c:v>33.333333333333329</c:v>
                </c:pt>
                <c:pt idx="6">
                  <c:v>0</c:v>
                </c:pt>
                <c:pt idx="7">
                  <c:v>33.333333333333329</c:v>
                </c:pt>
                <c:pt idx="8">
                  <c:v>66.666666666666657</c:v>
                </c:pt>
                <c:pt idx="9">
                  <c:v>33.333333333333329</c:v>
                </c:pt>
                <c:pt idx="10">
                  <c:v>50</c:v>
                </c:pt>
                <c:pt idx="11">
                  <c:v>0</c:v>
                </c:pt>
                <c:pt idx="12">
                  <c:v>16.666666666666664</c:v>
                </c:pt>
                <c:pt idx="13">
                  <c:v>0</c:v>
                </c:pt>
                <c:pt idx="14">
                  <c:v>33.333333333333329</c:v>
                </c:pt>
                <c:pt idx="15">
                  <c:v>16.666666666666664</c:v>
                </c:pt>
                <c:pt idx="16">
                  <c:v>100</c:v>
                </c:pt>
                <c:pt idx="17">
                  <c:v>100</c:v>
                </c:pt>
                <c:pt idx="18">
                  <c:v>0</c:v>
                </c:pt>
                <c:pt idx="19">
                  <c:v>0</c:v>
                </c:pt>
                <c:pt idx="20">
                  <c:v>0</c:v>
                </c:pt>
                <c:pt idx="21">
                  <c:v>50</c:v>
                </c:pt>
                <c:pt idx="22">
                  <c:v>33.333333333333329</c:v>
                </c:pt>
                <c:pt idx="23">
                  <c:v>50</c:v>
                </c:pt>
                <c:pt idx="24">
                  <c:v>0</c:v>
                </c:pt>
                <c:pt idx="25">
                  <c:v>0</c:v>
                </c:pt>
                <c:pt idx="26">
                  <c:v>50</c:v>
                </c:pt>
              </c:numCache>
            </c:numRef>
          </c:val>
          <c:extLst>
            <c:ext xmlns:c16="http://schemas.microsoft.com/office/drawing/2014/chart" uri="{C3380CC4-5D6E-409C-BE32-E72D297353CC}">
              <c16:uniqueId val="{00000000-0ABA-44CC-B86D-69155000A003}"/>
            </c:ext>
          </c:extLst>
        </c:ser>
        <c:dLbls>
          <c:showLegendKey val="0"/>
          <c:showVal val="1"/>
          <c:showCatName val="0"/>
          <c:showSerName val="0"/>
          <c:showPercent val="0"/>
          <c:showBubbleSize val="0"/>
        </c:dLbls>
        <c:gapWidth val="150"/>
        <c:shape val="box"/>
        <c:axId val="693969696"/>
        <c:axId val="693971136"/>
        <c:axId val="0"/>
      </c:bar3DChart>
      <c:catAx>
        <c:axId val="693969696"/>
        <c:scaling>
          <c:orientation val="minMax"/>
        </c:scaling>
        <c:delete val="1"/>
        <c:axPos val="l"/>
        <c:numFmt formatCode="General" sourceLinked="1"/>
        <c:majorTickMark val="none"/>
        <c:minorTickMark val="none"/>
        <c:tickLblPos val="nextTo"/>
        <c:crossAx val="693971136"/>
        <c:crosses val="autoZero"/>
        <c:auto val="1"/>
        <c:lblAlgn val="ctr"/>
        <c:lblOffset val="100"/>
        <c:noMultiLvlLbl val="0"/>
      </c:catAx>
      <c:valAx>
        <c:axId val="69397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3969696"/>
        <c:crosses val="autoZero"/>
        <c:crossBetween val="between"/>
      </c:valAx>
      <c:spPr>
        <a:solidFill>
          <a:schemeClr val="tx1">
            <a:lumMod val="85000"/>
            <a:lumOff val="1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(2)!PivotTable5</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baseline="0">
                <a:solidFill>
                  <a:schemeClr val="bg1"/>
                </a:solidFill>
                <a:effectLst/>
              </a:rPr>
              <a:t>PORTFOLIO</a:t>
            </a:r>
            <a:endParaRPr lang="en-US"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'ATTENDENCE PIVOT TABLE (2)'!$H$3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'ATTENDENCE PIVOT TABLE (2)'!$G$4:$G$31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(2)'!$H$4:$H$31</c:f>
              <c:numCache>
                <c:formatCode>General</c:formatCode>
                <c:ptCount val="27"/>
                <c:pt idx="0">
                  <c:v>70</c:v>
                </c:pt>
                <c:pt idx="1">
                  <c:v>40</c:v>
                </c:pt>
                <c:pt idx="2">
                  <c:v>30</c:v>
                </c:pt>
                <c:pt idx="3">
                  <c:v>20</c:v>
                </c:pt>
                <c:pt idx="4">
                  <c:v>50</c:v>
                </c:pt>
                <c:pt idx="5">
                  <c:v>40</c:v>
                </c:pt>
                <c:pt idx="6">
                  <c:v>10</c:v>
                </c:pt>
                <c:pt idx="7">
                  <c:v>20</c:v>
                </c:pt>
                <c:pt idx="8">
                  <c:v>60</c:v>
                </c:pt>
                <c:pt idx="9">
                  <c:v>60</c:v>
                </c:pt>
                <c:pt idx="10">
                  <c:v>60</c:v>
                </c:pt>
                <c:pt idx="11">
                  <c:v>30</c:v>
                </c:pt>
                <c:pt idx="12">
                  <c:v>70</c:v>
                </c:pt>
                <c:pt idx="13">
                  <c:v>0</c:v>
                </c:pt>
                <c:pt idx="14">
                  <c:v>20</c:v>
                </c:pt>
                <c:pt idx="15">
                  <c:v>50</c:v>
                </c:pt>
                <c:pt idx="16">
                  <c:v>70</c:v>
                </c:pt>
                <c:pt idx="17">
                  <c:v>100</c:v>
                </c:pt>
                <c:pt idx="18">
                  <c:v>40</c:v>
                </c:pt>
                <c:pt idx="19">
                  <c:v>0</c:v>
                </c:pt>
                <c:pt idx="20">
                  <c:v>0</c:v>
                </c:pt>
                <c:pt idx="21">
                  <c:v>60</c:v>
                </c:pt>
                <c:pt idx="22">
                  <c:v>60</c:v>
                </c:pt>
                <c:pt idx="23">
                  <c:v>80</c:v>
                </c:pt>
                <c:pt idx="24">
                  <c:v>0</c:v>
                </c:pt>
                <c:pt idx="25">
                  <c:v>10</c:v>
                </c:pt>
                <c:pt idx="26">
                  <c:v>60</c:v>
                </c:pt>
              </c:numCache>
            </c:numRef>
          </c:val>
          <c:extLst>
            <c:ext xmlns:c16="http://schemas.microsoft.com/office/drawing/2014/chart" uri="{C3380CC4-5D6E-409C-BE32-E72D297353CC}">
              <c16:uniqueId val="{00000000-0C88-4BCA-AA6F-B8E53B71557D}"/>
            </c:ext>
          </c:extLst>
        </c:ser>
        <c:dLbls>
          <c:showLegendKey val="0"/>
          <c:showVal val="1"/>
          <c:showCatName val="0"/>
          <c:showSerName val="0"/>
          <c:showPercent val="0"/>
          <c:showBubbleSize val="0"/>
        </c:dLbls>
        <c:gapWidth val="150"/>
        <c:shape val="box"/>
        <c:axId val="902625792"/>
        <c:axId val="902623872"/>
        <c:axId val="0"/>
      </c:bar3DChart>
      <c:catAx>
        <c:axId val="902625792"/>
        <c:scaling>
          <c:orientation val="minMax"/>
        </c:scaling>
        <c:delete val="1"/>
        <c:axPos val="b"/>
        <c:numFmt formatCode="General" sourceLinked="1"/>
        <c:majorTickMark val="none"/>
        <c:minorTickMark val="none"/>
        <c:tickLblPos val="nextTo"/>
        <c:crossAx val="902623872"/>
        <c:crosses val="autoZero"/>
        <c:auto val="1"/>
        <c:lblAlgn val="ctr"/>
        <c:lblOffset val="100"/>
        <c:noMultiLvlLbl val="0"/>
      </c:catAx>
      <c:valAx>
        <c:axId val="90262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26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DASHBOARD.xlsx]ATTENDENCE PIVOT TABLE (2)!PivotTable4</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rPr>
              <a:t>Sum of % Big Data Storage &amp; Cloud Computing</a:t>
            </a:r>
            <a:r>
              <a:rPr lang="en-IN" sz="1400" b="0" i="0" u="none" strike="noStrike"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lumMod val="85000"/>
            <a:lumOff val="15000"/>
          </a:schemeClr>
        </a:solidFill>
        <a:ln>
          <a:noFill/>
        </a:ln>
        <a:effectLst/>
        <a:sp3d/>
      </c:spPr>
    </c:sideWall>
    <c:backWall>
      <c:thickness val="0"/>
      <c:spPr>
        <a:solidFill>
          <a:schemeClr val="tx1">
            <a:lumMod val="85000"/>
            <a:lumOff val="15000"/>
          </a:schemeClr>
        </a:solidFill>
        <a:ln>
          <a:noFill/>
        </a:ln>
        <a:effectLst/>
        <a:sp3d/>
      </c:spPr>
    </c:backWall>
    <c:plotArea>
      <c:layout/>
      <c:bar3DChart>
        <c:barDir val="col"/>
        <c:grouping val="stacked"/>
        <c:varyColors val="0"/>
        <c:ser>
          <c:idx val="0"/>
          <c:order val="0"/>
          <c:tx>
            <c:strRef>
              <c:f>'ATTENDENCE PIVOT TABLE (2)'!$E$33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'ATTENDENCE PIVOT TABLE (2)'!$D$34:$D$61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'ATTENDENCE PIVOT TABLE (2)'!$E$34:$E$61</c:f>
              <c:numCache>
                <c:formatCode>General</c:formatCode>
                <c:ptCount val="27"/>
                <c:pt idx="0">
                  <c:v>50</c:v>
                </c:pt>
                <c:pt idx="1">
                  <c:v>50</c:v>
                </c:pt>
                <c:pt idx="2">
                  <c:v>50</c:v>
                </c:pt>
                <c:pt idx="3">
                  <c:v>33.333333333333329</c:v>
                </c:pt>
                <c:pt idx="4">
                  <c:v>66.666666666666657</c:v>
                </c:pt>
                <c:pt idx="5">
                  <c:v>66.666666666666657</c:v>
                </c:pt>
                <c:pt idx="6">
                  <c:v>16.666666666666664</c:v>
                </c:pt>
                <c:pt idx="7">
                  <c:v>50</c:v>
                </c:pt>
                <c:pt idx="8">
                  <c:v>66.666666666666657</c:v>
                </c:pt>
                <c:pt idx="9">
                  <c:v>66.666666666666657</c:v>
                </c:pt>
                <c:pt idx="10">
                  <c:v>83.333333333333343</c:v>
                </c:pt>
                <c:pt idx="11">
                  <c:v>33.333333333333329</c:v>
                </c:pt>
                <c:pt idx="12">
                  <c:v>16.666666666666664</c:v>
                </c:pt>
                <c:pt idx="13">
                  <c:v>0</c:v>
                </c:pt>
                <c:pt idx="14">
                  <c:v>16.666666666666664</c:v>
                </c:pt>
                <c:pt idx="15">
                  <c:v>66.666666666666657</c:v>
                </c:pt>
                <c:pt idx="16">
                  <c:v>83.333333333333343</c:v>
                </c:pt>
                <c:pt idx="17">
                  <c:v>100</c:v>
                </c:pt>
                <c:pt idx="18">
                  <c:v>33.333333333333329</c:v>
                </c:pt>
                <c:pt idx="19">
                  <c:v>0</c:v>
                </c:pt>
                <c:pt idx="20">
                  <c:v>16.666666666666664</c:v>
                </c:pt>
                <c:pt idx="21">
                  <c:v>83.333333333333343</c:v>
                </c:pt>
                <c:pt idx="22">
                  <c:v>83.333333333333343</c:v>
                </c:pt>
                <c:pt idx="23">
                  <c:v>83.333333333333343</c:v>
                </c:pt>
                <c:pt idx="24">
                  <c:v>0</c:v>
                </c:pt>
                <c:pt idx="25">
                  <c:v>0</c:v>
                </c:pt>
                <c:pt idx="26">
                  <c:v>83.333333333333343</c:v>
                </c:pt>
              </c:numCache>
            </c:numRef>
          </c:val>
          <c:extLst>
            <c:ext xmlns:c16="http://schemas.microsoft.com/office/drawing/2014/chart" uri="{C3380CC4-5D6E-409C-BE32-E72D297353CC}">
              <c16:uniqueId val="{00000000-303B-4EBF-A22C-7FA9FF30D3B8}"/>
            </c:ext>
          </c:extLst>
        </c:ser>
        <c:dLbls>
          <c:showLegendKey val="0"/>
          <c:showVal val="1"/>
          <c:showCatName val="0"/>
          <c:showSerName val="0"/>
          <c:showPercent val="0"/>
          <c:showBubbleSize val="0"/>
        </c:dLbls>
        <c:gapWidth val="150"/>
        <c:shape val="box"/>
        <c:axId val="947333232"/>
        <c:axId val="947333712"/>
        <c:axId val="0"/>
      </c:bar3DChart>
      <c:catAx>
        <c:axId val="947333232"/>
        <c:scaling>
          <c:orientation val="minMax"/>
        </c:scaling>
        <c:delete val="1"/>
        <c:axPos val="b"/>
        <c:numFmt formatCode="General" sourceLinked="1"/>
        <c:majorTickMark val="none"/>
        <c:minorTickMark val="none"/>
        <c:tickLblPos val="nextTo"/>
        <c:crossAx val="947333712"/>
        <c:crosses val="autoZero"/>
        <c:auto val="1"/>
        <c:lblAlgn val="ctr"/>
        <c:lblOffset val="100"/>
        <c:noMultiLvlLbl val="0"/>
      </c:catAx>
      <c:valAx>
        <c:axId val="94733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33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gif"/></Relationships>
</file>

<file path=xl/drawings/_rels/drawing10.xml.rels><?xml version="1.0" encoding="UTF-8" standalone="yes"?>
<Relationships xmlns="http://schemas.openxmlformats.org/package/2006/relationships"><Relationship Id="rId8" Type="http://schemas.openxmlformats.org/officeDocument/2006/relationships/hyperlink" Target="#'MID TERM DASHBOARD'!A1"/><Relationship Id="rId3" Type="http://schemas.openxmlformats.org/officeDocument/2006/relationships/chart" Target="../charts/chart23.xml"/><Relationship Id="rId7" Type="http://schemas.openxmlformats.org/officeDocument/2006/relationships/hyperlink" Target="#ATTENDENCE!A1"/><Relationship Id="rId2" Type="http://schemas.openxmlformats.org/officeDocument/2006/relationships/chart" Target="../charts/chart22.xml"/><Relationship Id="rId1" Type="http://schemas.openxmlformats.org/officeDocument/2006/relationships/image" Target="../media/image4.jpeg"/><Relationship Id="rId6" Type="http://schemas.openxmlformats.org/officeDocument/2006/relationships/chart" Target="../charts/chart26.xml"/><Relationship Id="rId11" Type="http://schemas.openxmlformats.org/officeDocument/2006/relationships/hyperlink" Target="#'TOP 5 DASHBOARD'!A1"/><Relationship Id="rId5" Type="http://schemas.openxmlformats.org/officeDocument/2006/relationships/chart" Target="../charts/chart25.xml"/><Relationship Id="rId10" Type="http://schemas.openxmlformats.org/officeDocument/2006/relationships/hyperlink" Target="#'Grand Total Dashboard'!A1"/><Relationship Id="rId4" Type="http://schemas.openxmlformats.org/officeDocument/2006/relationships/chart" Target="../charts/chart24.xml"/><Relationship Id="rId9" Type="http://schemas.openxmlformats.org/officeDocument/2006/relationships/hyperlink" Target="#'END TERM DASHBOARD'!A1"/></Relationships>
</file>

<file path=xl/drawings/_rels/drawing6.xml.rels><?xml version="1.0" encoding="UTF-8" standalone="yes"?>
<Relationships xmlns="http://schemas.openxmlformats.org/package/2006/relationships"><Relationship Id="rId8" Type="http://schemas.openxmlformats.org/officeDocument/2006/relationships/hyperlink" Target="#'MID TERM DASHBOARD'!A1"/><Relationship Id="rId3" Type="http://schemas.openxmlformats.org/officeDocument/2006/relationships/chart" Target="../charts/chart2.xml"/><Relationship Id="rId7" Type="http://schemas.openxmlformats.org/officeDocument/2006/relationships/hyperlink" Target="#ATTENDENCE!A1"/><Relationship Id="rId12" Type="http://schemas.openxmlformats.org/officeDocument/2006/relationships/image" Target="../media/image4.jpe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5.xml"/><Relationship Id="rId11" Type="http://schemas.openxmlformats.org/officeDocument/2006/relationships/hyperlink" Target="#'TOP 5 DASHBOARD'!A1"/><Relationship Id="rId5" Type="http://schemas.openxmlformats.org/officeDocument/2006/relationships/chart" Target="../charts/chart4.xml"/><Relationship Id="rId10" Type="http://schemas.openxmlformats.org/officeDocument/2006/relationships/hyperlink" Target="#'Grand Total Dashboard'!A1"/><Relationship Id="rId4" Type="http://schemas.openxmlformats.org/officeDocument/2006/relationships/chart" Target="../charts/chart3.xml"/><Relationship Id="rId9" Type="http://schemas.openxmlformats.org/officeDocument/2006/relationships/hyperlink" Target="#'END TERM DASHBOARD'!A1"/></Relationships>
</file>

<file path=xl/drawings/_rels/drawing7.xml.rels><?xml version="1.0" encoding="UTF-8" standalone="yes"?>
<Relationships xmlns="http://schemas.openxmlformats.org/package/2006/relationships"><Relationship Id="rId8" Type="http://schemas.openxmlformats.org/officeDocument/2006/relationships/hyperlink" Target="#ATTENDENCE!A1"/><Relationship Id="rId13" Type="http://schemas.openxmlformats.org/officeDocument/2006/relationships/image" Target="../media/image5.jpe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hyperlink" Target="#'TOP 5 DASHBOARD'!A1"/><Relationship Id="rId2" Type="http://schemas.openxmlformats.org/officeDocument/2006/relationships/chart" Target="../charts/chart6.xml"/><Relationship Id="rId1" Type="http://schemas.openxmlformats.org/officeDocument/2006/relationships/image" Target="../media/image3.png"/><Relationship Id="rId6" Type="http://schemas.openxmlformats.org/officeDocument/2006/relationships/chart" Target="../charts/chart10.xml"/><Relationship Id="rId11" Type="http://schemas.openxmlformats.org/officeDocument/2006/relationships/hyperlink" Target="#'Grand Total Dashboard'!A1"/><Relationship Id="rId5" Type="http://schemas.openxmlformats.org/officeDocument/2006/relationships/chart" Target="../charts/chart9.xml"/><Relationship Id="rId10" Type="http://schemas.openxmlformats.org/officeDocument/2006/relationships/hyperlink" Target="#'END TERM DASHBOARD'!A1"/><Relationship Id="rId4" Type="http://schemas.openxmlformats.org/officeDocument/2006/relationships/chart" Target="../charts/chart8.xml"/><Relationship Id="rId9" Type="http://schemas.openxmlformats.org/officeDocument/2006/relationships/hyperlink" Target="#'MID TERM DASHBOARD'!A1"/></Relationships>
</file>

<file path=xl/drawings/_rels/drawing8.xml.rels><?xml version="1.0" encoding="UTF-8" standalone="yes"?>
<Relationships xmlns="http://schemas.openxmlformats.org/package/2006/relationships"><Relationship Id="rId8" Type="http://schemas.openxmlformats.org/officeDocument/2006/relationships/hyperlink" Target="#'MID TERM DASHBOARD'!A1"/><Relationship Id="rId3" Type="http://schemas.openxmlformats.org/officeDocument/2006/relationships/chart" Target="../charts/chart13.xml"/><Relationship Id="rId7" Type="http://schemas.openxmlformats.org/officeDocument/2006/relationships/hyperlink" Target="#ATTENDENCE!A1"/><Relationship Id="rId12" Type="http://schemas.openxmlformats.org/officeDocument/2006/relationships/image" Target="../media/image4.jpeg"/><Relationship Id="rId2" Type="http://schemas.openxmlformats.org/officeDocument/2006/relationships/chart" Target="../charts/chart12.xml"/><Relationship Id="rId1" Type="http://schemas.openxmlformats.org/officeDocument/2006/relationships/image" Target="../media/image3.png"/><Relationship Id="rId6" Type="http://schemas.openxmlformats.org/officeDocument/2006/relationships/chart" Target="../charts/chart16.xml"/><Relationship Id="rId11" Type="http://schemas.openxmlformats.org/officeDocument/2006/relationships/hyperlink" Target="#'TOP 5 DASHBOARD'!A1"/><Relationship Id="rId5" Type="http://schemas.openxmlformats.org/officeDocument/2006/relationships/chart" Target="../charts/chart15.xml"/><Relationship Id="rId10" Type="http://schemas.openxmlformats.org/officeDocument/2006/relationships/hyperlink" Target="#'Grand Total Dashboard'!A1"/><Relationship Id="rId4" Type="http://schemas.openxmlformats.org/officeDocument/2006/relationships/chart" Target="../charts/chart14.xml"/><Relationship Id="rId9" Type="http://schemas.openxmlformats.org/officeDocument/2006/relationships/hyperlink" Target="#'END TERM DASHBOARD'!A1"/></Relationships>
</file>

<file path=xl/drawings/_rels/drawing9.xml.rels><?xml version="1.0" encoding="UTF-8" standalone="yes"?>
<Relationships xmlns="http://schemas.openxmlformats.org/package/2006/relationships"><Relationship Id="rId8" Type="http://schemas.openxmlformats.org/officeDocument/2006/relationships/hyperlink" Target="#'MID TERM DASHBOARD'!A1"/><Relationship Id="rId3" Type="http://schemas.openxmlformats.org/officeDocument/2006/relationships/chart" Target="../charts/chart18.xml"/><Relationship Id="rId7" Type="http://schemas.openxmlformats.org/officeDocument/2006/relationships/hyperlink" Target="#ATTENDENCE!A1"/><Relationship Id="rId12" Type="http://schemas.openxmlformats.org/officeDocument/2006/relationships/image" Target="../media/image4.jpeg"/><Relationship Id="rId2" Type="http://schemas.openxmlformats.org/officeDocument/2006/relationships/chart" Target="../charts/chart17.xml"/><Relationship Id="rId1" Type="http://schemas.openxmlformats.org/officeDocument/2006/relationships/image" Target="../media/image3.png"/><Relationship Id="rId6" Type="http://schemas.openxmlformats.org/officeDocument/2006/relationships/chart" Target="../charts/chart21.xml"/><Relationship Id="rId11" Type="http://schemas.openxmlformats.org/officeDocument/2006/relationships/hyperlink" Target="#'TOP 5 DASHBOARD'!A1"/><Relationship Id="rId5" Type="http://schemas.openxmlformats.org/officeDocument/2006/relationships/chart" Target="../charts/chart20.xml"/><Relationship Id="rId10" Type="http://schemas.openxmlformats.org/officeDocument/2006/relationships/hyperlink" Target="#'Grand Total Dashboard'!A1"/><Relationship Id="rId4" Type="http://schemas.openxmlformats.org/officeDocument/2006/relationships/chart" Target="../charts/chart19.xml"/><Relationship Id="rId9" Type="http://schemas.openxmlformats.org/officeDocument/2006/relationships/hyperlink" Target="#'END TERM DASHBOARD'!A1"/></Relationships>
</file>

<file path=xl/drawings/drawing1.xml><?xml version="1.0" encoding="utf-8"?>
<xdr:wsDr xmlns:xdr="http://schemas.openxmlformats.org/drawingml/2006/spreadsheetDrawing" xmlns:a="http://schemas.openxmlformats.org/drawingml/2006/main">
  <xdr:oneCellAnchor>
    <xdr:from>
      <xdr:col>0</xdr:col>
      <xdr:colOff>0</xdr:colOff>
      <xdr:row>31</xdr:row>
      <xdr:rowOff>0</xdr:rowOff>
    </xdr:from>
    <xdr:ext cx="9525" cy="9525"/>
    <xdr:pic>
      <xdr:nvPicPr>
        <xdr:cNvPr id="2" name="image1.gif">
          <a:extLst>
            <a:ext uri="{FF2B5EF4-FFF2-40B4-BE49-F238E27FC236}">
              <a16:creationId xmlns:a16="http://schemas.microsoft.com/office/drawing/2014/main" id="{6C393834-1C40-46E3-B5D9-9C3AE9D797AE}"/>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3" name="image1.gif">
          <a:extLst>
            <a:ext uri="{FF2B5EF4-FFF2-40B4-BE49-F238E27FC236}">
              <a16:creationId xmlns:a16="http://schemas.microsoft.com/office/drawing/2014/main" id="{40DFDE4F-81BE-48A3-85F3-A28C5B47F2D7}"/>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4" name="image1.gif">
          <a:extLst>
            <a:ext uri="{FF2B5EF4-FFF2-40B4-BE49-F238E27FC236}">
              <a16:creationId xmlns:a16="http://schemas.microsoft.com/office/drawing/2014/main" id="{2DFFF879-E42B-4E73-9719-FC0A9B83AD1C}"/>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5" name="image1.gif">
          <a:extLst>
            <a:ext uri="{FF2B5EF4-FFF2-40B4-BE49-F238E27FC236}">
              <a16:creationId xmlns:a16="http://schemas.microsoft.com/office/drawing/2014/main" id="{56C5CE06-45B0-418E-A27B-AA9B56C9BFA9}"/>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6" name="image1.gif">
          <a:extLst>
            <a:ext uri="{FF2B5EF4-FFF2-40B4-BE49-F238E27FC236}">
              <a16:creationId xmlns:a16="http://schemas.microsoft.com/office/drawing/2014/main" id="{D15FDF21-7D44-4AAC-9402-57DCB1AB60D5}"/>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7" name="image1.gif">
          <a:extLst>
            <a:ext uri="{FF2B5EF4-FFF2-40B4-BE49-F238E27FC236}">
              <a16:creationId xmlns:a16="http://schemas.microsoft.com/office/drawing/2014/main" id="{3009B8C4-2C7F-4EEE-BE2E-95A120381B03}"/>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8" name="image1.gif">
          <a:extLst>
            <a:ext uri="{FF2B5EF4-FFF2-40B4-BE49-F238E27FC236}">
              <a16:creationId xmlns:a16="http://schemas.microsoft.com/office/drawing/2014/main" id="{0F107980-2422-4C28-B137-C20A47221493}"/>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9" name="image1.gif">
          <a:extLst>
            <a:ext uri="{FF2B5EF4-FFF2-40B4-BE49-F238E27FC236}">
              <a16:creationId xmlns:a16="http://schemas.microsoft.com/office/drawing/2014/main" id="{83D0B714-6A2E-4664-A4F6-E21F4C0862C9}"/>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0" name="image1.gif">
          <a:extLst>
            <a:ext uri="{FF2B5EF4-FFF2-40B4-BE49-F238E27FC236}">
              <a16:creationId xmlns:a16="http://schemas.microsoft.com/office/drawing/2014/main" id="{236D9C3A-2BCE-483F-944A-167742C32C9D}"/>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1" name="image1.gif">
          <a:extLst>
            <a:ext uri="{FF2B5EF4-FFF2-40B4-BE49-F238E27FC236}">
              <a16:creationId xmlns:a16="http://schemas.microsoft.com/office/drawing/2014/main" id="{A63892BE-3AD6-4973-8E3E-0D474E5D4161}"/>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2" name="image1.gif">
          <a:extLst>
            <a:ext uri="{FF2B5EF4-FFF2-40B4-BE49-F238E27FC236}">
              <a16:creationId xmlns:a16="http://schemas.microsoft.com/office/drawing/2014/main" id="{08E25F98-934F-4E51-A249-E48184FF4338}"/>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14475</xdr:colOff>
      <xdr:row>58</xdr:row>
      <xdr:rowOff>118871</xdr:rowOff>
    </xdr:to>
    <xdr:sp macro="" textlink="">
      <xdr:nvSpPr>
        <xdr:cNvPr id="17" name="Rectangle: Rounded Corners 16">
          <a:extLst>
            <a:ext uri="{FF2B5EF4-FFF2-40B4-BE49-F238E27FC236}">
              <a16:creationId xmlns:a16="http://schemas.microsoft.com/office/drawing/2014/main" id="{515B5D1D-C3AE-4DF2-910F-36A9D200EEDE}"/>
            </a:ext>
          </a:extLst>
        </xdr:cNvPr>
        <xdr:cNvSpPr/>
      </xdr:nvSpPr>
      <xdr:spPr>
        <a:xfrm>
          <a:off x="0" y="0"/>
          <a:ext cx="27507435" cy="10283951"/>
        </a:xfrm>
        <a:prstGeom prst="roundRect">
          <a:avLst>
            <a:gd name="adj" fmla="val 0"/>
          </a:avLst>
        </a:prstGeom>
        <a:solidFill>
          <a:schemeClr val="tx1">
            <a:lumMod val="85000"/>
            <a:lumOff val="1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75000"/>
                </a:schemeClr>
              </a:solidFill>
            </a:rPr>
            <a:t> </a:t>
          </a:r>
        </a:p>
      </xdr:txBody>
    </xdr:sp>
    <xdr:clientData/>
  </xdr:twoCellAnchor>
  <xdr:twoCellAnchor>
    <xdr:from>
      <xdr:col>0</xdr:col>
      <xdr:colOff>157966</xdr:colOff>
      <xdr:row>1</xdr:row>
      <xdr:rowOff>5714</xdr:rowOff>
    </xdr:from>
    <xdr:to>
      <xdr:col>5</xdr:col>
      <xdr:colOff>105163</xdr:colOff>
      <xdr:row>10</xdr:row>
      <xdr:rowOff>47240</xdr:rowOff>
    </xdr:to>
    <xdr:sp macro="" textlink="">
      <xdr:nvSpPr>
        <xdr:cNvPr id="18" name="Rectangle: Rounded Corners 17">
          <a:extLst>
            <a:ext uri="{FF2B5EF4-FFF2-40B4-BE49-F238E27FC236}">
              <a16:creationId xmlns:a16="http://schemas.microsoft.com/office/drawing/2014/main" id="{F46D9F48-BA46-4E9A-9540-40F548809E6C}"/>
            </a:ext>
          </a:extLst>
        </xdr:cNvPr>
        <xdr:cNvSpPr/>
      </xdr:nvSpPr>
      <xdr:spPr>
        <a:xfrm>
          <a:off x="157966" y="180974"/>
          <a:ext cx="3299997" cy="1618866"/>
        </a:xfrm>
        <a:prstGeom prst="roundRect">
          <a:avLst>
            <a:gd name="adj" fmla="val 0"/>
          </a:avLst>
        </a:prstGeom>
        <a:solidFill>
          <a:schemeClr val="tx1">
            <a:lumMod val="50000"/>
            <a:lumOff val="50000"/>
          </a:schemeClr>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273433</xdr:colOff>
      <xdr:row>0</xdr:row>
      <xdr:rowOff>115971</xdr:rowOff>
    </xdr:from>
    <xdr:to>
      <xdr:col>40</xdr:col>
      <xdr:colOff>554937</xdr:colOff>
      <xdr:row>7</xdr:row>
      <xdr:rowOff>87881</xdr:rowOff>
    </xdr:to>
    <xdr:sp macro="" textlink="">
      <xdr:nvSpPr>
        <xdr:cNvPr id="19" name="Rectangle: Rounded Corners 18">
          <a:extLst>
            <a:ext uri="{FF2B5EF4-FFF2-40B4-BE49-F238E27FC236}">
              <a16:creationId xmlns:a16="http://schemas.microsoft.com/office/drawing/2014/main" id="{4AEA5061-5811-4D59-9ED0-54CFB91BCCB3}"/>
            </a:ext>
          </a:extLst>
        </xdr:cNvPr>
        <xdr:cNvSpPr/>
      </xdr:nvSpPr>
      <xdr:spPr>
        <a:xfrm>
          <a:off x="3626233" y="115971"/>
          <a:ext cx="23751104" cy="1198730"/>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158416</xdr:colOff>
      <xdr:row>11</xdr:row>
      <xdr:rowOff>44691</xdr:rowOff>
    </xdr:from>
    <xdr:to>
      <xdr:col>5</xdr:col>
      <xdr:colOff>139671</xdr:colOff>
      <xdr:row>57</xdr:row>
      <xdr:rowOff>173746</xdr:rowOff>
    </xdr:to>
    <xdr:sp macro="" textlink="">
      <xdr:nvSpPr>
        <xdr:cNvPr id="20" name="Rectangle: Rounded Corners 19">
          <a:extLst>
            <a:ext uri="{FF2B5EF4-FFF2-40B4-BE49-F238E27FC236}">
              <a16:creationId xmlns:a16="http://schemas.microsoft.com/office/drawing/2014/main" id="{D9B2431A-36B6-4BFE-AF08-D80FA9976DA8}"/>
            </a:ext>
          </a:extLst>
        </xdr:cNvPr>
        <xdr:cNvSpPr/>
      </xdr:nvSpPr>
      <xdr:spPr>
        <a:xfrm>
          <a:off x="158416" y="1972551"/>
          <a:ext cx="3334055" cy="819101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5">
                  <a:lumMod val="75000"/>
                </a:schemeClr>
              </a:solidFill>
            </a:rPr>
            <a:t>1</a:t>
          </a:r>
        </a:p>
      </xdr:txBody>
    </xdr:sp>
    <xdr:clientData/>
  </xdr:twoCellAnchor>
  <xdr:twoCellAnchor>
    <xdr:from>
      <xdr:col>5</xdr:col>
      <xdr:colOff>268939</xdr:colOff>
      <xdr:row>8</xdr:row>
      <xdr:rowOff>48486</xdr:rowOff>
    </xdr:from>
    <xdr:to>
      <xdr:col>16</xdr:col>
      <xdr:colOff>348964</xdr:colOff>
      <xdr:row>35</xdr:row>
      <xdr:rowOff>53170</xdr:rowOff>
    </xdr:to>
    <xdr:sp macro="" textlink="">
      <xdr:nvSpPr>
        <xdr:cNvPr id="21" name="Rectangle: Rounded Corners 20">
          <a:extLst>
            <a:ext uri="{FF2B5EF4-FFF2-40B4-BE49-F238E27FC236}">
              <a16:creationId xmlns:a16="http://schemas.microsoft.com/office/drawing/2014/main" id="{3511379F-C262-4A42-BD9F-F985EE15640B}"/>
            </a:ext>
          </a:extLst>
        </xdr:cNvPr>
        <xdr:cNvSpPr/>
      </xdr:nvSpPr>
      <xdr:spPr>
        <a:xfrm>
          <a:off x="3621739" y="1450566"/>
          <a:ext cx="7456185" cy="4736704"/>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310130</xdr:colOff>
      <xdr:row>37</xdr:row>
      <xdr:rowOff>14364</xdr:rowOff>
    </xdr:from>
    <xdr:to>
      <xdr:col>16</xdr:col>
      <xdr:colOff>380840</xdr:colOff>
      <xdr:row>57</xdr:row>
      <xdr:rowOff>125575</xdr:rowOff>
    </xdr:to>
    <xdr:sp macro="" textlink="">
      <xdr:nvSpPr>
        <xdr:cNvPr id="22" name="Rectangle: Rounded Corners 21">
          <a:extLst>
            <a:ext uri="{FF2B5EF4-FFF2-40B4-BE49-F238E27FC236}">
              <a16:creationId xmlns:a16="http://schemas.microsoft.com/office/drawing/2014/main" id="{17B224C3-4B77-418C-9B3E-A3D6DD8D1E7B}"/>
            </a:ext>
          </a:extLst>
        </xdr:cNvPr>
        <xdr:cNvSpPr/>
      </xdr:nvSpPr>
      <xdr:spPr>
        <a:xfrm>
          <a:off x="3662930" y="6498984"/>
          <a:ext cx="7446870" cy="3616411"/>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660630</xdr:colOff>
      <xdr:row>37</xdr:row>
      <xdr:rowOff>42072</xdr:rowOff>
    </xdr:from>
    <xdr:to>
      <xdr:col>30</xdr:col>
      <xdr:colOff>464741</xdr:colOff>
      <xdr:row>57</xdr:row>
      <xdr:rowOff>74338</xdr:rowOff>
    </xdr:to>
    <xdr:sp macro="" textlink="">
      <xdr:nvSpPr>
        <xdr:cNvPr id="23" name="Rectangle: Rounded Corners 22">
          <a:extLst>
            <a:ext uri="{FF2B5EF4-FFF2-40B4-BE49-F238E27FC236}">
              <a16:creationId xmlns:a16="http://schemas.microsoft.com/office/drawing/2014/main" id="{7680D543-9F0F-48B4-B2B2-C37ED0628F92}"/>
            </a:ext>
          </a:extLst>
        </xdr:cNvPr>
        <xdr:cNvSpPr/>
      </xdr:nvSpPr>
      <xdr:spPr>
        <a:xfrm>
          <a:off x="11389590" y="6526692"/>
          <a:ext cx="9191951" cy="3537466"/>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656896</xdr:colOff>
      <xdr:row>8</xdr:row>
      <xdr:rowOff>80912</xdr:rowOff>
    </xdr:from>
    <xdr:to>
      <xdr:col>30</xdr:col>
      <xdr:colOff>464741</xdr:colOff>
      <xdr:row>35</xdr:row>
      <xdr:rowOff>39317</xdr:rowOff>
    </xdr:to>
    <xdr:sp macro="" textlink="">
      <xdr:nvSpPr>
        <xdr:cNvPr id="25" name="Rectangle: Rounded Corners 24">
          <a:extLst>
            <a:ext uri="{FF2B5EF4-FFF2-40B4-BE49-F238E27FC236}">
              <a16:creationId xmlns:a16="http://schemas.microsoft.com/office/drawing/2014/main" id="{A824F14B-D50D-41B3-A567-27C649BF35FA}"/>
            </a:ext>
          </a:extLst>
        </xdr:cNvPr>
        <xdr:cNvSpPr/>
      </xdr:nvSpPr>
      <xdr:spPr>
        <a:xfrm>
          <a:off x="11377448" y="1447257"/>
          <a:ext cx="9188327" cy="4569819"/>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350057</xdr:colOff>
      <xdr:row>0</xdr:row>
      <xdr:rowOff>145150</xdr:rowOff>
    </xdr:from>
    <xdr:to>
      <xdr:col>40</xdr:col>
      <xdr:colOff>350498</xdr:colOff>
      <xdr:row>7</xdr:row>
      <xdr:rowOff>31141</xdr:rowOff>
    </xdr:to>
    <xdr:sp macro="" textlink="">
      <xdr:nvSpPr>
        <xdr:cNvPr id="26" name="TextBox 25">
          <a:extLst>
            <a:ext uri="{FF2B5EF4-FFF2-40B4-BE49-F238E27FC236}">
              <a16:creationId xmlns:a16="http://schemas.microsoft.com/office/drawing/2014/main" id="{8B28F494-ECDE-4DAB-A294-C33CFA9F1C8A}"/>
            </a:ext>
          </a:extLst>
        </xdr:cNvPr>
        <xdr:cNvSpPr txBox="1"/>
      </xdr:nvSpPr>
      <xdr:spPr>
        <a:xfrm>
          <a:off x="3702857" y="145150"/>
          <a:ext cx="23470041" cy="1112811"/>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4000" b="1" baseline="0">
              <a:solidFill>
                <a:schemeClr val="bg1"/>
              </a:solidFill>
            </a:rPr>
            <a:t>GRAND TOTAL</a:t>
          </a:r>
        </a:p>
        <a:p>
          <a:pPr algn="ctr"/>
          <a:endParaRPr lang="en-IN" sz="2000" b="1">
            <a:solidFill>
              <a:schemeClr val="bg1"/>
            </a:solidFill>
          </a:endParaRPr>
        </a:p>
      </xdr:txBody>
    </xdr:sp>
    <xdr:clientData/>
  </xdr:twoCellAnchor>
  <xdr:twoCellAnchor>
    <xdr:from>
      <xdr:col>31</xdr:col>
      <xdr:colOff>20396</xdr:colOff>
      <xdr:row>8</xdr:row>
      <xdr:rowOff>97124</xdr:rowOff>
    </xdr:from>
    <xdr:to>
      <xdr:col>40</xdr:col>
      <xdr:colOff>237370</xdr:colOff>
      <xdr:row>57</xdr:row>
      <xdr:rowOff>37009</xdr:rowOff>
    </xdr:to>
    <xdr:sp macro="" textlink="">
      <xdr:nvSpPr>
        <xdr:cNvPr id="27" name="Rectangle: Rounded Corners 26">
          <a:extLst>
            <a:ext uri="{FF2B5EF4-FFF2-40B4-BE49-F238E27FC236}">
              <a16:creationId xmlns:a16="http://schemas.microsoft.com/office/drawing/2014/main" id="{EAF235A8-034C-4083-AB2D-4C321FB68FC5}"/>
            </a:ext>
          </a:extLst>
        </xdr:cNvPr>
        <xdr:cNvSpPr/>
      </xdr:nvSpPr>
      <xdr:spPr>
        <a:xfrm>
          <a:off x="20807756" y="1499204"/>
          <a:ext cx="6252014" cy="8527625"/>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169965</xdr:colOff>
      <xdr:row>0</xdr:row>
      <xdr:rowOff>165812</xdr:rowOff>
    </xdr:from>
    <xdr:to>
      <xdr:col>5</xdr:col>
      <xdr:colOff>80764</xdr:colOff>
      <xdr:row>10</xdr:row>
      <xdr:rowOff>40394</xdr:rowOff>
    </xdr:to>
    <xdr:grpSp>
      <xdr:nvGrpSpPr>
        <xdr:cNvPr id="28" name="Group 27">
          <a:extLst>
            <a:ext uri="{FF2B5EF4-FFF2-40B4-BE49-F238E27FC236}">
              <a16:creationId xmlns:a16="http://schemas.microsoft.com/office/drawing/2014/main" id="{E65DB172-8A08-4B6A-9F17-D1DBE52D4140}"/>
            </a:ext>
          </a:extLst>
        </xdr:cNvPr>
        <xdr:cNvGrpSpPr/>
      </xdr:nvGrpSpPr>
      <xdr:grpSpPr>
        <a:xfrm>
          <a:off x="169965" y="165812"/>
          <a:ext cx="3263599" cy="1703382"/>
          <a:chOff x="418679" y="810571"/>
          <a:chExt cx="3271603" cy="1612694"/>
        </a:xfrm>
      </xdr:grpSpPr>
      <xdr:sp macro="" textlink="">
        <xdr:nvSpPr>
          <xdr:cNvPr id="29" name="Rectangle: Rounded Corners 28">
            <a:extLst>
              <a:ext uri="{FF2B5EF4-FFF2-40B4-BE49-F238E27FC236}">
                <a16:creationId xmlns:a16="http://schemas.microsoft.com/office/drawing/2014/main" id="{1B08FE92-2276-E3A6-F3DC-484DD3151719}"/>
              </a:ext>
            </a:extLst>
          </xdr:cNvPr>
          <xdr:cNvSpPr/>
        </xdr:nvSpPr>
        <xdr:spPr>
          <a:xfrm>
            <a:off x="418679" y="810571"/>
            <a:ext cx="3271603" cy="1612694"/>
          </a:xfrm>
          <a:prstGeom prst="roundRect">
            <a:avLst>
              <a:gd name="adj" fmla="val 0"/>
            </a:avLst>
          </a:prstGeom>
          <a:solidFill>
            <a:sysClr val="window" lastClr="FFFFFF"/>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29">
            <a:extLst>
              <a:ext uri="{FF2B5EF4-FFF2-40B4-BE49-F238E27FC236}">
                <a16:creationId xmlns:a16="http://schemas.microsoft.com/office/drawing/2014/main" id="{9003A890-A52D-BC79-1956-34BCC6E170CA}"/>
              </a:ext>
            </a:extLst>
          </xdr:cNvPr>
          <xdr:cNvSpPr/>
        </xdr:nvSpPr>
        <xdr:spPr>
          <a:xfrm>
            <a:off x="716771" y="1582500"/>
            <a:ext cx="2645369" cy="80526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School</a:t>
            </a:r>
            <a:r>
              <a:rPr lang="en-IN" sz="2000" b="0" cap="none" spc="0" baseline="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of Data Science and Animation</a:t>
            </a:r>
            <a:endPar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pic>
        <xdr:nvPicPr>
          <xdr:cNvPr id="31" name="Picture 30">
            <a:extLst>
              <a:ext uri="{FF2B5EF4-FFF2-40B4-BE49-F238E27FC236}">
                <a16:creationId xmlns:a16="http://schemas.microsoft.com/office/drawing/2014/main" id="{2A17C5CE-B958-1B21-8EB7-E36C89B72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173" y="879003"/>
            <a:ext cx="2694530" cy="718855"/>
          </a:xfrm>
          <a:prstGeom prst="rect">
            <a:avLst/>
          </a:prstGeom>
        </xdr:spPr>
      </xdr:pic>
    </xdr:grpSp>
    <xdr:clientData/>
  </xdr:twoCellAnchor>
  <xdr:twoCellAnchor>
    <xdr:from>
      <xdr:col>5</xdr:col>
      <xdr:colOff>374167</xdr:colOff>
      <xdr:row>8</xdr:row>
      <xdr:rowOff>136661</xdr:rowOff>
    </xdr:from>
    <xdr:to>
      <xdr:col>16</xdr:col>
      <xdr:colOff>181428</xdr:colOff>
      <xdr:row>34</xdr:row>
      <xdr:rowOff>36286</xdr:rowOff>
    </xdr:to>
    <xdr:graphicFrame macro="">
      <xdr:nvGraphicFramePr>
        <xdr:cNvPr id="2" name="Chart 1">
          <a:extLst>
            <a:ext uri="{FF2B5EF4-FFF2-40B4-BE49-F238E27FC236}">
              <a16:creationId xmlns:a16="http://schemas.microsoft.com/office/drawing/2014/main" id="{B9CBC0E3-B9B4-435F-8F79-7803C1CA9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56304</xdr:colOff>
      <xdr:row>9</xdr:row>
      <xdr:rowOff>13970</xdr:rowOff>
    </xdr:from>
    <xdr:to>
      <xdr:col>30</xdr:col>
      <xdr:colOff>326571</xdr:colOff>
      <xdr:row>34</xdr:row>
      <xdr:rowOff>126999</xdr:rowOff>
    </xdr:to>
    <xdr:graphicFrame macro="">
      <xdr:nvGraphicFramePr>
        <xdr:cNvPr id="3" name="Chart 2">
          <a:extLst>
            <a:ext uri="{FF2B5EF4-FFF2-40B4-BE49-F238E27FC236}">
              <a16:creationId xmlns:a16="http://schemas.microsoft.com/office/drawing/2014/main" id="{CF72A964-7EDF-46D0-86FB-7696BF4D8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159161</xdr:colOff>
      <xdr:row>37</xdr:row>
      <xdr:rowOff>176692</xdr:rowOff>
    </xdr:from>
    <xdr:to>
      <xdr:col>30</xdr:col>
      <xdr:colOff>272142</xdr:colOff>
      <xdr:row>56</xdr:row>
      <xdr:rowOff>54429</xdr:rowOff>
    </xdr:to>
    <xdr:graphicFrame macro="">
      <xdr:nvGraphicFramePr>
        <xdr:cNvPr id="5" name="Chart 4">
          <a:extLst>
            <a:ext uri="{FF2B5EF4-FFF2-40B4-BE49-F238E27FC236}">
              <a16:creationId xmlns:a16="http://schemas.microsoft.com/office/drawing/2014/main" id="{9E0B4239-BDE5-4A0B-91F3-A65CFB14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99285</xdr:colOff>
      <xdr:row>9</xdr:row>
      <xdr:rowOff>64850</xdr:rowOff>
    </xdr:from>
    <xdr:to>
      <xdr:col>40</xdr:col>
      <xdr:colOff>29882</xdr:colOff>
      <xdr:row>56</xdr:row>
      <xdr:rowOff>44823</xdr:rowOff>
    </xdr:to>
    <xdr:graphicFrame macro="">
      <xdr:nvGraphicFramePr>
        <xdr:cNvPr id="6" name="Chart 5">
          <a:extLst>
            <a:ext uri="{FF2B5EF4-FFF2-40B4-BE49-F238E27FC236}">
              <a16:creationId xmlns:a16="http://schemas.microsoft.com/office/drawing/2014/main" id="{A4254C5C-FD4D-4CAF-B62C-45DC84DD7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231928</xdr:colOff>
      <xdr:row>11</xdr:row>
      <xdr:rowOff>164667</xdr:rowOff>
    </xdr:from>
    <xdr:to>
      <xdr:col>4</xdr:col>
      <xdr:colOff>596453</xdr:colOff>
      <xdr:row>57</xdr:row>
      <xdr:rowOff>14941</xdr:rowOff>
    </xdr:to>
    <mc:AlternateContent xmlns:mc="http://schemas.openxmlformats.org/markup-compatibility/2006">
      <mc:Choice xmlns:a14="http://schemas.microsoft.com/office/drawing/2010/main" Requires="a14">
        <xdr:graphicFrame macro="">
          <xdr:nvGraphicFramePr>
            <xdr:cNvPr id="7" name="Student Name 7">
              <a:extLst>
                <a:ext uri="{FF2B5EF4-FFF2-40B4-BE49-F238E27FC236}">
                  <a16:creationId xmlns:a16="http://schemas.microsoft.com/office/drawing/2014/main" id="{9FCBF0EE-F0B4-4C9F-B698-F79D964C78A7}"/>
                </a:ext>
              </a:extLst>
            </xdr:cNvPr>
            <xdr:cNvGraphicFramePr/>
          </xdr:nvGraphicFramePr>
          <xdr:xfrm>
            <a:off x="0" y="0"/>
            <a:ext cx="0" cy="0"/>
          </xdr:xfrm>
          <a:graphic>
            <a:graphicData uri="http://schemas.microsoft.com/office/drawing/2010/slicer">
              <sle:slicer xmlns:sle="http://schemas.microsoft.com/office/drawing/2010/slicer" name="Student Name 7"/>
            </a:graphicData>
          </a:graphic>
        </xdr:graphicFrame>
      </mc:Choice>
      <mc:Fallback>
        <xdr:sp macro="" textlink="">
          <xdr:nvSpPr>
            <xdr:cNvPr id="0" name=""/>
            <xdr:cNvSpPr>
              <a:spLocks noTextEdit="1"/>
            </xdr:cNvSpPr>
          </xdr:nvSpPr>
          <xdr:spPr>
            <a:xfrm>
              <a:off x="231928" y="2176347"/>
              <a:ext cx="3046765" cy="8262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478117</xdr:colOff>
      <xdr:row>38</xdr:row>
      <xdr:rowOff>29883</xdr:rowOff>
    </xdr:from>
    <xdr:to>
      <xdr:col>16</xdr:col>
      <xdr:colOff>134471</xdr:colOff>
      <xdr:row>56</xdr:row>
      <xdr:rowOff>104587</xdr:rowOff>
    </xdr:to>
    <xdr:graphicFrame macro="">
      <xdr:nvGraphicFramePr>
        <xdr:cNvPr id="8" name="Chart 7">
          <a:extLst>
            <a:ext uri="{FF2B5EF4-FFF2-40B4-BE49-F238E27FC236}">
              <a16:creationId xmlns:a16="http://schemas.microsoft.com/office/drawing/2014/main" id="{724117B6-5341-46B5-908A-A5C026FB9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491519</xdr:colOff>
      <xdr:row>1</xdr:row>
      <xdr:rowOff>82504</xdr:rowOff>
    </xdr:from>
    <xdr:to>
      <xdr:col>34</xdr:col>
      <xdr:colOff>555146</xdr:colOff>
      <xdr:row>2</xdr:row>
      <xdr:rowOff>131783</xdr:rowOff>
    </xdr:to>
    <xdr:sp macro="" textlink="">
      <xdr:nvSpPr>
        <xdr:cNvPr id="4" name="TextBox 3">
          <a:hlinkClick xmlns:r="http://schemas.openxmlformats.org/officeDocument/2006/relationships" r:id="rId7"/>
          <a:extLst>
            <a:ext uri="{FF2B5EF4-FFF2-40B4-BE49-F238E27FC236}">
              <a16:creationId xmlns:a16="http://schemas.microsoft.com/office/drawing/2014/main" id="{3D8C6238-837C-4132-B829-03C1D2D677B4}"/>
            </a:ext>
          </a:extLst>
        </xdr:cNvPr>
        <xdr:cNvSpPr txBox="1"/>
      </xdr:nvSpPr>
      <xdr:spPr>
        <a:xfrm>
          <a:off x="21749365" y="258350"/>
          <a:ext cx="1392243" cy="22512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ATTENDENCE</a:t>
          </a:r>
        </a:p>
      </xdr:txBody>
    </xdr:sp>
    <xdr:clientData/>
  </xdr:twoCellAnchor>
  <xdr:twoCellAnchor>
    <xdr:from>
      <xdr:col>34</xdr:col>
      <xdr:colOff>538456</xdr:colOff>
      <xdr:row>1</xdr:row>
      <xdr:rowOff>94333</xdr:rowOff>
    </xdr:from>
    <xdr:to>
      <xdr:col>36</xdr:col>
      <xdr:colOff>268159</xdr:colOff>
      <xdr:row>2</xdr:row>
      <xdr:rowOff>143327</xdr:rowOff>
    </xdr:to>
    <xdr:sp macro="" textlink="">
      <xdr:nvSpPr>
        <xdr:cNvPr id="9" name="TextBox 8">
          <a:hlinkClick xmlns:r="http://schemas.openxmlformats.org/officeDocument/2006/relationships" r:id="rId8"/>
          <a:extLst>
            <a:ext uri="{FF2B5EF4-FFF2-40B4-BE49-F238E27FC236}">
              <a16:creationId xmlns:a16="http://schemas.microsoft.com/office/drawing/2014/main" id="{6B77F827-AC68-4109-A90C-ACA30B13C15F}"/>
            </a:ext>
          </a:extLst>
        </xdr:cNvPr>
        <xdr:cNvSpPr txBox="1"/>
      </xdr:nvSpPr>
      <xdr:spPr>
        <a:xfrm>
          <a:off x="23124918" y="270179"/>
          <a:ext cx="1058318" cy="22484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MID</a:t>
          </a:r>
          <a:r>
            <a:rPr lang="en-IN" sz="1400" b="0" baseline="0">
              <a:solidFill>
                <a:schemeClr val="bg1"/>
              </a:solidFill>
            </a:rPr>
            <a:t> TERM</a:t>
          </a:r>
        </a:p>
      </xdr:txBody>
    </xdr:sp>
    <xdr:clientData/>
  </xdr:twoCellAnchor>
  <xdr:twoCellAnchor>
    <xdr:from>
      <xdr:col>36</xdr:col>
      <xdr:colOff>253041</xdr:colOff>
      <xdr:row>1</xdr:row>
      <xdr:rowOff>79546</xdr:rowOff>
    </xdr:from>
    <xdr:to>
      <xdr:col>38</xdr:col>
      <xdr:colOff>32237</xdr:colOff>
      <xdr:row>2</xdr:row>
      <xdr:rowOff>128540</xdr:rowOff>
    </xdr:to>
    <xdr:sp macro="" textlink="">
      <xdr:nvSpPr>
        <xdr:cNvPr id="10" name="TextBox 9">
          <a:hlinkClick xmlns:r="http://schemas.openxmlformats.org/officeDocument/2006/relationships" r:id="rId9"/>
          <a:extLst>
            <a:ext uri="{FF2B5EF4-FFF2-40B4-BE49-F238E27FC236}">
              <a16:creationId xmlns:a16="http://schemas.microsoft.com/office/drawing/2014/main" id="{AF4CAE8D-0DA9-4D49-BD82-C8E09413DE85}"/>
            </a:ext>
          </a:extLst>
        </xdr:cNvPr>
        <xdr:cNvSpPr txBox="1"/>
      </xdr:nvSpPr>
      <xdr:spPr>
        <a:xfrm>
          <a:off x="24168118" y="255392"/>
          <a:ext cx="1107811" cy="22484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END TERM</a:t>
          </a:r>
          <a:endParaRPr lang="en-IN" sz="1400" b="0" baseline="0">
            <a:solidFill>
              <a:schemeClr val="bg1"/>
            </a:solidFill>
          </a:endParaRPr>
        </a:p>
      </xdr:txBody>
    </xdr:sp>
    <xdr:clientData/>
  </xdr:twoCellAnchor>
  <xdr:twoCellAnchor>
    <xdr:from>
      <xdr:col>38</xdr:col>
      <xdr:colOff>14662</xdr:colOff>
      <xdr:row>1</xdr:row>
      <xdr:rowOff>78154</xdr:rowOff>
    </xdr:from>
    <xdr:to>
      <xdr:col>40</xdr:col>
      <xdr:colOff>228475</xdr:colOff>
      <xdr:row>2</xdr:row>
      <xdr:rowOff>54537</xdr:rowOff>
    </xdr:to>
    <xdr:sp macro="" textlink="">
      <xdr:nvSpPr>
        <xdr:cNvPr id="11" name="TextBox 10">
          <a:hlinkClick xmlns:r="http://schemas.openxmlformats.org/officeDocument/2006/relationships" r:id="rId10"/>
          <a:extLst>
            <a:ext uri="{FF2B5EF4-FFF2-40B4-BE49-F238E27FC236}">
              <a16:creationId xmlns:a16="http://schemas.microsoft.com/office/drawing/2014/main" id="{835C776A-93EE-40E2-B056-78259BD8ADD7}"/>
            </a:ext>
          </a:extLst>
        </xdr:cNvPr>
        <xdr:cNvSpPr txBox="1"/>
      </xdr:nvSpPr>
      <xdr:spPr>
        <a:xfrm>
          <a:off x="25258354" y="254000"/>
          <a:ext cx="1542429" cy="15222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rPr>
            <a:t>GRAND TOTAL</a:t>
          </a:r>
        </a:p>
      </xdr:txBody>
    </xdr:sp>
    <xdr:clientData/>
  </xdr:twoCellAnchor>
  <xdr:twoCellAnchor>
    <xdr:from>
      <xdr:col>30</xdr:col>
      <xdr:colOff>527539</xdr:colOff>
      <xdr:row>1</xdr:row>
      <xdr:rowOff>91634</xdr:rowOff>
    </xdr:from>
    <xdr:to>
      <xdr:col>32</xdr:col>
      <xdr:colOff>591167</xdr:colOff>
      <xdr:row>2</xdr:row>
      <xdr:rowOff>133293</xdr:rowOff>
    </xdr:to>
    <xdr:sp macro="" textlink="">
      <xdr:nvSpPr>
        <xdr:cNvPr id="12" name="TextBox 11">
          <a:hlinkClick xmlns:r="http://schemas.openxmlformats.org/officeDocument/2006/relationships" r:id="rId11"/>
          <a:extLst>
            <a:ext uri="{FF2B5EF4-FFF2-40B4-BE49-F238E27FC236}">
              <a16:creationId xmlns:a16="http://schemas.microsoft.com/office/drawing/2014/main" id="{9622C36C-79A0-4FAA-85A7-865D6BCB0270}"/>
            </a:ext>
          </a:extLst>
        </xdr:cNvPr>
        <xdr:cNvSpPr txBox="1"/>
      </xdr:nvSpPr>
      <xdr:spPr>
        <a:xfrm>
          <a:off x="20456770" y="267480"/>
          <a:ext cx="1392243" cy="21750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33</xdr:row>
      <xdr:rowOff>330</xdr:rowOff>
    </xdr:from>
    <xdr:to>
      <xdr:col>7</xdr:col>
      <xdr:colOff>2424381</xdr:colOff>
      <xdr:row>61</xdr:row>
      <xdr:rowOff>165652</xdr:rowOff>
    </xdr:to>
    <mc:AlternateContent xmlns:mc="http://schemas.openxmlformats.org/markup-compatibility/2006" xmlns:a14="http://schemas.microsoft.com/office/drawing/2010/main">
      <mc:Choice Requires="a14">
        <xdr:graphicFrame macro="">
          <xdr:nvGraphicFramePr>
            <xdr:cNvPr id="2" name="Student Name 6">
              <a:extLst>
                <a:ext uri="{FF2B5EF4-FFF2-40B4-BE49-F238E27FC236}">
                  <a16:creationId xmlns:a16="http://schemas.microsoft.com/office/drawing/2014/main" id="{ADB7511C-A13A-7E26-3B54-4062C15D9817}"/>
                </a:ext>
              </a:extLst>
            </xdr:cNvPr>
            <xdr:cNvGraphicFramePr/>
          </xdr:nvGraphicFramePr>
          <xdr:xfrm>
            <a:off x="0" y="0"/>
            <a:ext cx="0" cy="0"/>
          </xdr:xfrm>
          <a:graphic>
            <a:graphicData uri="http://schemas.microsoft.com/office/drawing/2010/slicer">
              <sle:slicer xmlns:sle="http://schemas.microsoft.com/office/drawing/2010/slicer" name="Student Name 6"/>
            </a:graphicData>
          </a:graphic>
        </xdr:graphicFrame>
      </mc:Choice>
      <mc:Fallback xmlns="">
        <xdr:sp macro="" textlink="">
          <xdr:nvSpPr>
            <xdr:cNvPr id="0" name=""/>
            <xdr:cNvSpPr>
              <a:spLocks noTextEdit="1"/>
            </xdr:cNvSpPr>
          </xdr:nvSpPr>
          <xdr:spPr>
            <a:xfrm>
              <a:off x="8495553" y="5917036"/>
              <a:ext cx="3951098" cy="5185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15624</xdr:colOff>
      <xdr:row>32</xdr:row>
      <xdr:rowOff>18422</xdr:rowOff>
    </xdr:from>
    <xdr:to>
      <xdr:col>8</xdr:col>
      <xdr:colOff>9645</xdr:colOff>
      <xdr:row>61</xdr:row>
      <xdr:rowOff>125392</xdr:rowOff>
    </xdr:to>
    <mc:AlternateContent xmlns:mc="http://schemas.openxmlformats.org/markup-compatibility/2006">
      <mc:Choice xmlns:a14="http://schemas.microsoft.com/office/drawing/2010/main" Requires="a14">
        <xdr:graphicFrame macro="">
          <xdr:nvGraphicFramePr>
            <xdr:cNvPr id="2" name="Student Name 2">
              <a:extLst>
                <a:ext uri="{FF2B5EF4-FFF2-40B4-BE49-F238E27FC236}">
                  <a16:creationId xmlns:a16="http://schemas.microsoft.com/office/drawing/2014/main" id="{DB359227-F4DC-4F96-A9A3-2CA92169674D}"/>
                </a:ext>
              </a:extLst>
            </xdr:cNvPr>
            <xdr:cNvGraphicFramePr/>
          </xdr:nvGraphicFramePr>
          <xdr:xfrm>
            <a:off x="0" y="0"/>
            <a:ext cx="0" cy="0"/>
          </xdr:xfrm>
          <a:graphic>
            <a:graphicData uri="http://schemas.microsoft.com/office/drawing/2010/slicer">
              <sle:slicer xmlns:sle="http://schemas.microsoft.com/office/drawing/2010/slicer" name="Student Name 2"/>
            </a:graphicData>
          </a:graphic>
        </xdr:graphicFrame>
      </mc:Choice>
      <mc:Fallback>
        <xdr:sp macro="" textlink="">
          <xdr:nvSpPr>
            <xdr:cNvPr id="0" name=""/>
            <xdr:cNvSpPr>
              <a:spLocks noTextEdit="1"/>
            </xdr:cNvSpPr>
          </xdr:nvSpPr>
          <xdr:spPr>
            <a:xfrm>
              <a:off x="7490940" y="5583916"/>
              <a:ext cx="2781591" cy="5151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34285</xdr:colOff>
      <xdr:row>33</xdr:row>
      <xdr:rowOff>23657</xdr:rowOff>
    </xdr:from>
    <xdr:to>
      <xdr:col>8</xdr:col>
      <xdr:colOff>34119</xdr:colOff>
      <xdr:row>64</xdr:row>
      <xdr:rowOff>57654</xdr:rowOff>
    </xdr:to>
    <mc:AlternateContent xmlns:mc="http://schemas.openxmlformats.org/markup-compatibility/2006">
      <mc:Choice xmlns:a14="http://schemas.microsoft.com/office/drawing/2010/main" Requires="a14">
        <xdr:graphicFrame macro="">
          <xdr:nvGraphicFramePr>
            <xdr:cNvPr id="2" name="Student Name 8">
              <a:extLst>
                <a:ext uri="{FF2B5EF4-FFF2-40B4-BE49-F238E27FC236}">
                  <a16:creationId xmlns:a16="http://schemas.microsoft.com/office/drawing/2014/main" id="{20A2A0B1-6A2D-4AF7-8AA3-8CE48881D9B5}"/>
                </a:ext>
              </a:extLst>
            </xdr:cNvPr>
            <xdr:cNvGraphicFramePr/>
          </xdr:nvGraphicFramePr>
          <xdr:xfrm>
            <a:off x="0" y="0"/>
            <a:ext cx="0" cy="0"/>
          </xdr:xfrm>
          <a:graphic>
            <a:graphicData uri="http://schemas.microsoft.com/office/drawing/2010/slicer">
              <sle:slicer xmlns:sle="http://schemas.microsoft.com/office/drawing/2010/slicer" name="Student Name 8"/>
            </a:graphicData>
          </a:graphic>
        </xdr:graphicFrame>
      </mc:Choice>
      <mc:Fallback>
        <xdr:sp macro="" textlink="">
          <xdr:nvSpPr>
            <xdr:cNvPr id="0" name=""/>
            <xdr:cNvSpPr>
              <a:spLocks noTextEdit="1"/>
            </xdr:cNvSpPr>
          </xdr:nvSpPr>
          <xdr:spPr>
            <a:xfrm>
              <a:off x="6664822" y="5664732"/>
              <a:ext cx="2706640" cy="5333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23706</xdr:colOff>
      <xdr:row>2</xdr:row>
      <xdr:rowOff>27939</xdr:rowOff>
    </xdr:from>
    <xdr:to>
      <xdr:col>10</xdr:col>
      <xdr:colOff>1898316</xdr:colOff>
      <xdr:row>43</xdr:row>
      <xdr:rowOff>133685</xdr:rowOff>
    </xdr:to>
    <mc:AlternateContent xmlns:mc="http://schemas.openxmlformats.org/markup-compatibility/2006">
      <mc:Choice xmlns:a14="http://schemas.microsoft.com/office/drawing/2010/main" Requires="a14">
        <xdr:graphicFrame macro="">
          <xdr:nvGraphicFramePr>
            <xdr:cNvPr id="2" name="Student Name 3">
              <a:extLst>
                <a:ext uri="{FF2B5EF4-FFF2-40B4-BE49-F238E27FC236}">
                  <a16:creationId xmlns:a16="http://schemas.microsoft.com/office/drawing/2014/main" id="{6D3E5959-239A-436C-9A9D-B1A5F7405A32}"/>
                </a:ext>
              </a:extLst>
            </xdr:cNvPr>
            <xdr:cNvGraphicFramePr/>
          </xdr:nvGraphicFramePr>
          <xdr:xfrm>
            <a:off x="0" y="0"/>
            <a:ext cx="0" cy="0"/>
          </xdr:xfrm>
          <a:graphic>
            <a:graphicData uri="http://schemas.microsoft.com/office/drawing/2010/slicer">
              <sle:slicer xmlns:sle="http://schemas.microsoft.com/office/drawing/2010/slicer" name="Student Name 3"/>
            </a:graphicData>
          </a:graphic>
        </xdr:graphicFrame>
      </mc:Choice>
      <mc:Fallback>
        <xdr:sp macro="" textlink="">
          <xdr:nvSpPr>
            <xdr:cNvPr id="0" name=""/>
            <xdr:cNvSpPr>
              <a:spLocks noTextEdit="1"/>
            </xdr:cNvSpPr>
          </xdr:nvSpPr>
          <xdr:spPr>
            <a:xfrm>
              <a:off x="13834956" y="370839"/>
              <a:ext cx="3150960" cy="7135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260713</xdr:colOff>
      <xdr:row>0</xdr:row>
      <xdr:rowOff>72982</xdr:rowOff>
    </xdr:from>
    <xdr:to>
      <xdr:col>31</xdr:col>
      <xdr:colOff>69272</xdr:colOff>
      <xdr:row>55</xdr:row>
      <xdr:rowOff>116032</xdr:rowOff>
    </xdr:to>
    <xdr:sp macro="" textlink="">
      <xdr:nvSpPr>
        <xdr:cNvPr id="5" name="Rectangle: Rounded Corners 4">
          <a:extLst>
            <a:ext uri="{FF2B5EF4-FFF2-40B4-BE49-F238E27FC236}">
              <a16:creationId xmlns:a16="http://schemas.microsoft.com/office/drawing/2014/main" id="{5208B35A-3752-C9EF-8922-4F0D32B78158}"/>
            </a:ext>
          </a:extLst>
        </xdr:cNvPr>
        <xdr:cNvSpPr/>
      </xdr:nvSpPr>
      <xdr:spPr>
        <a:xfrm>
          <a:off x="260713" y="72982"/>
          <a:ext cx="20595919" cy="10238610"/>
        </a:xfrm>
        <a:prstGeom prst="roundRect">
          <a:avLst>
            <a:gd name="adj" fmla="val 0"/>
          </a:avLst>
        </a:prstGeom>
        <a:solidFill>
          <a:schemeClr val="tx1">
            <a:lumMod val="85000"/>
            <a:lumOff val="1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75000"/>
                </a:schemeClr>
              </a:solidFill>
            </a:rPr>
            <a:t> </a:t>
          </a:r>
        </a:p>
      </xdr:txBody>
    </xdr:sp>
    <xdr:clientData/>
  </xdr:twoCellAnchor>
  <xdr:twoCellAnchor>
    <xdr:from>
      <xdr:col>0</xdr:col>
      <xdr:colOff>418679</xdr:colOff>
      <xdr:row>2</xdr:row>
      <xdr:rowOff>79051</xdr:rowOff>
    </xdr:from>
    <xdr:to>
      <xdr:col>5</xdr:col>
      <xdr:colOff>337482</xdr:colOff>
      <xdr:row>11</xdr:row>
      <xdr:rowOff>45825</xdr:rowOff>
    </xdr:to>
    <xdr:sp macro="" textlink="">
      <xdr:nvSpPr>
        <xdr:cNvPr id="6" name="Rectangle: Rounded Corners 5">
          <a:extLst>
            <a:ext uri="{FF2B5EF4-FFF2-40B4-BE49-F238E27FC236}">
              <a16:creationId xmlns:a16="http://schemas.microsoft.com/office/drawing/2014/main" id="{BE5F1A1E-D4E2-81FC-4B82-96BAE2B3F37A}"/>
            </a:ext>
          </a:extLst>
        </xdr:cNvPr>
        <xdr:cNvSpPr/>
      </xdr:nvSpPr>
      <xdr:spPr>
        <a:xfrm>
          <a:off x="418679" y="820456"/>
          <a:ext cx="3316911" cy="1634937"/>
        </a:xfrm>
        <a:prstGeom prst="roundRect">
          <a:avLst>
            <a:gd name="adj" fmla="val 0"/>
          </a:avLst>
        </a:prstGeom>
        <a:solidFill>
          <a:schemeClr val="tx1">
            <a:lumMod val="50000"/>
            <a:lumOff val="50000"/>
          </a:schemeClr>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498764</xdr:colOff>
      <xdr:row>2</xdr:row>
      <xdr:rowOff>17474</xdr:rowOff>
    </xdr:from>
    <xdr:to>
      <xdr:col>30</xdr:col>
      <xdr:colOff>581891</xdr:colOff>
      <xdr:row>8</xdr:row>
      <xdr:rowOff>111384</xdr:rowOff>
    </xdr:to>
    <xdr:sp macro="" textlink="">
      <xdr:nvSpPr>
        <xdr:cNvPr id="7" name="Rectangle: Rounded Corners 6">
          <a:extLst>
            <a:ext uri="{FF2B5EF4-FFF2-40B4-BE49-F238E27FC236}">
              <a16:creationId xmlns:a16="http://schemas.microsoft.com/office/drawing/2014/main" id="{6119AD0E-1683-453F-AC1F-1A6F9F653A70}"/>
            </a:ext>
          </a:extLst>
        </xdr:cNvPr>
        <xdr:cNvSpPr/>
      </xdr:nvSpPr>
      <xdr:spPr>
        <a:xfrm>
          <a:off x="3823855" y="737910"/>
          <a:ext cx="16708581" cy="11745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419129</xdr:colOff>
      <xdr:row>12</xdr:row>
      <xdr:rowOff>69608</xdr:rowOff>
    </xdr:from>
    <xdr:to>
      <xdr:col>5</xdr:col>
      <xdr:colOff>371990</xdr:colOff>
      <xdr:row>54</xdr:row>
      <xdr:rowOff>150092</xdr:rowOff>
    </xdr:to>
    <xdr:sp macro="" textlink="">
      <xdr:nvSpPr>
        <xdr:cNvPr id="10" name="Rectangle: Rounded Corners 9">
          <a:extLst>
            <a:ext uri="{FF2B5EF4-FFF2-40B4-BE49-F238E27FC236}">
              <a16:creationId xmlns:a16="http://schemas.microsoft.com/office/drawing/2014/main" id="{41764DAD-7702-4717-98CC-40843265F2A6}"/>
            </a:ext>
          </a:extLst>
        </xdr:cNvPr>
        <xdr:cNvSpPr/>
      </xdr:nvSpPr>
      <xdr:spPr>
        <a:xfrm>
          <a:off x="419129" y="2494153"/>
          <a:ext cx="3301043" cy="7492666"/>
        </a:xfrm>
        <a:prstGeom prst="roundRect">
          <a:avLst>
            <a:gd name="adj" fmla="val 0"/>
          </a:avLst>
        </a:prstGeom>
        <a:solidFill>
          <a:schemeClr val="bg1"/>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5">
                  <a:lumMod val="75000"/>
                </a:schemeClr>
              </a:solidFill>
            </a:rPr>
            <a:t>1</a:t>
          </a:r>
        </a:p>
      </xdr:txBody>
    </xdr:sp>
    <xdr:clientData/>
  </xdr:twoCellAnchor>
  <xdr:twoCellAnchor>
    <xdr:from>
      <xdr:col>5</xdr:col>
      <xdr:colOff>494270</xdr:colOff>
      <xdr:row>17</xdr:row>
      <xdr:rowOff>100157</xdr:rowOff>
    </xdr:from>
    <xdr:to>
      <xdr:col>16</xdr:col>
      <xdr:colOff>511829</xdr:colOff>
      <xdr:row>34</xdr:row>
      <xdr:rowOff>69272</xdr:rowOff>
    </xdr:to>
    <xdr:sp macro="" textlink="">
      <xdr:nvSpPr>
        <xdr:cNvPr id="14" name="Rectangle: Rounded Corners 13">
          <a:extLst>
            <a:ext uri="{FF2B5EF4-FFF2-40B4-BE49-F238E27FC236}">
              <a16:creationId xmlns:a16="http://schemas.microsoft.com/office/drawing/2014/main" id="{5D8CAC19-E740-0457-3FBA-FC8910B0E5E0}"/>
            </a:ext>
          </a:extLst>
        </xdr:cNvPr>
        <xdr:cNvSpPr/>
      </xdr:nvSpPr>
      <xdr:spPr>
        <a:xfrm>
          <a:off x="3892378" y="3621833"/>
          <a:ext cx="7493397" cy="3120088"/>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535461</xdr:colOff>
      <xdr:row>35</xdr:row>
      <xdr:rowOff>74816</xdr:rowOff>
    </xdr:from>
    <xdr:to>
      <xdr:col>16</xdr:col>
      <xdr:colOff>543705</xdr:colOff>
      <xdr:row>55</xdr:row>
      <xdr:rowOff>17780</xdr:rowOff>
    </xdr:to>
    <xdr:sp macro="" textlink="">
      <xdr:nvSpPr>
        <xdr:cNvPr id="19" name="Rectangle: Rounded Corners 18">
          <a:extLst>
            <a:ext uri="{FF2B5EF4-FFF2-40B4-BE49-F238E27FC236}">
              <a16:creationId xmlns:a16="http://schemas.microsoft.com/office/drawing/2014/main" id="{46C540E0-4B8C-4ABE-B1E4-E9BD93B92CAB}"/>
            </a:ext>
          </a:extLst>
        </xdr:cNvPr>
        <xdr:cNvSpPr/>
      </xdr:nvSpPr>
      <xdr:spPr>
        <a:xfrm>
          <a:off x="3888261" y="6612776"/>
          <a:ext cx="7384404" cy="3600564"/>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156036</xdr:colOff>
      <xdr:row>35</xdr:row>
      <xdr:rowOff>102524</xdr:rowOff>
    </xdr:from>
    <xdr:to>
      <xdr:col>30</xdr:col>
      <xdr:colOff>556054</xdr:colOff>
      <xdr:row>55</xdr:row>
      <xdr:rowOff>0</xdr:rowOff>
    </xdr:to>
    <xdr:sp macro="" textlink="">
      <xdr:nvSpPr>
        <xdr:cNvPr id="21" name="Rectangle: Rounded Corners 20">
          <a:extLst>
            <a:ext uri="{FF2B5EF4-FFF2-40B4-BE49-F238E27FC236}">
              <a16:creationId xmlns:a16="http://schemas.microsoft.com/office/drawing/2014/main" id="{1A504BEB-3A28-4A3B-B108-3DFFCABB5E1D}"/>
            </a:ext>
          </a:extLst>
        </xdr:cNvPr>
        <xdr:cNvSpPr/>
      </xdr:nvSpPr>
      <xdr:spPr>
        <a:xfrm>
          <a:off x="11555556" y="6640484"/>
          <a:ext cx="9117298" cy="3555076"/>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257807</xdr:colOff>
      <xdr:row>17</xdr:row>
      <xdr:rowOff>126779</xdr:rowOff>
    </xdr:from>
    <xdr:to>
      <xdr:col>23</xdr:col>
      <xdr:colOff>556054</xdr:colOff>
      <xdr:row>34</xdr:row>
      <xdr:rowOff>55419</xdr:rowOff>
    </xdr:to>
    <xdr:sp macro="" textlink="">
      <xdr:nvSpPr>
        <xdr:cNvPr id="34" name="Rectangle: Rounded Corners 33">
          <a:extLst>
            <a:ext uri="{FF2B5EF4-FFF2-40B4-BE49-F238E27FC236}">
              <a16:creationId xmlns:a16="http://schemas.microsoft.com/office/drawing/2014/main" id="{0E7AA739-346D-4086-8BDA-F958AB7F67AA}"/>
            </a:ext>
          </a:extLst>
        </xdr:cNvPr>
        <xdr:cNvSpPr/>
      </xdr:nvSpPr>
      <xdr:spPr>
        <a:xfrm>
          <a:off x="11811375" y="3648455"/>
          <a:ext cx="4375976" cy="3079613"/>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149964</xdr:colOff>
      <xdr:row>17</xdr:row>
      <xdr:rowOff>126779</xdr:rowOff>
    </xdr:from>
    <xdr:to>
      <xdr:col>30</xdr:col>
      <xdr:colOff>556054</xdr:colOff>
      <xdr:row>34</xdr:row>
      <xdr:rowOff>55419</xdr:rowOff>
    </xdr:to>
    <xdr:sp macro="" textlink="">
      <xdr:nvSpPr>
        <xdr:cNvPr id="3" name="Rectangle: Rounded Corners 2">
          <a:extLst>
            <a:ext uri="{FF2B5EF4-FFF2-40B4-BE49-F238E27FC236}">
              <a16:creationId xmlns:a16="http://schemas.microsoft.com/office/drawing/2014/main" id="{68A33D96-BF07-4931-93D2-E751EFB4C84E}"/>
            </a:ext>
          </a:extLst>
        </xdr:cNvPr>
        <xdr:cNvSpPr/>
      </xdr:nvSpPr>
      <xdr:spPr>
        <a:xfrm>
          <a:off x="16460883" y="3648455"/>
          <a:ext cx="4483820" cy="3079613"/>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513183</xdr:colOff>
      <xdr:row>3</xdr:row>
      <xdr:rowOff>31102</xdr:rowOff>
    </xdr:from>
    <xdr:to>
      <xdr:col>5</xdr:col>
      <xdr:colOff>202163</xdr:colOff>
      <xdr:row>10</xdr:row>
      <xdr:rowOff>139958</xdr:rowOff>
    </xdr:to>
    <xdr:pic>
      <xdr:nvPicPr>
        <xdr:cNvPr id="17" name="Picture 16">
          <a:extLst>
            <a:ext uri="{FF2B5EF4-FFF2-40B4-BE49-F238E27FC236}">
              <a16:creationId xmlns:a16="http://schemas.microsoft.com/office/drawing/2014/main" id="{840E7A37-09F6-8391-BB84-FC534F4958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20" t="25572" b="27100"/>
        <a:stretch>
          <a:fillRect/>
        </a:stretch>
      </xdr:blipFill>
      <xdr:spPr>
        <a:xfrm>
          <a:off x="513183" y="886408"/>
          <a:ext cx="3032449" cy="1306285"/>
        </a:xfrm>
        <a:prstGeom prst="rect">
          <a:avLst/>
        </a:prstGeom>
        <a:solidFill>
          <a:schemeClr val="tx1">
            <a:lumMod val="50000"/>
            <a:lumOff val="50000"/>
          </a:schemeClr>
        </a:solidFill>
      </xdr:spPr>
    </xdr:pic>
    <xdr:clientData/>
  </xdr:twoCellAnchor>
  <xdr:twoCellAnchor>
    <xdr:from>
      <xdr:col>6</xdr:col>
      <xdr:colOff>19050</xdr:colOff>
      <xdr:row>36</xdr:row>
      <xdr:rowOff>114582</xdr:rowOff>
    </xdr:from>
    <xdr:to>
      <xdr:col>16</xdr:col>
      <xdr:colOff>361950</xdr:colOff>
      <xdr:row>54</xdr:row>
      <xdr:rowOff>43885</xdr:rowOff>
    </xdr:to>
    <xdr:graphicFrame macro="">
      <xdr:nvGraphicFramePr>
        <xdr:cNvPr id="18" name="Chart 17">
          <a:extLst>
            <a:ext uri="{FF2B5EF4-FFF2-40B4-BE49-F238E27FC236}">
              <a16:creationId xmlns:a16="http://schemas.microsoft.com/office/drawing/2014/main" id="{FB0F951C-D6B3-4B12-A4BE-10899601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364270</xdr:colOff>
      <xdr:row>36</xdr:row>
      <xdr:rowOff>106679</xdr:rowOff>
    </xdr:from>
    <xdr:to>
      <xdr:col>30</xdr:col>
      <xdr:colOff>352778</xdr:colOff>
      <xdr:row>54</xdr:row>
      <xdr:rowOff>5080</xdr:rowOff>
    </xdr:to>
    <xdr:graphicFrame macro="">
      <xdr:nvGraphicFramePr>
        <xdr:cNvPr id="24" name="Chart 23">
          <a:extLst>
            <a:ext uri="{FF2B5EF4-FFF2-40B4-BE49-F238E27FC236}">
              <a16:creationId xmlns:a16="http://schemas.microsoft.com/office/drawing/2014/main" id="{D5707C3C-C568-4F6E-BC8D-0E82464E2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371120</xdr:colOff>
      <xdr:row>37</xdr:row>
      <xdr:rowOff>136032</xdr:rowOff>
    </xdr:from>
    <xdr:to>
      <xdr:col>25</xdr:col>
      <xdr:colOff>394251</xdr:colOff>
      <xdr:row>40</xdr:row>
      <xdr:rowOff>104693</xdr:rowOff>
    </xdr:to>
    <xdr:sp macro="" textlink="">
      <xdr:nvSpPr>
        <xdr:cNvPr id="27" name="TextBox 26">
          <a:extLst>
            <a:ext uri="{FF2B5EF4-FFF2-40B4-BE49-F238E27FC236}">
              <a16:creationId xmlns:a16="http://schemas.microsoft.com/office/drawing/2014/main" id="{DFF41BF6-523F-5B9A-BB9B-22284BBBB4C5}"/>
            </a:ext>
          </a:extLst>
        </xdr:cNvPr>
        <xdr:cNvSpPr txBox="1"/>
      </xdr:nvSpPr>
      <xdr:spPr>
        <a:xfrm>
          <a:off x="15123440" y="7039752"/>
          <a:ext cx="2034811" cy="517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bg1"/>
              </a:solidFill>
            </a:rPr>
            <a:t>PYTHO</a:t>
          </a:r>
          <a:r>
            <a:rPr lang="en-IN" sz="2200" b="1" baseline="0">
              <a:solidFill>
                <a:schemeClr val="bg1"/>
              </a:solidFill>
            </a:rPr>
            <a:t>N</a:t>
          </a:r>
          <a:endParaRPr lang="en-IN" sz="2200" b="1">
            <a:solidFill>
              <a:schemeClr val="bg1"/>
            </a:solidFill>
          </a:endParaRPr>
        </a:p>
        <a:p>
          <a:pPr algn="ctr"/>
          <a:endParaRPr lang="en-IN" sz="1800" b="1"/>
        </a:p>
      </xdr:txBody>
    </xdr:sp>
    <xdr:clientData/>
  </xdr:twoCellAnchor>
  <xdr:twoCellAnchor>
    <xdr:from>
      <xdr:col>17</xdr:col>
      <xdr:colOff>347869</xdr:colOff>
      <xdr:row>18</xdr:row>
      <xdr:rowOff>66261</xdr:rowOff>
    </xdr:from>
    <xdr:to>
      <xdr:col>23</xdr:col>
      <xdr:colOff>463826</xdr:colOff>
      <xdr:row>33</xdr:row>
      <xdr:rowOff>146568</xdr:rowOff>
    </xdr:to>
    <xdr:graphicFrame macro="">
      <xdr:nvGraphicFramePr>
        <xdr:cNvPr id="30" name="Chart 29">
          <a:extLst>
            <a:ext uri="{FF2B5EF4-FFF2-40B4-BE49-F238E27FC236}">
              <a16:creationId xmlns:a16="http://schemas.microsoft.com/office/drawing/2014/main" id="{026F152B-44BC-4040-AD2F-7C3E929B6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568761</xdr:colOff>
      <xdr:row>18</xdr:row>
      <xdr:rowOff>51953</xdr:rowOff>
    </xdr:from>
    <xdr:to>
      <xdr:col>16</xdr:col>
      <xdr:colOff>405320</xdr:colOff>
      <xdr:row>33</xdr:row>
      <xdr:rowOff>162127</xdr:rowOff>
    </xdr:to>
    <xdr:graphicFrame macro="">
      <xdr:nvGraphicFramePr>
        <xdr:cNvPr id="38" name="Chart 37">
          <a:extLst>
            <a:ext uri="{FF2B5EF4-FFF2-40B4-BE49-F238E27FC236}">
              <a16:creationId xmlns:a16="http://schemas.microsoft.com/office/drawing/2014/main" id="{8403FE0A-E612-412F-A800-665BE8F5A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251065</xdr:colOff>
      <xdr:row>18</xdr:row>
      <xdr:rowOff>46274</xdr:rowOff>
    </xdr:from>
    <xdr:to>
      <xdr:col>30</xdr:col>
      <xdr:colOff>415636</xdr:colOff>
      <xdr:row>33</xdr:row>
      <xdr:rowOff>121227</xdr:rowOff>
    </xdr:to>
    <xdr:graphicFrame macro="">
      <xdr:nvGraphicFramePr>
        <xdr:cNvPr id="39" name="Chart 38">
          <a:extLst>
            <a:ext uri="{FF2B5EF4-FFF2-40B4-BE49-F238E27FC236}">
              <a16:creationId xmlns:a16="http://schemas.microsoft.com/office/drawing/2014/main" id="{E5F7CDA5-D394-4D35-848B-A0D82E7F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575388</xdr:colOff>
      <xdr:row>2</xdr:row>
      <xdr:rowOff>61893</xdr:rowOff>
    </xdr:from>
    <xdr:to>
      <xdr:col>30</xdr:col>
      <xdr:colOff>419878</xdr:colOff>
      <xdr:row>8</xdr:row>
      <xdr:rowOff>61893</xdr:rowOff>
    </xdr:to>
    <xdr:sp macro="" textlink="">
      <xdr:nvSpPr>
        <xdr:cNvPr id="51" name="TextBox 50">
          <a:extLst>
            <a:ext uri="{FF2B5EF4-FFF2-40B4-BE49-F238E27FC236}">
              <a16:creationId xmlns:a16="http://schemas.microsoft.com/office/drawing/2014/main" id="{D0707CF2-55AE-4EB9-9E17-FC6B00E36BCC}"/>
            </a:ext>
          </a:extLst>
        </xdr:cNvPr>
        <xdr:cNvSpPr txBox="1"/>
      </xdr:nvSpPr>
      <xdr:spPr>
        <a:xfrm>
          <a:off x="3928188" y="427653"/>
          <a:ext cx="16608490" cy="109728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3000" b="1">
              <a:solidFill>
                <a:schemeClr val="bg1"/>
              </a:solidFill>
            </a:rPr>
            <a:t>			TOP 5</a:t>
          </a:r>
          <a:r>
            <a:rPr lang="en-IN" sz="3000" b="1" baseline="0">
              <a:solidFill>
                <a:schemeClr val="bg1"/>
              </a:solidFill>
            </a:rPr>
            <a:t> STUDENTS DASHBOARD</a:t>
          </a:r>
        </a:p>
        <a:p>
          <a:pPr algn="ctr"/>
          <a:endParaRPr lang="en-IN" sz="2000" b="1">
            <a:solidFill>
              <a:schemeClr val="bg1"/>
            </a:solidFill>
          </a:endParaRPr>
        </a:p>
      </xdr:txBody>
    </xdr:sp>
    <xdr:clientData/>
  </xdr:twoCellAnchor>
  <xdr:twoCellAnchor>
    <xdr:from>
      <xdr:col>23</xdr:col>
      <xdr:colOff>10160</xdr:colOff>
      <xdr:row>2</xdr:row>
      <xdr:rowOff>145218</xdr:rowOff>
    </xdr:from>
    <xdr:to>
      <xdr:col>25</xdr:col>
      <xdr:colOff>63403</xdr:colOff>
      <xdr:row>4</xdr:row>
      <xdr:rowOff>21698</xdr:rowOff>
    </xdr:to>
    <xdr:sp macro="" textlink="">
      <xdr:nvSpPr>
        <xdr:cNvPr id="2" name="TextBox 1">
          <a:hlinkClick xmlns:r="http://schemas.openxmlformats.org/officeDocument/2006/relationships" r:id="rId7"/>
          <a:extLst>
            <a:ext uri="{FF2B5EF4-FFF2-40B4-BE49-F238E27FC236}">
              <a16:creationId xmlns:a16="http://schemas.microsoft.com/office/drawing/2014/main" id="{39312E0D-661B-465D-8922-9B608748303C}"/>
            </a:ext>
          </a:extLst>
        </xdr:cNvPr>
        <xdr:cNvSpPr txBox="1"/>
      </xdr:nvSpPr>
      <xdr:spPr>
        <a:xfrm>
          <a:off x="15433040" y="856418"/>
          <a:ext cx="1394363" cy="23208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ATTENDENCE</a:t>
          </a:r>
        </a:p>
      </xdr:txBody>
    </xdr:sp>
    <xdr:clientData/>
  </xdr:twoCellAnchor>
  <xdr:twoCellAnchor>
    <xdr:from>
      <xdr:col>25</xdr:col>
      <xdr:colOff>46713</xdr:colOff>
      <xdr:row>2</xdr:row>
      <xdr:rowOff>157047</xdr:rowOff>
    </xdr:from>
    <xdr:to>
      <xdr:col>26</xdr:col>
      <xdr:colOff>435531</xdr:colOff>
      <xdr:row>4</xdr:row>
      <xdr:rowOff>33242</xdr:rowOff>
    </xdr:to>
    <xdr:sp macro="" textlink="">
      <xdr:nvSpPr>
        <xdr:cNvPr id="15" name="TextBox 14">
          <a:hlinkClick xmlns:r="http://schemas.openxmlformats.org/officeDocument/2006/relationships" r:id="rId8"/>
          <a:extLst>
            <a:ext uri="{FF2B5EF4-FFF2-40B4-BE49-F238E27FC236}">
              <a16:creationId xmlns:a16="http://schemas.microsoft.com/office/drawing/2014/main" id="{4CA86EE8-179A-4374-832D-AE20DB3B8660}"/>
            </a:ext>
          </a:extLst>
        </xdr:cNvPr>
        <xdr:cNvSpPr txBox="1"/>
      </xdr:nvSpPr>
      <xdr:spPr>
        <a:xfrm>
          <a:off x="16715463" y="849774"/>
          <a:ext cx="1055568" cy="22255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MID</a:t>
          </a:r>
          <a:r>
            <a:rPr lang="en-IN" sz="1400" b="0" baseline="0">
              <a:solidFill>
                <a:schemeClr val="bg1"/>
              </a:solidFill>
            </a:rPr>
            <a:t> TERM</a:t>
          </a:r>
        </a:p>
      </xdr:txBody>
    </xdr:sp>
    <xdr:clientData/>
  </xdr:twoCellAnchor>
  <xdr:twoCellAnchor>
    <xdr:from>
      <xdr:col>26</xdr:col>
      <xdr:colOff>420413</xdr:colOff>
      <xdr:row>2</xdr:row>
      <xdr:rowOff>142260</xdr:rowOff>
    </xdr:from>
    <xdr:to>
      <xdr:col>28</xdr:col>
      <xdr:colOff>189226</xdr:colOff>
      <xdr:row>4</xdr:row>
      <xdr:rowOff>18455</xdr:rowOff>
    </xdr:to>
    <xdr:sp macro="" textlink="">
      <xdr:nvSpPr>
        <xdr:cNvPr id="16" name="TextBox 15">
          <a:hlinkClick xmlns:r="http://schemas.openxmlformats.org/officeDocument/2006/relationships" r:id="rId9"/>
          <a:extLst>
            <a:ext uri="{FF2B5EF4-FFF2-40B4-BE49-F238E27FC236}">
              <a16:creationId xmlns:a16="http://schemas.microsoft.com/office/drawing/2014/main" id="{BAF9B997-FC7E-4E0A-9D5A-B3E3E1610605}"/>
            </a:ext>
          </a:extLst>
        </xdr:cNvPr>
        <xdr:cNvSpPr txBox="1"/>
      </xdr:nvSpPr>
      <xdr:spPr>
        <a:xfrm>
          <a:off x="17755913" y="834987"/>
          <a:ext cx="1102313" cy="22255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END TERM</a:t>
          </a:r>
          <a:endParaRPr lang="en-IN" sz="1400" b="0" baseline="0">
            <a:solidFill>
              <a:schemeClr val="bg1"/>
            </a:solidFill>
          </a:endParaRPr>
        </a:p>
      </xdr:txBody>
    </xdr:sp>
    <xdr:clientData/>
  </xdr:twoCellAnchor>
  <xdr:twoCellAnchor>
    <xdr:from>
      <xdr:col>28</xdr:col>
      <xdr:colOff>171651</xdr:colOff>
      <xdr:row>2</xdr:row>
      <xdr:rowOff>140868</xdr:rowOff>
    </xdr:from>
    <xdr:to>
      <xdr:col>30</xdr:col>
      <xdr:colOff>375080</xdr:colOff>
      <xdr:row>3</xdr:row>
      <xdr:rowOff>121204</xdr:rowOff>
    </xdr:to>
    <xdr:sp macro="" textlink="">
      <xdr:nvSpPr>
        <xdr:cNvPr id="22" name="TextBox 21">
          <a:hlinkClick xmlns:r="http://schemas.openxmlformats.org/officeDocument/2006/relationships" r:id="rId10"/>
          <a:extLst>
            <a:ext uri="{FF2B5EF4-FFF2-40B4-BE49-F238E27FC236}">
              <a16:creationId xmlns:a16="http://schemas.microsoft.com/office/drawing/2014/main" id="{CD598F2D-D51A-4BF9-ADC8-95F3392E77A4}"/>
            </a:ext>
          </a:extLst>
        </xdr:cNvPr>
        <xdr:cNvSpPr txBox="1"/>
      </xdr:nvSpPr>
      <xdr:spPr>
        <a:xfrm>
          <a:off x="19037167" y="846721"/>
          <a:ext cx="1550966" cy="15679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rPr>
            <a:t>GRAND TOTAL</a:t>
          </a:r>
        </a:p>
      </xdr:txBody>
    </xdr:sp>
    <xdr:clientData/>
  </xdr:twoCellAnchor>
  <xdr:twoCellAnchor>
    <xdr:from>
      <xdr:col>0</xdr:col>
      <xdr:colOff>480613</xdr:colOff>
      <xdr:row>14</xdr:row>
      <xdr:rowOff>23446</xdr:rowOff>
    </xdr:from>
    <xdr:to>
      <xdr:col>5</xdr:col>
      <xdr:colOff>292873</xdr:colOff>
      <xdr:row>20</xdr:row>
      <xdr:rowOff>149088</xdr:rowOff>
    </xdr:to>
    <xdr:sp macro="" textlink="">
      <xdr:nvSpPr>
        <xdr:cNvPr id="23" name="TextBox 22">
          <a:extLst>
            <a:ext uri="{FF2B5EF4-FFF2-40B4-BE49-F238E27FC236}">
              <a16:creationId xmlns:a16="http://schemas.microsoft.com/office/drawing/2014/main" id="{CE20B7FD-39BA-4831-B1E4-D5A2E343AE33}"/>
            </a:ext>
          </a:extLst>
        </xdr:cNvPr>
        <xdr:cNvSpPr txBox="1"/>
      </xdr:nvSpPr>
      <xdr:spPr>
        <a:xfrm>
          <a:off x="480613" y="2720926"/>
          <a:ext cx="3165060" cy="122292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chemeClr val="accent1"/>
              </a:solidFill>
            </a:rPr>
            <a:t>1ST :</a:t>
          </a:r>
          <a:r>
            <a:rPr lang="en-IN" sz="2000" b="0" baseline="0">
              <a:solidFill>
                <a:schemeClr val="accent1"/>
              </a:solidFill>
            </a:rPr>
            <a:t> </a:t>
          </a:r>
          <a:r>
            <a:rPr lang="en-IN" sz="2000" b="0">
              <a:solidFill>
                <a:schemeClr val="accent1"/>
              </a:solidFill>
            </a:rPr>
            <a:t>ABHISHEK</a:t>
          </a:r>
          <a:r>
            <a:rPr lang="en-IN" sz="2000" b="0" baseline="0">
              <a:solidFill>
                <a:schemeClr val="accent1"/>
              </a:solidFill>
            </a:rPr>
            <a:t> KAMBOJ</a:t>
          </a:r>
          <a:endParaRPr lang="en-IN" sz="2000" b="0">
            <a:solidFill>
              <a:schemeClr val="accent1"/>
            </a:solidFill>
          </a:endParaRPr>
        </a:p>
      </xdr:txBody>
    </xdr:sp>
    <xdr:clientData/>
  </xdr:twoCellAnchor>
  <xdr:twoCellAnchor>
    <xdr:from>
      <xdr:col>0</xdr:col>
      <xdr:colOff>489226</xdr:colOff>
      <xdr:row>21</xdr:row>
      <xdr:rowOff>4607</xdr:rowOff>
    </xdr:from>
    <xdr:to>
      <xdr:col>5</xdr:col>
      <xdr:colOff>235226</xdr:colOff>
      <xdr:row>27</xdr:row>
      <xdr:rowOff>5523</xdr:rowOff>
    </xdr:to>
    <xdr:sp macro="" textlink="">
      <xdr:nvSpPr>
        <xdr:cNvPr id="25" name="TextBox 24">
          <a:extLst>
            <a:ext uri="{FF2B5EF4-FFF2-40B4-BE49-F238E27FC236}">
              <a16:creationId xmlns:a16="http://schemas.microsoft.com/office/drawing/2014/main" id="{3097D434-96CA-42BF-9643-3B93CDA4A448}"/>
            </a:ext>
          </a:extLst>
        </xdr:cNvPr>
        <xdr:cNvSpPr txBox="1"/>
      </xdr:nvSpPr>
      <xdr:spPr>
        <a:xfrm>
          <a:off x="489226" y="4328129"/>
          <a:ext cx="3059043" cy="109422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chemeClr val="accent1"/>
              </a:solidFill>
            </a:rPr>
            <a:t>2ND :</a:t>
          </a:r>
          <a:r>
            <a:rPr lang="en-IN" sz="2000" b="0" baseline="0">
              <a:solidFill>
                <a:schemeClr val="accent1"/>
              </a:solidFill>
            </a:rPr>
            <a:t> MANISHA</a:t>
          </a:r>
          <a:endParaRPr lang="en-IN" sz="2000" b="0">
            <a:solidFill>
              <a:schemeClr val="accent1"/>
            </a:solidFill>
          </a:endParaRPr>
        </a:p>
      </xdr:txBody>
    </xdr:sp>
    <xdr:clientData/>
  </xdr:twoCellAnchor>
  <xdr:twoCellAnchor>
    <xdr:from>
      <xdr:col>0</xdr:col>
      <xdr:colOff>496956</xdr:colOff>
      <xdr:row>27</xdr:row>
      <xdr:rowOff>145963</xdr:rowOff>
    </xdr:from>
    <xdr:to>
      <xdr:col>5</xdr:col>
      <xdr:colOff>287130</xdr:colOff>
      <xdr:row>33</xdr:row>
      <xdr:rowOff>146879</xdr:rowOff>
    </xdr:to>
    <xdr:sp macro="" textlink="">
      <xdr:nvSpPr>
        <xdr:cNvPr id="26" name="TextBox 25">
          <a:extLst>
            <a:ext uri="{FF2B5EF4-FFF2-40B4-BE49-F238E27FC236}">
              <a16:creationId xmlns:a16="http://schemas.microsoft.com/office/drawing/2014/main" id="{79A42611-FA4A-4126-AA3E-51A47925FC96}"/>
            </a:ext>
          </a:extLst>
        </xdr:cNvPr>
        <xdr:cNvSpPr txBox="1"/>
      </xdr:nvSpPr>
      <xdr:spPr>
        <a:xfrm>
          <a:off x="496956" y="5562789"/>
          <a:ext cx="3103217" cy="109422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chemeClr val="accent1"/>
              </a:solidFill>
            </a:rPr>
            <a:t>3RD :</a:t>
          </a:r>
          <a:r>
            <a:rPr lang="en-IN" sz="2000" b="0" baseline="0">
              <a:solidFill>
                <a:schemeClr val="accent1"/>
              </a:solidFill>
            </a:rPr>
            <a:t> RAJAT KUMAR</a:t>
          </a:r>
          <a:endParaRPr lang="en-IN" sz="2000" b="0">
            <a:solidFill>
              <a:schemeClr val="accent1"/>
            </a:solidFill>
          </a:endParaRPr>
        </a:p>
      </xdr:txBody>
    </xdr:sp>
    <xdr:clientData/>
  </xdr:twoCellAnchor>
  <xdr:twoCellAnchor>
    <xdr:from>
      <xdr:col>0</xdr:col>
      <xdr:colOff>489225</xdr:colOff>
      <xdr:row>35</xdr:row>
      <xdr:rowOff>33320</xdr:rowOff>
    </xdr:from>
    <xdr:to>
      <xdr:col>5</xdr:col>
      <xdr:colOff>279399</xdr:colOff>
      <xdr:row>41</xdr:row>
      <xdr:rowOff>34236</xdr:rowOff>
    </xdr:to>
    <xdr:sp macro="" textlink="">
      <xdr:nvSpPr>
        <xdr:cNvPr id="28" name="TextBox 27">
          <a:extLst>
            <a:ext uri="{FF2B5EF4-FFF2-40B4-BE49-F238E27FC236}">
              <a16:creationId xmlns:a16="http://schemas.microsoft.com/office/drawing/2014/main" id="{4DAC9E47-98F6-44B8-A9E1-4F28CF285655}"/>
            </a:ext>
          </a:extLst>
        </xdr:cNvPr>
        <xdr:cNvSpPr txBox="1"/>
      </xdr:nvSpPr>
      <xdr:spPr>
        <a:xfrm>
          <a:off x="489225" y="6907885"/>
          <a:ext cx="3103217" cy="109422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chemeClr val="accent1"/>
              </a:solidFill>
            </a:rPr>
            <a:t>4TH :</a:t>
          </a:r>
          <a:r>
            <a:rPr lang="en-IN" sz="2000" b="0" baseline="0">
              <a:solidFill>
                <a:schemeClr val="accent1"/>
              </a:solidFill>
            </a:rPr>
            <a:t> RISHU SONI</a:t>
          </a:r>
          <a:endParaRPr lang="en-IN" sz="2000" b="0">
            <a:solidFill>
              <a:schemeClr val="accent1"/>
            </a:solidFill>
          </a:endParaRPr>
        </a:p>
      </xdr:txBody>
    </xdr:sp>
    <xdr:clientData/>
  </xdr:twoCellAnchor>
  <xdr:twoCellAnchor>
    <xdr:from>
      <xdr:col>0</xdr:col>
      <xdr:colOff>481495</xdr:colOff>
      <xdr:row>42</xdr:row>
      <xdr:rowOff>102892</xdr:rowOff>
    </xdr:from>
    <xdr:to>
      <xdr:col>5</xdr:col>
      <xdr:colOff>271669</xdr:colOff>
      <xdr:row>48</xdr:row>
      <xdr:rowOff>103808</xdr:rowOff>
    </xdr:to>
    <xdr:sp macro="" textlink="">
      <xdr:nvSpPr>
        <xdr:cNvPr id="29" name="TextBox 28">
          <a:extLst>
            <a:ext uri="{FF2B5EF4-FFF2-40B4-BE49-F238E27FC236}">
              <a16:creationId xmlns:a16="http://schemas.microsoft.com/office/drawing/2014/main" id="{84FBFD12-A7D0-4DC4-A932-FA162520ED61}"/>
            </a:ext>
          </a:extLst>
        </xdr:cNvPr>
        <xdr:cNvSpPr txBox="1"/>
      </xdr:nvSpPr>
      <xdr:spPr>
        <a:xfrm>
          <a:off x="481495" y="8252979"/>
          <a:ext cx="3103217" cy="109422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0">
              <a:solidFill>
                <a:schemeClr val="accent1"/>
              </a:solidFill>
            </a:rPr>
            <a:t>5TH :</a:t>
          </a:r>
          <a:r>
            <a:rPr lang="en-IN" sz="2000" b="0" baseline="0">
              <a:solidFill>
                <a:schemeClr val="accent1"/>
              </a:solidFill>
            </a:rPr>
            <a:t> RONAK SINGH</a:t>
          </a:r>
          <a:endParaRPr lang="en-IN" sz="2000" b="0">
            <a:solidFill>
              <a:schemeClr val="accent1"/>
            </a:solidFill>
          </a:endParaRPr>
        </a:p>
      </xdr:txBody>
    </xdr:sp>
    <xdr:clientData/>
  </xdr:twoCellAnchor>
  <xdr:twoCellAnchor>
    <xdr:from>
      <xdr:col>20</xdr:col>
      <xdr:colOff>605312</xdr:colOff>
      <xdr:row>2</xdr:row>
      <xdr:rowOff>142080</xdr:rowOff>
    </xdr:from>
    <xdr:to>
      <xdr:col>22</xdr:col>
      <xdr:colOff>662602</xdr:colOff>
      <xdr:row>4</xdr:row>
      <xdr:rowOff>18081</xdr:rowOff>
    </xdr:to>
    <xdr:sp macro="" textlink="">
      <xdr:nvSpPr>
        <xdr:cNvPr id="31" name="TextBox 30">
          <a:hlinkClick xmlns:r="http://schemas.openxmlformats.org/officeDocument/2006/relationships" r:id="rId11"/>
          <a:extLst>
            <a:ext uri="{FF2B5EF4-FFF2-40B4-BE49-F238E27FC236}">
              <a16:creationId xmlns:a16="http://schemas.microsoft.com/office/drawing/2014/main" id="{29D22879-317A-42B5-AB7C-71B6F9083459}"/>
            </a:ext>
          </a:extLst>
        </xdr:cNvPr>
        <xdr:cNvSpPr txBox="1"/>
      </xdr:nvSpPr>
      <xdr:spPr>
        <a:xfrm>
          <a:off x="13998039" y="834807"/>
          <a:ext cx="1396563" cy="22236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DASHBOARD</a:t>
          </a:r>
        </a:p>
      </xdr:txBody>
    </xdr:sp>
    <xdr:clientData/>
  </xdr:twoCellAnchor>
  <xdr:twoCellAnchor>
    <xdr:from>
      <xdr:col>0</xdr:col>
      <xdr:colOff>409274</xdr:colOff>
      <xdr:row>1</xdr:row>
      <xdr:rowOff>170590</xdr:rowOff>
    </xdr:from>
    <xdr:to>
      <xdr:col>5</xdr:col>
      <xdr:colOff>357909</xdr:colOff>
      <xdr:row>11</xdr:row>
      <xdr:rowOff>71815</xdr:rowOff>
    </xdr:to>
    <xdr:grpSp>
      <xdr:nvGrpSpPr>
        <xdr:cNvPr id="32" name="Group 31">
          <a:extLst>
            <a:ext uri="{FF2B5EF4-FFF2-40B4-BE49-F238E27FC236}">
              <a16:creationId xmlns:a16="http://schemas.microsoft.com/office/drawing/2014/main" id="{46DEAFEA-DD98-46AE-BE50-2EC2DADF7595}"/>
            </a:ext>
          </a:extLst>
        </xdr:cNvPr>
        <xdr:cNvGrpSpPr/>
      </xdr:nvGrpSpPr>
      <xdr:grpSpPr>
        <a:xfrm>
          <a:off x="409274" y="348390"/>
          <a:ext cx="3314135" cy="1679225"/>
          <a:chOff x="418679" y="810571"/>
          <a:chExt cx="3271603" cy="1612694"/>
        </a:xfrm>
      </xdr:grpSpPr>
      <xdr:sp macro="" textlink="">
        <xdr:nvSpPr>
          <xdr:cNvPr id="33" name="Rectangle: Rounded Corners 32">
            <a:extLst>
              <a:ext uri="{FF2B5EF4-FFF2-40B4-BE49-F238E27FC236}">
                <a16:creationId xmlns:a16="http://schemas.microsoft.com/office/drawing/2014/main" id="{A0BDF9FF-C16D-B3C0-DF39-FDB4952B8370}"/>
              </a:ext>
            </a:extLst>
          </xdr:cNvPr>
          <xdr:cNvSpPr/>
        </xdr:nvSpPr>
        <xdr:spPr>
          <a:xfrm>
            <a:off x="418679" y="810571"/>
            <a:ext cx="3271603" cy="1612694"/>
          </a:xfrm>
          <a:prstGeom prst="roundRect">
            <a:avLst>
              <a:gd name="adj" fmla="val 0"/>
            </a:avLst>
          </a:prstGeom>
          <a:solidFill>
            <a:sysClr val="window" lastClr="FFFFFF"/>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34">
            <a:extLst>
              <a:ext uri="{FF2B5EF4-FFF2-40B4-BE49-F238E27FC236}">
                <a16:creationId xmlns:a16="http://schemas.microsoft.com/office/drawing/2014/main" id="{E859F3E4-7606-A580-3837-DF27C49FA5E1}"/>
              </a:ext>
            </a:extLst>
          </xdr:cNvPr>
          <xdr:cNvSpPr/>
        </xdr:nvSpPr>
        <xdr:spPr>
          <a:xfrm>
            <a:off x="716771" y="1582500"/>
            <a:ext cx="2645369" cy="80526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School</a:t>
            </a:r>
            <a:r>
              <a:rPr lang="en-IN" sz="2000" b="0" cap="none" spc="0" baseline="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of Data Science and Animation</a:t>
            </a:r>
            <a:endPar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pic>
        <xdr:nvPicPr>
          <xdr:cNvPr id="36" name="Picture 35">
            <a:extLst>
              <a:ext uri="{FF2B5EF4-FFF2-40B4-BE49-F238E27FC236}">
                <a16:creationId xmlns:a16="http://schemas.microsoft.com/office/drawing/2014/main" id="{A4B48BA8-9981-B405-35D9-335FEA365A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1173" y="879003"/>
            <a:ext cx="2694530" cy="718855"/>
          </a:xfrm>
          <a:prstGeom prst="rect">
            <a:avLst/>
          </a:prstGeom>
        </xdr:spPr>
      </xdr:pic>
    </xdr:grpSp>
    <xdr:clientData/>
  </xdr:twoCellAnchor>
  <xdr:twoCellAnchor>
    <xdr:from>
      <xdr:col>5</xdr:col>
      <xdr:colOff>426720</xdr:colOff>
      <xdr:row>10</xdr:row>
      <xdr:rowOff>169212</xdr:rowOff>
    </xdr:from>
    <xdr:to>
      <xdr:col>10</xdr:col>
      <xdr:colOff>360699</xdr:colOff>
      <xdr:row>16</xdr:row>
      <xdr:rowOff>70867</xdr:rowOff>
    </xdr:to>
    <xdr:sp macro="" textlink="">
      <xdr:nvSpPr>
        <xdr:cNvPr id="41" name="Rectangle: Rounded Corners 40">
          <a:extLst>
            <a:ext uri="{FF2B5EF4-FFF2-40B4-BE49-F238E27FC236}">
              <a16:creationId xmlns:a16="http://schemas.microsoft.com/office/drawing/2014/main" id="{21C89897-58C3-4991-9359-C55721B33D8F}"/>
            </a:ext>
          </a:extLst>
        </xdr:cNvPr>
        <xdr:cNvSpPr/>
      </xdr:nvSpPr>
      <xdr:spPr>
        <a:xfrm>
          <a:off x="3779520" y="1998012"/>
          <a:ext cx="3286779" cy="113609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10</xdr:col>
      <xdr:colOff>515423</xdr:colOff>
      <xdr:row>11</xdr:row>
      <xdr:rowOff>7620</xdr:rowOff>
    </xdr:from>
    <xdr:to>
      <xdr:col>15</xdr:col>
      <xdr:colOff>449402</xdr:colOff>
      <xdr:row>16</xdr:row>
      <xdr:rowOff>86905</xdr:rowOff>
    </xdr:to>
    <xdr:sp macro="" textlink="">
      <xdr:nvSpPr>
        <xdr:cNvPr id="42" name="Rectangle: Rounded Corners 41">
          <a:extLst>
            <a:ext uri="{FF2B5EF4-FFF2-40B4-BE49-F238E27FC236}">
              <a16:creationId xmlns:a16="http://schemas.microsoft.com/office/drawing/2014/main" id="{423467A9-1B2D-4336-9A7C-C5102A8F8D21}"/>
            </a:ext>
          </a:extLst>
        </xdr:cNvPr>
        <xdr:cNvSpPr/>
      </xdr:nvSpPr>
      <xdr:spPr>
        <a:xfrm>
          <a:off x="7221023" y="2019300"/>
          <a:ext cx="3286779"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15</xdr:col>
      <xdr:colOff>604127</xdr:colOff>
      <xdr:row>11</xdr:row>
      <xdr:rowOff>7358</xdr:rowOff>
    </xdr:from>
    <xdr:to>
      <xdr:col>20</xdr:col>
      <xdr:colOff>538107</xdr:colOff>
      <xdr:row>16</xdr:row>
      <xdr:rowOff>86643</xdr:rowOff>
    </xdr:to>
    <xdr:sp macro="" textlink="">
      <xdr:nvSpPr>
        <xdr:cNvPr id="43" name="Rectangle: Rounded Corners 42">
          <a:extLst>
            <a:ext uri="{FF2B5EF4-FFF2-40B4-BE49-F238E27FC236}">
              <a16:creationId xmlns:a16="http://schemas.microsoft.com/office/drawing/2014/main" id="{B74F69D5-7828-45A5-8636-40528F2F5044}"/>
            </a:ext>
          </a:extLst>
        </xdr:cNvPr>
        <xdr:cNvSpPr/>
      </xdr:nvSpPr>
      <xdr:spPr>
        <a:xfrm>
          <a:off x="10662527" y="2019038"/>
          <a:ext cx="3286780"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21</xdr:col>
      <xdr:colOff>56179</xdr:colOff>
      <xdr:row>10</xdr:row>
      <xdr:rowOff>178090</xdr:rowOff>
    </xdr:from>
    <xdr:to>
      <xdr:col>25</xdr:col>
      <xdr:colOff>660718</xdr:colOff>
      <xdr:row>16</xdr:row>
      <xdr:rowOff>79715</xdr:rowOff>
    </xdr:to>
    <xdr:sp macro="" textlink="">
      <xdr:nvSpPr>
        <xdr:cNvPr id="45" name="Rectangle: Rounded Corners 44">
          <a:extLst>
            <a:ext uri="{FF2B5EF4-FFF2-40B4-BE49-F238E27FC236}">
              <a16:creationId xmlns:a16="http://schemas.microsoft.com/office/drawing/2014/main" id="{87BF8D4B-2667-4F2F-BB4C-CE28DCAC2198}"/>
            </a:ext>
          </a:extLst>
        </xdr:cNvPr>
        <xdr:cNvSpPr/>
      </xdr:nvSpPr>
      <xdr:spPr>
        <a:xfrm>
          <a:off x="14137939" y="2006890"/>
          <a:ext cx="3286779"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26</xdr:col>
      <xdr:colOff>145078</xdr:colOff>
      <xdr:row>10</xdr:row>
      <xdr:rowOff>178090</xdr:rowOff>
    </xdr:from>
    <xdr:to>
      <xdr:col>31</xdr:col>
      <xdr:colOff>68761</xdr:colOff>
      <xdr:row>16</xdr:row>
      <xdr:rowOff>79715</xdr:rowOff>
    </xdr:to>
    <xdr:sp macro="" textlink="">
      <xdr:nvSpPr>
        <xdr:cNvPr id="47" name="Rectangle: Rounded Corners 46">
          <a:extLst>
            <a:ext uri="{FF2B5EF4-FFF2-40B4-BE49-F238E27FC236}">
              <a16:creationId xmlns:a16="http://schemas.microsoft.com/office/drawing/2014/main" id="{F40D3FC9-C0C1-4C39-97A3-0D7BF1FBC300}"/>
            </a:ext>
          </a:extLst>
        </xdr:cNvPr>
        <xdr:cNvSpPr/>
      </xdr:nvSpPr>
      <xdr:spPr>
        <a:xfrm>
          <a:off x="17579638" y="2006890"/>
          <a:ext cx="3276483"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21</xdr:col>
      <xdr:colOff>144586</xdr:colOff>
      <xdr:row>11</xdr:row>
      <xdr:rowOff>45720</xdr:rowOff>
    </xdr:from>
    <xdr:to>
      <xdr:col>25</xdr:col>
      <xdr:colOff>572204</xdr:colOff>
      <xdr:row>16</xdr:row>
      <xdr:rowOff>48580</xdr:rowOff>
    </xdr:to>
    <xdr:sp macro="" textlink="">
      <xdr:nvSpPr>
        <xdr:cNvPr id="52" name="TextBox 51">
          <a:extLst>
            <a:ext uri="{FF2B5EF4-FFF2-40B4-BE49-F238E27FC236}">
              <a16:creationId xmlns:a16="http://schemas.microsoft.com/office/drawing/2014/main" id="{A3F8359E-BEB2-4225-92FC-0AD3FE18AF7D}"/>
            </a:ext>
          </a:extLst>
        </xdr:cNvPr>
        <xdr:cNvSpPr txBox="1"/>
      </xdr:nvSpPr>
      <xdr:spPr>
        <a:xfrm>
          <a:off x="14226346" y="2057400"/>
          <a:ext cx="3109858" cy="105442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457200" indent="-457200" algn="ctr">
            <a:buFont typeface="Wingdings" panose="05000000000000000000" pitchFamily="2" charset="2"/>
            <a:buChar char="Ø"/>
          </a:pPr>
          <a:r>
            <a:rPr lang="en-IN" sz="3000" b="1">
              <a:solidFill>
                <a:schemeClr val="bg1"/>
              </a:solidFill>
            </a:rPr>
            <a:t>GEN AI </a:t>
          </a:r>
        </a:p>
        <a:p>
          <a:pPr algn="l"/>
          <a:endParaRPr lang="en-IN" sz="1800" b="1">
            <a:solidFill>
              <a:schemeClr val="bg1"/>
            </a:solidFill>
          </a:endParaRPr>
        </a:p>
      </xdr:txBody>
    </xdr:sp>
    <xdr:clientData/>
  </xdr:twoCellAnchor>
  <xdr:twoCellAnchor>
    <xdr:from>
      <xdr:col>26</xdr:col>
      <xdr:colOff>212633</xdr:colOff>
      <xdr:row>11</xdr:row>
      <xdr:rowOff>17311</xdr:rowOff>
    </xdr:from>
    <xdr:to>
      <xdr:col>30</xdr:col>
      <xdr:colOff>624841</xdr:colOff>
      <xdr:row>16</xdr:row>
      <xdr:rowOff>33028</xdr:rowOff>
    </xdr:to>
    <xdr:sp macro="" textlink="">
      <xdr:nvSpPr>
        <xdr:cNvPr id="53" name="TextBox 52">
          <a:extLst>
            <a:ext uri="{FF2B5EF4-FFF2-40B4-BE49-F238E27FC236}">
              <a16:creationId xmlns:a16="http://schemas.microsoft.com/office/drawing/2014/main" id="{20FB7F72-E692-49D3-99E5-BDADE98AC6FC}"/>
            </a:ext>
          </a:extLst>
        </xdr:cNvPr>
        <xdr:cNvSpPr txBox="1"/>
      </xdr:nvSpPr>
      <xdr:spPr>
        <a:xfrm>
          <a:off x="17647193" y="2028991"/>
          <a:ext cx="3094448"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a:solidFill>
                <a:schemeClr val="bg1"/>
              </a:solidFill>
            </a:rPr>
            <a:t>PYTHON</a:t>
          </a:r>
          <a:r>
            <a:rPr lang="en-IN" sz="3000" b="1" baseline="0">
              <a:solidFill>
                <a:schemeClr val="bg1"/>
              </a:solidFill>
            </a:rPr>
            <a:t> </a:t>
          </a:r>
          <a:endParaRPr lang="en-IN" sz="2000" b="1" baseline="0">
            <a:solidFill>
              <a:schemeClr val="bg1"/>
            </a:solidFill>
          </a:endParaRPr>
        </a:p>
      </xdr:txBody>
    </xdr:sp>
    <xdr:clientData/>
  </xdr:twoCellAnchor>
  <xdr:twoCellAnchor>
    <xdr:from>
      <xdr:col>10</xdr:col>
      <xdr:colOff>589800</xdr:colOff>
      <xdr:row>11</xdr:row>
      <xdr:rowOff>36843</xdr:rowOff>
    </xdr:from>
    <xdr:to>
      <xdr:col>15</xdr:col>
      <xdr:colOff>340619</xdr:colOff>
      <xdr:row>16</xdr:row>
      <xdr:rowOff>52560</xdr:rowOff>
    </xdr:to>
    <xdr:sp macro="" textlink="">
      <xdr:nvSpPr>
        <xdr:cNvPr id="54" name="TextBox 53">
          <a:extLst>
            <a:ext uri="{FF2B5EF4-FFF2-40B4-BE49-F238E27FC236}">
              <a16:creationId xmlns:a16="http://schemas.microsoft.com/office/drawing/2014/main" id="{C92EF489-5856-411D-ADB9-76241D735888}"/>
            </a:ext>
          </a:extLst>
        </xdr:cNvPr>
        <xdr:cNvSpPr txBox="1"/>
      </xdr:nvSpPr>
      <xdr:spPr>
        <a:xfrm>
          <a:off x="7295400" y="2048523"/>
          <a:ext cx="3103619"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i="0" u="none" strike="noStrike">
              <a:solidFill>
                <a:schemeClr val="bg1"/>
              </a:solidFill>
              <a:effectLst/>
              <a:latin typeface="+mn-lt"/>
              <a:ea typeface="+mn-ea"/>
              <a:cs typeface="+mn-cs"/>
            </a:rPr>
            <a:t>POWER BI </a:t>
          </a:r>
          <a:endParaRPr lang="en-IN" sz="2000" b="1" i="0" u="none" strike="noStrike">
            <a:solidFill>
              <a:schemeClr val="bg1"/>
            </a:solidFill>
            <a:effectLst/>
            <a:latin typeface="+mn-lt"/>
            <a:ea typeface="+mn-ea"/>
            <a:cs typeface="+mn-cs"/>
          </a:endParaRPr>
        </a:p>
      </xdr:txBody>
    </xdr:sp>
    <xdr:clientData/>
  </xdr:twoCellAnchor>
  <xdr:twoCellAnchor>
    <xdr:from>
      <xdr:col>5</xdr:col>
      <xdr:colOff>479372</xdr:colOff>
      <xdr:row>11</xdr:row>
      <xdr:rowOff>36843</xdr:rowOff>
    </xdr:from>
    <xdr:to>
      <xdr:col>10</xdr:col>
      <xdr:colOff>235976</xdr:colOff>
      <xdr:row>16</xdr:row>
      <xdr:rowOff>52560</xdr:rowOff>
    </xdr:to>
    <xdr:sp macro="" textlink="">
      <xdr:nvSpPr>
        <xdr:cNvPr id="55" name="TextBox 54">
          <a:extLst>
            <a:ext uri="{FF2B5EF4-FFF2-40B4-BE49-F238E27FC236}">
              <a16:creationId xmlns:a16="http://schemas.microsoft.com/office/drawing/2014/main" id="{542439CF-1645-4437-B5DF-9BDE531270EF}"/>
            </a:ext>
          </a:extLst>
        </xdr:cNvPr>
        <xdr:cNvSpPr txBox="1"/>
      </xdr:nvSpPr>
      <xdr:spPr>
        <a:xfrm>
          <a:off x="3832172" y="2048523"/>
          <a:ext cx="3109404"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342900" indent="-342900" algn="ctr">
            <a:buFont typeface="Wingdings" panose="05000000000000000000" pitchFamily="2" charset="2"/>
            <a:buChar char="Ø"/>
          </a:pPr>
          <a:r>
            <a:rPr lang="en-IN" sz="2500" b="1" i="0" u="none" strike="noStrike">
              <a:solidFill>
                <a:schemeClr val="bg1"/>
              </a:solidFill>
              <a:effectLst/>
              <a:latin typeface="+mn-lt"/>
              <a:ea typeface="+mn-ea"/>
              <a:cs typeface="+mn-cs"/>
            </a:rPr>
            <a:t>DS ESSENTIALS</a:t>
          </a:r>
          <a:r>
            <a:rPr lang="en-IN" sz="2000">
              <a:solidFill>
                <a:schemeClr val="bg1"/>
              </a:solidFill>
            </a:rPr>
            <a:t> </a:t>
          </a:r>
        </a:p>
      </xdr:txBody>
    </xdr:sp>
    <xdr:clientData/>
  </xdr:twoCellAnchor>
  <xdr:twoCellAnchor>
    <xdr:from>
      <xdr:col>15</xdr:col>
      <xdr:colOff>298880</xdr:colOff>
      <xdr:row>8</xdr:row>
      <xdr:rowOff>137160</xdr:rowOff>
    </xdr:from>
    <xdr:to>
      <xdr:col>20</xdr:col>
      <xdr:colOff>306684</xdr:colOff>
      <xdr:row>10</xdr:row>
      <xdr:rowOff>88900</xdr:rowOff>
    </xdr:to>
    <xdr:sp macro="" textlink="">
      <xdr:nvSpPr>
        <xdr:cNvPr id="56" name="TextBox 55">
          <a:extLst>
            <a:ext uri="{FF2B5EF4-FFF2-40B4-BE49-F238E27FC236}">
              <a16:creationId xmlns:a16="http://schemas.microsoft.com/office/drawing/2014/main" id="{51E04331-90DD-45A9-ACC0-16851ED9F80B}"/>
            </a:ext>
          </a:extLst>
        </xdr:cNvPr>
        <xdr:cNvSpPr txBox="1"/>
      </xdr:nvSpPr>
      <xdr:spPr>
        <a:xfrm>
          <a:off x="10357280" y="1600200"/>
          <a:ext cx="3360604" cy="3175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SUBJECTS</a:t>
          </a:r>
        </a:p>
      </xdr:txBody>
    </xdr:sp>
    <xdr:clientData/>
  </xdr:twoCellAnchor>
  <xdr:twoCellAnchor>
    <xdr:from>
      <xdr:col>16</xdr:col>
      <xdr:colOff>0</xdr:colOff>
      <xdr:row>11</xdr:row>
      <xdr:rowOff>45720</xdr:rowOff>
    </xdr:from>
    <xdr:to>
      <xdr:col>20</xdr:col>
      <xdr:colOff>440982</xdr:colOff>
      <xdr:row>16</xdr:row>
      <xdr:rowOff>61437</xdr:rowOff>
    </xdr:to>
    <xdr:sp macro="" textlink="">
      <xdr:nvSpPr>
        <xdr:cNvPr id="57" name="TextBox 56">
          <a:extLst>
            <a:ext uri="{FF2B5EF4-FFF2-40B4-BE49-F238E27FC236}">
              <a16:creationId xmlns:a16="http://schemas.microsoft.com/office/drawing/2014/main" id="{B2122473-77A7-4539-9FD5-B20F6B7E9838}"/>
            </a:ext>
          </a:extLst>
        </xdr:cNvPr>
        <xdr:cNvSpPr txBox="1"/>
      </xdr:nvSpPr>
      <xdr:spPr>
        <a:xfrm>
          <a:off x="10728960" y="2057400"/>
          <a:ext cx="3123222"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285750" indent="-285750" algn="ctr">
            <a:buFont typeface="Wingdings" panose="05000000000000000000" pitchFamily="2" charset="2"/>
            <a:buChar char="Ø"/>
          </a:pPr>
          <a:r>
            <a:rPr lang="en-IN" sz="3000" b="1">
              <a:solidFill>
                <a:schemeClr val="bg1"/>
              </a:solidFill>
              <a:effectLst/>
              <a:latin typeface="+mn-lt"/>
              <a:ea typeface="+mn-ea"/>
              <a:cs typeface="+mn-cs"/>
            </a:rPr>
            <a:t>PORTFOLIO</a:t>
          </a:r>
          <a:endParaRPr lang="en-IN" sz="3000">
            <a:solidFill>
              <a:schemeClr val="bg1"/>
            </a:solidFill>
            <a:effectLst/>
          </a:endParaRPr>
        </a:p>
        <a:p>
          <a:pPr algn="ctr"/>
          <a:r>
            <a:rPr lang="en-IN" sz="1800" b="1">
              <a:solidFill>
                <a:schemeClr val="bg1"/>
              </a:solidFill>
              <a:effectLst/>
              <a:latin typeface="+mn-lt"/>
              <a:ea typeface="+mn-ea"/>
              <a:cs typeface="+mn-cs"/>
            </a:rPr>
            <a:t>  </a:t>
          </a:r>
          <a:r>
            <a:rPr lang="en-IN" sz="1800" b="1">
              <a:solidFill>
                <a:schemeClr val="bg1"/>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40</xdr:col>
      <xdr:colOff>613317</xdr:colOff>
      <xdr:row>57</xdr:row>
      <xdr:rowOff>64186</xdr:rowOff>
    </xdr:to>
    <xdr:sp macro="" textlink="">
      <xdr:nvSpPr>
        <xdr:cNvPr id="29" name="Rectangle: Rounded Corners 28">
          <a:extLst>
            <a:ext uri="{FF2B5EF4-FFF2-40B4-BE49-F238E27FC236}">
              <a16:creationId xmlns:a16="http://schemas.microsoft.com/office/drawing/2014/main" id="{C4BE4463-7EE1-409D-A472-191F869375FB}"/>
            </a:ext>
          </a:extLst>
        </xdr:cNvPr>
        <xdr:cNvSpPr/>
      </xdr:nvSpPr>
      <xdr:spPr>
        <a:xfrm>
          <a:off x="0" y="334537"/>
          <a:ext cx="27376244" cy="9598478"/>
        </a:xfrm>
        <a:prstGeom prst="roundRect">
          <a:avLst>
            <a:gd name="adj" fmla="val 0"/>
          </a:avLst>
        </a:prstGeom>
        <a:solidFill>
          <a:schemeClr val="tx1">
            <a:lumMod val="85000"/>
            <a:lumOff val="1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75000"/>
                </a:schemeClr>
              </a:solidFill>
            </a:rPr>
            <a:t> </a:t>
          </a:r>
        </a:p>
      </xdr:txBody>
    </xdr:sp>
    <xdr:clientData/>
  </xdr:twoCellAnchor>
  <xdr:twoCellAnchor>
    <xdr:from>
      <xdr:col>0</xdr:col>
      <xdr:colOff>157966</xdr:colOff>
      <xdr:row>1</xdr:row>
      <xdr:rowOff>1680</xdr:rowOff>
    </xdr:from>
    <xdr:to>
      <xdr:col>5</xdr:col>
      <xdr:colOff>96198</xdr:colOff>
      <xdr:row>10</xdr:row>
      <xdr:rowOff>6899</xdr:rowOff>
    </xdr:to>
    <xdr:sp macro="" textlink="">
      <xdr:nvSpPr>
        <xdr:cNvPr id="30" name="Rectangle: Rounded Corners 29">
          <a:extLst>
            <a:ext uri="{FF2B5EF4-FFF2-40B4-BE49-F238E27FC236}">
              <a16:creationId xmlns:a16="http://schemas.microsoft.com/office/drawing/2014/main" id="{51AC32E5-0DC4-45E5-A35A-65CC8CCE547E}"/>
            </a:ext>
          </a:extLst>
        </xdr:cNvPr>
        <xdr:cNvSpPr/>
      </xdr:nvSpPr>
      <xdr:spPr>
        <a:xfrm>
          <a:off x="157966" y="527460"/>
          <a:ext cx="3291032" cy="1582559"/>
        </a:xfrm>
        <a:prstGeom prst="roundRect">
          <a:avLst>
            <a:gd name="adj" fmla="val 0"/>
          </a:avLst>
        </a:prstGeom>
        <a:solidFill>
          <a:schemeClr val="tx1">
            <a:lumMod val="50000"/>
            <a:lumOff val="50000"/>
          </a:schemeClr>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264468</xdr:colOff>
      <xdr:row>0</xdr:row>
      <xdr:rowOff>115971</xdr:rowOff>
    </xdr:from>
    <xdr:to>
      <xdr:col>40</xdr:col>
      <xdr:colOff>483219</xdr:colOff>
      <xdr:row>7</xdr:row>
      <xdr:rowOff>59642</xdr:rowOff>
    </xdr:to>
    <xdr:sp macro="" textlink="">
      <xdr:nvSpPr>
        <xdr:cNvPr id="31" name="Rectangle: Rounded Corners 30">
          <a:extLst>
            <a:ext uri="{FF2B5EF4-FFF2-40B4-BE49-F238E27FC236}">
              <a16:creationId xmlns:a16="http://schemas.microsoft.com/office/drawing/2014/main" id="{23E7634B-B72E-4CB4-B2C1-3E0D065E6F02}"/>
            </a:ext>
          </a:extLst>
        </xdr:cNvPr>
        <xdr:cNvSpPr/>
      </xdr:nvSpPr>
      <xdr:spPr>
        <a:xfrm>
          <a:off x="3609834" y="450508"/>
          <a:ext cx="23636312" cy="1114549"/>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158416</xdr:colOff>
      <xdr:row>11</xdr:row>
      <xdr:rowOff>315</xdr:rowOff>
    </xdr:from>
    <xdr:to>
      <xdr:col>5</xdr:col>
      <xdr:colOff>130706</xdr:colOff>
      <xdr:row>56</xdr:row>
      <xdr:rowOff>123095</xdr:rowOff>
    </xdr:to>
    <xdr:sp macro="" textlink="">
      <xdr:nvSpPr>
        <xdr:cNvPr id="32" name="Rectangle: Rounded Corners 31">
          <a:extLst>
            <a:ext uri="{FF2B5EF4-FFF2-40B4-BE49-F238E27FC236}">
              <a16:creationId xmlns:a16="http://schemas.microsoft.com/office/drawing/2014/main" id="{2DF9DE4F-82E4-4A2B-A6D4-78BCDF2AF9E5}"/>
            </a:ext>
          </a:extLst>
        </xdr:cNvPr>
        <xdr:cNvSpPr/>
      </xdr:nvSpPr>
      <xdr:spPr>
        <a:xfrm>
          <a:off x="158416" y="2278695"/>
          <a:ext cx="3325090" cy="8009480"/>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5">
                  <a:lumMod val="75000"/>
                </a:schemeClr>
              </a:solidFill>
            </a:rPr>
            <a:t>1</a:t>
          </a:r>
        </a:p>
      </xdr:txBody>
    </xdr:sp>
    <xdr:clientData/>
  </xdr:twoCellAnchor>
  <xdr:twoCellAnchor>
    <xdr:from>
      <xdr:col>5</xdr:col>
      <xdr:colOff>259974</xdr:colOff>
      <xdr:row>8</xdr:row>
      <xdr:rowOff>16213</xdr:rowOff>
    </xdr:from>
    <xdr:to>
      <xdr:col>16</xdr:col>
      <xdr:colOff>320277</xdr:colOff>
      <xdr:row>34</xdr:row>
      <xdr:rowOff>91270</xdr:rowOff>
    </xdr:to>
    <xdr:sp macro="" textlink="">
      <xdr:nvSpPr>
        <xdr:cNvPr id="33" name="Rectangle: Rounded Corners 32">
          <a:extLst>
            <a:ext uri="{FF2B5EF4-FFF2-40B4-BE49-F238E27FC236}">
              <a16:creationId xmlns:a16="http://schemas.microsoft.com/office/drawing/2014/main" id="{7A2ACBFF-A763-4E1C-9658-D4C20B067C1F}"/>
            </a:ext>
          </a:extLst>
        </xdr:cNvPr>
        <xdr:cNvSpPr/>
      </xdr:nvSpPr>
      <xdr:spPr>
        <a:xfrm>
          <a:off x="3583591" y="1799617"/>
          <a:ext cx="7372260" cy="4711908"/>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301165</xdr:colOff>
      <xdr:row>36</xdr:row>
      <xdr:rowOff>44396</xdr:rowOff>
    </xdr:from>
    <xdr:to>
      <xdr:col>16</xdr:col>
      <xdr:colOff>352153</xdr:colOff>
      <xdr:row>56</xdr:row>
      <xdr:rowOff>74924</xdr:rowOff>
    </xdr:to>
    <xdr:sp macro="" textlink="">
      <xdr:nvSpPr>
        <xdr:cNvPr id="34" name="Rectangle: Rounded Corners 33">
          <a:extLst>
            <a:ext uri="{FF2B5EF4-FFF2-40B4-BE49-F238E27FC236}">
              <a16:creationId xmlns:a16="http://schemas.microsoft.com/office/drawing/2014/main" id="{2AA98114-2A01-4703-930E-084250B54439}"/>
            </a:ext>
          </a:extLst>
        </xdr:cNvPr>
        <xdr:cNvSpPr/>
      </xdr:nvSpPr>
      <xdr:spPr>
        <a:xfrm>
          <a:off x="3653965" y="6704276"/>
          <a:ext cx="7427148" cy="3535728"/>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631943</xdr:colOff>
      <xdr:row>36</xdr:row>
      <xdr:rowOff>72104</xdr:rowOff>
    </xdr:from>
    <xdr:to>
      <xdr:col>30</xdr:col>
      <xdr:colOff>410953</xdr:colOff>
      <xdr:row>56</xdr:row>
      <xdr:rowOff>23687</xdr:rowOff>
    </xdr:to>
    <xdr:sp macro="" textlink="">
      <xdr:nvSpPr>
        <xdr:cNvPr id="35" name="Rectangle: Rounded Corners 34">
          <a:extLst>
            <a:ext uri="{FF2B5EF4-FFF2-40B4-BE49-F238E27FC236}">
              <a16:creationId xmlns:a16="http://schemas.microsoft.com/office/drawing/2014/main" id="{D28F0680-346F-4B82-B800-1997EE65D2E9}"/>
            </a:ext>
          </a:extLst>
        </xdr:cNvPr>
        <xdr:cNvSpPr/>
      </xdr:nvSpPr>
      <xdr:spPr>
        <a:xfrm>
          <a:off x="11360903" y="6731984"/>
          <a:ext cx="9166850" cy="3456783"/>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620452</xdr:colOff>
      <xdr:row>8</xdr:row>
      <xdr:rowOff>64851</xdr:rowOff>
    </xdr:from>
    <xdr:to>
      <xdr:col>23</xdr:col>
      <xdr:colOff>389589</xdr:colOff>
      <xdr:row>34</xdr:row>
      <xdr:rowOff>77417</xdr:rowOff>
    </xdr:to>
    <xdr:sp macro="" textlink="">
      <xdr:nvSpPr>
        <xdr:cNvPr id="36" name="Rectangle: Rounded Corners 35">
          <a:extLst>
            <a:ext uri="{FF2B5EF4-FFF2-40B4-BE49-F238E27FC236}">
              <a16:creationId xmlns:a16="http://schemas.microsoft.com/office/drawing/2014/main" id="{36C0881B-742A-4748-9F9E-4DB402D0C87E}"/>
            </a:ext>
          </a:extLst>
        </xdr:cNvPr>
        <xdr:cNvSpPr/>
      </xdr:nvSpPr>
      <xdr:spPr>
        <a:xfrm>
          <a:off x="11256026" y="1848255"/>
          <a:ext cx="4422201" cy="4649417"/>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653071</xdr:colOff>
      <xdr:row>8</xdr:row>
      <xdr:rowOff>48639</xdr:rowOff>
    </xdr:from>
    <xdr:to>
      <xdr:col>30</xdr:col>
      <xdr:colOff>410953</xdr:colOff>
      <xdr:row>34</xdr:row>
      <xdr:rowOff>77417</xdr:rowOff>
    </xdr:to>
    <xdr:sp macro="" textlink="">
      <xdr:nvSpPr>
        <xdr:cNvPr id="39" name="Rectangle: Rounded Corners 38">
          <a:extLst>
            <a:ext uri="{FF2B5EF4-FFF2-40B4-BE49-F238E27FC236}">
              <a16:creationId xmlns:a16="http://schemas.microsoft.com/office/drawing/2014/main" id="{01F13E15-7C37-48B1-9823-E533D1BE52B4}"/>
            </a:ext>
          </a:extLst>
        </xdr:cNvPr>
        <xdr:cNvSpPr/>
      </xdr:nvSpPr>
      <xdr:spPr>
        <a:xfrm>
          <a:off x="15941709" y="1832043"/>
          <a:ext cx="4410946" cy="4665629"/>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259458</xdr:colOff>
      <xdr:row>1</xdr:row>
      <xdr:rowOff>133871</xdr:rowOff>
    </xdr:from>
    <xdr:to>
      <xdr:col>4</xdr:col>
      <xdr:colOff>631439</xdr:colOff>
      <xdr:row>9</xdr:row>
      <xdr:rowOff>96759</xdr:rowOff>
    </xdr:to>
    <xdr:pic>
      <xdr:nvPicPr>
        <xdr:cNvPr id="43" name="Picture 42">
          <a:extLst>
            <a:ext uri="{FF2B5EF4-FFF2-40B4-BE49-F238E27FC236}">
              <a16:creationId xmlns:a16="http://schemas.microsoft.com/office/drawing/2014/main" id="{6D2F31BD-6733-416F-B696-1B20F2C7ED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20" t="25572" b="27100"/>
        <a:stretch>
          <a:fillRect/>
        </a:stretch>
      </xdr:blipFill>
      <xdr:spPr>
        <a:xfrm>
          <a:off x="259458" y="659651"/>
          <a:ext cx="3054221" cy="1364968"/>
        </a:xfrm>
        <a:prstGeom prst="rect">
          <a:avLst/>
        </a:prstGeom>
        <a:solidFill>
          <a:schemeClr val="tx1">
            <a:lumMod val="50000"/>
            <a:lumOff val="50000"/>
          </a:schemeClr>
        </a:solidFill>
      </xdr:spPr>
    </xdr:pic>
    <xdr:clientData/>
  </xdr:twoCellAnchor>
  <xdr:twoCellAnchor>
    <xdr:from>
      <xdr:col>5</xdr:col>
      <xdr:colOff>341092</xdr:colOff>
      <xdr:row>0</xdr:row>
      <xdr:rowOff>145150</xdr:rowOff>
    </xdr:from>
    <xdr:to>
      <xdr:col>40</xdr:col>
      <xdr:colOff>278780</xdr:colOff>
      <xdr:row>7</xdr:row>
      <xdr:rowOff>2902</xdr:rowOff>
    </xdr:to>
    <xdr:sp macro="" textlink="">
      <xdr:nvSpPr>
        <xdr:cNvPr id="49" name="TextBox 48">
          <a:extLst>
            <a:ext uri="{FF2B5EF4-FFF2-40B4-BE49-F238E27FC236}">
              <a16:creationId xmlns:a16="http://schemas.microsoft.com/office/drawing/2014/main" id="{4239DE9B-9274-4B87-8B6E-134957E4CEDB}"/>
            </a:ext>
          </a:extLst>
        </xdr:cNvPr>
        <xdr:cNvSpPr txBox="1"/>
      </xdr:nvSpPr>
      <xdr:spPr>
        <a:xfrm>
          <a:off x="3686458" y="479687"/>
          <a:ext cx="23355249" cy="102863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4000" b="1">
              <a:solidFill>
                <a:schemeClr val="bg1"/>
              </a:solidFill>
            </a:rPr>
            <a:t>				YEARLY</a:t>
          </a:r>
          <a:r>
            <a:rPr lang="en-IN" sz="4000" b="1" baseline="0">
              <a:solidFill>
                <a:schemeClr val="bg1"/>
              </a:solidFill>
            </a:rPr>
            <a:t> </a:t>
          </a:r>
          <a:r>
            <a:rPr lang="en-IN" sz="4000" b="1">
              <a:solidFill>
                <a:schemeClr val="bg1"/>
              </a:solidFill>
            </a:rPr>
            <a:t>ATTENDENCE OF 2024 -</a:t>
          </a:r>
          <a:r>
            <a:rPr lang="en-IN" sz="4000" b="1" baseline="0">
              <a:solidFill>
                <a:schemeClr val="bg1"/>
              </a:solidFill>
            </a:rPr>
            <a:t> 2025</a:t>
          </a:r>
        </a:p>
        <a:p>
          <a:pPr algn="ctr"/>
          <a:endParaRPr lang="en-IN" sz="2000" b="1">
            <a:solidFill>
              <a:schemeClr val="bg1"/>
            </a:solidFill>
          </a:endParaRPr>
        </a:p>
      </xdr:txBody>
    </xdr:sp>
    <xdr:clientData/>
  </xdr:twoCellAnchor>
  <xdr:twoCellAnchor editAs="oneCell">
    <xdr:from>
      <xdr:col>0</xdr:col>
      <xdr:colOff>217044</xdr:colOff>
      <xdr:row>11</xdr:row>
      <xdr:rowOff>121921</xdr:rowOff>
    </xdr:from>
    <xdr:to>
      <xdr:col>5</xdr:col>
      <xdr:colOff>8951</xdr:colOff>
      <xdr:row>55</xdr:row>
      <xdr:rowOff>137161</xdr:rowOff>
    </xdr:to>
    <mc:AlternateContent xmlns:mc="http://schemas.openxmlformats.org/markup-compatibility/2006">
      <mc:Choice xmlns:a14="http://schemas.microsoft.com/office/drawing/2010/main" Requires="a14">
        <xdr:graphicFrame macro="">
          <xdr:nvGraphicFramePr>
            <xdr:cNvPr id="5" name="Student Name 5">
              <a:extLst>
                <a:ext uri="{FF2B5EF4-FFF2-40B4-BE49-F238E27FC236}">
                  <a16:creationId xmlns:a16="http://schemas.microsoft.com/office/drawing/2014/main" id="{2CECBB5E-2556-4C15-82F4-0D0416BB3471}"/>
                </a:ext>
              </a:extLst>
            </xdr:cNvPr>
            <xdr:cNvGraphicFramePr/>
          </xdr:nvGraphicFramePr>
          <xdr:xfrm>
            <a:off x="0" y="0"/>
            <a:ext cx="0" cy="0"/>
          </xdr:xfrm>
          <a:graphic>
            <a:graphicData uri="http://schemas.microsoft.com/office/drawing/2010/slicer">
              <sle:slicer xmlns:sle="http://schemas.microsoft.com/office/drawing/2010/slicer" name="Student Name 5"/>
            </a:graphicData>
          </a:graphic>
        </xdr:graphicFrame>
      </mc:Choice>
      <mc:Fallback>
        <xdr:sp macro="" textlink="">
          <xdr:nvSpPr>
            <xdr:cNvPr id="0" name=""/>
            <xdr:cNvSpPr>
              <a:spLocks noTextEdit="1"/>
            </xdr:cNvSpPr>
          </xdr:nvSpPr>
          <xdr:spPr>
            <a:xfrm>
              <a:off x="217044" y="2133601"/>
              <a:ext cx="3144707" cy="806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425822</xdr:colOff>
      <xdr:row>9</xdr:row>
      <xdr:rowOff>0</xdr:rowOff>
    </xdr:from>
    <xdr:to>
      <xdr:col>16</xdr:col>
      <xdr:colOff>112059</xdr:colOff>
      <xdr:row>33</xdr:row>
      <xdr:rowOff>134471</xdr:rowOff>
    </xdr:to>
    <xdr:graphicFrame macro="">
      <xdr:nvGraphicFramePr>
        <xdr:cNvPr id="6" name="Chart 5">
          <a:extLst>
            <a:ext uri="{FF2B5EF4-FFF2-40B4-BE49-F238E27FC236}">
              <a16:creationId xmlns:a16="http://schemas.microsoft.com/office/drawing/2014/main" id="{C7B7FB10-A75F-4EB9-A821-BF03320D8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22412</xdr:colOff>
      <xdr:row>9</xdr:row>
      <xdr:rowOff>67236</xdr:rowOff>
    </xdr:from>
    <xdr:to>
      <xdr:col>23</xdr:col>
      <xdr:colOff>224117</xdr:colOff>
      <xdr:row>33</xdr:row>
      <xdr:rowOff>44823</xdr:rowOff>
    </xdr:to>
    <xdr:graphicFrame macro="">
      <xdr:nvGraphicFramePr>
        <xdr:cNvPr id="7" name="Chart 6">
          <a:extLst>
            <a:ext uri="{FF2B5EF4-FFF2-40B4-BE49-F238E27FC236}">
              <a16:creationId xmlns:a16="http://schemas.microsoft.com/office/drawing/2014/main" id="{34376394-102F-4790-BABF-7ADD723B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57509</xdr:colOff>
      <xdr:row>9</xdr:row>
      <xdr:rowOff>100642</xdr:rowOff>
    </xdr:from>
    <xdr:to>
      <xdr:col>30</xdr:col>
      <xdr:colOff>301924</xdr:colOff>
      <xdr:row>33</xdr:row>
      <xdr:rowOff>14377</xdr:rowOff>
    </xdr:to>
    <xdr:graphicFrame macro="">
      <xdr:nvGraphicFramePr>
        <xdr:cNvPr id="9" name="Chart 8">
          <a:extLst>
            <a:ext uri="{FF2B5EF4-FFF2-40B4-BE49-F238E27FC236}">
              <a16:creationId xmlns:a16="http://schemas.microsoft.com/office/drawing/2014/main" id="{2687E56E-4EA6-43A7-9C98-6911D711D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108112</xdr:colOff>
      <xdr:row>37</xdr:row>
      <xdr:rowOff>68914</xdr:rowOff>
    </xdr:from>
    <xdr:to>
      <xdr:col>30</xdr:col>
      <xdr:colOff>230372</xdr:colOff>
      <xdr:row>55</xdr:row>
      <xdr:rowOff>53163</xdr:rowOff>
    </xdr:to>
    <xdr:graphicFrame macro="">
      <xdr:nvGraphicFramePr>
        <xdr:cNvPr id="11" name="Chart 10">
          <a:extLst>
            <a:ext uri="{FF2B5EF4-FFF2-40B4-BE49-F238E27FC236}">
              <a16:creationId xmlns:a16="http://schemas.microsoft.com/office/drawing/2014/main" id="{16C720DE-C958-44FF-A60C-EE2D8B45A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124046</xdr:colOff>
      <xdr:row>8</xdr:row>
      <xdr:rowOff>106325</xdr:rowOff>
    </xdr:from>
    <xdr:to>
      <xdr:col>40</xdr:col>
      <xdr:colOff>496186</xdr:colOff>
      <xdr:row>55</xdr:row>
      <xdr:rowOff>141768</xdr:rowOff>
    </xdr:to>
    <xdr:sp macro="" textlink="">
      <xdr:nvSpPr>
        <xdr:cNvPr id="12" name="Rectangle: Rounded Corners 11">
          <a:extLst>
            <a:ext uri="{FF2B5EF4-FFF2-40B4-BE49-F238E27FC236}">
              <a16:creationId xmlns:a16="http://schemas.microsoft.com/office/drawing/2014/main" id="{E4541C95-4BB5-4978-A9DC-2D7BAAB83FE2}"/>
            </a:ext>
          </a:extLst>
        </xdr:cNvPr>
        <xdr:cNvSpPr/>
      </xdr:nvSpPr>
      <xdr:spPr>
        <a:xfrm>
          <a:off x="20999302" y="1878418"/>
          <a:ext cx="6432698" cy="8364280"/>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343572</xdr:colOff>
      <xdr:row>9</xdr:row>
      <xdr:rowOff>124047</xdr:rowOff>
    </xdr:from>
    <xdr:to>
      <xdr:col>40</xdr:col>
      <xdr:colOff>209306</xdr:colOff>
      <xdr:row>54</xdr:row>
      <xdr:rowOff>111674</xdr:rowOff>
    </xdr:to>
    <xdr:graphicFrame macro="">
      <xdr:nvGraphicFramePr>
        <xdr:cNvPr id="10" name="Chart 9">
          <a:extLst>
            <a:ext uri="{FF2B5EF4-FFF2-40B4-BE49-F238E27FC236}">
              <a16:creationId xmlns:a16="http://schemas.microsoft.com/office/drawing/2014/main" id="{6C123DB5-CB4F-47B5-9A8B-22FFE3223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464198</xdr:colOff>
      <xdr:row>37</xdr:row>
      <xdr:rowOff>23484</xdr:rowOff>
    </xdr:from>
    <xdr:to>
      <xdr:col>16</xdr:col>
      <xdr:colOff>106325</xdr:colOff>
      <xdr:row>54</xdr:row>
      <xdr:rowOff>159487</xdr:rowOff>
    </xdr:to>
    <xdr:graphicFrame macro="">
      <xdr:nvGraphicFramePr>
        <xdr:cNvPr id="13" name="Chart 12">
          <a:extLst>
            <a:ext uri="{FF2B5EF4-FFF2-40B4-BE49-F238E27FC236}">
              <a16:creationId xmlns:a16="http://schemas.microsoft.com/office/drawing/2014/main" id="{07BF5AAF-06AA-4EA4-B38F-9FC971E6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62996</xdr:colOff>
      <xdr:row>1</xdr:row>
      <xdr:rowOff>138821</xdr:rowOff>
    </xdr:from>
    <xdr:to>
      <xdr:col>34</xdr:col>
      <xdr:colOff>100316</xdr:colOff>
      <xdr:row>2</xdr:row>
      <xdr:rowOff>183455</xdr:rowOff>
    </xdr:to>
    <xdr:sp macro="" textlink="">
      <xdr:nvSpPr>
        <xdr:cNvPr id="14" name="TextBox 13">
          <a:hlinkClick xmlns:r="http://schemas.openxmlformats.org/officeDocument/2006/relationships" r:id="rId8"/>
          <a:extLst>
            <a:ext uri="{FF2B5EF4-FFF2-40B4-BE49-F238E27FC236}">
              <a16:creationId xmlns:a16="http://schemas.microsoft.com/office/drawing/2014/main" id="{7EB74D7F-7B63-4C40-8537-1B3F70C9EC06}"/>
            </a:ext>
          </a:extLst>
        </xdr:cNvPr>
        <xdr:cNvSpPr txBox="1"/>
      </xdr:nvSpPr>
      <xdr:spPr>
        <a:xfrm>
          <a:off x="21810888" y="694875"/>
          <a:ext cx="1396563" cy="22998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ATTENDENCE</a:t>
          </a:r>
        </a:p>
      </xdr:txBody>
    </xdr:sp>
    <xdr:clientData/>
  </xdr:twoCellAnchor>
  <xdr:twoCellAnchor>
    <xdr:from>
      <xdr:col>34</xdr:col>
      <xdr:colOff>83626</xdr:colOff>
      <xdr:row>1</xdr:row>
      <xdr:rowOff>150650</xdr:rowOff>
    </xdr:from>
    <xdr:to>
      <xdr:col>35</xdr:col>
      <xdr:colOff>464482</xdr:colOff>
      <xdr:row>3</xdr:row>
      <xdr:rowOff>9647</xdr:rowOff>
    </xdr:to>
    <xdr:sp macro="" textlink="">
      <xdr:nvSpPr>
        <xdr:cNvPr id="15" name="TextBox 14">
          <a:hlinkClick xmlns:r="http://schemas.openxmlformats.org/officeDocument/2006/relationships" r:id="rId9"/>
          <a:extLst>
            <a:ext uri="{FF2B5EF4-FFF2-40B4-BE49-F238E27FC236}">
              <a16:creationId xmlns:a16="http://schemas.microsoft.com/office/drawing/2014/main" id="{C3FEAF3D-BEB8-4977-9343-664C7E1EF584}"/>
            </a:ext>
          </a:extLst>
        </xdr:cNvPr>
        <xdr:cNvSpPr txBox="1"/>
      </xdr:nvSpPr>
      <xdr:spPr>
        <a:xfrm>
          <a:off x="23190761" y="706704"/>
          <a:ext cx="1060478"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MID</a:t>
          </a:r>
          <a:r>
            <a:rPr lang="en-IN" sz="1400" b="0" baseline="0">
              <a:solidFill>
                <a:schemeClr val="bg1"/>
              </a:solidFill>
            </a:rPr>
            <a:t> TERM</a:t>
          </a:r>
        </a:p>
      </xdr:txBody>
    </xdr:sp>
    <xdr:clientData/>
  </xdr:twoCellAnchor>
  <xdr:twoCellAnchor>
    <xdr:from>
      <xdr:col>35</xdr:col>
      <xdr:colOff>449364</xdr:colOff>
      <xdr:row>1</xdr:row>
      <xdr:rowOff>135863</xdr:rowOff>
    </xdr:from>
    <xdr:to>
      <xdr:col>37</xdr:col>
      <xdr:colOff>202253</xdr:colOff>
      <xdr:row>2</xdr:row>
      <xdr:rowOff>180212</xdr:rowOff>
    </xdr:to>
    <xdr:sp macro="" textlink="">
      <xdr:nvSpPr>
        <xdr:cNvPr id="16" name="TextBox 15">
          <a:hlinkClick xmlns:r="http://schemas.openxmlformats.org/officeDocument/2006/relationships" r:id="rId10"/>
          <a:extLst>
            <a:ext uri="{FF2B5EF4-FFF2-40B4-BE49-F238E27FC236}">
              <a16:creationId xmlns:a16="http://schemas.microsoft.com/office/drawing/2014/main" id="{66EE465C-E5E1-4527-9FCD-CD91425C7F1C}"/>
            </a:ext>
          </a:extLst>
        </xdr:cNvPr>
        <xdr:cNvSpPr txBox="1"/>
      </xdr:nvSpPr>
      <xdr:spPr>
        <a:xfrm>
          <a:off x="24236121" y="691917"/>
          <a:ext cx="1112132"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END TERM</a:t>
          </a:r>
          <a:endParaRPr lang="en-IN" sz="1400" b="0" baseline="0">
            <a:solidFill>
              <a:schemeClr val="bg1"/>
            </a:solidFill>
          </a:endParaRPr>
        </a:p>
      </xdr:txBody>
    </xdr:sp>
    <xdr:clientData/>
  </xdr:twoCellAnchor>
  <xdr:twoCellAnchor>
    <xdr:from>
      <xdr:col>37</xdr:col>
      <xdr:colOff>184678</xdr:colOff>
      <xdr:row>1</xdr:row>
      <xdr:rowOff>134471</xdr:rowOff>
    </xdr:from>
    <xdr:to>
      <xdr:col>39</xdr:col>
      <xdr:colOff>372184</xdr:colOff>
      <xdr:row>2</xdr:row>
      <xdr:rowOff>106209</xdr:rowOff>
    </xdr:to>
    <xdr:sp macro="" textlink="">
      <xdr:nvSpPr>
        <xdr:cNvPr id="17" name="TextBox 16">
          <a:hlinkClick xmlns:r="http://schemas.openxmlformats.org/officeDocument/2006/relationships" r:id="rId11"/>
          <a:extLst>
            <a:ext uri="{FF2B5EF4-FFF2-40B4-BE49-F238E27FC236}">
              <a16:creationId xmlns:a16="http://schemas.microsoft.com/office/drawing/2014/main" id="{7DAED94A-83EF-498F-B806-FCDBF82D2312}"/>
            </a:ext>
          </a:extLst>
        </xdr:cNvPr>
        <xdr:cNvSpPr txBox="1"/>
      </xdr:nvSpPr>
      <xdr:spPr>
        <a:xfrm>
          <a:off x="25330678" y="690525"/>
          <a:ext cx="1546749" cy="15708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rPr>
            <a:t>GRAND TOTAL</a:t>
          </a:r>
        </a:p>
      </xdr:txBody>
    </xdr:sp>
    <xdr:clientData/>
  </xdr:twoCellAnchor>
  <xdr:twoCellAnchor>
    <xdr:from>
      <xdr:col>30</xdr:col>
      <xdr:colOff>20593</xdr:colOff>
      <xdr:row>1</xdr:row>
      <xdr:rowOff>123568</xdr:rowOff>
    </xdr:from>
    <xdr:to>
      <xdr:col>32</xdr:col>
      <xdr:colOff>57913</xdr:colOff>
      <xdr:row>2</xdr:row>
      <xdr:rowOff>160582</xdr:rowOff>
    </xdr:to>
    <xdr:sp macro="" textlink="">
      <xdr:nvSpPr>
        <xdr:cNvPr id="18" name="TextBox 17">
          <a:hlinkClick xmlns:r="http://schemas.openxmlformats.org/officeDocument/2006/relationships" r:id="rId12"/>
          <a:extLst>
            <a:ext uri="{FF2B5EF4-FFF2-40B4-BE49-F238E27FC236}">
              <a16:creationId xmlns:a16="http://schemas.microsoft.com/office/drawing/2014/main" id="{B07FCFA2-1647-4C67-8831-0E02262E6B5B}"/>
            </a:ext>
          </a:extLst>
        </xdr:cNvPr>
        <xdr:cNvSpPr txBox="1"/>
      </xdr:nvSpPr>
      <xdr:spPr>
        <a:xfrm>
          <a:off x="20409242" y="679622"/>
          <a:ext cx="1396563" cy="22236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DASHBOARD</a:t>
          </a:r>
        </a:p>
      </xdr:txBody>
    </xdr:sp>
    <xdr:clientData/>
  </xdr:twoCellAnchor>
  <xdr:twoCellAnchor>
    <xdr:from>
      <xdr:col>0</xdr:col>
      <xdr:colOff>141514</xdr:colOff>
      <xdr:row>0</xdr:row>
      <xdr:rowOff>130629</xdr:rowOff>
    </xdr:from>
    <xdr:to>
      <xdr:col>5</xdr:col>
      <xdr:colOff>126344</xdr:colOff>
      <xdr:row>10</xdr:row>
      <xdr:rowOff>24938</xdr:rowOff>
    </xdr:to>
    <xdr:grpSp>
      <xdr:nvGrpSpPr>
        <xdr:cNvPr id="19" name="Group 18">
          <a:extLst>
            <a:ext uri="{FF2B5EF4-FFF2-40B4-BE49-F238E27FC236}">
              <a16:creationId xmlns:a16="http://schemas.microsoft.com/office/drawing/2014/main" id="{0ADFB9D0-B01C-48BC-90A4-582C5EFCEDDF}"/>
            </a:ext>
          </a:extLst>
        </xdr:cNvPr>
        <xdr:cNvGrpSpPr/>
      </xdr:nvGrpSpPr>
      <xdr:grpSpPr>
        <a:xfrm>
          <a:off x="141514" y="130629"/>
          <a:ext cx="3337630" cy="1723109"/>
          <a:chOff x="429280" y="821302"/>
          <a:chExt cx="3271603" cy="1612694"/>
        </a:xfrm>
      </xdr:grpSpPr>
      <xdr:sp macro="" textlink="">
        <xdr:nvSpPr>
          <xdr:cNvPr id="20" name="Rectangle: Rounded Corners 19">
            <a:extLst>
              <a:ext uri="{FF2B5EF4-FFF2-40B4-BE49-F238E27FC236}">
                <a16:creationId xmlns:a16="http://schemas.microsoft.com/office/drawing/2014/main" id="{75CCE071-0812-47DB-9F62-BBCF2235B42B}"/>
              </a:ext>
            </a:extLst>
          </xdr:cNvPr>
          <xdr:cNvSpPr/>
        </xdr:nvSpPr>
        <xdr:spPr>
          <a:xfrm>
            <a:off x="429280" y="821302"/>
            <a:ext cx="3271603" cy="1612694"/>
          </a:xfrm>
          <a:prstGeom prst="roundRect">
            <a:avLst>
              <a:gd name="adj" fmla="val 0"/>
            </a:avLst>
          </a:prstGeom>
          <a:solidFill>
            <a:sysClr val="window" lastClr="FFFFFF"/>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6D79E310-98FA-8D79-8A59-3631F5B1432F}"/>
              </a:ext>
            </a:extLst>
          </xdr:cNvPr>
          <xdr:cNvSpPr/>
        </xdr:nvSpPr>
        <xdr:spPr>
          <a:xfrm>
            <a:off x="716771" y="1582500"/>
            <a:ext cx="2645369" cy="80526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School</a:t>
            </a:r>
            <a:r>
              <a:rPr lang="en-IN" sz="2000" b="0" cap="none" spc="0" baseline="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of Data Science and Animation</a:t>
            </a:r>
            <a:endPar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pic>
        <xdr:nvPicPr>
          <xdr:cNvPr id="22" name="Picture 21">
            <a:extLst>
              <a:ext uri="{FF2B5EF4-FFF2-40B4-BE49-F238E27FC236}">
                <a16:creationId xmlns:a16="http://schemas.microsoft.com/office/drawing/2014/main" id="{C297B2FA-8875-04EB-ADA2-B1C79292C91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81173" y="879003"/>
            <a:ext cx="2694530" cy="71885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260713</xdr:colOff>
      <xdr:row>1</xdr:row>
      <xdr:rowOff>77485</xdr:rowOff>
    </xdr:from>
    <xdr:to>
      <xdr:col>31</xdr:col>
      <xdr:colOff>219594</xdr:colOff>
      <xdr:row>56</xdr:row>
      <xdr:rowOff>144780</xdr:rowOff>
    </xdr:to>
    <xdr:sp macro="" textlink="">
      <xdr:nvSpPr>
        <xdr:cNvPr id="2" name="Rectangle: Rounded Corners 1">
          <a:extLst>
            <a:ext uri="{FF2B5EF4-FFF2-40B4-BE49-F238E27FC236}">
              <a16:creationId xmlns:a16="http://schemas.microsoft.com/office/drawing/2014/main" id="{1C277488-8C89-4C44-9F90-58DB0FCC7E16}"/>
            </a:ext>
          </a:extLst>
        </xdr:cNvPr>
        <xdr:cNvSpPr/>
      </xdr:nvSpPr>
      <xdr:spPr>
        <a:xfrm>
          <a:off x="260713" y="428005"/>
          <a:ext cx="20746241" cy="9706595"/>
        </a:xfrm>
        <a:prstGeom prst="roundRect">
          <a:avLst>
            <a:gd name="adj" fmla="val 0"/>
          </a:avLst>
        </a:prstGeom>
        <a:solidFill>
          <a:schemeClr val="tx1">
            <a:lumMod val="85000"/>
            <a:lumOff val="1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75000"/>
                </a:schemeClr>
              </a:solidFill>
            </a:rPr>
            <a:t> </a:t>
          </a:r>
        </a:p>
      </xdr:txBody>
    </xdr:sp>
    <xdr:clientData/>
  </xdr:twoCellAnchor>
  <xdr:twoCellAnchor>
    <xdr:from>
      <xdr:col>0</xdr:col>
      <xdr:colOff>418679</xdr:colOff>
      <xdr:row>2</xdr:row>
      <xdr:rowOff>72816</xdr:rowOff>
    </xdr:from>
    <xdr:to>
      <xdr:col>5</xdr:col>
      <xdr:colOff>361727</xdr:colOff>
      <xdr:row>11</xdr:row>
      <xdr:rowOff>20887</xdr:rowOff>
    </xdr:to>
    <xdr:sp macro="" textlink="">
      <xdr:nvSpPr>
        <xdr:cNvPr id="3" name="Rectangle: Rounded Corners 2">
          <a:extLst>
            <a:ext uri="{FF2B5EF4-FFF2-40B4-BE49-F238E27FC236}">
              <a16:creationId xmlns:a16="http://schemas.microsoft.com/office/drawing/2014/main" id="{E35D20D1-FF40-49B9-98C7-C9AC59427BA7}"/>
            </a:ext>
          </a:extLst>
        </xdr:cNvPr>
        <xdr:cNvSpPr/>
      </xdr:nvSpPr>
      <xdr:spPr>
        <a:xfrm>
          <a:off x="418679" y="598596"/>
          <a:ext cx="3295848" cy="1525411"/>
        </a:xfrm>
        <a:prstGeom prst="roundRect">
          <a:avLst>
            <a:gd name="adj" fmla="val 0"/>
          </a:avLst>
        </a:prstGeom>
        <a:solidFill>
          <a:schemeClr val="tx1">
            <a:lumMod val="50000"/>
            <a:lumOff val="50000"/>
          </a:schemeClr>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523009</xdr:colOff>
      <xdr:row>2</xdr:row>
      <xdr:rowOff>11239</xdr:rowOff>
    </xdr:from>
    <xdr:to>
      <xdr:col>31</xdr:col>
      <xdr:colOff>56804</xdr:colOff>
      <xdr:row>8</xdr:row>
      <xdr:rowOff>92680</xdr:rowOff>
    </xdr:to>
    <xdr:sp macro="" textlink="">
      <xdr:nvSpPr>
        <xdr:cNvPr id="4" name="Rectangle: Rounded Corners 3">
          <a:extLst>
            <a:ext uri="{FF2B5EF4-FFF2-40B4-BE49-F238E27FC236}">
              <a16:creationId xmlns:a16="http://schemas.microsoft.com/office/drawing/2014/main" id="{BF47885A-7896-4A81-A7C8-3794FB8F539C}"/>
            </a:ext>
          </a:extLst>
        </xdr:cNvPr>
        <xdr:cNvSpPr/>
      </xdr:nvSpPr>
      <xdr:spPr>
        <a:xfrm>
          <a:off x="3875809" y="537019"/>
          <a:ext cx="16968355" cy="1133001"/>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419129</xdr:colOff>
      <xdr:row>12</xdr:row>
      <xdr:rowOff>7954</xdr:rowOff>
    </xdr:from>
    <xdr:to>
      <xdr:col>5</xdr:col>
      <xdr:colOff>396235</xdr:colOff>
      <xdr:row>56</xdr:row>
      <xdr:rowOff>27821</xdr:rowOff>
    </xdr:to>
    <xdr:sp macro="" textlink="">
      <xdr:nvSpPr>
        <xdr:cNvPr id="5" name="Rectangle: Rounded Corners 4">
          <a:extLst>
            <a:ext uri="{FF2B5EF4-FFF2-40B4-BE49-F238E27FC236}">
              <a16:creationId xmlns:a16="http://schemas.microsoft.com/office/drawing/2014/main" id="{C2121928-F893-42A4-AB9B-B534B0169362}"/>
            </a:ext>
          </a:extLst>
        </xdr:cNvPr>
        <xdr:cNvSpPr/>
      </xdr:nvSpPr>
      <xdr:spPr>
        <a:xfrm>
          <a:off x="419129" y="2286334"/>
          <a:ext cx="3329906" cy="7731307"/>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5">
                  <a:lumMod val="75000"/>
                </a:schemeClr>
              </a:solidFill>
            </a:rPr>
            <a:t>1</a:t>
          </a:r>
        </a:p>
      </xdr:txBody>
    </xdr:sp>
    <xdr:clientData/>
  </xdr:twoCellAnchor>
  <xdr:twoCellAnchor>
    <xdr:from>
      <xdr:col>5</xdr:col>
      <xdr:colOff>518515</xdr:colOff>
      <xdr:row>18</xdr:row>
      <xdr:rowOff>26035</xdr:rowOff>
    </xdr:from>
    <xdr:to>
      <xdr:col>16</xdr:col>
      <xdr:colOff>589414</xdr:colOff>
      <xdr:row>34</xdr:row>
      <xdr:rowOff>135081</xdr:rowOff>
    </xdr:to>
    <xdr:sp macro="" textlink="">
      <xdr:nvSpPr>
        <xdr:cNvPr id="7" name="Rectangle: Rounded Corners 6">
          <a:extLst>
            <a:ext uri="{FF2B5EF4-FFF2-40B4-BE49-F238E27FC236}">
              <a16:creationId xmlns:a16="http://schemas.microsoft.com/office/drawing/2014/main" id="{67949075-2B68-41AB-8FA7-3176754C187B}"/>
            </a:ext>
          </a:extLst>
        </xdr:cNvPr>
        <xdr:cNvSpPr/>
      </xdr:nvSpPr>
      <xdr:spPr>
        <a:xfrm>
          <a:off x="3871315" y="3355975"/>
          <a:ext cx="7447059" cy="2913206"/>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559706</xdr:colOff>
      <xdr:row>36</xdr:row>
      <xdr:rowOff>75509</xdr:rowOff>
    </xdr:from>
    <xdr:to>
      <xdr:col>16</xdr:col>
      <xdr:colOff>621290</xdr:colOff>
      <xdr:row>55</xdr:row>
      <xdr:rowOff>161867</xdr:rowOff>
    </xdr:to>
    <xdr:sp macro="" textlink="">
      <xdr:nvSpPr>
        <xdr:cNvPr id="8" name="Rectangle: Rounded Corners 7">
          <a:extLst>
            <a:ext uri="{FF2B5EF4-FFF2-40B4-BE49-F238E27FC236}">
              <a16:creationId xmlns:a16="http://schemas.microsoft.com/office/drawing/2014/main" id="{AA1D6D42-5D39-48FE-A322-C303B985892E}"/>
            </a:ext>
          </a:extLst>
        </xdr:cNvPr>
        <xdr:cNvSpPr/>
      </xdr:nvSpPr>
      <xdr:spPr>
        <a:xfrm>
          <a:off x="3912506" y="6560129"/>
          <a:ext cx="7437744" cy="3416298"/>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238471</xdr:colOff>
      <xdr:row>36</xdr:row>
      <xdr:rowOff>103217</xdr:rowOff>
    </xdr:from>
    <xdr:to>
      <xdr:col>31</xdr:col>
      <xdr:colOff>30967</xdr:colOff>
      <xdr:row>55</xdr:row>
      <xdr:rowOff>110022</xdr:rowOff>
    </xdr:to>
    <xdr:sp macro="" textlink="">
      <xdr:nvSpPr>
        <xdr:cNvPr id="9" name="Rectangle: Rounded Corners 8">
          <a:extLst>
            <a:ext uri="{FF2B5EF4-FFF2-40B4-BE49-F238E27FC236}">
              <a16:creationId xmlns:a16="http://schemas.microsoft.com/office/drawing/2014/main" id="{848D9F04-75DD-4EE8-A879-D0A63FCE320D}"/>
            </a:ext>
          </a:extLst>
        </xdr:cNvPr>
        <xdr:cNvSpPr/>
      </xdr:nvSpPr>
      <xdr:spPr>
        <a:xfrm>
          <a:off x="11720426" y="6510944"/>
          <a:ext cx="9248223" cy="3297260"/>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226980</xdr:colOff>
      <xdr:row>18</xdr:row>
      <xdr:rowOff>52657</xdr:rowOff>
    </xdr:from>
    <xdr:to>
      <xdr:col>24</xdr:col>
      <xdr:colOff>2860</xdr:colOff>
      <xdr:row>34</xdr:row>
      <xdr:rowOff>121228</xdr:rowOff>
    </xdr:to>
    <xdr:sp macro="" textlink="">
      <xdr:nvSpPr>
        <xdr:cNvPr id="10" name="Rectangle: Rounded Corners 9">
          <a:extLst>
            <a:ext uri="{FF2B5EF4-FFF2-40B4-BE49-F238E27FC236}">
              <a16:creationId xmlns:a16="http://schemas.microsoft.com/office/drawing/2014/main" id="{B0AE17B7-507E-4700-94A3-22A435FE44A4}"/>
            </a:ext>
          </a:extLst>
        </xdr:cNvPr>
        <xdr:cNvSpPr/>
      </xdr:nvSpPr>
      <xdr:spPr>
        <a:xfrm>
          <a:off x="11527278" y="3441125"/>
          <a:ext cx="4428944" cy="2922018"/>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496140</xdr:colOff>
      <xdr:row>11</xdr:row>
      <xdr:rowOff>16812</xdr:rowOff>
    </xdr:from>
    <xdr:to>
      <xdr:col>10</xdr:col>
      <xdr:colOff>447050</xdr:colOff>
      <xdr:row>17</xdr:row>
      <xdr:rowOff>86107</xdr:rowOff>
    </xdr:to>
    <xdr:sp macro="" textlink="">
      <xdr:nvSpPr>
        <xdr:cNvPr id="11" name="Rectangle: Rounded Corners 10">
          <a:extLst>
            <a:ext uri="{FF2B5EF4-FFF2-40B4-BE49-F238E27FC236}">
              <a16:creationId xmlns:a16="http://schemas.microsoft.com/office/drawing/2014/main" id="{01D2AB99-7461-47A5-9626-B558F779EAA9}"/>
            </a:ext>
          </a:extLst>
        </xdr:cNvPr>
        <xdr:cNvSpPr/>
      </xdr:nvSpPr>
      <xdr:spPr>
        <a:xfrm>
          <a:off x="3861640" y="1972612"/>
          <a:ext cx="3316410" cy="113609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10</xdr:col>
      <xdr:colOff>572143</xdr:colOff>
      <xdr:row>11</xdr:row>
      <xdr:rowOff>38100</xdr:rowOff>
    </xdr:from>
    <xdr:to>
      <xdr:col>15</xdr:col>
      <xdr:colOff>523053</xdr:colOff>
      <xdr:row>17</xdr:row>
      <xdr:rowOff>102145</xdr:rowOff>
    </xdr:to>
    <xdr:sp macro="" textlink="">
      <xdr:nvSpPr>
        <xdr:cNvPr id="12" name="Rectangle: Rounded Corners 11">
          <a:extLst>
            <a:ext uri="{FF2B5EF4-FFF2-40B4-BE49-F238E27FC236}">
              <a16:creationId xmlns:a16="http://schemas.microsoft.com/office/drawing/2014/main" id="{8F4EA91C-BAC2-46E7-8A3E-F977A27AFFE9}"/>
            </a:ext>
          </a:extLst>
        </xdr:cNvPr>
        <xdr:cNvSpPr/>
      </xdr:nvSpPr>
      <xdr:spPr>
        <a:xfrm>
          <a:off x="7303143" y="1993900"/>
          <a:ext cx="3316410"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24</xdr:col>
      <xdr:colOff>266342</xdr:colOff>
      <xdr:row>18</xdr:row>
      <xdr:rowOff>52657</xdr:rowOff>
    </xdr:from>
    <xdr:to>
      <xdr:col>31</xdr:col>
      <xdr:colOff>30967</xdr:colOff>
      <xdr:row>34</xdr:row>
      <xdr:rowOff>121228</xdr:rowOff>
    </xdr:to>
    <xdr:sp macro="" textlink="">
      <xdr:nvSpPr>
        <xdr:cNvPr id="13" name="Rectangle: Rounded Corners 12">
          <a:extLst>
            <a:ext uri="{FF2B5EF4-FFF2-40B4-BE49-F238E27FC236}">
              <a16:creationId xmlns:a16="http://schemas.microsoft.com/office/drawing/2014/main" id="{1B7C5C11-C914-436A-8B42-2A28F6D3CE36}"/>
            </a:ext>
          </a:extLst>
        </xdr:cNvPr>
        <xdr:cNvSpPr/>
      </xdr:nvSpPr>
      <xdr:spPr>
        <a:xfrm>
          <a:off x="16359782" y="3382597"/>
          <a:ext cx="4458545" cy="2872731"/>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648146</xdr:colOff>
      <xdr:row>11</xdr:row>
      <xdr:rowOff>37838</xdr:rowOff>
    </xdr:from>
    <xdr:to>
      <xdr:col>20</xdr:col>
      <xdr:colOff>599057</xdr:colOff>
      <xdr:row>17</xdr:row>
      <xdr:rowOff>101883</xdr:rowOff>
    </xdr:to>
    <xdr:sp macro="" textlink="">
      <xdr:nvSpPr>
        <xdr:cNvPr id="14" name="Rectangle: Rounded Corners 13">
          <a:extLst>
            <a:ext uri="{FF2B5EF4-FFF2-40B4-BE49-F238E27FC236}">
              <a16:creationId xmlns:a16="http://schemas.microsoft.com/office/drawing/2014/main" id="{C74A31E7-DAC6-47A1-A956-4200F71328B7}"/>
            </a:ext>
          </a:extLst>
        </xdr:cNvPr>
        <xdr:cNvSpPr/>
      </xdr:nvSpPr>
      <xdr:spPr>
        <a:xfrm>
          <a:off x="10744646" y="1993638"/>
          <a:ext cx="3316411"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21</xdr:col>
      <xdr:colOff>84959</xdr:colOff>
      <xdr:row>11</xdr:row>
      <xdr:rowOff>25690</xdr:rowOff>
    </xdr:from>
    <xdr:to>
      <xdr:col>26</xdr:col>
      <xdr:colOff>35869</xdr:colOff>
      <xdr:row>17</xdr:row>
      <xdr:rowOff>94955</xdr:rowOff>
    </xdr:to>
    <xdr:sp macro="" textlink="">
      <xdr:nvSpPr>
        <xdr:cNvPr id="15" name="Rectangle: Rounded Corners 14">
          <a:extLst>
            <a:ext uri="{FF2B5EF4-FFF2-40B4-BE49-F238E27FC236}">
              <a16:creationId xmlns:a16="http://schemas.microsoft.com/office/drawing/2014/main" id="{ED60D381-3665-4B9C-9DB1-2D3E6AE16C2A}"/>
            </a:ext>
          </a:extLst>
        </xdr:cNvPr>
        <xdr:cNvSpPr/>
      </xdr:nvSpPr>
      <xdr:spPr>
        <a:xfrm>
          <a:off x="14220059" y="1981490"/>
          <a:ext cx="3316410"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26</xdr:col>
      <xdr:colOff>161158</xdr:colOff>
      <xdr:row>11</xdr:row>
      <xdr:rowOff>25690</xdr:rowOff>
    </xdr:from>
    <xdr:to>
      <xdr:col>31</xdr:col>
      <xdr:colOff>101679</xdr:colOff>
      <xdr:row>17</xdr:row>
      <xdr:rowOff>94955</xdr:rowOff>
    </xdr:to>
    <xdr:sp macro="" textlink="">
      <xdr:nvSpPr>
        <xdr:cNvPr id="16" name="Rectangle: Rounded Corners 15">
          <a:extLst>
            <a:ext uri="{FF2B5EF4-FFF2-40B4-BE49-F238E27FC236}">
              <a16:creationId xmlns:a16="http://schemas.microsoft.com/office/drawing/2014/main" id="{347B9354-766F-495B-9772-B68029924ACE}"/>
            </a:ext>
          </a:extLst>
        </xdr:cNvPr>
        <xdr:cNvSpPr/>
      </xdr:nvSpPr>
      <xdr:spPr>
        <a:xfrm>
          <a:off x="17661758" y="1981490"/>
          <a:ext cx="3306021"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editAs="oneCell">
    <xdr:from>
      <xdr:col>0</xdr:col>
      <xdr:colOff>513183</xdr:colOff>
      <xdr:row>3</xdr:row>
      <xdr:rowOff>22789</xdr:rowOff>
    </xdr:from>
    <xdr:to>
      <xdr:col>5</xdr:col>
      <xdr:colOff>226408</xdr:colOff>
      <xdr:row>10</xdr:row>
      <xdr:rowOff>117098</xdr:rowOff>
    </xdr:to>
    <xdr:pic>
      <xdr:nvPicPr>
        <xdr:cNvPr id="17" name="Picture 16">
          <a:extLst>
            <a:ext uri="{FF2B5EF4-FFF2-40B4-BE49-F238E27FC236}">
              <a16:creationId xmlns:a16="http://schemas.microsoft.com/office/drawing/2014/main" id="{524F5AE8-EF1C-47B1-8B65-C68E238C76D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20" t="25572" b="27100"/>
        <a:stretch>
          <a:fillRect/>
        </a:stretch>
      </xdr:blipFill>
      <xdr:spPr>
        <a:xfrm>
          <a:off x="513183" y="723829"/>
          <a:ext cx="3066025" cy="1321129"/>
        </a:xfrm>
        <a:prstGeom prst="rect">
          <a:avLst/>
        </a:prstGeom>
        <a:solidFill>
          <a:schemeClr val="tx1">
            <a:lumMod val="50000"/>
            <a:lumOff val="50000"/>
          </a:schemeClr>
        </a:solidFill>
      </xdr:spPr>
    </xdr:pic>
    <xdr:clientData/>
  </xdr:twoCellAnchor>
  <xdr:twoCellAnchor>
    <xdr:from>
      <xdr:col>21</xdr:col>
      <xdr:colOff>173366</xdr:colOff>
      <xdr:row>11</xdr:row>
      <xdr:rowOff>76200</xdr:rowOff>
    </xdr:from>
    <xdr:to>
      <xdr:col>25</xdr:col>
      <xdr:colOff>618860</xdr:colOff>
      <xdr:row>17</xdr:row>
      <xdr:rowOff>63820</xdr:rowOff>
    </xdr:to>
    <xdr:sp macro="" textlink="">
      <xdr:nvSpPr>
        <xdr:cNvPr id="24" name="TextBox 23">
          <a:extLst>
            <a:ext uri="{FF2B5EF4-FFF2-40B4-BE49-F238E27FC236}">
              <a16:creationId xmlns:a16="http://schemas.microsoft.com/office/drawing/2014/main" id="{D6E98587-6E1D-48DB-93F8-E5830BB40E93}"/>
            </a:ext>
          </a:extLst>
        </xdr:cNvPr>
        <xdr:cNvSpPr txBox="1"/>
      </xdr:nvSpPr>
      <xdr:spPr>
        <a:xfrm>
          <a:off x="14308466" y="2032000"/>
          <a:ext cx="3137894" cy="105442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457200" indent="-457200" algn="ctr">
            <a:buFont typeface="Wingdings" panose="05000000000000000000" pitchFamily="2" charset="2"/>
            <a:buChar char="Ø"/>
          </a:pPr>
          <a:r>
            <a:rPr lang="en-IN" sz="3000" b="1">
              <a:solidFill>
                <a:schemeClr val="bg1"/>
              </a:solidFill>
            </a:rPr>
            <a:t>GEN AI </a:t>
          </a:r>
        </a:p>
        <a:p>
          <a:pPr algn="l"/>
          <a:endParaRPr lang="en-IN" sz="1800" b="1">
            <a:solidFill>
              <a:schemeClr val="bg1"/>
            </a:solidFill>
          </a:endParaRPr>
        </a:p>
      </xdr:txBody>
    </xdr:sp>
    <xdr:clientData/>
  </xdr:twoCellAnchor>
  <xdr:twoCellAnchor>
    <xdr:from>
      <xdr:col>26</xdr:col>
      <xdr:colOff>228712</xdr:colOff>
      <xdr:row>11</xdr:row>
      <xdr:rowOff>47791</xdr:rowOff>
    </xdr:from>
    <xdr:to>
      <xdr:col>30</xdr:col>
      <xdr:colOff>658657</xdr:colOff>
      <xdr:row>17</xdr:row>
      <xdr:rowOff>48268</xdr:rowOff>
    </xdr:to>
    <xdr:sp macro="" textlink="">
      <xdr:nvSpPr>
        <xdr:cNvPr id="25" name="TextBox 24">
          <a:extLst>
            <a:ext uri="{FF2B5EF4-FFF2-40B4-BE49-F238E27FC236}">
              <a16:creationId xmlns:a16="http://schemas.microsoft.com/office/drawing/2014/main" id="{ED04EC35-A184-4ABE-9B6C-59E98B2F38B7}"/>
            </a:ext>
          </a:extLst>
        </xdr:cNvPr>
        <xdr:cNvSpPr txBox="1"/>
      </xdr:nvSpPr>
      <xdr:spPr>
        <a:xfrm>
          <a:off x="17729312" y="2003591"/>
          <a:ext cx="3122345"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a:solidFill>
                <a:schemeClr val="bg1"/>
              </a:solidFill>
            </a:rPr>
            <a:t>PYTHON</a:t>
          </a:r>
          <a:r>
            <a:rPr lang="en-IN" sz="3000" b="1" baseline="0">
              <a:solidFill>
                <a:schemeClr val="bg1"/>
              </a:solidFill>
            </a:rPr>
            <a:t> </a:t>
          </a:r>
          <a:endParaRPr lang="en-IN" sz="2000" b="1" baseline="0">
            <a:solidFill>
              <a:schemeClr val="bg1"/>
            </a:solidFill>
          </a:endParaRPr>
        </a:p>
      </xdr:txBody>
    </xdr:sp>
    <xdr:clientData/>
  </xdr:twoCellAnchor>
  <xdr:twoCellAnchor>
    <xdr:from>
      <xdr:col>10</xdr:col>
      <xdr:colOff>646520</xdr:colOff>
      <xdr:row>11</xdr:row>
      <xdr:rowOff>67323</xdr:rowOff>
    </xdr:from>
    <xdr:to>
      <xdr:col>15</xdr:col>
      <xdr:colOff>412619</xdr:colOff>
      <xdr:row>17</xdr:row>
      <xdr:rowOff>67800</xdr:rowOff>
    </xdr:to>
    <xdr:sp macro="" textlink="">
      <xdr:nvSpPr>
        <xdr:cNvPr id="26" name="TextBox 25">
          <a:extLst>
            <a:ext uri="{FF2B5EF4-FFF2-40B4-BE49-F238E27FC236}">
              <a16:creationId xmlns:a16="http://schemas.microsoft.com/office/drawing/2014/main" id="{69099883-1C36-467F-B2DC-23A347AFC564}"/>
            </a:ext>
          </a:extLst>
        </xdr:cNvPr>
        <xdr:cNvSpPr txBox="1"/>
      </xdr:nvSpPr>
      <xdr:spPr>
        <a:xfrm>
          <a:off x="7377520" y="2023123"/>
          <a:ext cx="3131599"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i="0" u="none" strike="noStrike">
              <a:solidFill>
                <a:schemeClr val="bg1"/>
              </a:solidFill>
              <a:effectLst/>
              <a:latin typeface="+mn-lt"/>
              <a:ea typeface="+mn-ea"/>
              <a:cs typeface="+mn-cs"/>
            </a:rPr>
            <a:t>POWER BI </a:t>
          </a:r>
          <a:endParaRPr lang="en-IN" sz="2000" b="1" i="0" u="none" strike="noStrike">
            <a:solidFill>
              <a:schemeClr val="bg1"/>
            </a:solidFill>
            <a:effectLst/>
            <a:latin typeface="+mn-lt"/>
            <a:ea typeface="+mn-ea"/>
            <a:cs typeface="+mn-cs"/>
          </a:endParaRPr>
        </a:p>
      </xdr:txBody>
    </xdr:sp>
    <xdr:clientData/>
  </xdr:twoCellAnchor>
  <xdr:twoCellAnchor>
    <xdr:from>
      <xdr:col>16</xdr:col>
      <xdr:colOff>43146</xdr:colOff>
      <xdr:row>11</xdr:row>
      <xdr:rowOff>79531</xdr:rowOff>
    </xdr:from>
    <xdr:to>
      <xdr:col>20</xdr:col>
      <xdr:colOff>473968</xdr:colOff>
      <xdr:row>17</xdr:row>
      <xdr:rowOff>80008</xdr:rowOff>
    </xdr:to>
    <xdr:sp macro="" textlink="">
      <xdr:nvSpPr>
        <xdr:cNvPr id="27" name="TextBox 26">
          <a:extLst>
            <a:ext uri="{FF2B5EF4-FFF2-40B4-BE49-F238E27FC236}">
              <a16:creationId xmlns:a16="http://schemas.microsoft.com/office/drawing/2014/main" id="{E17FAF40-FF21-402E-BDF7-A6EA08F1C66A}"/>
            </a:ext>
          </a:extLst>
        </xdr:cNvPr>
        <xdr:cNvSpPr txBox="1"/>
      </xdr:nvSpPr>
      <xdr:spPr>
        <a:xfrm>
          <a:off x="10812746" y="2035331"/>
          <a:ext cx="3123222"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285750" indent="-285750" algn="ctr">
            <a:buFont typeface="Wingdings" panose="05000000000000000000" pitchFamily="2" charset="2"/>
            <a:buChar char="Ø"/>
          </a:pPr>
          <a:r>
            <a:rPr lang="en-IN" sz="3000" b="1">
              <a:solidFill>
                <a:schemeClr val="bg1"/>
              </a:solidFill>
              <a:effectLst/>
              <a:latin typeface="+mn-lt"/>
              <a:ea typeface="+mn-ea"/>
              <a:cs typeface="+mn-cs"/>
            </a:rPr>
            <a:t>PORTFOLIO</a:t>
          </a:r>
          <a:endParaRPr lang="en-IN" sz="3000">
            <a:solidFill>
              <a:schemeClr val="bg1"/>
            </a:solidFill>
            <a:effectLst/>
          </a:endParaRPr>
        </a:p>
        <a:p>
          <a:pPr algn="ctr"/>
          <a:r>
            <a:rPr lang="en-IN" sz="1800" b="1">
              <a:solidFill>
                <a:schemeClr val="bg1"/>
              </a:solidFill>
              <a:effectLst/>
              <a:latin typeface="+mn-lt"/>
              <a:ea typeface="+mn-ea"/>
              <a:cs typeface="+mn-cs"/>
            </a:rPr>
            <a:t>  </a:t>
          </a:r>
          <a:r>
            <a:rPr lang="en-IN" sz="1800" b="1">
              <a:solidFill>
                <a:schemeClr val="bg1"/>
              </a:solidFill>
            </a:rPr>
            <a:t>	</a:t>
          </a:r>
        </a:p>
      </xdr:txBody>
    </xdr:sp>
    <xdr:clientData/>
  </xdr:twoCellAnchor>
  <xdr:twoCellAnchor>
    <xdr:from>
      <xdr:col>5</xdr:col>
      <xdr:colOff>548792</xdr:colOff>
      <xdr:row>11</xdr:row>
      <xdr:rowOff>67323</xdr:rowOff>
    </xdr:from>
    <xdr:to>
      <xdr:col>10</xdr:col>
      <xdr:colOff>320728</xdr:colOff>
      <xdr:row>17</xdr:row>
      <xdr:rowOff>67800</xdr:rowOff>
    </xdr:to>
    <xdr:sp macro="" textlink="">
      <xdr:nvSpPr>
        <xdr:cNvPr id="28" name="TextBox 27">
          <a:extLst>
            <a:ext uri="{FF2B5EF4-FFF2-40B4-BE49-F238E27FC236}">
              <a16:creationId xmlns:a16="http://schemas.microsoft.com/office/drawing/2014/main" id="{31CAAEDF-AA2C-49A1-9ADD-CA2147DE1277}"/>
            </a:ext>
          </a:extLst>
        </xdr:cNvPr>
        <xdr:cNvSpPr txBox="1"/>
      </xdr:nvSpPr>
      <xdr:spPr>
        <a:xfrm>
          <a:off x="3914292" y="2023123"/>
          <a:ext cx="3137436"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342900" indent="-342900" algn="ctr">
            <a:buFont typeface="Wingdings" panose="05000000000000000000" pitchFamily="2" charset="2"/>
            <a:buChar char="Ø"/>
          </a:pPr>
          <a:r>
            <a:rPr lang="en-IN" sz="2500" b="1" i="0" u="none" strike="noStrike">
              <a:solidFill>
                <a:schemeClr val="bg1"/>
              </a:solidFill>
              <a:effectLst/>
              <a:latin typeface="+mn-lt"/>
              <a:ea typeface="+mn-ea"/>
              <a:cs typeface="+mn-cs"/>
            </a:rPr>
            <a:t>DS ESSENTIALS</a:t>
          </a:r>
          <a:r>
            <a:rPr lang="en-IN" sz="2000">
              <a:solidFill>
                <a:schemeClr val="bg1"/>
              </a:solidFill>
            </a:rPr>
            <a:t> </a:t>
          </a:r>
        </a:p>
      </xdr:txBody>
    </xdr:sp>
    <xdr:clientData/>
  </xdr:twoCellAnchor>
  <xdr:twoCellAnchor>
    <xdr:from>
      <xdr:col>5</xdr:col>
      <xdr:colOff>599633</xdr:colOff>
      <xdr:row>2</xdr:row>
      <xdr:rowOff>40418</xdr:rowOff>
    </xdr:from>
    <xdr:to>
      <xdr:col>30</xdr:col>
      <xdr:colOff>565351</xdr:colOff>
      <xdr:row>8</xdr:row>
      <xdr:rowOff>27949</xdr:rowOff>
    </xdr:to>
    <xdr:sp macro="" textlink="">
      <xdr:nvSpPr>
        <xdr:cNvPr id="29" name="TextBox 28">
          <a:extLst>
            <a:ext uri="{FF2B5EF4-FFF2-40B4-BE49-F238E27FC236}">
              <a16:creationId xmlns:a16="http://schemas.microsoft.com/office/drawing/2014/main" id="{D03EEF05-8B9D-4DF6-976E-4DA759CCA533}"/>
            </a:ext>
          </a:extLst>
        </xdr:cNvPr>
        <xdr:cNvSpPr txBox="1"/>
      </xdr:nvSpPr>
      <xdr:spPr>
        <a:xfrm>
          <a:off x="3952433" y="566198"/>
          <a:ext cx="16729718" cy="1039091"/>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4000" b="1">
              <a:solidFill>
                <a:schemeClr val="bg1"/>
              </a:solidFill>
            </a:rPr>
            <a:t>			MID</a:t>
          </a:r>
          <a:r>
            <a:rPr lang="en-IN" sz="4000" b="1" baseline="0">
              <a:solidFill>
                <a:schemeClr val="bg1"/>
              </a:solidFill>
            </a:rPr>
            <a:t> TERM DASHBOARD</a:t>
          </a:r>
        </a:p>
        <a:p>
          <a:pPr algn="ctr"/>
          <a:endParaRPr lang="en-IN" sz="2000" b="1">
            <a:solidFill>
              <a:schemeClr val="bg1"/>
            </a:solidFill>
          </a:endParaRPr>
        </a:p>
      </xdr:txBody>
    </xdr:sp>
    <xdr:clientData/>
  </xdr:twoCellAnchor>
  <xdr:twoCellAnchor>
    <xdr:from>
      <xdr:col>6</xdr:col>
      <xdr:colOff>96757</xdr:colOff>
      <xdr:row>37</xdr:row>
      <xdr:rowOff>53164</xdr:rowOff>
    </xdr:from>
    <xdr:to>
      <xdr:col>16</xdr:col>
      <xdr:colOff>443023</xdr:colOff>
      <xdr:row>55</xdr:row>
      <xdr:rowOff>0</xdr:rowOff>
    </xdr:to>
    <xdr:graphicFrame macro="">
      <xdr:nvGraphicFramePr>
        <xdr:cNvPr id="30" name="Chart 29">
          <a:extLst>
            <a:ext uri="{FF2B5EF4-FFF2-40B4-BE49-F238E27FC236}">
              <a16:creationId xmlns:a16="http://schemas.microsoft.com/office/drawing/2014/main" id="{4F1A016B-B1FC-4AE7-8727-2527B777D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361461</xdr:colOff>
      <xdr:row>37</xdr:row>
      <xdr:rowOff>68384</xdr:rowOff>
    </xdr:from>
    <xdr:to>
      <xdr:col>30</xdr:col>
      <xdr:colOff>547076</xdr:colOff>
      <xdr:row>54</xdr:row>
      <xdr:rowOff>126999</xdr:rowOff>
    </xdr:to>
    <xdr:graphicFrame macro="">
      <xdr:nvGraphicFramePr>
        <xdr:cNvPr id="32" name="Chart 31">
          <a:extLst>
            <a:ext uri="{FF2B5EF4-FFF2-40B4-BE49-F238E27FC236}">
              <a16:creationId xmlns:a16="http://schemas.microsoft.com/office/drawing/2014/main" id="{AAAA9231-4575-44B8-8830-848E125D3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25399</xdr:colOff>
      <xdr:row>19</xdr:row>
      <xdr:rowOff>1</xdr:rowOff>
    </xdr:from>
    <xdr:to>
      <xdr:col>16</xdr:col>
      <xdr:colOff>381000</xdr:colOff>
      <xdr:row>34</xdr:row>
      <xdr:rowOff>3175</xdr:rowOff>
    </xdr:to>
    <xdr:graphicFrame macro="">
      <xdr:nvGraphicFramePr>
        <xdr:cNvPr id="35" name="Chart 34">
          <a:extLst>
            <a:ext uri="{FF2B5EF4-FFF2-40B4-BE49-F238E27FC236}">
              <a16:creationId xmlns:a16="http://schemas.microsoft.com/office/drawing/2014/main" id="{A9ACE09F-55D8-4B5A-840C-46B142CAF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447260</xdr:colOff>
      <xdr:row>19</xdr:row>
      <xdr:rowOff>99392</xdr:rowOff>
    </xdr:from>
    <xdr:to>
      <xdr:col>23</xdr:col>
      <xdr:colOff>463825</xdr:colOff>
      <xdr:row>33</xdr:row>
      <xdr:rowOff>82827</xdr:rowOff>
    </xdr:to>
    <xdr:graphicFrame macro="">
      <xdr:nvGraphicFramePr>
        <xdr:cNvPr id="18" name="Chart 17">
          <a:extLst>
            <a:ext uri="{FF2B5EF4-FFF2-40B4-BE49-F238E27FC236}">
              <a16:creationId xmlns:a16="http://schemas.microsoft.com/office/drawing/2014/main" id="{18B2BD14-D166-4E48-A991-74B2CE71D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349771</xdr:colOff>
      <xdr:row>19</xdr:row>
      <xdr:rowOff>149902</xdr:rowOff>
    </xdr:from>
    <xdr:to>
      <xdr:col>30</xdr:col>
      <xdr:colOff>562131</xdr:colOff>
      <xdr:row>33</xdr:row>
      <xdr:rowOff>24984</xdr:rowOff>
    </xdr:to>
    <xdr:graphicFrame macro="">
      <xdr:nvGraphicFramePr>
        <xdr:cNvPr id="19" name="Chart 18">
          <a:extLst>
            <a:ext uri="{FF2B5EF4-FFF2-40B4-BE49-F238E27FC236}">
              <a16:creationId xmlns:a16="http://schemas.microsoft.com/office/drawing/2014/main" id="{0CA093C0-9906-4C04-90CC-F4697BDCC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163286</xdr:colOff>
      <xdr:row>2</xdr:row>
      <xdr:rowOff>149493</xdr:rowOff>
    </xdr:from>
    <xdr:to>
      <xdr:col>25</xdr:col>
      <xdr:colOff>217277</xdr:colOff>
      <xdr:row>4</xdr:row>
      <xdr:rowOff>16621</xdr:rowOff>
    </xdr:to>
    <xdr:sp macro="" textlink="">
      <xdr:nvSpPr>
        <xdr:cNvPr id="20" name="TextBox 19">
          <a:hlinkClick xmlns:r="http://schemas.openxmlformats.org/officeDocument/2006/relationships" r:id="rId7"/>
          <a:extLst>
            <a:ext uri="{FF2B5EF4-FFF2-40B4-BE49-F238E27FC236}">
              <a16:creationId xmlns:a16="http://schemas.microsoft.com/office/drawing/2014/main" id="{512E8AE7-0C89-4541-91B4-BEE3AFFD748D}"/>
            </a:ext>
          </a:extLst>
        </xdr:cNvPr>
        <xdr:cNvSpPr txBox="1"/>
      </xdr:nvSpPr>
      <xdr:spPr>
        <a:xfrm>
          <a:off x="15602857" y="693779"/>
          <a:ext cx="1396563" cy="22998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ATTENDENCE</a:t>
          </a:r>
        </a:p>
      </xdr:txBody>
    </xdr:sp>
    <xdr:clientData/>
  </xdr:twoCellAnchor>
  <xdr:twoCellAnchor>
    <xdr:from>
      <xdr:col>25</xdr:col>
      <xdr:colOff>200587</xdr:colOff>
      <xdr:row>2</xdr:row>
      <xdr:rowOff>161322</xdr:rowOff>
    </xdr:from>
    <xdr:to>
      <xdr:col>26</xdr:col>
      <xdr:colOff>589779</xdr:colOff>
      <xdr:row>4</xdr:row>
      <xdr:rowOff>28165</xdr:rowOff>
    </xdr:to>
    <xdr:sp macro="" textlink="">
      <xdr:nvSpPr>
        <xdr:cNvPr id="21" name="TextBox 20">
          <a:hlinkClick xmlns:r="http://schemas.openxmlformats.org/officeDocument/2006/relationships" r:id="rId8"/>
          <a:extLst>
            <a:ext uri="{FF2B5EF4-FFF2-40B4-BE49-F238E27FC236}">
              <a16:creationId xmlns:a16="http://schemas.microsoft.com/office/drawing/2014/main" id="{2FAB768F-41B6-4B35-B588-A58270E9AFAC}"/>
            </a:ext>
          </a:extLst>
        </xdr:cNvPr>
        <xdr:cNvSpPr txBox="1"/>
      </xdr:nvSpPr>
      <xdr:spPr>
        <a:xfrm>
          <a:off x="16982730" y="705608"/>
          <a:ext cx="1060478"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MID</a:t>
          </a:r>
          <a:r>
            <a:rPr lang="en-IN" sz="1400" b="0" baseline="0">
              <a:solidFill>
                <a:schemeClr val="bg1"/>
              </a:solidFill>
            </a:rPr>
            <a:t> TERM</a:t>
          </a:r>
        </a:p>
      </xdr:txBody>
    </xdr:sp>
    <xdr:clientData/>
  </xdr:twoCellAnchor>
  <xdr:twoCellAnchor>
    <xdr:from>
      <xdr:col>26</xdr:col>
      <xdr:colOff>574661</xdr:colOff>
      <xdr:row>2</xdr:row>
      <xdr:rowOff>146535</xdr:rowOff>
    </xdr:from>
    <xdr:to>
      <xdr:col>28</xdr:col>
      <xdr:colOff>344222</xdr:colOff>
      <xdr:row>4</xdr:row>
      <xdr:rowOff>13378</xdr:rowOff>
    </xdr:to>
    <xdr:sp macro="" textlink="">
      <xdr:nvSpPr>
        <xdr:cNvPr id="22" name="TextBox 21">
          <a:hlinkClick xmlns:r="http://schemas.openxmlformats.org/officeDocument/2006/relationships" r:id="rId9"/>
          <a:extLst>
            <a:ext uri="{FF2B5EF4-FFF2-40B4-BE49-F238E27FC236}">
              <a16:creationId xmlns:a16="http://schemas.microsoft.com/office/drawing/2014/main" id="{56FAA486-5687-4481-A1EA-961D64827441}"/>
            </a:ext>
          </a:extLst>
        </xdr:cNvPr>
        <xdr:cNvSpPr txBox="1"/>
      </xdr:nvSpPr>
      <xdr:spPr>
        <a:xfrm>
          <a:off x="18028090" y="690821"/>
          <a:ext cx="1112132"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END TERM</a:t>
          </a:r>
          <a:endParaRPr lang="en-IN" sz="1400" b="0" baseline="0">
            <a:solidFill>
              <a:schemeClr val="bg1"/>
            </a:solidFill>
          </a:endParaRPr>
        </a:p>
      </xdr:txBody>
    </xdr:sp>
    <xdr:clientData/>
  </xdr:twoCellAnchor>
  <xdr:twoCellAnchor>
    <xdr:from>
      <xdr:col>28</xdr:col>
      <xdr:colOff>326647</xdr:colOff>
      <xdr:row>2</xdr:row>
      <xdr:rowOff>145143</xdr:rowOff>
    </xdr:from>
    <xdr:to>
      <xdr:col>30</xdr:col>
      <xdr:colOff>530825</xdr:colOff>
      <xdr:row>3</xdr:row>
      <xdr:rowOff>120804</xdr:rowOff>
    </xdr:to>
    <xdr:sp macro="" textlink="">
      <xdr:nvSpPr>
        <xdr:cNvPr id="23" name="TextBox 22">
          <a:hlinkClick xmlns:r="http://schemas.openxmlformats.org/officeDocument/2006/relationships" r:id="rId10"/>
          <a:extLst>
            <a:ext uri="{FF2B5EF4-FFF2-40B4-BE49-F238E27FC236}">
              <a16:creationId xmlns:a16="http://schemas.microsoft.com/office/drawing/2014/main" id="{CA2840CD-904A-4FD4-BC1F-B80F4C66859A}"/>
            </a:ext>
          </a:extLst>
        </xdr:cNvPr>
        <xdr:cNvSpPr txBox="1"/>
      </xdr:nvSpPr>
      <xdr:spPr>
        <a:xfrm>
          <a:off x="19122647" y="689429"/>
          <a:ext cx="1546749" cy="15708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rPr>
            <a:t>GRAND TOTAL</a:t>
          </a:r>
        </a:p>
      </xdr:txBody>
    </xdr:sp>
    <xdr:clientData/>
  </xdr:twoCellAnchor>
  <xdr:twoCellAnchor>
    <xdr:from>
      <xdr:col>21</xdr:col>
      <xdr:colOff>106147</xdr:colOff>
      <xdr:row>2</xdr:row>
      <xdr:rowOff>130769</xdr:rowOff>
    </xdr:from>
    <xdr:to>
      <xdr:col>23</xdr:col>
      <xdr:colOff>160139</xdr:colOff>
      <xdr:row>3</xdr:row>
      <xdr:rowOff>171706</xdr:rowOff>
    </xdr:to>
    <xdr:sp macro="" textlink="">
      <xdr:nvSpPr>
        <xdr:cNvPr id="31" name="TextBox 30">
          <a:hlinkClick xmlns:r="http://schemas.openxmlformats.org/officeDocument/2006/relationships" r:id="rId11"/>
          <a:extLst>
            <a:ext uri="{FF2B5EF4-FFF2-40B4-BE49-F238E27FC236}">
              <a16:creationId xmlns:a16="http://schemas.microsoft.com/office/drawing/2014/main" id="{9CAAF7FD-369A-4524-BE11-5F395C061240}"/>
            </a:ext>
          </a:extLst>
        </xdr:cNvPr>
        <xdr:cNvSpPr txBox="1"/>
      </xdr:nvSpPr>
      <xdr:spPr>
        <a:xfrm>
          <a:off x="14203147" y="675055"/>
          <a:ext cx="1396563" cy="22236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DASHBOARD</a:t>
          </a:r>
        </a:p>
      </xdr:txBody>
    </xdr:sp>
    <xdr:clientData/>
  </xdr:twoCellAnchor>
  <xdr:twoCellAnchor>
    <xdr:from>
      <xdr:col>0</xdr:col>
      <xdr:colOff>420258</xdr:colOff>
      <xdr:row>2</xdr:row>
      <xdr:rowOff>17580</xdr:rowOff>
    </xdr:from>
    <xdr:to>
      <xdr:col>5</xdr:col>
      <xdr:colOff>399585</xdr:colOff>
      <xdr:row>11</xdr:row>
      <xdr:rowOff>61575</xdr:rowOff>
    </xdr:to>
    <xdr:grpSp>
      <xdr:nvGrpSpPr>
        <xdr:cNvPr id="33" name="Group 32">
          <a:extLst>
            <a:ext uri="{FF2B5EF4-FFF2-40B4-BE49-F238E27FC236}">
              <a16:creationId xmlns:a16="http://schemas.microsoft.com/office/drawing/2014/main" id="{0B8B6398-A10C-438A-9750-1622B8AE7A4B}"/>
            </a:ext>
          </a:extLst>
        </xdr:cNvPr>
        <xdr:cNvGrpSpPr/>
      </xdr:nvGrpSpPr>
      <xdr:grpSpPr>
        <a:xfrm>
          <a:off x="420258" y="383340"/>
          <a:ext cx="3332127" cy="1689915"/>
          <a:chOff x="418679" y="810571"/>
          <a:chExt cx="3271603" cy="1612694"/>
        </a:xfrm>
      </xdr:grpSpPr>
      <xdr:sp macro="" textlink="">
        <xdr:nvSpPr>
          <xdr:cNvPr id="34" name="Rectangle: Rounded Corners 33">
            <a:extLst>
              <a:ext uri="{FF2B5EF4-FFF2-40B4-BE49-F238E27FC236}">
                <a16:creationId xmlns:a16="http://schemas.microsoft.com/office/drawing/2014/main" id="{243C1404-9B9D-AC37-3CF3-4BD5D89CC9C8}"/>
              </a:ext>
            </a:extLst>
          </xdr:cNvPr>
          <xdr:cNvSpPr/>
        </xdr:nvSpPr>
        <xdr:spPr>
          <a:xfrm>
            <a:off x="418679" y="810571"/>
            <a:ext cx="3271603" cy="1612694"/>
          </a:xfrm>
          <a:prstGeom prst="roundRect">
            <a:avLst>
              <a:gd name="adj" fmla="val 0"/>
            </a:avLst>
          </a:prstGeom>
          <a:solidFill>
            <a:sysClr val="window" lastClr="FFFFFF"/>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35">
            <a:extLst>
              <a:ext uri="{FF2B5EF4-FFF2-40B4-BE49-F238E27FC236}">
                <a16:creationId xmlns:a16="http://schemas.microsoft.com/office/drawing/2014/main" id="{E61CDF14-8CA6-DBE2-7492-3304D3916436}"/>
              </a:ext>
            </a:extLst>
          </xdr:cNvPr>
          <xdr:cNvSpPr/>
        </xdr:nvSpPr>
        <xdr:spPr>
          <a:xfrm>
            <a:off x="716771" y="1582500"/>
            <a:ext cx="2645369" cy="80526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School</a:t>
            </a:r>
            <a:r>
              <a:rPr lang="en-IN" sz="2000" b="0" cap="none" spc="0" baseline="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of Data Science and Animation</a:t>
            </a:r>
            <a:endPar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pic>
        <xdr:nvPicPr>
          <xdr:cNvPr id="37" name="Picture 36">
            <a:extLst>
              <a:ext uri="{FF2B5EF4-FFF2-40B4-BE49-F238E27FC236}">
                <a16:creationId xmlns:a16="http://schemas.microsoft.com/office/drawing/2014/main" id="{3B5FF8C4-D9EB-41C5-6C6D-A753A2CB799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1173" y="879003"/>
            <a:ext cx="2694530" cy="718855"/>
          </a:xfrm>
          <a:prstGeom prst="rect">
            <a:avLst/>
          </a:prstGeom>
        </xdr:spPr>
      </xdr:pic>
    </xdr:grpSp>
    <xdr:clientData/>
  </xdr:twoCellAnchor>
  <xdr:twoCellAnchor editAs="oneCell">
    <xdr:from>
      <xdr:col>0</xdr:col>
      <xdr:colOff>584200</xdr:colOff>
      <xdr:row>12</xdr:row>
      <xdr:rowOff>127000</xdr:rowOff>
    </xdr:from>
    <xdr:to>
      <xdr:col>5</xdr:col>
      <xdr:colOff>190500</xdr:colOff>
      <xdr:row>54</xdr:row>
      <xdr:rowOff>165100</xdr:rowOff>
    </xdr:to>
    <mc:AlternateContent xmlns:mc="http://schemas.openxmlformats.org/markup-compatibility/2006">
      <mc:Choice xmlns:a14="http://schemas.microsoft.com/office/drawing/2010/main" Requires="a14">
        <xdr:graphicFrame macro="">
          <xdr:nvGraphicFramePr>
            <xdr:cNvPr id="39" name="Student Name 9">
              <a:extLst>
                <a:ext uri="{FF2B5EF4-FFF2-40B4-BE49-F238E27FC236}">
                  <a16:creationId xmlns:a16="http://schemas.microsoft.com/office/drawing/2014/main" id="{BFC0D27E-3EA0-43FB-B015-BD8F908076B9}"/>
                </a:ext>
              </a:extLst>
            </xdr:cNvPr>
            <xdr:cNvGraphicFramePr/>
          </xdr:nvGraphicFramePr>
          <xdr:xfrm>
            <a:off x="0" y="0"/>
            <a:ext cx="0" cy="0"/>
          </xdr:xfrm>
          <a:graphic>
            <a:graphicData uri="http://schemas.microsoft.com/office/drawing/2010/slicer">
              <sle:slicer xmlns:sle="http://schemas.microsoft.com/office/drawing/2010/slicer" name="Student Name 9"/>
            </a:graphicData>
          </a:graphic>
        </xdr:graphicFrame>
      </mc:Choice>
      <mc:Fallback>
        <xdr:sp macro="" textlink="">
          <xdr:nvSpPr>
            <xdr:cNvPr id="0" name=""/>
            <xdr:cNvSpPr>
              <a:spLocks noTextEdit="1"/>
            </xdr:cNvSpPr>
          </xdr:nvSpPr>
          <xdr:spPr>
            <a:xfrm>
              <a:off x="584200" y="2321560"/>
              <a:ext cx="2959100" cy="7719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342900</xdr:colOff>
      <xdr:row>8</xdr:row>
      <xdr:rowOff>152400</xdr:rowOff>
    </xdr:from>
    <xdr:to>
      <xdr:col>20</xdr:col>
      <xdr:colOff>368300</xdr:colOff>
      <xdr:row>10</xdr:row>
      <xdr:rowOff>114300</xdr:rowOff>
    </xdr:to>
    <xdr:sp macro="" textlink="">
      <xdr:nvSpPr>
        <xdr:cNvPr id="42" name="TextBox 41">
          <a:extLst>
            <a:ext uri="{FF2B5EF4-FFF2-40B4-BE49-F238E27FC236}">
              <a16:creationId xmlns:a16="http://schemas.microsoft.com/office/drawing/2014/main" id="{2C8024D8-60D5-E745-2702-1483DA0A5756}"/>
            </a:ext>
          </a:extLst>
        </xdr:cNvPr>
        <xdr:cNvSpPr txBox="1"/>
      </xdr:nvSpPr>
      <xdr:spPr>
        <a:xfrm>
          <a:off x="10439400" y="1574800"/>
          <a:ext cx="3390900" cy="3175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SUBJECTS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474608</xdr:colOff>
      <xdr:row>1</xdr:row>
      <xdr:rowOff>762</xdr:rowOff>
    </xdr:from>
    <xdr:to>
      <xdr:col>31</xdr:col>
      <xdr:colOff>253306</xdr:colOff>
      <xdr:row>59</xdr:row>
      <xdr:rowOff>10223</xdr:rowOff>
    </xdr:to>
    <xdr:sp macro="" textlink="">
      <xdr:nvSpPr>
        <xdr:cNvPr id="31" name="Rectangle: Rounded Corners 30">
          <a:extLst>
            <a:ext uri="{FF2B5EF4-FFF2-40B4-BE49-F238E27FC236}">
              <a16:creationId xmlns:a16="http://schemas.microsoft.com/office/drawing/2014/main" id="{292B4709-DEE8-4A8C-91C3-9CD82D56EDAF}"/>
            </a:ext>
          </a:extLst>
        </xdr:cNvPr>
        <xdr:cNvSpPr/>
      </xdr:nvSpPr>
      <xdr:spPr>
        <a:xfrm>
          <a:off x="1151941" y="1186095"/>
          <a:ext cx="20776032" cy="9830795"/>
        </a:xfrm>
        <a:prstGeom prst="roundRect">
          <a:avLst>
            <a:gd name="adj" fmla="val 0"/>
          </a:avLst>
        </a:prstGeom>
        <a:solidFill>
          <a:schemeClr val="tx1">
            <a:lumMod val="85000"/>
            <a:lumOff val="1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75000"/>
                </a:schemeClr>
              </a:solidFill>
            </a:rPr>
            <a:t> </a:t>
          </a:r>
        </a:p>
      </xdr:txBody>
    </xdr:sp>
    <xdr:clientData/>
  </xdr:twoCellAnchor>
  <xdr:twoCellAnchor>
    <xdr:from>
      <xdr:col>0</xdr:col>
      <xdr:colOff>632574</xdr:colOff>
      <xdr:row>2</xdr:row>
      <xdr:rowOff>4520</xdr:rowOff>
    </xdr:from>
    <xdr:to>
      <xdr:col>5</xdr:col>
      <xdr:colOff>546560</xdr:colOff>
      <xdr:row>11</xdr:row>
      <xdr:rowOff>28443</xdr:rowOff>
    </xdr:to>
    <xdr:sp macro="" textlink="">
      <xdr:nvSpPr>
        <xdr:cNvPr id="32" name="Rectangle: Rounded Corners 31">
          <a:extLst>
            <a:ext uri="{FF2B5EF4-FFF2-40B4-BE49-F238E27FC236}">
              <a16:creationId xmlns:a16="http://schemas.microsoft.com/office/drawing/2014/main" id="{7CEEC38C-5CB6-48A9-B594-DEC57C8F79C2}"/>
            </a:ext>
          </a:extLst>
        </xdr:cNvPr>
        <xdr:cNvSpPr/>
      </xdr:nvSpPr>
      <xdr:spPr>
        <a:xfrm>
          <a:off x="1300995" y="1394836"/>
          <a:ext cx="3256091" cy="1588028"/>
        </a:xfrm>
        <a:prstGeom prst="roundRect">
          <a:avLst>
            <a:gd name="adj" fmla="val 0"/>
          </a:avLst>
        </a:prstGeom>
        <a:solidFill>
          <a:schemeClr val="tx1">
            <a:lumMod val="50000"/>
            <a:lumOff val="50000"/>
          </a:schemeClr>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39421</xdr:colOff>
      <xdr:row>1</xdr:row>
      <xdr:rowOff>116733</xdr:rowOff>
    </xdr:from>
    <xdr:to>
      <xdr:col>31</xdr:col>
      <xdr:colOff>90516</xdr:colOff>
      <xdr:row>8</xdr:row>
      <xdr:rowOff>74952</xdr:rowOff>
    </xdr:to>
    <xdr:sp macro="" textlink="">
      <xdr:nvSpPr>
        <xdr:cNvPr id="33" name="Rectangle: Rounded Corners 32">
          <a:extLst>
            <a:ext uri="{FF2B5EF4-FFF2-40B4-BE49-F238E27FC236}">
              <a16:creationId xmlns:a16="http://schemas.microsoft.com/office/drawing/2014/main" id="{96427F48-84D0-4C1E-ACC8-4F790AABBF44}"/>
            </a:ext>
          </a:extLst>
        </xdr:cNvPr>
        <xdr:cNvSpPr/>
      </xdr:nvSpPr>
      <xdr:spPr>
        <a:xfrm>
          <a:off x="4718368" y="1333259"/>
          <a:ext cx="16761622" cy="1174746"/>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633024</xdr:colOff>
      <xdr:row>12</xdr:row>
      <xdr:rowOff>23937</xdr:rowOff>
    </xdr:from>
    <xdr:to>
      <xdr:col>5</xdr:col>
      <xdr:colOff>581068</xdr:colOff>
      <xdr:row>58</xdr:row>
      <xdr:rowOff>67054</xdr:rowOff>
    </xdr:to>
    <xdr:sp macro="" textlink="">
      <xdr:nvSpPr>
        <xdr:cNvPr id="34" name="Rectangle: Rounded Corners 33">
          <a:extLst>
            <a:ext uri="{FF2B5EF4-FFF2-40B4-BE49-F238E27FC236}">
              <a16:creationId xmlns:a16="http://schemas.microsoft.com/office/drawing/2014/main" id="{D12B723D-E97A-4A03-8433-0E712F386C7F}"/>
            </a:ext>
          </a:extLst>
        </xdr:cNvPr>
        <xdr:cNvSpPr/>
      </xdr:nvSpPr>
      <xdr:spPr>
        <a:xfrm>
          <a:off x="1301445" y="3152148"/>
          <a:ext cx="3290149" cy="8037432"/>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5">
                  <a:lumMod val="75000"/>
                </a:schemeClr>
              </a:solidFill>
            </a:rPr>
            <a:t>1</a:t>
          </a:r>
        </a:p>
      </xdr:txBody>
    </xdr:sp>
    <xdr:clientData/>
  </xdr:twoCellAnchor>
  <xdr:twoCellAnchor>
    <xdr:from>
      <xdr:col>6</xdr:col>
      <xdr:colOff>34927</xdr:colOff>
      <xdr:row>18</xdr:row>
      <xdr:rowOff>92586</xdr:rowOff>
    </xdr:from>
    <xdr:to>
      <xdr:col>17</xdr:col>
      <xdr:colOff>41890</xdr:colOff>
      <xdr:row>35</xdr:row>
      <xdr:rowOff>162690</xdr:rowOff>
    </xdr:to>
    <xdr:sp macro="" textlink="">
      <xdr:nvSpPr>
        <xdr:cNvPr id="36" name="Rectangle: Rounded Corners 35">
          <a:extLst>
            <a:ext uri="{FF2B5EF4-FFF2-40B4-BE49-F238E27FC236}">
              <a16:creationId xmlns:a16="http://schemas.microsoft.com/office/drawing/2014/main" id="{45CC3D1F-34D2-4938-B634-B39911CA0CA5}"/>
            </a:ext>
          </a:extLst>
        </xdr:cNvPr>
        <xdr:cNvSpPr/>
      </xdr:nvSpPr>
      <xdr:spPr>
        <a:xfrm>
          <a:off x="4713874" y="4263533"/>
          <a:ext cx="7359595" cy="3024525"/>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76118</xdr:colOff>
      <xdr:row>37</xdr:row>
      <xdr:rowOff>119973</xdr:rowOff>
    </xdr:from>
    <xdr:to>
      <xdr:col>17</xdr:col>
      <xdr:colOff>73766</xdr:colOff>
      <xdr:row>58</xdr:row>
      <xdr:rowOff>18883</xdr:rowOff>
    </xdr:to>
    <xdr:sp macro="" textlink="">
      <xdr:nvSpPr>
        <xdr:cNvPr id="37" name="Rectangle: Rounded Corners 36">
          <a:extLst>
            <a:ext uri="{FF2B5EF4-FFF2-40B4-BE49-F238E27FC236}">
              <a16:creationId xmlns:a16="http://schemas.microsoft.com/office/drawing/2014/main" id="{8B29A00E-A1D5-45EA-BA8B-58180BFD7AEA}"/>
            </a:ext>
          </a:extLst>
        </xdr:cNvPr>
        <xdr:cNvSpPr/>
      </xdr:nvSpPr>
      <xdr:spPr>
        <a:xfrm>
          <a:off x="4755065" y="7592920"/>
          <a:ext cx="7350280" cy="3548489"/>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353556</xdr:colOff>
      <xdr:row>37</xdr:row>
      <xdr:rowOff>147681</xdr:rowOff>
    </xdr:from>
    <xdr:to>
      <xdr:col>31</xdr:col>
      <xdr:colOff>64679</xdr:colOff>
      <xdr:row>57</xdr:row>
      <xdr:rowOff>140827</xdr:rowOff>
    </xdr:to>
    <xdr:sp macro="" textlink="">
      <xdr:nvSpPr>
        <xdr:cNvPr id="38" name="Rectangle: Rounded Corners 37">
          <a:extLst>
            <a:ext uri="{FF2B5EF4-FFF2-40B4-BE49-F238E27FC236}">
              <a16:creationId xmlns:a16="http://schemas.microsoft.com/office/drawing/2014/main" id="{6DC5CEA4-F040-479D-87C7-0D8CC06CD1FF}"/>
            </a:ext>
          </a:extLst>
        </xdr:cNvPr>
        <xdr:cNvSpPr/>
      </xdr:nvSpPr>
      <xdr:spPr>
        <a:xfrm>
          <a:off x="12385135" y="7620628"/>
          <a:ext cx="9069018" cy="3468936"/>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342065</xdr:colOff>
      <xdr:row>18</xdr:row>
      <xdr:rowOff>119208</xdr:rowOff>
    </xdr:from>
    <xdr:to>
      <xdr:col>24</xdr:col>
      <xdr:colOff>77259</xdr:colOff>
      <xdr:row>35</xdr:row>
      <xdr:rowOff>148837</xdr:rowOff>
    </xdr:to>
    <xdr:sp macro="" textlink="">
      <xdr:nvSpPr>
        <xdr:cNvPr id="39" name="Rectangle: Rounded Corners 38">
          <a:extLst>
            <a:ext uri="{FF2B5EF4-FFF2-40B4-BE49-F238E27FC236}">
              <a16:creationId xmlns:a16="http://schemas.microsoft.com/office/drawing/2014/main" id="{94E6D955-7661-4575-9FD6-596865CF9192}"/>
            </a:ext>
          </a:extLst>
        </xdr:cNvPr>
        <xdr:cNvSpPr/>
      </xdr:nvSpPr>
      <xdr:spPr>
        <a:xfrm>
          <a:off x="12373644" y="4290155"/>
          <a:ext cx="4414141" cy="2984050"/>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340741</xdr:colOff>
      <xdr:row>18</xdr:row>
      <xdr:rowOff>119208</xdr:rowOff>
    </xdr:from>
    <xdr:to>
      <xdr:col>31</xdr:col>
      <xdr:colOff>64679</xdr:colOff>
      <xdr:row>35</xdr:row>
      <xdr:rowOff>148837</xdr:rowOff>
    </xdr:to>
    <xdr:sp macro="" textlink="">
      <xdr:nvSpPr>
        <xdr:cNvPr id="42" name="Rectangle: Rounded Corners 41">
          <a:extLst>
            <a:ext uri="{FF2B5EF4-FFF2-40B4-BE49-F238E27FC236}">
              <a16:creationId xmlns:a16="http://schemas.microsoft.com/office/drawing/2014/main" id="{AF867043-0046-4ADB-B594-A94F831225AA}"/>
            </a:ext>
          </a:extLst>
        </xdr:cNvPr>
        <xdr:cNvSpPr/>
      </xdr:nvSpPr>
      <xdr:spPr>
        <a:xfrm>
          <a:off x="17051267" y="4290155"/>
          <a:ext cx="4402886" cy="2984050"/>
        </a:xfrm>
        <a:prstGeom prst="roundRect">
          <a:avLst>
            <a:gd name="adj" fmla="val 0"/>
          </a:avLst>
        </a:prstGeom>
        <a:solidFill>
          <a:schemeClr val="tx1">
            <a:lumMod val="50000"/>
            <a:lumOff val="50000"/>
          </a:schemeClr>
        </a:solidFill>
        <a:ln>
          <a:gradFill>
            <a:gsLst>
              <a:gs pos="0">
                <a:srgbClr val="F0F8F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58657</xdr:colOff>
      <xdr:row>2</xdr:row>
      <xdr:rowOff>136711</xdr:rowOff>
    </xdr:from>
    <xdr:to>
      <xdr:col>5</xdr:col>
      <xdr:colOff>411240</xdr:colOff>
      <xdr:row>10</xdr:row>
      <xdr:rowOff>116224</xdr:rowOff>
    </xdr:to>
    <xdr:pic>
      <xdr:nvPicPr>
        <xdr:cNvPr id="46" name="Picture 45">
          <a:extLst>
            <a:ext uri="{FF2B5EF4-FFF2-40B4-BE49-F238E27FC236}">
              <a16:creationId xmlns:a16="http://schemas.microsoft.com/office/drawing/2014/main" id="{15F557D4-447E-403E-8278-8D5E71CD89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20" t="25572" b="27100"/>
        <a:stretch>
          <a:fillRect/>
        </a:stretch>
      </xdr:blipFill>
      <xdr:spPr>
        <a:xfrm>
          <a:off x="1395499" y="1527027"/>
          <a:ext cx="3026268" cy="1369830"/>
        </a:xfrm>
        <a:prstGeom prst="rect">
          <a:avLst/>
        </a:prstGeom>
        <a:solidFill>
          <a:schemeClr val="tx1">
            <a:lumMod val="50000"/>
            <a:lumOff val="50000"/>
          </a:schemeClr>
        </a:solidFill>
      </xdr:spPr>
    </xdr:pic>
    <xdr:clientData/>
  </xdr:twoCellAnchor>
  <xdr:twoCellAnchor>
    <xdr:from>
      <xdr:col>6</xdr:col>
      <xdr:colOff>116045</xdr:colOff>
      <xdr:row>1</xdr:row>
      <xdr:rowOff>145912</xdr:rowOff>
    </xdr:from>
    <xdr:to>
      <xdr:col>30</xdr:col>
      <xdr:colOff>604875</xdr:colOff>
      <xdr:row>8</xdr:row>
      <xdr:rowOff>10221</xdr:rowOff>
    </xdr:to>
    <xdr:sp macro="" textlink="">
      <xdr:nvSpPr>
        <xdr:cNvPr id="52" name="TextBox 51">
          <a:extLst>
            <a:ext uri="{FF2B5EF4-FFF2-40B4-BE49-F238E27FC236}">
              <a16:creationId xmlns:a16="http://schemas.microsoft.com/office/drawing/2014/main" id="{616D77BB-94E1-4A44-92CD-BF92848CB70F}"/>
            </a:ext>
          </a:extLst>
        </xdr:cNvPr>
        <xdr:cNvSpPr txBox="1"/>
      </xdr:nvSpPr>
      <xdr:spPr>
        <a:xfrm>
          <a:off x="4843909" y="1358185"/>
          <a:ext cx="16698648" cy="1076581"/>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4000" b="1">
              <a:solidFill>
                <a:schemeClr val="bg1"/>
              </a:solidFill>
            </a:rPr>
            <a:t>		END</a:t>
          </a:r>
          <a:r>
            <a:rPr lang="en-IN" sz="4000" b="1" baseline="0">
              <a:solidFill>
                <a:schemeClr val="bg1"/>
              </a:solidFill>
            </a:rPr>
            <a:t> TERM DASHBOARD</a:t>
          </a:r>
        </a:p>
        <a:p>
          <a:pPr algn="ctr"/>
          <a:endParaRPr lang="en-IN" sz="2000" b="1">
            <a:solidFill>
              <a:schemeClr val="bg1"/>
            </a:solidFill>
          </a:endParaRPr>
        </a:p>
      </xdr:txBody>
    </xdr:sp>
    <xdr:clientData/>
  </xdr:twoCellAnchor>
  <xdr:twoCellAnchor>
    <xdr:from>
      <xdr:col>6</xdr:col>
      <xdr:colOff>194931</xdr:colOff>
      <xdr:row>19</xdr:row>
      <xdr:rowOff>99115</xdr:rowOff>
    </xdr:from>
    <xdr:to>
      <xdr:col>16</xdr:col>
      <xdr:colOff>549349</xdr:colOff>
      <xdr:row>35</xdr:row>
      <xdr:rowOff>6967</xdr:rowOff>
    </xdr:to>
    <xdr:graphicFrame macro="">
      <xdr:nvGraphicFramePr>
        <xdr:cNvPr id="59" name="Chart 58">
          <a:extLst>
            <a:ext uri="{FF2B5EF4-FFF2-40B4-BE49-F238E27FC236}">
              <a16:creationId xmlns:a16="http://schemas.microsoft.com/office/drawing/2014/main" id="{E85B395A-B449-487C-904F-F536EEADC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236227</xdr:colOff>
      <xdr:row>38</xdr:row>
      <xdr:rowOff>114688</xdr:rowOff>
    </xdr:from>
    <xdr:to>
      <xdr:col>16</xdr:col>
      <xdr:colOff>549348</xdr:colOff>
      <xdr:row>57</xdr:row>
      <xdr:rowOff>53163</xdr:rowOff>
    </xdr:to>
    <xdr:graphicFrame macro="">
      <xdr:nvGraphicFramePr>
        <xdr:cNvPr id="62" name="Chart 61">
          <a:extLst>
            <a:ext uri="{FF2B5EF4-FFF2-40B4-BE49-F238E27FC236}">
              <a16:creationId xmlns:a16="http://schemas.microsoft.com/office/drawing/2014/main" id="{F4ADD233-5469-4893-A3BA-053ECEA92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478465</xdr:colOff>
      <xdr:row>39</xdr:row>
      <xdr:rowOff>-1</xdr:rowOff>
    </xdr:from>
    <xdr:to>
      <xdr:col>30</xdr:col>
      <xdr:colOff>531628</xdr:colOff>
      <xdr:row>57</xdr:row>
      <xdr:rowOff>17721</xdr:rowOff>
    </xdr:to>
    <xdr:graphicFrame macro="">
      <xdr:nvGraphicFramePr>
        <xdr:cNvPr id="63" name="Chart 62">
          <a:extLst>
            <a:ext uri="{FF2B5EF4-FFF2-40B4-BE49-F238E27FC236}">
              <a16:creationId xmlns:a16="http://schemas.microsoft.com/office/drawing/2014/main" id="{AE2ACC9E-FD96-434E-9AFF-59E18DDC4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526358</xdr:colOff>
      <xdr:row>19</xdr:row>
      <xdr:rowOff>135441</xdr:rowOff>
    </xdr:from>
    <xdr:to>
      <xdr:col>23</xdr:col>
      <xdr:colOff>635000</xdr:colOff>
      <xdr:row>34</xdr:row>
      <xdr:rowOff>157212</xdr:rowOff>
    </xdr:to>
    <xdr:graphicFrame macro="">
      <xdr:nvGraphicFramePr>
        <xdr:cNvPr id="67" name="Chart 66">
          <a:extLst>
            <a:ext uri="{FF2B5EF4-FFF2-40B4-BE49-F238E27FC236}">
              <a16:creationId xmlns:a16="http://schemas.microsoft.com/office/drawing/2014/main" id="{F3DD8888-F488-4554-8FE3-1F1DE87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499918</xdr:colOff>
      <xdr:row>19</xdr:row>
      <xdr:rowOff>72573</xdr:rowOff>
    </xdr:from>
    <xdr:to>
      <xdr:col>30</xdr:col>
      <xdr:colOff>602511</xdr:colOff>
      <xdr:row>34</xdr:row>
      <xdr:rowOff>157634</xdr:rowOff>
    </xdr:to>
    <xdr:graphicFrame macro="">
      <xdr:nvGraphicFramePr>
        <xdr:cNvPr id="68" name="Chart 67">
          <a:extLst>
            <a:ext uri="{FF2B5EF4-FFF2-40B4-BE49-F238E27FC236}">
              <a16:creationId xmlns:a16="http://schemas.microsoft.com/office/drawing/2014/main" id="{48D4F9CF-46B7-4CC1-9356-47033FD12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224117</xdr:colOff>
      <xdr:row>2</xdr:row>
      <xdr:rowOff>71585</xdr:rowOff>
    </xdr:from>
    <xdr:to>
      <xdr:col>25</xdr:col>
      <xdr:colOff>275975</xdr:colOff>
      <xdr:row>3</xdr:row>
      <xdr:rowOff>122276</xdr:rowOff>
    </xdr:to>
    <xdr:sp macro="" textlink="">
      <xdr:nvSpPr>
        <xdr:cNvPr id="2" name="TextBox 1">
          <a:hlinkClick xmlns:r="http://schemas.openxmlformats.org/officeDocument/2006/relationships" r:id="rId7"/>
          <a:extLst>
            <a:ext uri="{FF2B5EF4-FFF2-40B4-BE49-F238E27FC236}">
              <a16:creationId xmlns:a16="http://schemas.microsoft.com/office/drawing/2014/main" id="{5D8C6262-6317-4CC4-89E5-B286B7962AFC}"/>
            </a:ext>
          </a:extLst>
        </xdr:cNvPr>
        <xdr:cNvSpPr txBox="1"/>
      </xdr:nvSpPr>
      <xdr:spPr>
        <a:xfrm>
          <a:off x="16360588" y="1505938"/>
          <a:ext cx="1396563" cy="22998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ATTENDENCE</a:t>
          </a:r>
        </a:p>
      </xdr:txBody>
    </xdr:sp>
    <xdr:clientData/>
  </xdr:twoCellAnchor>
  <xdr:twoCellAnchor>
    <xdr:from>
      <xdr:col>25</xdr:col>
      <xdr:colOff>259285</xdr:colOff>
      <xdr:row>2</xdr:row>
      <xdr:rowOff>83414</xdr:rowOff>
    </xdr:from>
    <xdr:to>
      <xdr:col>26</xdr:col>
      <xdr:colOff>647410</xdr:colOff>
      <xdr:row>3</xdr:row>
      <xdr:rowOff>133820</xdr:rowOff>
    </xdr:to>
    <xdr:sp macro="" textlink="">
      <xdr:nvSpPr>
        <xdr:cNvPr id="3" name="TextBox 2">
          <a:hlinkClick xmlns:r="http://schemas.openxmlformats.org/officeDocument/2006/relationships" r:id="rId8"/>
          <a:extLst>
            <a:ext uri="{FF2B5EF4-FFF2-40B4-BE49-F238E27FC236}">
              <a16:creationId xmlns:a16="http://schemas.microsoft.com/office/drawing/2014/main" id="{3410D453-7F39-4281-B67B-5D12F3B02A9E}"/>
            </a:ext>
          </a:extLst>
        </xdr:cNvPr>
        <xdr:cNvSpPr txBox="1"/>
      </xdr:nvSpPr>
      <xdr:spPr>
        <a:xfrm>
          <a:off x="17740461" y="1517767"/>
          <a:ext cx="1060478"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MID</a:t>
          </a:r>
          <a:r>
            <a:rPr lang="en-IN" sz="1400" b="0" baseline="0">
              <a:solidFill>
                <a:schemeClr val="bg1"/>
              </a:solidFill>
            </a:rPr>
            <a:t> TERM</a:t>
          </a:r>
        </a:p>
      </xdr:txBody>
    </xdr:sp>
    <xdr:clientData/>
  </xdr:twoCellAnchor>
  <xdr:twoCellAnchor>
    <xdr:from>
      <xdr:col>26</xdr:col>
      <xdr:colOff>632292</xdr:colOff>
      <xdr:row>2</xdr:row>
      <xdr:rowOff>68627</xdr:rowOff>
    </xdr:from>
    <xdr:to>
      <xdr:col>28</xdr:col>
      <xdr:colOff>399718</xdr:colOff>
      <xdr:row>3</xdr:row>
      <xdr:rowOff>119033</xdr:rowOff>
    </xdr:to>
    <xdr:sp macro="" textlink="">
      <xdr:nvSpPr>
        <xdr:cNvPr id="4" name="TextBox 3">
          <a:hlinkClick xmlns:r="http://schemas.openxmlformats.org/officeDocument/2006/relationships" r:id="rId9"/>
          <a:extLst>
            <a:ext uri="{FF2B5EF4-FFF2-40B4-BE49-F238E27FC236}">
              <a16:creationId xmlns:a16="http://schemas.microsoft.com/office/drawing/2014/main" id="{E84F7064-5C85-40AB-87B7-BED3E1D1285C}"/>
            </a:ext>
          </a:extLst>
        </xdr:cNvPr>
        <xdr:cNvSpPr txBox="1"/>
      </xdr:nvSpPr>
      <xdr:spPr>
        <a:xfrm>
          <a:off x="18785821" y="1502980"/>
          <a:ext cx="1112132" cy="2297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END TERM</a:t>
          </a:r>
          <a:endParaRPr lang="en-IN" sz="1400" b="0" baseline="0">
            <a:solidFill>
              <a:schemeClr val="bg1"/>
            </a:solidFill>
          </a:endParaRPr>
        </a:p>
      </xdr:txBody>
    </xdr:sp>
    <xdr:clientData/>
  </xdr:twoCellAnchor>
  <xdr:twoCellAnchor>
    <xdr:from>
      <xdr:col>28</xdr:col>
      <xdr:colOff>382143</xdr:colOff>
      <xdr:row>2</xdr:row>
      <xdr:rowOff>67235</xdr:rowOff>
    </xdr:from>
    <xdr:to>
      <xdr:col>30</xdr:col>
      <xdr:colOff>584186</xdr:colOff>
      <xdr:row>3</xdr:row>
      <xdr:rowOff>45030</xdr:rowOff>
    </xdr:to>
    <xdr:sp macro="" textlink="">
      <xdr:nvSpPr>
        <xdr:cNvPr id="5" name="TextBox 4">
          <a:hlinkClick xmlns:r="http://schemas.openxmlformats.org/officeDocument/2006/relationships" r:id="rId10"/>
          <a:extLst>
            <a:ext uri="{FF2B5EF4-FFF2-40B4-BE49-F238E27FC236}">
              <a16:creationId xmlns:a16="http://schemas.microsoft.com/office/drawing/2014/main" id="{E26C26CF-55A1-4312-8C66-D431439E9BE1}"/>
            </a:ext>
          </a:extLst>
        </xdr:cNvPr>
        <xdr:cNvSpPr txBox="1"/>
      </xdr:nvSpPr>
      <xdr:spPr>
        <a:xfrm>
          <a:off x="19880378" y="1501588"/>
          <a:ext cx="1546749" cy="157089"/>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rPr>
            <a:t>GRAND TOTAL</a:t>
          </a:r>
        </a:p>
      </xdr:txBody>
    </xdr:sp>
    <xdr:clientData/>
  </xdr:twoCellAnchor>
  <xdr:twoCellAnchor>
    <xdr:from>
      <xdr:col>21</xdr:col>
      <xdr:colOff>271908</xdr:colOff>
      <xdr:row>2</xdr:row>
      <xdr:rowOff>80715</xdr:rowOff>
    </xdr:from>
    <xdr:to>
      <xdr:col>23</xdr:col>
      <xdr:colOff>323765</xdr:colOff>
      <xdr:row>3</xdr:row>
      <xdr:rowOff>123786</xdr:rowOff>
    </xdr:to>
    <xdr:sp macro="" textlink="">
      <xdr:nvSpPr>
        <xdr:cNvPr id="6" name="TextBox 5">
          <a:hlinkClick xmlns:r="http://schemas.openxmlformats.org/officeDocument/2006/relationships" r:id="rId11"/>
          <a:extLst>
            <a:ext uri="{FF2B5EF4-FFF2-40B4-BE49-F238E27FC236}">
              <a16:creationId xmlns:a16="http://schemas.microsoft.com/office/drawing/2014/main" id="{D249B1F9-7DD3-46D7-A4E3-9698E84187FA}"/>
            </a:ext>
          </a:extLst>
        </xdr:cNvPr>
        <xdr:cNvSpPr txBox="1"/>
      </xdr:nvSpPr>
      <xdr:spPr>
        <a:xfrm>
          <a:off x="15063673" y="1515068"/>
          <a:ext cx="1396563" cy="222365"/>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0">
              <a:solidFill>
                <a:schemeClr val="bg1"/>
              </a:solidFill>
            </a:rPr>
            <a:t>DASHBOARD</a:t>
          </a:r>
        </a:p>
      </xdr:txBody>
    </xdr:sp>
    <xdr:clientData/>
  </xdr:twoCellAnchor>
  <xdr:twoCellAnchor>
    <xdr:from>
      <xdr:col>0</xdr:col>
      <xdr:colOff>633497</xdr:colOff>
      <xdr:row>1</xdr:row>
      <xdr:rowOff>140741</xdr:rowOff>
    </xdr:from>
    <xdr:to>
      <xdr:col>5</xdr:col>
      <xdr:colOff>514870</xdr:colOff>
      <xdr:row>11</xdr:row>
      <xdr:rowOff>29448</xdr:rowOff>
    </xdr:to>
    <xdr:grpSp>
      <xdr:nvGrpSpPr>
        <xdr:cNvPr id="7" name="Group 6">
          <a:extLst>
            <a:ext uri="{FF2B5EF4-FFF2-40B4-BE49-F238E27FC236}">
              <a16:creationId xmlns:a16="http://schemas.microsoft.com/office/drawing/2014/main" id="{AF3822AB-67E8-4A47-A1F2-6FDE67C2C65F}"/>
            </a:ext>
          </a:extLst>
        </xdr:cNvPr>
        <xdr:cNvGrpSpPr/>
      </xdr:nvGrpSpPr>
      <xdr:grpSpPr>
        <a:xfrm>
          <a:off x="633497" y="323621"/>
          <a:ext cx="3234173" cy="1717507"/>
          <a:chOff x="418679" y="810571"/>
          <a:chExt cx="3271603" cy="1612694"/>
        </a:xfrm>
      </xdr:grpSpPr>
      <xdr:sp macro="" textlink="">
        <xdr:nvSpPr>
          <xdr:cNvPr id="8" name="Rectangle: Rounded Corners 7">
            <a:extLst>
              <a:ext uri="{FF2B5EF4-FFF2-40B4-BE49-F238E27FC236}">
                <a16:creationId xmlns:a16="http://schemas.microsoft.com/office/drawing/2014/main" id="{92C0D645-A706-327C-377E-A9C6BD9393D5}"/>
              </a:ext>
            </a:extLst>
          </xdr:cNvPr>
          <xdr:cNvSpPr/>
        </xdr:nvSpPr>
        <xdr:spPr>
          <a:xfrm>
            <a:off x="418679" y="810571"/>
            <a:ext cx="3271603" cy="1612694"/>
          </a:xfrm>
          <a:prstGeom prst="roundRect">
            <a:avLst>
              <a:gd name="adj" fmla="val 0"/>
            </a:avLst>
          </a:prstGeom>
          <a:solidFill>
            <a:sysClr val="window" lastClr="FFFFFF"/>
          </a:solidFill>
          <a:ln>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13D103AE-C5E0-787E-1153-C8C0E6000CF1}"/>
              </a:ext>
            </a:extLst>
          </xdr:cNvPr>
          <xdr:cNvSpPr/>
        </xdr:nvSpPr>
        <xdr:spPr>
          <a:xfrm>
            <a:off x="716771" y="1582500"/>
            <a:ext cx="2645369" cy="80526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School</a:t>
            </a:r>
            <a:r>
              <a:rPr lang="en-IN" sz="2000" b="0" cap="none" spc="0" baseline="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of Data Science and Animation</a:t>
            </a:r>
            <a:endParaRPr lang="en-IN" sz="2000" b="0" cap="none" spc="0">
              <a:ln w="0"/>
              <a:solidFill>
                <a:schemeClr val="accen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xdr:txBody>
      </xdr:sp>
      <xdr:pic>
        <xdr:nvPicPr>
          <xdr:cNvPr id="10" name="Picture 9">
            <a:extLst>
              <a:ext uri="{FF2B5EF4-FFF2-40B4-BE49-F238E27FC236}">
                <a16:creationId xmlns:a16="http://schemas.microsoft.com/office/drawing/2014/main" id="{6E0E799B-65C5-EE84-48AA-79BE87CDDD2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1173" y="879003"/>
            <a:ext cx="2694530" cy="718855"/>
          </a:xfrm>
          <a:prstGeom prst="rect">
            <a:avLst/>
          </a:prstGeom>
        </xdr:spPr>
      </xdr:pic>
    </xdr:grpSp>
    <xdr:clientData/>
  </xdr:twoCellAnchor>
  <xdr:twoCellAnchor editAs="oneCell">
    <xdr:from>
      <xdr:col>1</xdr:col>
      <xdr:colOff>0</xdr:colOff>
      <xdr:row>13</xdr:row>
      <xdr:rowOff>0</xdr:rowOff>
    </xdr:from>
    <xdr:to>
      <xdr:col>5</xdr:col>
      <xdr:colOff>398585</xdr:colOff>
      <xdr:row>57</xdr:row>
      <xdr:rowOff>105507</xdr:rowOff>
    </xdr:to>
    <mc:AlternateContent xmlns:mc="http://schemas.openxmlformats.org/markup-compatibility/2006">
      <mc:Choice xmlns:a14="http://schemas.microsoft.com/office/drawing/2010/main" Requires="a14">
        <xdr:graphicFrame macro="">
          <xdr:nvGraphicFramePr>
            <xdr:cNvPr id="11" name="Student Name 10">
              <a:extLst>
                <a:ext uri="{FF2B5EF4-FFF2-40B4-BE49-F238E27FC236}">
                  <a16:creationId xmlns:a16="http://schemas.microsoft.com/office/drawing/2014/main" id="{9B9DA634-1EFC-48DA-83F5-03B70610B553}"/>
                </a:ext>
              </a:extLst>
            </xdr:cNvPr>
            <xdr:cNvGraphicFramePr/>
          </xdr:nvGraphicFramePr>
          <xdr:xfrm>
            <a:off x="0" y="0"/>
            <a:ext cx="0" cy="0"/>
          </xdr:xfrm>
          <a:graphic>
            <a:graphicData uri="http://schemas.microsoft.com/office/drawing/2010/slicer">
              <sle:slicer xmlns:sle="http://schemas.microsoft.com/office/drawing/2010/slicer" name="Student Name 10"/>
            </a:graphicData>
          </a:graphic>
        </xdr:graphicFrame>
      </mc:Choice>
      <mc:Fallback>
        <xdr:sp macro="" textlink="">
          <xdr:nvSpPr>
            <xdr:cNvPr id="0" name=""/>
            <xdr:cNvSpPr>
              <a:spLocks noTextEdit="1"/>
            </xdr:cNvSpPr>
          </xdr:nvSpPr>
          <xdr:spPr>
            <a:xfrm>
              <a:off x="670560" y="2377440"/>
              <a:ext cx="3080825" cy="8152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609600</xdr:colOff>
      <xdr:row>11</xdr:row>
      <xdr:rowOff>67612</xdr:rowOff>
    </xdr:from>
    <xdr:to>
      <xdr:col>10</xdr:col>
      <xdr:colOff>560510</xdr:colOff>
      <xdr:row>17</xdr:row>
      <xdr:rowOff>136907</xdr:rowOff>
    </xdr:to>
    <xdr:sp macro="" textlink="">
      <xdr:nvSpPr>
        <xdr:cNvPr id="12" name="Rectangle: Rounded Corners 11">
          <a:extLst>
            <a:ext uri="{FF2B5EF4-FFF2-40B4-BE49-F238E27FC236}">
              <a16:creationId xmlns:a16="http://schemas.microsoft.com/office/drawing/2014/main" id="{AEF57417-C0D1-4620-905C-B5DBD7FF3BE5}"/>
            </a:ext>
          </a:extLst>
        </xdr:cNvPr>
        <xdr:cNvSpPr/>
      </xdr:nvSpPr>
      <xdr:spPr>
        <a:xfrm>
          <a:off x="3975100" y="2023412"/>
          <a:ext cx="3316410" cy="113609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11</xdr:col>
      <xdr:colOff>12503</xdr:colOff>
      <xdr:row>11</xdr:row>
      <xdr:rowOff>88900</xdr:rowOff>
    </xdr:from>
    <xdr:to>
      <xdr:col>15</xdr:col>
      <xdr:colOff>636513</xdr:colOff>
      <xdr:row>17</xdr:row>
      <xdr:rowOff>152945</xdr:rowOff>
    </xdr:to>
    <xdr:sp macro="" textlink="">
      <xdr:nvSpPr>
        <xdr:cNvPr id="13" name="Rectangle: Rounded Corners 12">
          <a:extLst>
            <a:ext uri="{FF2B5EF4-FFF2-40B4-BE49-F238E27FC236}">
              <a16:creationId xmlns:a16="http://schemas.microsoft.com/office/drawing/2014/main" id="{562DE037-9777-40A6-AEF2-80D6530E9245}"/>
            </a:ext>
          </a:extLst>
        </xdr:cNvPr>
        <xdr:cNvSpPr/>
      </xdr:nvSpPr>
      <xdr:spPr>
        <a:xfrm>
          <a:off x="7416603" y="2044700"/>
          <a:ext cx="3316410"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16</xdr:col>
      <xdr:colOff>88506</xdr:colOff>
      <xdr:row>11</xdr:row>
      <xdr:rowOff>88638</xdr:rowOff>
    </xdr:from>
    <xdr:to>
      <xdr:col>21</xdr:col>
      <xdr:colOff>39417</xdr:colOff>
      <xdr:row>17</xdr:row>
      <xdr:rowOff>152683</xdr:rowOff>
    </xdr:to>
    <xdr:sp macro="" textlink="">
      <xdr:nvSpPr>
        <xdr:cNvPr id="14" name="Rectangle: Rounded Corners 13">
          <a:extLst>
            <a:ext uri="{FF2B5EF4-FFF2-40B4-BE49-F238E27FC236}">
              <a16:creationId xmlns:a16="http://schemas.microsoft.com/office/drawing/2014/main" id="{401479D5-B9B1-49E4-8FBB-548EE34991A5}"/>
            </a:ext>
          </a:extLst>
        </xdr:cNvPr>
        <xdr:cNvSpPr/>
      </xdr:nvSpPr>
      <xdr:spPr>
        <a:xfrm>
          <a:off x="10858106" y="2044438"/>
          <a:ext cx="3316411" cy="113084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21</xdr:col>
      <xdr:colOff>198419</xdr:colOff>
      <xdr:row>11</xdr:row>
      <xdr:rowOff>76490</xdr:rowOff>
    </xdr:from>
    <xdr:to>
      <xdr:col>26</xdr:col>
      <xdr:colOff>149329</xdr:colOff>
      <xdr:row>17</xdr:row>
      <xdr:rowOff>145755</xdr:rowOff>
    </xdr:to>
    <xdr:sp macro="" textlink="">
      <xdr:nvSpPr>
        <xdr:cNvPr id="15" name="Rectangle: Rounded Corners 14">
          <a:extLst>
            <a:ext uri="{FF2B5EF4-FFF2-40B4-BE49-F238E27FC236}">
              <a16:creationId xmlns:a16="http://schemas.microsoft.com/office/drawing/2014/main" id="{6A1B1520-0ED8-45CE-868A-A3E8A81B3E74}"/>
            </a:ext>
          </a:extLst>
        </xdr:cNvPr>
        <xdr:cNvSpPr/>
      </xdr:nvSpPr>
      <xdr:spPr>
        <a:xfrm>
          <a:off x="14333519" y="2032290"/>
          <a:ext cx="3316410"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26</xdr:col>
      <xdr:colOff>274618</xdr:colOff>
      <xdr:row>11</xdr:row>
      <xdr:rowOff>76490</xdr:rowOff>
    </xdr:from>
    <xdr:to>
      <xdr:col>31</xdr:col>
      <xdr:colOff>215139</xdr:colOff>
      <xdr:row>17</xdr:row>
      <xdr:rowOff>145755</xdr:rowOff>
    </xdr:to>
    <xdr:sp macro="" textlink="">
      <xdr:nvSpPr>
        <xdr:cNvPr id="16" name="Rectangle: Rounded Corners 15">
          <a:extLst>
            <a:ext uri="{FF2B5EF4-FFF2-40B4-BE49-F238E27FC236}">
              <a16:creationId xmlns:a16="http://schemas.microsoft.com/office/drawing/2014/main" id="{1AC2F194-3987-44B0-B99D-9900BA966415}"/>
            </a:ext>
          </a:extLst>
        </xdr:cNvPr>
        <xdr:cNvSpPr/>
      </xdr:nvSpPr>
      <xdr:spPr>
        <a:xfrm>
          <a:off x="17775218" y="2032290"/>
          <a:ext cx="3306021" cy="1136065"/>
        </a:xfrm>
        <a:prstGeom prst="roundRect">
          <a:avLst>
            <a:gd name="adj" fmla="val 0"/>
          </a:avLst>
        </a:prstGeom>
        <a:solidFill>
          <a:schemeClr val="tx1">
            <a:lumMod val="50000"/>
            <a:lumOff val="50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xdr:from>
      <xdr:col>21</xdr:col>
      <xdr:colOff>286826</xdr:colOff>
      <xdr:row>11</xdr:row>
      <xdr:rowOff>127000</xdr:rowOff>
    </xdr:from>
    <xdr:to>
      <xdr:col>26</xdr:col>
      <xdr:colOff>59220</xdr:colOff>
      <xdr:row>17</xdr:row>
      <xdr:rowOff>114620</xdr:rowOff>
    </xdr:to>
    <xdr:sp macro="" textlink="">
      <xdr:nvSpPr>
        <xdr:cNvPr id="17" name="TextBox 16">
          <a:extLst>
            <a:ext uri="{FF2B5EF4-FFF2-40B4-BE49-F238E27FC236}">
              <a16:creationId xmlns:a16="http://schemas.microsoft.com/office/drawing/2014/main" id="{0B352DCC-ADC2-4AEC-9C89-68CF65F60120}"/>
            </a:ext>
          </a:extLst>
        </xdr:cNvPr>
        <xdr:cNvSpPr txBox="1"/>
      </xdr:nvSpPr>
      <xdr:spPr>
        <a:xfrm>
          <a:off x="14421926" y="2082800"/>
          <a:ext cx="3137894" cy="105442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457200" indent="-457200" algn="ctr">
            <a:buFont typeface="Wingdings" panose="05000000000000000000" pitchFamily="2" charset="2"/>
            <a:buChar char="Ø"/>
          </a:pPr>
          <a:r>
            <a:rPr lang="en-IN" sz="3000" b="1">
              <a:solidFill>
                <a:schemeClr val="bg1"/>
              </a:solidFill>
            </a:rPr>
            <a:t>GEN AI </a:t>
          </a:r>
        </a:p>
        <a:p>
          <a:pPr algn="l"/>
          <a:endParaRPr lang="en-IN" sz="1800" b="1">
            <a:solidFill>
              <a:schemeClr val="bg1"/>
            </a:solidFill>
          </a:endParaRPr>
        </a:p>
      </xdr:txBody>
    </xdr:sp>
    <xdr:clientData/>
  </xdr:twoCellAnchor>
  <xdr:twoCellAnchor>
    <xdr:from>
      <xdr:col>11</xdr:col>
      <xdr:colOff>86880</xdr:colOff>
      <xdr:row>11</xdr:row>
      <xdr:rowOff>118123</xdr:rowOff>
    </xdr:from>
    <xdr:to>
      <xdr:col>15</xdr:col>
      <xdr:colOff>526079</xdr:colOff>
      <xdr:row>17</xdr:row>
      <xdr:rowOff>118600</xdr:rowOff>
    </xdr:to>
    <xdr:sp macro="" textlink="">
      <xdr:nvSpPr>
        <xdr:cNvPr id="18" name="TextBox 17">
          <a:extLst>
            <a:ext uri="{FF2B5EF4-FFF2-40B4-BE49-F238E27FC236}">
              <a16:creationId xmlns:a16="http://schemas.microsoft.com/office/drawing/2014/main" id="{9B6EBEDB-B430-4CB1-9327-60B8C8B964FA}"/>
            </a:ext>
          </a:extLst>
        </xdr:cNvPr>
        <xdr:cNvSpPr txBox="1"/>
      </xdr:nvSpPr>
      <xdr:spPr>
        <a:xfrm>
          <a:off x="7490980" y="2073923"/>
          <a:ext cx="3131599"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i="0" u="none" strike="noStrike">
              <a:solidFill>
                <a:schemeClr val="bg1"/>
              </a:solidFill>
              <a:effectLst/>
              <a:latin typeface="+mn-lt"/>
              <a:ea typeface="+mn-ea"/>
              <a:cs typeface="+mn-cs"/>
            </a:rPr>
            <a:t>POWER BI </a:t>
          </a:r>
          <a:endParaRPr lang="en-IN" sz="2000" b="1" i="0" u="none" strike="noStrike">
            <a:solidFill>
              <a:schemeClr val="bg1"/>
            </a:solidFill>
            <a:effectLst/>
            <a:latin typeface="+mn-lt"/>
            <a:ea typeface="+mn-ea"/>
            <a:cs typeface="+mn-cs"/>
          </a:endParaRPr>
        </a:p>
      </xdr:txBody>
    </xdr:sp>
    <xdr:clientData/>
  </xdr:twoCellAnchor>
  <xdr:twoCellAnchor>
    <xdr:from>
      <xdr:col>16</xdr:col>
      <xdr:colOff>156606</xdr:colOff>
      <xdr:row>11</xdr:row>
      <xdr:rowOff>130331</xdr:rowOff>
    </xdr:from>
    <xdr:to>
      <xdr:col>20</xdr:col>
      <xdr:colOff>587428</xdr:colOff>
      <xdr:row>17</xdr:row>
      <xdr:rowOff>130808</xdr:rowOff>
    </xdr:to>
    <xdr:sp macro="" textlink="">
      <xdr:nvSpPr>
        <xdr:cNvPr id="19" name="TextBox 18">
          <a:extLst>
            <a:ext uri="{FF2B5EF4-FFF2-40B4-BE49-F238E27FC236}">
              <a16:creationId xmlns:a16="http://schemas.microsoft.com/office/drawing/2014/main" id="{175B3078-DF7C-4549-8905-509ABB2B0C88}"/>
            </a:ext>
          </a:extLst>
        </xdr:cNvPr>
        <xdr:cNvSpPr txBox="1"/>
      </xdr:nvSpPr>
      <xdr:spPr>
        <a:xfrm>
          <a:off x="10926206" y="2086131"/>
          <a:ext cx="3123222"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285750" indent="-285750" algn="ctr">
            <a:buFont typeface="Wingdings" panose="05000000000000000000" pitchFamily="2" charset="2"/>
            <a:buChar char="Ø"/>
          </a:pPr>
          <a:r>
            <a:rPr lang="en-IN" sz="3000" b="1">
              <a:solidFill>
                <a:schemeClr val="bg1"/>
              </a:solidFill>
              <a:effectLst/>
              <a:latin typeface="+mn-lt"/>
              <a:ea typeface="+mn-ea"/>
              <a:cs typeface="+mn-cs"/>
            </a:rPr>
            <a:t>PORTFOLIO</a:t>
          </a:r>
          <a:endParaRPr lang="en-IN" sz="3000">
            <a:solidFill>
              <a:schemeClr val="bg1"/>
            </a:solidFill>
            <a:effectLst/>
          </a:endParaRPr>
        </a:p>
        <a:p>
          <a:pPr algn="ctr"/>
          <a:r>
            <a:rPr lang="en-IN" sz="1800" b="1">
              <a:solidFill>
                <a:schemeClr val="bg1"/>
              </a:solidFill>
              <a:effectLst/>
              <a:latin typeface="+mn-lt"/>
              <a:ea typeface="+mn-ea"/>
              <a:cs typeface="+mn-cs"/>
            </a:rPr>
            <a:t>  </a:t>
          </a:r>
          <a:r>
            <a:rPr lang="en-IN" sz="1800" b="1">
              <a:solidFill>
                <a:schemeClr val="bg1"/>
              </a:solidFill>
            </a:rPr>
            <a:t>	</a:t>
          </a:r>
        </a:p>
      </xdr:txBody>
    </xdr:sp>
    <xdr:clientData/>
  </xdr:twoCellAnchor>
  <xdr:twoCellAnchor>
    <xdr:from>
      <xdr:col>5</xdr:col>
      <xdr:colOff>662252</xdr:colOff>
      <xdr:row>11</xdr:row>
      <xdr:rowOff>118123</xdr:rowOff>
    </xdr:from>
    <xdr:to>
      <xdr:col>10</xdr:col>
      <xdr:colOff>434188</xdr:colOff>
      <xdr:row>17</xdr:row>
      <xdr:rowOff>118600</xdr:rowOff>
    </xdr:to>
    <xdr:sp macro="" textlink="">
      <xdr:nvSpPr>
        <xdr:cNvPr id="20" name="TextBox 19">
          <a:extLst>
            <a:ext uri="{FF2B5EF4-FFF2-40B4-BE49-F238E27FC236}">
              <a16:creationId xmlns:a16="http://schemas.microsoft.com/office/drawing/2014/main" id="{38F212FC-E850-4FE4-B39C-7E23AA8E5FB3}"/>
            </a:ext>
          </a:extLst>
        </xdr:cNvPr>
        <xdr:cNvSpPr txBox="1"/>
      </xdr:nvSpPr>
      <xdr:spPr>
        <a:xfrm>
          <a:off x="4027752" y="2073923"/>
          <a:ext cx="3137436"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342900" indent="-342900" algn="ctr">
            <a:buFont typeface="Wingdings" panose="05000000000000000000" pitchFamily="2" charset="2"/>
            <a:buChar char="Ø"/>
          </a:pPr>
          <a:r>
            <a:rPr lang="en-IN" sz="2500" b="1" i="0" u="none" strike="noStrike">
              <a:solidFill>
                <a:schemeClr val="bg1"/>
              </a:solidFill>
              <a:effectLst/>
              <a:latin typeface="+mn-lt"/>
              <a:ea typeface="+mn-ea"/>
              <a:cs typeface="+mn-cs"/>
            </a:rPr>
            <a:t>DS ESSENTIALS</a:t>
          </a:r>
          <a:r>
            <a:rPr lang="en-IN" sz="2000">
              <a:solidFill>
                <a:schemeClr val="bg1"/>
              </a:solidFill>
            </a:rPr>
            <a:t> </a:t>
          </a:r>
        </a:p>
      </xdr:txBody>
    </xdr:sp>
    <xdr:clientData/>
  </xdr:twoCellAnchor>
  <xdr:twoCellAnchor>
    <xdr:from>
      <xdr:col>15</xdr:col>
      <xdr:colOff>456360</xdr:colOff>
      <xdr:row>9</xdr:row>
      <xdr:rowOff>25400</xdr:rowOff>
    </xdr:from>
    <xdr:to>
      <xdr:col>20</xdr:col>
      <xdr:colOff>481760</xdr:colOff>
      <xdr:row>10</xdr:row>
      <xdr:rowOff>165100</xdr:rowOff>
    </xdr:to>
    <xdr:sp macro="" textlink="">
      <xdr:nvSpPr>
        <xdr:cNvPr id="21" name="TextBox 20">
          <a:extLst>
            <a:ext uri="{FF2B5EF4-FFF2-40B4-BE49-F238E27FC236}">
              <a16:creationId xmlns:a16="http://schemas.microsoft.com/office/drawing/2014/main" id="{6E539138-50AF-41AE-9436-7B68C5F70625}"/>
            </a:ext>
          </a:extLst>
        </xdr:cNvPr>
        <xdr:cNvSpPr txBox="1"/>
      </xdr:nvSpPr>
      <xdr:spPr>
        <a:xfrm>
          <a:off x="10552860" y="1625600"/>
          <a:ext cx="3390900" cy="317500"/>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SUBJECTS</a:t>
          </a:r>
        </a:p>
      </xdr:txBody>
    </xdr:sp>
    <xdr:clientData/>
  </xdr:twoCellAnchor>
  <xdr:twoCellAnchor>
    <xdr:from>
      <xdr:col>26</xdr:col>
      <xdr:colOff>342900</xdr:colOff>
      <xdr:row>11</xdr:row>
      <xdr:rowOff>114300</xdr:rowOff>
    </xdr:from>
    <xdr:to>
      <xdr:col>31</xdr:col>
      <xdr:colOff>99745</xdr:colOff>
      <xdr:row>17</xdr:row>
      <xdr:rowOff>114777</xdr:rowOff>
    </xdr:to>
    <xdr:sp macro="" textlink="">
      <xdr:nvSpPr>
        <xdr:cNvPr id="22" name="TextBox 21">
          <a:extLst>
            <a:ext uri="{FF2B5EF4-FFF2-40B4-BE49-F238E27FC236}">
              <a16:creationId xmlns:a16="http://schemas.microsoft.com/office/drawing/2014/main" id="{87AC9761-9A37-418F-83B0-3A4AD1A5EAAD}"/>
            </a:ext>
          </a:extLst>
        </xdr:cNvPr>
        <xdr:cNvSpPr txBox="1"/>
      </xdr:nvSpPr>
      <xdr:spPr>
        <a:xfrm>
          <a:off x="17843500" y="2070100"/>
          <a:ext cx="3122345" cy="1067277"/>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457200" indent="-457200" algn="ctr">
            <a:buFont typeface="Wingdings" panose="05000000000000000000" pitchFamily="2" charset="2"/>
            <a:buChar char="Ø"/>
          </a:pPr>
          <a:r>
            <a:rPr lang="en-IN" sz="3000" b="1">
              <a:solidFill>
                <a:schemeClr val="bg1"/>
              </a:solidFill>
            </a:rPr>
            <a:t>PYTHON</a:t>
          </a:r>
          <a:r>
            <a:rPr lang="en-IN" sz="3000" b="1" baseline="0">
              <a:solidFill>
                <a:schemeClr val="bg1"/>
              </a:solidFill>
            </a:rPr>
            <a:t> </a:t>
          </a:r>
          <a:endParaRPr lang="en-IN" sz="2000" b="1" baseline="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Dashboard%20data%20completed.xlsx" TargetMode="External"/><Relationship Id="rId1" Type="http://schemas.openxmlformats.org/officeDocument/2006/relationships/externalLinkPath" Target="Dashboard%20data%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ion Wise Attendance Percent"/>
      <sheetName val="PIVOT TABLE grand total"/>
      <sheetName val="END TERM"/>
      <sheetName val="END TERM DASHBOARD"/>
      <sheetName val="TOP 5"/>
      <sheetName val="main sheet"/>
      <sheetName val="Mid Term"/>
      <sheetName val="MID TERM DASHBOARD"/>
      <sheetName val="DASHBOARD"/>
      <sheetName val="DB"/>
      <sheetName val="SODS_Nitish"/>
      <sheetName val="BI"/>
      <sheetName val="DS Essentials"/>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HP/Documents/Dashboard%20data%20completedddddd.xlsx" TargetMode="External"/><Relationship Id="rId1" Type="http://schemas.openxmlformats.org/officeDocument/2006/relationships/pivotCacheRecords" Target="pivotCacheRecords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576504633" backgroundQuery="1" createdVersion="8" refreshedVersion="8" minRefreshableVersion="3" recordCount="0" supportSubquery="1" supportAdvancedDrill="1" xr:uid="{9B81C123-74F4-4C63-9857-D221EFC78FF4}">
  <cacheSource type="external" connectionId="4"/>
  <cacheFields count="3">
    <cacheField name="[Table1].[Student Name].[Student Name]" caption="Student Name" numFmtId="0" hierarchy="235" level="1">
      <sharedItems count="5">
        <s v="Abhishek Kamboj"/>
        <s v="Manisha"/>
        <s v="Rajat Kumar"/>
        <s v="Rishu Soni"/>
        <s v="Rounak Singh"/>
      </sharedItems>
    </cacheField>
    <cacheField name="[Measures].[Sum of Grand Total(100) (BI)]" caption="Sum of Grand Total(100) (BI)" numFmtId="0" hierarchy="306" level="32767"/>
    <cacheField name="[Range].[Student Name].[Student Name]" caption="Student Name" numFmtId="0" level="1">
      <sharedItems containsSemiMixedTypes="0" containsNonDate="0" containsString="0"/>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fieldsUsage count="2">
        <fieldUsage x="-1"/>
        <fieldUsage x="2"/>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oneField="1" hidden="1">
      <fieldsUsage count="1">
        <fieldUsage x="1"/>
      </fieldsUsage>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2362615741" backgroundQuery="1" createdVersion="8" refreshedVersion="8" minRefreshableVersion="3" recordCount="0" supportSubquery="1" supportAdvancedDrill="1" xr:uid="{F25CDBE0-9D7D-4E4C-8431-6CB0A532150A}">
  <cacheSource type="external" connectionId="4"/>
  <cacheFields count="2">
    <cacheField name="[Range 61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 (60) 4]" caption="Sum of Total (60) 4" numFmtId="0" hierarchy="311" level="32767"/>
  </cacheFields>
  <cacheHierarchies count="319">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2" memberValueDatatype="130" unbalanced="0">
      <fieldsUsage count="2">
        <fieldUsage x="-1"/>
        <fieldUsage x="0"/>
      </fieldsUsage>
    </cacheHierarchy>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oneField="1" hidden="1">
      <fieldsUsage count="1">
        <fieldUsage x="1"/>
      </fieldsUsage>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2363194441" backgroundQuery="1" createdVersion="8" refreshedVersion="8" minRefreshableVersion="3" recordCount="0" supportSubquery="1" supportAdvancedDrill="1" xr:uid="{7EA8BC4E-1A70-4825-940E-205C6EDBCC54}">
  <cacheSource type="external" connectionId="4"/>
  <cacheFields count="1">
    <cacheField name="[Range 61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2" memberValueDatatype="130" unbalanced="0">
      <fieldsUsage count="2">
        <fieldUsage x="-1"/>
        <fieldUsage x="0"/>
      </fieldsUsage>
    </cacheHierarchy>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2363773149" backgroundQuery="1" createdVersion="8" refreshedVersion="8" minRefreshableVersion="3" recordCount="0" supportSubquery="1" supportAdvancedDrill="1" xr:uid="{9F6C850F-0EFB-48F7-BCEB-59C48F5B1ECE}">
  <cacheSource type="external" connectionId="4"/>
  <cacheFields count="2">
    <cacheField name="[Range 61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60) 5]" caption="Sum of Total(60) 5" numFmtId="0" hierarchy="309" level="32767"/>
  </cacheFields>
  <cacheHierarchies count="319">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2" memberValueDatatype="130" unbalanced="0">
      <fieldsUsage count="2">
        <fieldUsage x="-1"/>
        <fieldUsage x="0"/>
      </fieldsUsage>
    </cacheHierarchy>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oneField="1" hidden="1">
      <fieldsUsage count="1">
        <fieldUsage x="1"/>
      </fieldsUsage>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8784259261" backgroundQuery="1" createdVersion="8" refreshedVersion="8" minRefreshableVersion="3" recordCount="0" supportSubquery="1" supportAdvancedDrill="1" xr:uid="{78EEDEB4-3D29-4F41-83F5-6FB5DEDB51D5}">
  <cacheSource type="external" connectionId="4"/>
  <cacheFields count="1">
    <cacheField name="[Range1].[Student Name].[Student Name]" caption="Student Name" numFmtId="0" hierarchy="188"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fieldsUsage count="2">
        <fieldUsage x="-1"/>
        <fieldUsage x="0"/>
      </fieldsUsage>
    </cacheHierarchy>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8784606484" backgroundQuery="1" createdVersion="8" refreshedVersion="8" minRefreshableVersion="3" recordCount="0" supportSubquery="1" supportAdvancedDrill="1" xr:uid="{C498B34A-2DB1-4963-B3B9-07B84EF5E1AF}">
  <cacheSource type="external" connectionId="4"/>
  <cacheFields count="1">
    <cacheField name="[Range1].[Student Name].[Student Name]" caption="Student Name" numFmtId="0" hierarchy="188"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fieldsUsage count="2">
        <fieldUsage x="-1"/>
        <fieldUsage x="0"/>
      </fieldsUsage>
    </cacheHierarchy>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87849537" backgroundQuery="1" createdVersion="8" refreshedVersion="8" minRefreshableVersion="3" recordCount="0" supportSubquery="1" supportAdvancedDrill="1" xr:uid="{529D8246-E4F5-41EC-8D36-1A0C87F5C19C}">
  <cacheSource type="external" connectionId="4"/>
  <cacheFields count="1">
    <cacheField name="[Range1].[Student Name].[Student Name]" caption="Student Name" numFmtId="0" hierarchy="188"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fieldsUsage count="2">
        <fieldUsage x="-1"/>
        <fieldUsage x="0"/>
      </fieldsUsage>
    </cacheHierarchy>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8785300924" backgroundQuery="1" createdVersion="8" refreshedVersion="8" minRefreshableVersion="3" recordCount="0" supportSubquery="1" supportAdvancedDrill="1" xr:uid="{9CB3130E-150C-4B1A-B2D3-2DEA06BC64B4}">
  <cacheSource type="external" connectionId="4"/>
  <cacheFields count="2">
    <cacheField name="[Range1].[Student Name].[Student Name]" caption="Student Name" numFmtId="0" hierarchy="188"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6]" caption="Sum of Total(40) 6" numFmtId="0" hierarchy="314" level="32767"/>
  </cacheFields>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fieldsUsage count="2">
        <fieldUsage x="-1"/>
        <fieldUsage x="0"/>
      </fieldsUsage>
    </cacheHierarchy>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oneField="1" hidden="1">
      <fieldsUsage count="1">
        <fieldUsage x="1"/>
      </fieldsUsage>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8785763886" backgroundQuery="1" createdVersion="8" refreshedVersion="8" minRefreshableVersion="3" recordCount="0" supportSubquery="1" supportAdvancedDrill="1" xr:uid="{080E07D6-763E-458A-910E-5FF47B5C758E}">
  <cacheSource type="external" connectionId="4"/>
  <cacheFields count="1">
    <cacheField name="[Range1].[Student Name].[Student Name]" caption="Student Name" numFmtId="0" hierarchy="188"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fieldsUsage count="2">
        <fieldUsage x="-1"/>
        <fieldUsage x="0"/>
      </fieldsUsage>
    </cacheHierarchy>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621296294" backgroundQuery="1" createdVersion="3" refreshedVersion="8" minRefreshableVersion="3" recordCount="0" supportSubquery="1" supportAdvancedDrill="1" xr:uid="{B0BED66B-8228-48BD-BF1B-AAF6D7D147EC}">
  <cacheSource type="external" connectionId="4">
    <extLst>
      <ext xmlns:x14="http://schemas.microsoft.com/office/spreadsheetml/2009/9/main" uri="{F057638F-6D5F-4e77-A914-E7F072B9BCA8}">
        <x14:sourceConnection name="ThisWorkbookDataModel"/>
      </ext>
    </extLst>
  </cacheSource>
  <cacheFields count="0"/>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192384581"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674537037" backgroundQuery="1" createdVersion="3" refreshedVersion="8" minRefreshableVersion="3" recordCount="0" supportSubquery="1" supportAdvancedDrill="1" xr:uid="{35E8A888-7DF0-48D0-A33F-9DA946F9639A}">
  <cacheSource type="external" connectionId="4">
    <extLst>
      <ext xmlns:x14="http://schemas.microsoft.com/office/spreadsheetml/2009/9/main" uri="{F057638F-6D5F-4e77-A914-E7F072B9BCA8}">
        <x14:sourceConnection name="ThisWorkbookDataModel"/>
      </ext>
    </extLst>
  </cacheSource>
  <cacheFields count="0"/>
  <cacheHierarchies count="319">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2"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extLst>
    <ext xmlns:x14="http://schemas.microsoft.com/office/spreadsheetml/2009/9/main" uri="{725AE2AE-9491-48be-B2B4-4EB974FC3084}">
      <x14:pivotCacheDefinition slicerData="1" pivotCacheId="8245248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577546295" backgroundQuery="1" createdVersion="8" refreshedVersion="8" minRefreshableVersion="3" recordCount="0" supportSubquery="1" supportAdvancedDrill="1" xr:uid="{AB440AAF-9AE2-4C1A-BEAC-7F7AFBEE6A0F}">
  <cacheSource type="external" connectionId="4"/>
  <cacheFields count="3">
    <cacheField name="[Table1].[Student Name].[Student Name]" caption="Student Name" numFmtId="0" hierarchy="235" level="1">
      <sharedItems count="5">
        <s v="Abhishek Kamboj"/>
        <s v="Manisha"/>
        <s v="Rajat Kumar"/>
        <s v="Rishu Soni"/>
        <s v="Rounak Singh"/>
      </sharedItems>
    </cacheField>
    <cacheField name="[Measures].[Sum of Grand Total(Python)]" caption="Sum of Grand Total(Python)" numFmtId="0" hierarchy="305" level="32767"/>
    <cacheField name="[Range].[Student Name].[Student Name]" caption="Student Name" numFmtId="0" level="1">
      <sharedItems containsSemiMixedTypes="0" containsNonDate="0" containsString="0"/>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fieldsUsage count="2">
        <fieldUsage x="-1"/>
        <fieldUsage x="2"/>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oneField="1" hidden="1">
      <fieldsUsage count="1">
        <fieldUsage x="1"/>
      </fieldsUsage>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578703704" backgroundQuery="1" createdVersion="8" refreshedVersion="8" minRefreshableVersion="3" recordCount="0" supportSubquery="1" supportAdvancedDrill="1" xr:uid="{8FDC25AA-FE46-4341-B7CC-39F0D23878D0}">
  <cacheSource type="external" connectionId="4"/>
  <cacheFields count="3">
    <cacheField name="[Table1].[Student Name].[Student Name]" caption="Student Name" numFmtId="0" hierarchy="235" level="1">
      <sharedItems count="5">
        <s v="Abhishek Kamboj"/>
        <s v="Manisha"/>
        <s v="Rajat Kumar"/>
        <s v="Rishu Soni"/>
        <s v="Rounak Singh"/>
      </sharedItems>
    </cacheField>
    <cacheField name="[Measures].[Sum of Grand Total(Gen AI)]" caption="Sum of Grand Total(Gen AI)" numFmtId="0" hierarchy="304" level="32767"/>
    <cacheField name="[Range].[Student Name].[Student Name]" caption="Student Name" numFmtId="0" level="1">
      <sharedItems containsSemiMixedTypes="0" containsNonDate="0" containsString="0"/>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fieldsUsage count="2">
        <fieldUsage x="-1"/>
        <fieldUsage x="2"/>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oneField="1" hidden="1">
      <fieldsUsage count="1">
        <fieldUsage x="1"/>
      </fieldsUsage>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574189816" backgroundQuery="1" createdVersion="8" refreshedVersion="8" minRefreshableVersion="3" recordCount="0" supportSubquery="1" supportAdvancedDrill="1" xr:uid="{CD0510C3-9723-4138-830C-FFC2AEC0C26C}">
  <cacheSource type="external" connectionId="4"/>
  <cacheFields count="3">
    <cacheField name="[Table1].[Student Name].[Student Name]" caption="Student Name" numFmtId="0" hierarchy="235" level="1">
      <sharedItems count="5">
        <s v="Abhishek Kamboj"/>
        <s v="Manisha"/>
        <s v="Rajat Kumar"/>
        <s v="Rishu Soni"/>
        <s v="Rounak Singh"/>
      </sharedItems>
    </cacheField>
    <cacheField name="[Measures].[Sum of Grand Total(100) (DS)]" caption="Sum of Grand Total(100) (DS)" numFmtId="0" hierarchy="308" level="32767"/>
    <cacheField name="[Range].[Student Name].[Student Name]" caption="Student Name" numFmtId="0" level="1">
      <sharedItems containsSemiMixedTypes="0" containsNonDate="0" containsString="0"/>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fieldsUsage count="2">
        <fieldUsage x="-1"/>
        <fieldUsage x="2"/>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oneField="1" hidden="1">
      <fieldsUsage count="1">
        <fieldUsage x="1"/>
      </fieldsUsage>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1575347224" backgroundQuery="1" createdVersion="8" refreshedVersion="8" minRefreshableVersion="3" recordCount="0" supportSubquery="1" supportAdvancedDrill="1" xr:uid="{190D034A-2373-4281-896A-F6965F357122}">
  <cacheSource type="external" connectionId="4"/>
  <cacheFields count="3">
    <cacheField name="[Table1].[Student Name].[Student Name]" caption="Student Name" numFmtId="0" hierarchy="235" level="1">
      <sharedItems count="5">
        <s v="Abhishek Kamboj"/>
        <s v="Manisha"/>
        <s v="Rajat Kumar"/>
        <s v="Rishu Soni"/>
        <s v="Rounak Singh"/>
      </sharedItems>
    </cacheField>
    <cacheField name="[Measures].[Sum of Grand Total (PORTFOLIO)]" caption="Sum of Grand Total (PORTFOLIO)" numFmtId="0" hierarchy="307" level="32767"/>
    <cacheField name="[Range].[Student Name].[Student Name]" caption="Student Name" numFmtId="0" level="1">
      <sharedItems containsSemiMixedTypes="0" containsNonDate="0" containsString="0"/>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fieldsUsage count="2">
        <fieldUsage x="-1"/>
        <fieldUsage x="2"/>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0" memberValueDatatype="130" unbalanced="0"/>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oneField="1" hidden="1">
      <fieldsUsage count="1">
        <fieldUsage x="1"/>
      </fieldsUsage>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6.711684027781" createdVersion="8" refreshedVersion="8" minRefreshableVersion="3" recordCount="27" xr:uid="{927B5475-060D-4EC4-AE77-08611035ACE3}">
  <cacheSource type="worksheet">
    <worksheetSource ref="A1:AC28" sheet="Section Wise Attendance Percent" r:id="rId2"/>
  </cacheSource>
  <cacheFields count="29">
    <cacheField name="S.No." numFmtId="0">
      <sharedItems containsSemiMixedTypes="0" containsString="0" containsNumber="1" containsInteger="1" minValue="1" maxValue="27"/>
    </cacheField>
    <cacheField name="Roll No." numFmtId="0">
      <sharedItems/>
    </cacheField>
    <cacheField name="Regn. No." numFmtId="0">
      <sharedItems/>
    </cacheField>
    <cacheField name="Student Name" numFmtId="0">
      <sharedItems count="27">
        <s v="ROUNAK SINGH"/>
        <s v="Piyush Goyal"/>
        <s v="Vaishnavi Sharma"/>
        <s v="Janvi ."/>
        <s v="Satyam Saha"/>
        <s v="Surekha Kumari"/>
        <s v="Sarthak ."/>
        <s v="Abhishek kamboj"/>
        <s v="Akhilesh yadav"/>
        <s v="Ankit Paswan"/>
        <s v="Bhushit ."/>
        <s v="Gagan ."/>
        <s v="Harsh ."/>
        <s v="Harshita ."/>
        <s v="Jatin ."/>
        <s v="Komal ."/>
        <s v="Manisha ."/>
        <s v="Mohd Aman Ali"/>
        <s v="Pari Singh"/>
        <s v="Pranjali garg"/>
        <s v="Prity divedi"/>
        <s v="Rajat ."/>
        <s v="Rishu Soni"/>
        <s v="Saksham Saxena"/>
        <s v="Samriddhi Negi"/>
        <s v="SUMIT ."/>
        <s v="Uditya Seth"/>
      </sharedItems>
    </cacheField>
    <cacheField name="Section" numFmtId="0">
      <sharedItems/>
    </cacheField>
    <cacheField name="HH" numFmtId="0">
      <sharedItems containsSemiMixedTypes="0" containsString="0" containsNumber="1" containsInteger="1" minValue="10" maxValue="10"/>
    </cacheField>
    <cacheField name="AB" numFmtId="0">
      <sharedItems containsSemiMixedTypes="0" containsString="0" containsNumber="1" containsInteger="1" minValue="1" maxValue="10"/>
    </cacheField>
    <cacheField name="HA" numFmtId="0">
      <sharedItems containsSemiMixedTypes="0" containsString="0" containsNumber="1" containsInteger="1" minValue="0" maxValue="9"/>
    </cacheField>
    <cacheField name="%  Generative AI Tools " numFmtId="0">
      <sharedItems containsSemiMixedTypes="0" containsString="0" containsNumber="1" containsInteger="1" minValue="0" maxValue="90"/>
    </cacheField>
    <cacheField name="HH2" numFmtId="0">
      <sharedItems containsSemiMixedTypes="0" containsString="0" containsNumber="1" containsInteger="1" minValue="6" maxValue="6"/>
    </cacheField>
    <cacheField name="AB2" numFmtId="0">
      <sharedItems containsSemiMixedTypes="0" containsString="0" containsNumber="1" containsInteger="1" minValue="0" maxValue="6"/>
    </cacheField>
    <cacheField name="HA2" numFmtId="0">
      <sharedItems containsSemiMixedTypes="0" containsString="0" containsNumber="1" containsInteger="1" minValue="0" maxValue="6"/>
    </cacheField>
    <cacheField name="% Deep Learning " numFmtId="0">
      <sharedItems containsSemiMixedTypes="0" containsString="0" containsNumber="1" minValue="0" maxValue="100"/>
    </cacheField>
    <cacheField name="HH3" numFmtId="0">
      <sharedItems containsSemiMixedTypes="0" containsString="0" containsNumber="1" containsInteger="1" minValue="9" maxValue="9"/>
    </cacheField>
    <cacheField name="AB3" numFmtId="0">
      <sharedItems containsSemiMixedTypes="0" containsString="0" containsNumber="1" containsInteger="1" minValue="0" maxValue="9"/>
    </cacheField>
    <cacheField name="HA3" numFmtId="0">
      <sharedItems containsSemiMixedTypes="0" containsString="0" containsNumber="1" containsInteger="1" minValue="0" maxValue="9"/>
    </cacheField>
    <cacheField name="%Advance Python Programming " numFmtId="0">
      <sharedItems containsSemiMixedTypes="0" containsString="0" containsNumber="1" minValue="0" maxValue="100"/>
    </cacheField>
    <cacheField name="HH4" numFmtId="0">
      <sharedItems containsSemiMixedTypes="0" containsString="0" containsNumber="1" containsInteger="1" minValue="6" maxValue="6"/>
    </cacheField>
    <cacheField name="AB4" numFmtId="0">
      <sharedItems containsSemiMixedTypes="0" containsString="0" containsNumber="1" containsInteger="1" minValue="0" maxValue="6"/>
    </cacheField>
    <cacheField name="HA4" numFmtId="0">
      <sharedItems containsSemiMixedTypes="0" containsString="0" containsNumber="1" containsInteger="1" minValue="0" maxValue="6"/>
    </cacheField>
    <cacheField name="% Big Data Storage &amp; Cloud Computing" numFmtId="0">
      <sharedItems containsSemiMixedTypes="0" containsString="0" containsNumber="1" minValue="0" maxValue="100"/>
    </cacheField>
    <cacheField name="HH5" numFmtId="0">
      <sharedItems containsSemiMixedTypes="0" containsString="0" containsNumber="1" containsInteger="1" minValue="10" maxValue="10"/>
    </cacheField>
    <cacheField name="AB5" numFmtId="0">
      <sharedItems containsSemiMixedTypes="0" containsString="0" containsNumber="1" containsInteger="1" minValue="0" maxValue="10"/>
    </cacheField>
    <cacheField name="HA5" numFmtId="0">
      <sharedItems containsSemiMixedTypes="0" containsString="0" containsNumber="1" containsInteger="1" minValue="0" maxValue="10"/>
    </cacheField>
    <cacheField name="Portfolio Development &amp; Research Dissertation" numFmtId="0">
      <sharedItems containsSemiMixedTypes="0" containsString="0" containsNumber="1" containsInteger="1" minValue="0" maxValue="100"/>
    </cacheField>
    <cacheField name="TH" numFmtId="0">
      <sharedItems containsSemiMixedTypes="0" containsString="0" containsNumber="1" containsInteger="1" minValue="41" maxValue="41"/>
    </cacheField>
    <cacheField name="TAB" numFmtId="0">
      <sharedItems containsSemiMixedTypes="0" containsString="0" containsNumber="1" containsInteger="1" minValue="1" maxValue="41"/>
    </cacheField>
    <cacheField name="TA" numFmtId="0">
      <sharedItems containsSemiMixedTypes="0" containsString="0" containsNumber="1" containsInteger="1" minValue="0" maxValue="40"/>
    </cacheField>
    <cacheField name="%Grand Total" numFmtId="0">
      <sharedItems containsSemiMixedTypes="0" containsString="0" containsNumber="1" minValue="0" maxValue="97.560975609756099"/>
    </cacheField>
  </cacheFields>
  <extLst>
    <ext xmlns:x14="http://schemas.microsoft.com/office/spreadsheetml/2009/9/main" uri="{725AE2AE-9491-48be-B2B4-4EB974FC3084}">
      <x14:pivotCacheDefinition pivotCacheId="168181978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6.711684490743" createdVersion="8" refreshedVersion="8" minRefreshableVersion="3" recordCount="27" xr:uid="{DE44B3F2-FE0E-4F12-9F54-75E751C01C32}">
  <cacheSource type="worksheet">
    <worksheetSource name="Table1"/>
  </cacheSource>
  <cacheFields count="47">
    <cacheField name="Student Name" numFmtId="0">
      <sharedItems count="27">
        <s v="Abhishek Kamboj"/>
        <s v="Akhilesh Singh Yadav"/>
        <s v="Ankit Kumar"/>
        <s v="Bhushit jain"/>
        <s v="Gagan"/>
        <s v="Harsh Mishra"/>
        <s v="Harshita"/>
        <s v="Janvi "/>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Batch" numFmtId="0">
      <sharedItems containsSemiMixedTypes="0" containsString="0" containsNumber="1" containsInteger="1" minValue="45528" maxValue="45528"/>
    </cacheField>
    <cacheField name="Programme" numFmtId="0">
      <sharedItems/>
    </cacheField>
    <cacheField name="Semester" numFmtId="0">
      <sharedItems containsSemiMixedTypes="0" containsString="0" containsNumber="1" containsInteger="1" minValue="2" maxValue="2"/>
    </cacheField>
    <cacheField name="Course / Subject" numFmtId="0">
      <sharedItems/>
    </cacheField>
    <cacheField name="Attendance (10)" numFmtId="0">
      <sharedItems containsSemiMixedTypes="0" containsString="0" containsNumber="1" containsInteger="1" minValue="3" maxValue="10"/>
    </cacheField>
    <cacheField name="Portfolio (10)" numFmtId="0">
      <sharedItems containsSemiMixedTypes="0" containsString="0" containsNumber="1" containsInteger="1" minValue="0" maxValue="8"/>
    </cacheField>
    <cacheField name="Practical (20)" numFmtId="0">
      <sharedItems containsSemiMixedTypes="0" containsString="0" containsNumber="1" containsInteger="1" minValue="0" maxValue="16"/>
    </cacheField>
    <cacheField name="Total(40)" numFmtId="0">
      <sharedItems containsSemiMixedTypes="0" containsString="0" containsNumber="1" containsInteger="1" minValue="3" maxValue="32"/>
    </cacheField>
    <cacheField name="Assignments (20)" numFmtId="0">
      <sharedItems containsSemiMixedTypes="0" containsString="0" containsNumber="1" containsInteger="1" minValue="0" maxValue="16"/>
    </cacheField>
    <cacheField name="Practical (40)" numFmtId="0">
      <sharedItems containsSemiMixedTypes="0" containsString="0" containsNumber="1" containsInteger="1" minValue="0" maxValue="36"/>
    </cacheField>
    <cacheField name="Total(60)" numFmtId="0">
      <sharedItems containsSemiMixedTypes="0" containsString="0" containsNumber="1" containsInteger="1" minValue="0" maxValue="51"/>
    </cacheField>
    <cacheField name="Grand Total(Gen AI)" numFmtId="0">
      <sharedItems containsSemiMixedTypes="0" containsString="0" containsNumber="1" containsInteger="1" minValue="3" maxValue="80"/>
    </cacheField>
    <cacheField name="Attendance (10)2" numFmtId="0">
      <sharedItems containsSemiMixedTypes="0" containsString="0" containsNumber="1" containsInteger="1" minValue="0" maxValue="10"/>
    </cacheField>
    <cacheField name="Portfolio (10)3" numFmtId="0">
      <sharedItems containsSemiMixedTypes="0" containsString="0" containsNumber="1" containsInteger="1" minValue="0" maxValue="8"/>
    </cacheField>
    <cacheField name="Practical (20)4" numFmtId="0">
      <sharedItems containsSemiMixedTypes="0" containsString="0" containsNumber="1" containsInteger="1" minValue="0" maxValue="18"/>
    </cacheField>
    <cacheField name="Total(40)5" numFmtId="0">
      <sharedItems containsSemiMixedTypes="0" containsString="0" containsNumber="1" containsInteger="1" minValue="0" maxValue="32"/>
    </cacheField>
    <cacheField name="Assignments (20)6" numFmtId="0">
      <sharedItems containsSemiMixedTypes="0" containsString="0" containsNumber="1" containsInteger="1" minValue="10" maxValue="15"/>
    </cacheField>
    <cacheField name="Practical (40)7" numFmtId="0">
      <sharedItems containsSemiMixedTypes="0" containsString="0" containsNumber="1" containsInteger="1" minValue="10" maxValue="35"/>
    </cacheField>
    <cacheField name="Total(60)8" numFmtId="0">
      <sharedItems containsSemiMixedTypes="0" containsString="0" containsNumber="1" containsInteger="1" minValue="20" maxValue="50"/>
    </cacheField>
    <cacheField name="Grand Total(Python)" numFmtId="0">
      <sharedItems containsSemiMixedTypes="0" containsString="0" containsNumber="1" containsInteger="1" minValue="42" maxValue="82"/>
    </cacheField>
    <cacheField name="Semester_x000a_Attendance(10)" numFmtId="0">
      <sharedItems containsSemiMixedTypes="0" containsString="0" containsNumber="1" containsInteger="1" minValue="0" maxValue="10"/>
    </cacheField>
    <cacheField name="Online _x000a_Portfolio(10)" numFmtId="0">
      <sharedItems containsSemiMixedTypes="0" containsString="0" containsNumber="1" containsInteger="1" minValue="2" maxValue="10"/>
    </cacheField>
    <cacheField name="Mid Term _x000a_Practical(20)" numFmtId="0">
      <sharedItems containsSemiMixedTypes="0" containsString="0" containsNumber="1" containsInteger="1" minValue="0" maxValue="19"/>
    </cacheField>
    <cacheField name="Total(40)9" numFmtId="0">
      <sharedItems containsSemiMixedTypes="0" containsString="0" containsNumber="1" containsInteger="1" minValue="10" maxValue="35"/>
    </cacheField>
    <cacheField name="Semester_x000a_Attendance(10)10" numFmtId="0">
      <sharedItems containsSemiMixedTypes="0" containsString="0" containsNumber="1" containsInteger="1" minValue="0" maxValue="10"/>
    </cacheField>
    <cacheField name="Semester_x000a_Assignments(10)" numFmtId="0">
      <sharedItems containsSemiMixedTypes="0" containsString="0" containsNumber="1" containsInteger="1" minValue="2" maxValue="9"/>
    </cacheField>
    <cacheField name="End Term _x000a_Practical(40)" numFmtId="0">
      <sharedItems containsSemiMixedTypes="0" containsString="0" containsNumber="1" containsInteger="1" minValue="30" maxValue="54"/>
    </cacheField>
    <cacheField name="Total (60)" numFmtId="0">
      <sharedItems containsSemiMixedTypes="0" containsString="0" containsNumber="1" containsInteger="1" minValue="0" maxValue="70"/>
    </cacheField>
    <cacheField name="Grand Total(100) (DS)" numFmtId="0">
      <sharedItems containsSemiMixedTypes="0" containsString="0" containsNumber="1" containsInteger="1" minValue="24" maxValue="100"/>
    </cacheField>
    <cacheField name="Semester_x000a_Attendance(10)11" numFmtId="0">
      <sharedItems containsSemiMixedTypes="0" containsString="0" containsNumber="1" containsInteger="1" minValue="2" maxValue="9"/>
    </cacheField>
    <cacheField name="Online _x000a_Portfolio(10)12" numFmtId="0">
      <sharedItems containsSemiMixedTypes="0" containsString="0" containsNumber="1" containsInteger="1" minValue="0" maxValue="10"/>
    </cacheField>
    <cacheField name="Mid Term _x000a_Practical(20)13" numFmtId="0">
      <sharedItems containsSemiMixedTypes="0" containsString="0" containsNumber="1" containsInteger="1" minValue="0" maxValue="20"/>
    </cacheField>
    <cacheField name="Total(40)14" numFmtId="0">
      <sharedItems containsSemiMixedTypes="0" containsString="0" containsNumber="1" containsInteger="1" minValue="10" maxValue="36"/>
    </cacheField>
    <cacheField name="Semester_x000a_Attendance(10)15" numFmtId="0">
      <sharedItems containsSemiMixedTypes="0" containsString="0" containsNumber="1" containsInteger="1" minValue="2" maxValue="9"/>
    </cacheField>
    <cacheField name="Semester_x000a_Assignments(10)16" numFmtId="0">
      <sharedItems containsSemiMixedTypes="0" containsString="0" containsNumber="1" containsInteger="1" minValue="2" maxValue="9"/>
    </cacheField>
    <cacheField name="End Term _x000a_Practical(40)17" numFmtId="0">
      <sharedItems containsSemiMixedTypes="0" containsString="0" containsNumber="1" containsInteger="1" minValue="31" maxValue="56"/>
    </cacheField>
    <cacheField name="Total(60)18" numFmtId="0">
      <sharedItems containsSemiMixedTypes="0" containsString="0" containsNumber="1" containsInteger="1" minValue="41" maxValue="92"/>
    </cacheField>
    <cacheField name="Grand Total(100) (BI)" numFmtId="0">
      <sharedItems containsSemiMixedTypes="0" containsString="0" containsNumber="1" containsInteger="1" minValue="51" maxValue="128"/>
    </cacheField>
    <cacheField name="Attendance (10)19" numFmtId="0">
      <sharedItems containsSemiMixedTypes="0" containsString="0" containsNumber="1" containsInteger="1" minValue="3" maxValue="10"/>
    </cacheField>
    <cacheField name="Portfolio (10)20" numFmtId="0">
      <sharedItems containsSemiMixedTypes="0" containsString="0" containsNumber="1" containsInteger="1" minValue="0" maxValue="8"/>
    </cacheField>
    <cacheField name="Practical (20)21" numFmtId="0">
      <sharedItems containsSemiMixedTypes="0" containsString="0" containsNumber="1" containsInteger="1" minValue="0" maxValue="16"/>
    </cacheField>
    <cacheField name="Total(40)22" numFmtId="0">
      <sharedItems containsSemiMixedTypes="0" containsString="0" containsNumber="1" containsInteger="1" minValue="3" maxValue="32"/>
    </cacheField>
    <cacheField name="Assignments (20)23" numFmtId="0">
      <sharedItems containsSemiMixedTypes="0" containsString="0" containsNumber="1" containsInteger="1" minValue="0" maxValue="16"/>
    </cacheField>
    <cacheField name="Practical (40)24" numFmtId="0">
      <sharedItems containsSemiMixedTypes="0" containsString="0" containsNumber="1" containsInteger="1" minValue="0" maxValue="36"/>
    </cacheField>
    <cacheField name="Total (60)25" numFmtId="0">
      <sharedItems containsSemiMixedTypes="0" containsString="0" containsNumber="1" containsInteger="1" minValue="0" maxValue="51"/>
    </cacheField>
    <cacheField name="Grand Total (PORTFOLIO)" numFmtId="0">
      <sharedItems containsSemiMixedTypes="0" containsString="0" containsNumber="1" containsInteger="1" minValue="3" maxValue="80"/>
    </cacheField>
  </cacheFields>
  <extLst>
    <ext xmlns:x14="http://schemas.microsoft.com/office/spreadsheetml/2009/9/main" uri="{725AE2AE-9491-48be-B2B4-4EB974FC3084}">
      <x14:pivotCacheDefinition pivotCacheId="163640154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2361574071" backgroundQuery="1" createdVersion="8" refreshedVersion="8" minRefreshableVersion="3" recordCount="0" supportSubquery="1" supportAdvancedDrill="1" xr:uid="{C3121841-CA57-48EA-8507-500C62B3C32E}">
  <cacheSource type="external" connectionId="4"/>
  <cacheFields count="1">
    <cacheField name="[Range 61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2" memberValueDatatype="130" unbalanced="0">
      <fieldsUsage count="2">
        <fieldUsage x="-1"/>
        <fieldUsage x="0"/>
      </fieldsUsage>
    </cacheHierarchy>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712362152779" backgroundQuery="1" createdVersion="8" refreshedVersion="8" minRefreshableVersion="3" recordCount="0" supportSubquery="1" supportAdvancedDrill="1" xr:uid="{055CAC39-CB75-4BF4-8691-F6AD704BB69A}">
  <cacheSource type="external" connectionId="4"/>
  <cacheFields count="1">
    <cacheField name="[Range 61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s>
  <cacheHierarchies count="319">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Range 611].[Student Name]" caption="Student Name" attribute="1" defaultMemberUniqueName="[Range 611].[Student Name].[All]" allUniqueName="[Range 611].[Student Name].[All]" dimensionUniqueName="[Range 611]" displayFolder="" count="2" memberValueDatatype="130" unbalanced="0">
      <fieldsUsage count="2">
        <fieldUsage x="-1"/>
        <fieldUsage x="0"/>
      </fieldsUsage>
    </cacheHierarchy>
    <cacheHierarchy uniqueName="[Range 611].[Batch]" caption="Batch" attribute="1" defaultMemberUniqueName="[Range 611].[Batch].[All]" allUniqueName="[Range 611].[Batch].[All]" dimensionUniqueName="[Range 611]" displayFolder="" count="0" memberValueDatatype="20" unbalanced="0"/>
    <cacheHierarchy uniqueName="[Range 611].[Programme]" caption="Programme" attribute="1" defaultMemberUniqueName="[Range 611].[Programme].[All]" allUniqueName="[Range 611].[Programme].[All]" dimensionUniqueName="[Range 611]" displayFolder="" count="0" memberValueDatatype="130" unbalanced="0"/>
    <cacheHierarchy uniqueName="[Range 611].[Semester]" caption="Semester" attribute="1" defaultMemberUniqueName="[Range 611].[Semester].[All]" allUniqueName="[Range 611].[Semester].[All]" dimensionUniqueName="[Range 611]" displayFolder="" count="0" memberValueDatatype="20" unbalanced="0"/>
    <cacheHierarchy uniqueName="[Range 611].[Course / Subject]" caption="Course / Subject" attribute="1" defaultMemberUniqueName="[Range 611].[Course / Subject].[All]" allUniqueName="[Range 611].[Course / Subject].[All]" dimensionUniqueName="[Range 611]" displayFolder="" count="0" memberValueDatatype="130" unbalanced="0"/>
    <cacheHierarchy uniqueName="[Range 611].[Attendance (10)]" caption="Attendance (10)" attribute="1" defaultMemberUniqueName="[Range 611].[Attendance (10)].[All]" allUniqueName="[Range 611].[Attendance (10)].[All]" dimensionUniqueName="[Range 611]" displayFolder="" count="0" memberValueDatatype="20" unbalanced="0"/>
    <cacheHierarchy uniqueName="[Range 611].[Portfolio (10)]" caption="Portfolio (10)" attribute="1" defaultMemberUniqueName="[Range 611].[Portfolio (10)].[All]" allUniqueName="[Range 611].[Portfolio (10)].[All]" dimensionUniqueName="[Range 611]" displayFolder="" count="0" memberValueDatatype="20" unbalanced="0"/>
    <cacheHierarchy uniqueName="[Range 611].[Practical (20)]" caption="Practical (20)" attribute="1" defaultMemberUniqueName="[Range 611].[Practical (20)].[All]" allUniqueName="[Range 611].[Practical (20)].[All]" dimensionUniqueName="[Range 611]" displayFolder="" count="0" memberValueDatatype="20" unbalanced="0"/>
    <cacheHierarchy uniqueName="[Range 611].[Total(40)]" caption="Total(40)" attribute="1" defaultMemberUniqueName="[Range 611].[Total(40)].[All]" allUniqueName="[Range 611].[Total(40)].[All]" dimensionUniqueName="[Range 611]" displayFolder="" count="0" memberValueDatatype="20" unbalanced="0"/>
    <cacheHierarchy uniqueName="[Range 611].[Assignments (20)]" caption="Assignments (20)" attribute="1" defaultMemberUniqueName="[Range 611].[Assignments (20)].[All]" allUniqueName="[Range 611].[Assignments (20)].[All]" dimensionUniqueName="[Range 611]" displayFolder="" count="0" memberValueDatatype="20" unbalanced="0"/>
    <cacheHierarchy uniqueName="[Range 611].[Practical (40)]" caption="Practical (40)" attribute="1" defaultMemberUniqueName="[Range 611].[Practical (40)].[All]" allUniqueName="[Range 611].[Practical (40)].[All]" dimensionUniqueName="[Range 611]" displayFolder="" count="0" memberValueDatatype="20" unbalanced="0"/>
    <cacheHierarchy uniqueName="[Range 611].[Total(60)]" caption="Total(60)" attribute="1" defaultMemberUniqueName="[Range 611].[Total(60)].[All]" allUniqueName="[Range 611].[Total(60)].[All]" dimensionUniqueName="[Range 611]" displayFolder="" count="0" memberValueDatatype="20" unbalanced="0"/>
    <cacheHierarchy uniqueName="[Range 611].[Grand Total(Gen AI)]" caption="Grand Total(Gen AI)" attribute="1" defaultMemberUniqueName="[Range 611].[Grand Total(Gen AI)].[All]" allUniqueName="[Range 611].[Grand Total(Gen AI)].[All]" dimensionUniqueName="[Range 611]" displayFolder="" count="0" memberValueDatatype="20" unbalanced="0"/>
    <cacheHierarchy uniqueName="[Range 611].[Attendance (10)2]" caption="Attendance (10)2" attribute="1" defaultMemberUniqueName="[Range 611].[Attendance (10)2].[All]" allUniqueName="[Range 611].[Attendance (10)2].[All]" dimensionUniqueName="[Range 611]" displayFolder="" count="0" memberValueDatatype="20" unbalanced="0"/>
    <cacheHierarchy uniqueName="[Range 611].[Portfolio (10)3]" caption="Portfolio (10)3" attribute="1" defaultMemberUniqueName="[Range 611].[Portfolio (10)3].[All]" allUniqueName="[Range 611].[Portfolio (10)3].[All]" dimensionUniqueName="[Range 611]" displayFolder="" count="0" memberValueDatatype="20" unbalanced="0"/>
    <cacheHierarchy uniqueName="[Range 611].[Practical (20)4]" caption="Practical (20)4" attribute="1" defaultMemberUniqueName="[Range 611].[Practical (20)4].[All]" allUniqueName="[Range 611].[Practical (20)4].[All]" dimensionUniqueName="[Range 611]" displayFolder="" count="0" memberValueDatatype="20" unbalanced="0"/>
    <cacheHierarchy uniqueName="[Range 611].[Total(40)5]" caption="Total(40)5" attribute="1" defaultMemberUniqueName="[Range 611].[Total(40)5].[All]" allUniqueName="[Range 611].[Total(40)5].[All]" dimensionUniqueName="[Range 611]" displayFolder="" count="0" memberValueDatatype="20" unbalanced="0"/>
    <cacheHierarchy uniqueName="[Range 611].[Assignments (20)6]" caption="Assignments (20)6" attribute="1" defaultMemberUniqueName="[Range 611].[Assignments (20)6].[All]" allUniqueName="[Range 611].[Assignments (20)6].[All]" dimensionUniqueName="[Range 611]" displayFolder="" count="0" memberValueDatatype="20" unbalanced="0"/>
    <cacheHierarchy uniqueName="[Range 611].[Practical (40)7]" caption="Practical (40)7" attribute="1" defaultMemberUniqueName="[Range 611].[Practical (40)7].[All]" allUniqueName="[Range 611].[Practical (40)7].[All]" dimensionUniqueName="[Range 611]" displayFolder="" count="0" memberValueDatatype="20" unbalanced="0"/>
    <cacheHierarchy uniqueName="[Range 611].[Total(60)8]" caption="Total(60)8" attribute="1" defaultMemberUniqueName="[Range 611].[Total(60)8].[All]" allUniqueName="[Range 611].[Total(60)8].[All]" dimensionUniqueName="[Range 611]" displayFolder="" count="0" memberValueDatatype="20" unbalanced="0"/>
    <cacheHierarchy uniqueName="[Range 611].[Grand Total(Python)]" caption="Grand Total(Python)" attribute="1" defaultMemberUniqueName="[Range 611].[Grand Total(Python)].[All]" allUniqueName="[Range 611].[Grand Total(Python)].[All]" dimensionUniqueName="[Range 611]" displayFolder="" count="0" memberValueDatatype="20" unbalanced="0"/>
    <cacheHierarchy uniqueName="[Range 611].[Semester Attendance(10)]" caption="Semester Attendance(10)" attribute="1" defaultMemberUniqueName="[Range 611].[Semester Attendance(10)].[All]" allUniqueName="[Range 611].[Semester Attendance(10)].[All]" dimensionUniqueName="[Range 611]" displayFolder="" count="0" memberValueDatatype="20" unbalanced="0"/>
    <cacheHierarchy uniqueName="[Range 611].[Online  Portfolio(10)]" caption="Online  Portfolio(10)" attribute="1" defaultMemberUniqueName="[Range 611].[Online  Portfolio(10)].[All]" allUniqueName="[Range 611].[Online  Portfolio(10)].[All]" dimensionUniqueName="[Range 611]" displayFolder="" count="0" memberValueDatatype="20" unbalanced="0"/>
    <cacheHierarchy uniqueName="[Range 611].[Mid Term  Practical(20)]" caption="Mid Term  Practical(20)" attribute="1" defaultMemberUniqueName="[Range 611].[Mid Term  Practical(20)].[All]" allUniqueName="[Range 611].[Mid Term  Practical(20)].[All]" dimensionUniqueName="[Range 611]" displayFolder="" count="0" memberValueDatatype="20" unbalanced="0"/>
    <cacheHierarchy uniqueName="[Range 611].[Total(40)9]" caption="Total(40)9" attribute="1" defaultMemberUniqueName="[Range 611].[Total(40)9].[All]" allUniqueName="[Range 611].[Total(40)9].[All]" dimensionUniqueName="[Range 611]" displayFolder="" count="0" memberValueDatatype="20" unbalanced="0"/>
    <cacheHierarchy uniqueName="[Range 611].[Semester Attendance(10)10]" caption="Semester Attendance(10)10" attribute="1" defaultMemberUniqueName="[Range 611].[Semester Attendance(10)10].[All]" allUniqueName="[Range 611].[Semester Attendance(10)10].[All]" dimensionUniqueName="[Range 611]" displayFolder="" count="0" memberValueDatatype="20" unbalanced="0"/>
    <cacheHierarchy uniqueName="[Range 611].[Semester Assignments(10)]" caption="Semester Assignments(10)" attribute="1" defaultMemberUniqueName="[Range 611].[Semester Assignments(10)].[All]" allUniqueName="[Range 611].[Semester Assignments(10)].[All]" dimensionUniqueName="[Range 611]" displayFolder="" count="0" memberValueDatatype="20" unbalanced="0"/>
    <cacheHierarchy uniqueName="[Range 611].[End Term  Practical(40)]" caption="End Term  Practical(40)" attribute="1" defaultMemberUniqueName="[Range 611].[End Term  Practical(40)].[All]" allUniqueName="[Range 611].[End Term  Practical(40)].[All]" dimensionUniqueName="[Range 611]" displayFolder="" count="0" memberValueDatatype="20" unbalanced="0"/>
    <cacheHierarchy uniqueName="[Range 611].[Total (60)]" caption="Total (60)" attribute="1" defaultMemberUniqueName="[Range 611].[Total (60)].[All]" allUniqueName="[Range 611].[Total (60)].[All]" dimensionUniqueName="[Range 611]" displayFolder="" count="0" memberValueDatatype="20" unbalanced="0"/>
    <cacheHierarchy uniqueName="[Range 611].[Grand Total(100) (DS)]" caption="Grand Total(100) (DS)" attribute="1" defaultMemberUniqueName="[Range 611].[Grand Total(100) (DS)].[All]" allUniqueName="[Range 611].[Grand Total(100) (DS)].[All]" dimensionUniqueName="[Range 611]" displayFolder="" count="0" memberValueDatatype="20" unbalanced="0"/>
    <cacheHierarchy uniqueName="[Range 611].[Semester Attendance(10)11]" caption="Semester Attendance(10)11" attribute="1" defaultMemberUniqueName="[Range 611].[Semester Attendance(10)11].[All]" allUniqueName="[Range 611].[Semester Attendance(10)11].[All]" dimensionUniqueName="[Range 611]" displayFolder="" count="0" memberValueDatatype="20" unbalanced="0"/>
    <cacheHierarchy uniqueName="[Range 611].[Online  Portfolio(10)12]" caption="Online  Portfolio(10)12" attribute="1" defaultMemberUniqueName="[Range 611].[Online  Portfolio(10)12].[All]" allUniqueName="[Range 611].[Online  Portfolio(10)12].[All]" dimensionUniqueName="[Range 611]" displayFolder="" count="0" memberValueDatatype="20" unbalanced="0"/>
    <cacheHierarchy uniqueName="[Range 611].[Mid Term  Practical(20)13]" caption="Mid Term  Practical(20)13" attribute="1" defaultMemberUniqueName="[Range 611].[Mid Term  Practical(20)13].[All]" allUniqueName="[Range 611].[Mid Term  Practical(20)13].[All]" dimensionUniqueName="[Range 611]" displayFolder="" count="0" memberValueDatatype="20" unbalanced="0"/>
    <cacheHierarchy uniqueName="[Range 611].[Total(40)14]" caption="Total(40)14" attribute="1" defaultMemberUniqueName="[Range 611].[Total(40)14].[All]" allUniqueName="[Range 611].[Total(40)14].[All]" dimensionUniqueName="[Range 611]" displayFolder="" count="0" memberValueDatatype="20" unbalanced="0"/>
    <cacheHierarchy uniqueName="[Range 611].[Semester Attendance(10)15]" caption="Semester Attendance(10)15" attribute="1" defaultMemberUniqueName="[Range 611].[Semester Attendance(10)15].[All]" allUniqueName="[Range 611].[Semester Attendance(10)15].[All]" dimensionUniqueName="[Range 611]" displayFolder="" count="0" memberValueDatatype="20" unbalanced="0"/>
    <cacheHierarchy uniqueName="[Range 611].[Semester Assignments(10)16]" caption="Semester Assignments(10)16" attribute="1" defaultMemberUniqueName="[Range 611].[Semester Assignments(10)16].[All]" allUniqueName="[Range 611].[Semester Assignments(10)16].[All]" dimensionUniqueName="[Range 611]" displayFolder="" count="0" memberValueDatatype="20" unbalanced="0"/>
    <cacheHierarchy uniqueName="[Range 611].[End Term  Practical(40)17]" caption="End Term  Practical(40)17" attribute="1" defaultMemberUniqueName="[Range 611].[End Term  Practical(40)17].[All]" allUniqueName="[Range 611].[End Term  Practical(40)17].[All]" dimensionUniqueName="[Range 611]" displayFolder="" count="0" memberValueDatatype="20" unbalanced="0"/>
    <cacheHierarchy uniqueName="[Range 611].[Total(60)18]" caption="Total(60)18" attribute="1" defaultMemberUniqueName="[Range 611].[Total(60)18].[All]" allUniqueName="[Range 611].[Total(60)18].[All]" dimensionUniqueName="[Range 611]" displayFolder="" count="0" memberValueDatatype="20" unbalanced="0"/>
    <cacheHierarchy uniqueName="[Range 611].[Grand Total(100) (BI)]" caption="Grand Total(100) (BI)" attribute="1" defaultMemberUniqueName="[Range 611].[Grand Total(100) (BI)].[All]" allUniqueName="[Range 611].[Grand Total(100) (BI)].[All]" dimensionUniqueName="[Range 611]" displayFolder="" count="0" memberValueDatatype="20" unbalanced="0"/>
    <cacheHierarchy uniqueName="[Range 611].[Attendance (10)19]" caption="Attendance (10)19" attribute="1" defaultMemberUniqueName="[Range 611].[Attendance (10)19].[All]" allUniqueName="[Range 611].[Attendance (10)19].[All]" dimensionUniqueName="[Range 611]" displayFolder="" count="0" memberValueDatatype="20" unbalanced="0"/>
    <cacheHierarchy uniqueName="[Range 611].[Portfolio (10)20]" caption="Portfolio (10)20" attribute="1" defaultMemberUniqueName="[Range 611].[Portfolio (10)20].[All]" allUniqueName="[Range 611].[Portfolio (10)20].[All]" dimensionUniqueName="[Range 611]" displayFolder="" count="0" memberValueDatatype="20" unbalanced="0"/>
    <cacheHierarchy uniqueName="[Range 611].[Practical (20)21]" caption="Practical (20)21" attribute="1" defaultMemberUniqueName="[Range 611].[Practical (20)21].[All]" allUniqueName="[Range 611].[Practical (20)21].[All]" dimensionUniqueName="[Range 611]" displayFolder="" count="0" memberValueDatatype="20" unbalanced="0"/>
    <cacheHierarchy uniqueName="[Range 611].[Total(40)22]" caption="Total(40)22" attribute="1" defaultMemberUniqueName="[Range 611].[Total(40)22].[All]" allUniqueName="[Range 611].[Total(40)22].[All]" dimensionUniqueName="[Range 611]" displayFolder="" count="0" memberValueDatatype="20" unbalanced="0"/>
    <cacheHierarchy uniqueName="[Range 611].[Assignments (20)23]" caption="Assignments (20)23" attribute="1" defaultMemberUniqueName="[Range 611].[Assignments (20)23].[All]" allUniqueName="[Range 611].[Assignments (20)23].[All]" dimensionUniqueName="[Range 611]" displayFolder="" count="0" memberValueDatatype="20" unbalanced="0"/>
    <cacheHierarchy uniqueName="[Range 611].[Practical (40)24]" caption="Practical (40)24" attribute="1" defaultMemberUniqueName="[Range 611].[Practical (40)24].[All]" allUniqueName="[Range 611].[Practical (40)24].[All]" dimensionUniqueName="[Range 611]" displayFolder="" count="0" memberValueDatatype="20" unbalanced="0"/>
    <cacheHierarchy uniqueName="[Range 611].[Total (60)25]" caption="Total (60)25" attribute="1" defaultMemberUniqueName="[Range 611].[Total (60)25].[All]" allUniqueName="[Range 611].[Total (60)25].[All]" dimensionUniqueName="[Range 611]" displayFolder="" count="0" memberValueDatatype="20" unbalanced="0"/>
    <cacheHierarchy uniqueName="[Range 611].[Grand Total (PORTFOLIO)]" caption="Grand Total (PORTFOLIO)" attribute="1" defaultMemberUniqueName="[Range 611].[Grand Total (PORTFOLIO)].[All]" allUniqueName="[Range 611].[Grand Total (PORTFOLIO)].[All]" dimensionUniqueName="[Range 611]" displayFolder="" count="0" memberValueDatatype="20" unbalanced="0"/>
    <cacheHierarchy uniqueName="[Range1].[Student Name]" caption="Student Name" attribute="1" defaultMemberUniqueName="[Range1].[Student Name].[All]" allUniqueName="[Range1].[Student Name].[All]" dimensionUniqueName="[Range1]" displayFolder="" count="0" memberValueDatatype="130" unbalanced="0"/>
    <cacheHierarchy uniqueName="[Range1].[Batch]" caption="Batch" attribute="1" defaultMemberUniqueName="[Range1].[Batch].[All]" allUniqueName="[Range1].[Batch].[All]" dimensionUniqueName="[Range1]" displayFolder="" count="0" memberValueDatatype="20" unbalanced="0"/>
    <cacheHierarchy uniqueName="[Range1].[Programme]" caption="Programme" attribute="1" defaultMemberUniqueName="[Range1].[Programme].[All]" allUniqueName="[Range1].[Programme].[All]" dimensionUniqueName="[Range1]" displayFolder="" count="0" memberValueDatatype="130" unbalanced="0"/>
    <cacheHierarchy uniqueName="[Range1].[Semester]" caption="Semester" attribute="1" defaultMemberUniqueName="[Range1].[Semester].[All]" allUniqueName="[Range1].[Semester].[All]" dimensionUniqueName="[Range1]" displayFolder="" count="0" memberValueDatatype="20" unbalanced="0"/>
    <cacheHierarchy uniqueName="[Range1].[Course / Subject]" caption="Course / Subject" attribute="1" defaultMemberUniqueName="[Range1].[Course / Subject].[All]" allUniqueName="[Range1].[Course / Subject].[All]" dimensionUniqueName="[Range1]" displayFolder="" count="0" memberValueDatatype="130" unbalanced="0"/>
    <cacheHierarchy uniqueName="[Range1].[Attendance (10)]" caption="Attendance (10)" attribute="1" defaultMemberUniqueName="[Range1].[Attendance (10)].[All]" allUniqueName="[Range1].[Attendance (10)].[All]" dimensionUniqueName="[Range1]" displayFolder="" count="0" memberValueDatatype="20" unbalanced="0"/>
    <cacheHierarchy uniqueName="[Range1].[Portfolio (10)]" caption="Portfolio (10)" attribute="1" defaultMemberUniqueName="[Range1].[Portfolio (10)].[All]" allUniqueName="[Range1].[Portfolio (10)].[All]" dimensionUniqueName="[Range1]" displayFolder="" count="0" memberValueDatatype="20" unbalanced="0"/>
    <cacheHierarchy uniqueName="[Range1].[Practical (20)]" caption="Practical (20)" attribute="1" defaultMemberUniqueName="[Range1].[Practical (20)].[All]" allUniqueName="[Range1].[Practical (20)].[All]" dimensionUniqueName="[Range1]" displayFolder="" count="0" memberValueDatatype="20" unbalanced="0"/>
    <cacheHierarchy uniqueName="[Range1].[Total(40)]" caption="Total(40)" attribute="1" defaultMemberUniqueName="[Range1].[Total(40)].[All]" allUniqueName="[Range1].[Total(40)].[All]" dimensionUniqueName="[Range1]" displayFolder="" count="0" memberValueDatatype="20" unbalanced="0"/>
    <cacheHierarchy uniqueName="[Range1].[Assignments (20)]" caption="Assignments (20)" attribute="1" defaultMemberUniqueName="[Range1].[Assignments (20)].[All]" allUniqueName="[Range1].[Assignments (20)].[All]" dimensionUniqueName="[Range1]" displayFolder="" count="0" memberValueDatatype="20" unbalanced="0"/>
    <cacheHierarchy uniqueName="[Range1].[Practical (40)]" caption="Practical (40)" attribute="1" defaultMemberUniqueName="[Range1].[Practical (40)].[All]" allUniqueName="[Range1].[Practical (40)].[All]" dimensionUniqueName="[Range1]" displayFolder="" count="0" memberValueDatatype="20" unbalanced="0"/>
    <cacheHierarchy uniqueName="[Range1].[Total(60)]" caption="Total(60)" attribute="1" defaultMemberUniqueName="[Range1].[Total(60)].[All]" allUniqueName="[Range1].[Total(60)].[All]" dimensionUniqueName="[Range1]" displayFolder="" count="0" memberValueDatatype="20" unbalanced="0"/>
    <cacheHierarchy uniqueName="[Range1].[Grand Total(Gen AI)]" caption="Grand Total(Gen AI)" attribute="1" defaultMemberUniqueName="[Range1].[Grand Total(Gen AI)].[All]" allUniqueName="[Range1].[Grand Total(Gen AI)].[All]" dimensionUniqueName="[Range1]" displayFolder="" count="0" memberValueDatatype="20" unbalanced="0"/>
    <cacheHierarchy uniqueName="[Range1].[Attendance (10)2]" caption="Attendance (10)2" attribute="1" defaultMemberUniqueName="[Range1].[Attendance (10)2].[All]" allUniqueName="[Range1].[Attendance (10)2].[All]" dimensionUniqueName="[Range1]" displayFolder="" count="0" memberValueDatatype="20" unbalanced="0"/>
    <cacheHierarchy uniqueName="[Range1].[Portfolio (10)3]" caption="Portfolio (10)3" attribute="1" defaultMemberUniqueName="[Range1].[Portfolio (10)3].[All]" allUniqueName="[Range1].[Portfolio (10)3].[All]" dimensionUniqueName="[Range1]" displayFolder="" count="0" memberValueDatatype="20" unbalanced="0"/>
    <cacheHierarchy uniqueName="[Range1].[Practical (20)4]" caption="Practical (20)4" attribute="1" defaultMemberUniqueName="[Range1].[Practical (20)4].[All]" allUniqueName="[Range1].[Practical (20)4].[All]" dimensionUniqueName="[Range1]" displayFolder="" count="0" memberValueDatatype="20" unbalanced="0"/>
    <cacheHierarchy uniqueName="[Range1].[Total(40)5]" caption="Total(40)5" attribute="1" defaultMemberUniqueName="[Range1].[Total(40)5].[All]" allUniqueName="[Range1].[Total(40)5].[All]" dimensionUniqueName="[Range1]" displayFolder="" count="0" memberValueDatatype="20" unbalanced="0"/>
    <cacheHierarchy uniqueName="[Range1].[Assignments (20)6]" caption="Assignments (20)6" attribute="1" defaultMemberUniqueName="[Range1].[Assignments (20)6].[All]" allUniqueName="[Range1].[Assignments (20)6].[All]" dimensionUniqueName="[Range1]" displayFolder="" count="0" memberValueDatatype="20" unbalanced="0"/>
    <cacheHierarchy uniqueName="[Range1].[Practical (40)7]" caption="Practical (40)7" attribute="1" defaultMemberUniqueName="[Range1].[Practical (40)7].[All]" allUniqueName="[Range1].[Practical (40)7].[All]" dimensionUniqueName="[Range1]" displayFolder="" count="0" memberValueDatatype="20" unbalanced="0"/>
    <cacheHierarchy uniqueName="[Range1].[Total(60)8]" caption="Total(60)8" attribute="1" defaultMemberUniqueName="[Range1].[Total(60)8].[All]" allUniqueName="[Range1].[Total(60)8].[All]" dimensionUniqueName="[Range1]" displayFolder="" count="0" memberValueDatatype="20" unbalanced="0"/>
    <cacheHierarchy uniqueName="[Range1].[Grand Total(Python)]" caption="Grand Total(Python)" attribute="1" defaultMemberUniqueName="[Range1].[Grand Total(Python)].[All]" allUniqueName="[Range1].[Grand Total(Python)].[All]" dimensionUniqueName="[Range1]" displayFolder="" count="0" memberValueDatatype="20" unbalanced="0"/>
    <cacheHierarchy uniqueName="[Range1].[Semester Attendance(10)]" caption="Semester Attendance(10)" attribute="1" defaultMemberUniqueName="[Range1].[Semester Attendance(10)].[All]" allUniqueName="[Range1].[Semester Attendance(10)].[All]" dimensionUniqueName="[Range1]" displayFolder="" count="0" memberValueDatatype="20" unbalanced="0"/>
    <cacheHierarchy uniqueName="[Range1].[Online  Portfolio(10)]" caption="Online  Portfolio(10)" attribute="1" defaultMemberUniqueName="[Range1].[Online  Portfolio(10)].[All]" allUniqueName="[Range1].[Online  Portfolio(10)].[All]" dimensionUniqueName="[Range1]" displayFolder="" count="0" memberValueDatatype="20" unbalanced="0"/>
    <cacheHierarchy uniqueName="[Range1].[Mid Term  Practical(20)]" caption="Mid Term  Practical(20)" attribute="1" defaultMemberUniqueName="[Range1].[Mid Term  Practical(20)].[All]" allUniqueName="[Range1].[Mid Term  Practical(20)].[All]" dimensionUniqueName="[Range1]" displayFolder="" count="0" memberValueDatatype="20" unbalanced="0"/>
    <cacheHierarchy uniqueName="[Range1].[Total(40)9]" caption="Total(40)9" attribute="1" defaultMemberUniqueName="[Range1].[Total(40)9].[All]" allUniqueName="[Range1].[Total(40)9].[All]" dimensionUniqueName="[Range1]" displayFolder="" count="0" memberValueDatatype="20" unbalanced="0"/>
    <cacheHierarchy uniqueName="[Range1].[Semester Attendance(10)10]" caption="Semester Attendance(10)10" attribute="1" defaultMemberUniqueName="[Range1].[Semester Attendance(10)10].[All]" allUniqueName="[Range1].[Semester Attendance(10)10].[All]" dimensionUniqueName="[Range1]" displayFolder="" count="0" memberValueDatatype="20" unbalanced="0"/>
    <cacheHierarchy uniqueName="[Range1].[Semester Assignments(10)]" caption="Semester Assignments(10)" attribute="1" defaultMemberUniqueName="[Range1].[Semester Assignments(10)].[All]" allUniqueName="[Range1].[Semester Assignments(10)].[All]" dimensionUniqueName="[Range1]" displayFolder="" count="0" memberValueDatatype="20" unbalanced="0"/>
    <cacheHierarchy uniqueName="[Range1].[End Term  Practical(40)]" caption="End Term  Practical(40)" attribute="1" defaultMemberUniqueName="[Range1].[End Term  Practical(40)].[All]" allUniqueName="[Range1].[End Term  Practical(40)].[All]" dimensionUniqueName="[Range1]" displayFolder="" count="0" memberValueDatatype="20" unbalanced="0"/>
    <cacheHierarchy uniqueName="[Range1].[Total (60)]" caption="Total (60)" attribute="1" defaultMemberUniqueName="[Range1].[Total (60)].[All]" allUniqueName="[Range1].[Total (60)].[All]" dimensionUniqueName="[Range1]" displayFolder="" count="0" memberValueDatatype="20" unbalanced="0"/>
    <cacheHierarchy uniqueName="[Range1].[Grand Total(100) (DS)]" caption="Grand Total(100) (DS)" attribute="1" defaultMemberUniqueName="[Range1].[Grand Total(100) (DS)].[All]" allUniqueName="[Range1].[Grand Total(100) (DS)].[All]" dimensionUniqueName="[Range1]" displayFolder="" count="0" memberValueDatatype="20" unbalanced="0"/>
    <cacheHierarchy uniqueName="[Range1].[Semester Attendance(10)11]" caption="Semester Attendance(10)11" attribute="1" defaultMemberUniqueName="[Range1].[Semester Attendance(10)11].[All]" allUniqueName="[Range1].[Semester Attendance(10)11].[All]" dimensionUniqueName="[Range1]" displayFolder="" count="0" memberValueDatatype="20" unbalanced="0"/>
    <cacheHierarchy uniqueName="[Range1].[Online  Portfolio(10)12]" caption="Online  Portfolio(10)12" attribute="1" defaultMemberUniqueName="[Range1].[Online  Portfolio(10)12].[All]" allUniqueName="[Range1].[Online  Portfolio(10)12].[All]" dimensionUniqueName="[Range1]" displayFolder="" count="0" memberValueDatatype="20" unbalanced="0"/>
    <cacheHierarchy uniqueName="[Range1].[Mid Term  Practical(20)13]" caption="Mid Term  Practical(20)13" attribute="1" defaultMemberUniqueName="[Range1].[Mid Term  Practical(20)13].[All]" allUniqueName="[Range1].[Mid Term  Practical(20)13].[All]" dimensionUniqueName="[Range1]" displayFolder="" count="0" memberValueDatatype="20" unbalanced="0"/>
    <cacheHierarchy uniqueName="[Range1].[Total(40)14]" caption="Total(40)14" attribute="1" defaultMemberUniqueName="[Range1].[Total(40)14].[All]" allUniqueName="[Range1].[Total(40)14].[All]" dimensionUniqueName="[Range1]" displayFolder="" count="0" memberValueDatatype="20" unbalanced="0"/>
    <cacheHierarchy uniqueName="[Range1].[Semester Attendance(10)15]" caption="Semester Attendance(10)15" attribute="1" defaultMemberUniqueName="[Range1].[Semester Attendance(10)15].[All]" allUniqueName="[Range1].[Semester Attendance(10)15].[All]" dimensionUniqueName="[Range1]" displayFolder="" count="0" memberValueDatatype="20" unbalanced="0"/>
    <cacheHierarchy uniqueName="[Range1].[Semester Assignments(10)16]" caption="Semester Assignments(10)16" attribute="1" defaultMemberUniqueName="[Range1].[Semester Assignments(10)16].[All]" allUniqueName="[Range1].[Semester Assignments(10)16].[All]" dimensionUniqueName="[Range1]" displayFolder="" count="0" memberValueDatatype="20" unbalanced="0"/>
    <cacheHierarchy uniqueName="[Range1].[End Term  Practical(40)17]" caption="End Term  Practical(40)17" attribute="1" defaultMemberUniqueName="[Range1].[End Term  Practical(40)17].[All]" allUniqueName="[Range1].[End Term  Practical(40)17].[All]" dimensionUniqueName="[Range1]" displayFolder="" count="0" memberValueDatatype="20" unbalanced="0"/>
    <cacheHierarchy uniqueName="[Range1].[Total(60)18]" caption="Total(60)18" attribute="1" defaultMemberUniqueName="[Range1].[Total(60)18].[All]" allUniqueName="[Range1].[Total(60)18].[All]" dimensionUniqueName="[Range1]" displayFolder="" count="0" memberValueDatatype="20" unbalanced="0"/>
    <cacheHierarchy uniqueName="[Range1].[Grand Total(100) (BI)]" caption="Grand Total(100) (BI)" attribute="1" defaultMemberUniqueName="[Range1].[Grand Total(100) (BI)].[All]" allUniqueName="[Range1].[Grand Total(100) (BI)].[All]" dimensionUniqueName="[Range1]" displayFolder="" count="0" memberValueDatatype="20" unbalanced="0"/>
    <cacheHierarchy uniqueName="[Range1].[Attendance (10)19]" caption="Attendance (10)19" attribute="1" defaultMemberUniqueName="[Range1].[Attendance (10)19].[All]" allUniqueName="[Range1].[Attendance (10)19].[All]" dimensionUniqueName="[Range1]" displayFolder="" count="0" memberValueDatatype="20" unbalanced="0"/>
    <cacheHierarchy uniqueName="[Range1].[Portfolio (10)20]" caption="Portfolio (10)20" attribute="1" defaultMemberUniqueName="[Range1].[Portfolio (10)20].[All]" allUniqueName="[Range1].[Portfolio (10)20].[All]" dimensionUniqueName="[Range1]" displayFolder="" count="0" memberValueDatatype="20" unbalanced="0"/>
    <cacheHierarchy uniqueName="[Range1].[Practical (20)21]" caption="Practical (20)21" attribute="1" defaultMemberUniqueName="[Range1].[Practical (20)21].[All]" allUniqueName="[Range1].[Practical (20)21].[All]" dimensionUniqueName="[Range1]" displayFolder="" count="0" memberValueDatatype="20" unbalanced="0"/>
    <cacheHierarchy uniqueName="[Range1].[Total(40)22]" caption="Total(40)22" attribute="1" defaultMemberUniqueName="[Range1].[Total(40)22].[All]" allUniqueName="[Range1].[Total(40)22].[All]" dimensionUniqueName="[Range1]" displayFolder="" count="0" memberValueDatatype="20" unbalanced="0"/>
    <cacheHierarchy uniqueName="[Range1].[Assignments (20)23]" caption="Assignments (20)23" attribute="1" defaultMemberUniqueName="[Range1].[Assignments (20)23].[All]" allUniqueName="[Range1].[Assignments (20)23].[All]" dimensionUniqueName="[Range1]" displayFolder="" count="0" memberValueDatatype="20" unbalanced="0"/>
    <cacheHierarchy uniqueName="[Range1].[Practical (40)24]" caption="Practical (40)24" attribute="1" defaultMemberUniqueName="[Range1].[Practical (40)24].[All]" allUniqueName="[Range1].[Practical (40)24].[All]" dimensionUniqueName="[Range1]" displayFolder="" count="0" memberValueDatatype="20" unbalanced="0"/>
    <cacheHierarchy uniqueName="[Range1].[Total (60)25]" caption="Total (60)25" attribute="1" defaultMemberUniqueName="[Range1].[Total (60)25].[All]" allUniqueName="[Range1].[Total (60)25].[All]" dimensionUniqueName="[Range1]" displayFolder="" count="0" memberValueDatatype="20" unbalanced="0"/>
    <cacheHierarchy uniqueName="[Range1].[Grand Total (PORTFOLIO)]" caption="Grand Total (PORTFOLIO)" attribute="1" defaultMemberUniqueName="[Range1].[Grand Total (PORTFOLIO)].[All]" allUniqueName="[Range1].[Grand Total (PORTFOLIO)].[All]" dimensionUniqueName="[Range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XL_Count Range 611]" caption="__XL_Count Range 611" measure="1" displayFolder="" measureGroup="Range 611"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247"/>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255"/>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273"/>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28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264"/>
        </ext>
      </extLst>
    </cacheHierarchy>
    <cacheHierarchy uniqueName="[Measures].[Sum of Total(60) 5]" caption="Sum of Total(60) 5" measure="1" displayFolder="" measureGroup="Range 611" count="0" hidden="1">
      <extLst>
        <ext xmlns:x15="http://schemas.microsoft.com/office/spreadsheetml/2010/11/main" uri="{B97F6D7D-B522-45F9-BDA1-12C45D357490}">
          <x15:cacheHierarchy aggregatedColumn="152"/>
        </ext>
      </extLst>
    </cacheHierarchy>
    <cacheHierarchy uniqueName="[Measures].[Sum of Total(60)8]" caption="Sum of Total(60)8" measure="1" displayFolder="" measureGroup="Range 611" count="0" hidden="1"/>
    <cacheHierarchy uniqueName="[Measures].[Sum of Total (60) 4]" caption="Sum of Total (60) 4" measure="1" displayFolder="" measureGroup="Range 611" count="0" hidden="1">
      <extLst>
        <ext xmlns:x15="http://schemas.microsoft.com/office/spreadsheetml/2010/11/main" uri="{B97F6D7D-B522-45F9-BDA1-12C45D357490}">
          <x15:cacheHierarchy aggregatedColumn="169"/>
        </ext>
      </extLst>
    </cacheHierarchy>
    <cacheHierarchy uniqueName="[Measures].[Sum of Total(60)18]" caption="Sum of Total(60)18" measure="1" displayFolder="" measureGroup="Range 611" count="0" hidden="1"/>
    <cacheHierarchy uniqueName="[Measures].[Sum of Total (60)25]" caption="Sum of Total (60)25" measure="1" displayFolder="" measureGroup="Range 611" count="0" hidden="1"/>
    <cacheHierarchy uniqueName="[Measures].[Sum of Total(40) 6]" caption="Sum of Total(40) 6" measure="1" displayFolder="" measureGroup="Range1" count="0" hidden="1">
      <extLst>
        <ext xmlns:x15="http://schemas.microsoft.com/office/spreadsheetml/2010/11/main" uri="{B97F6D7D-B522-45F9-BDA1-12C45D357490}">
          <x15:cacheHierarchy aggregatedColumn="196"/>
        </ext>
      </extLst>
    </cacheHierarchy>
    <cacheHierarchy uniqueName="[Measures].[Sum of Total(40)5]" caption="Sum of Total(40)5" measure="1" displayFolder="" measureGroup="Range1" count="0" hidden="1"/>
    <cacheHierarchy uniqueName="[Measures].[Sum of Total(40)9]" caption="Sum of Total(40)9" measure="1" displayFolder="" measureGroup="Range1" count="0" hidden="1"/>
    <cacheHierarchy uniqueName="[Measures].[Sum of Total(40)14]" caption="Sum of Total(40)14" measure="1" displayFolder="" measureGroup="Range1" count="0" hidden="1"/>
    <cacheHierarchy uniqueName="[Measures].[Sum of Total(40)22]" caption="Sum of Total(40)22" measure="1" displayFolder="" measureGroup="Range1" count="0" hidden="1"/>
  </cacheHierarchies>
  <kpis count="0"/>
  <dimensions count="7">
    <dimension measure="1" name="Measures" uniqueName="[Measures]" caption="Measures"/>
    <dimension name="Range" uniqueName="[Range]" caption="Range"/>
    <dimension name="Range 6" uniqueName="[Range 6]" caption="Range 6"/>
    <dimension name="Range 61" uniqueName="[Range 61]" caption="Range 61"/>
    <dimension name="Range 611" uniqueName="[Range 611]" caption="Range 611"/>
    <dimension name="Range1" uniqueName="[Range1]" caption="Range1"/>
    <dimension name="Table1" uniqueName="[Table1]" caption="Table1"/>
  </dimensions>
  <measureGroups count="6">
    <measureGroup name="Range" caption="Range"/>
    <measureGroup name="Range 6" caption="Range 6"/>
    <measureGroup name="Range 61" caption="Range 61"/>
    <measureGroup name="Range 611" caption="Range 611"/>
    <measureGroup name="Range1" caption="Range1"/>
    <measureGroup name="Table1" caption="Table1"/>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
    <s v="ANDPDIDS12214801"/>
    <s v="ANDPDIDS12214801"/>
    <x v="0"/>
    <s v="Q3 (September)"/>
    <n v="10"/>
    <n v="6"/>
    <n v="4"/>
    <n v="40"/>
    <n v="6"/>
    <n v="6"/>
    <n v="0"/>
    <n v="0"/>
    <n v="9"/>
    <n v="6"/>
    <n v="3"/>
    <n v="33.333333333333329"/>
    <n v="6"/>
    <n v="4"/>
    <n v="2"/>
    <n v="33.333333333333329"/>
    <n v="10"/>
    <n v="6"/>
    <n v="4"/>
    <n v="40"/>
    <n v="41"/>
    <n v="28"/>
    <n v="13"/>
    <n v="31.707317073170731"/>
  </r>
  <r>
    <n v="2"/>
    <s v="ANDPDIDS12214802"/>
    <s v="ANDPDIDS12214802"/>
    <x v="1"/>
    <s v="Q3 (September)"/>
    <n v="10"/>
    <n v="10"/>
    <n v="0"/>
    <n v="0"/>
    <n v="6"/>
    <n v="6"/>
    <n v="0"/>
    <n v="0"/>
    <n v="9"/>
    <n v="9"/>
    <n v="0"/>
    <n v="0"/>
    <n v="6"/>
    <n v="6"/>
    <n v="0"/>
    <n v="0"/>
    <n v="10"/>
    <n v="10"/>
    <n v="0"/>
    <n v="0"/>
    <n v="41"/>
    <n v="41"/>
    <n v="0"/>
    <n v="0"/>
  </r>
  <r>
    <n v="3"/>
    <s v="ANDPDIDS12214803"/>
    <s v="ANDPDIDS12214803"/>
    <x v="2"/>
    <s v="Q3 (September)"/>
    <n v="10"/>
    <n v="2"/>
    <n v="8"/>
    <n v="80"/>
    <n v="6"/>
    <n v="3"/>
    <n v="3"/>
    <n v="50"/>
    <n v="9"/>
    <n v="3"/>
    <n v="6"/>
    <n v="66.666666666666657"/>
    <n v="6"/>
    <n v="1"/>
    <n v="5"/>
    <n v="83.333333333333343"/>
    <n v="10"/>
    <n v="4"/>
    <n v="6"/>
    <n v="60"/>
    <n v="41"/>
    <n v="13"/>
    <n v="28"/>
    <n v="68.292682926829272"/>
  </r>
  <r>
    <n v="4"/>
    <s v="ANDPDIDS12215018"/>
    <s v="ANDPDIDS12215018"/>
    <x v="3"/>
    <s v="Q3 (September)"/>
    <n v="10"/>
    <n v="5"/>
    <n v="5"/>
    <n v="50"/>
    <n v="6"/>
    <n v="4"/>
    <n v="2"/>
    <n v="33.333333333333329"/>
    <n v="9"/>
    <n v="6"/>
    <n v="3"/>
    <n v="33.333333333333329"/>
    <n v="6"/>
    <n v="3"/>
    <n v="3"/>
    <n v="50"/>
    <n v="10"/>
    <n v="8"/>
    <n v="2"/>
    <n v="20"/>
    <n v="41"/>
    <n v="26"/>
    <n v="15"/>
    <n v="36.585365853658537"/>
  </r>
  <r>
    <n v="5"/>
    <s v="ANDPDIDS12215041"/>
    <s v="ANDPDIDS12215041"/>
    <x v="4"/>
    <s v="Q3 (September)"/>
    <n v="10"/>
    <n v="4"/>
    <n v="6"/>
    <n v="60"/>
    <n v="6"/>
    <n v="4"/>
    <n v="2"/>
    <n v="33.333333333333329"/>
    <n v="9"/>
    <n v="5"/>
    <n v="4"/>
    <n v="44.444444444444443"/>
    <n v="6"/>
    <n v="1"/>
    <n v="5"/>
    <n v="83.333333333333343"/>
    <n v="10"/>
    <n v="4"/>
    <n v="6"/>
    <n v="60"/>
    <n v="41"/>
    <n v="18"/>
    <n v="23"/>
    <n v="56.09756097560976"/>
  </r>
  <r>
    <n v="6"/>
    <s v="ANDPDIDS12415125"/>
    <s v="ANDPDIDS12415125"/>
    <x v="5"/>
    <s v="Q3 (September)"/>
    <n v="10"/>
    <n v="10"/>
    <n v="0"/>
    <n v="0"/>
    <n v="6"/>
    <n v="6"/>
    <n v="0"/>
    <n v="0"/>
    <n v="9"/>
    <n v="9"/>
    <n v="0"/>
    <n v="0"/>
    <n v="6"/>
    <n v="6"/>
    <n v="0"/>
    <n v="0"/>
    <n v="10"/>
    <n v="10"/>
    <n v="0"/>
    <n v="0"/>
    <n v="41"/>
    <n v="41"/>
    <n v="0"/>
    <n v="0"/>
  </r>
  <r>
    <n v="7"/>
    <s v="ANDPDIDS12415126"/>
    <s v="ANDPDIDS12415126"/>
    <x v="6"/>
    <s v="Q3 (September)"/>
    <n v="10"/>
    <n v="3"/>
    <n v="7"/>
    <n v="70"/>
    <n v="6"/>
    <n v="3"/>
    <n v="3"/>
    <n v="50"/>
    <n v="9"/>
    <n v="2"/>
    <n v="7"/>
    <n v="77.777777777777786"/>
    <n v="6"/>
    <n v="1"/>
    <n v="5"/>
    <n v="83.333333333333343"/>
    <n v="10"/>
    <n v="4"/>
    <n v="6"/>
    <n v="60"/>
    <n v="41"/>
    <n v="13"/>
    <n v="28"/>
    <n v="68.292682926829272"/>
  </r>
  <r>
    <n v="8"/>
    <s v="ANDPDIDS92413758"/>
    <s v="ANDPDIDS92413758"/>
    <x v="7"/>
    <s v="Q3 (September)"/>
    <n v="10"/>
    <n v="1"/>
    <n v="9"/>
    <n v="90"/>
    <n v="6"/>
    <n v="1"/>
    <n v="5"/>
    <n v="83.333333333333343"/>
    <n v="9"/>
    <n v="3"/>
    <n v="6"/>
    <n v="66.666666666666657"/>
    <n v="6"/>
    <n v="3"/>
    <n v="3"/>
    <n v="50"/>
    <n v="10"/>
    <n v="3"/>
    <n v="7"/>
    <n v="70"/>
    <n v="41"/>
    <n v="11"/>
    <n v="30"/>
    <n v="73.170731707317074"/>
  </r>
  <r>
    <n v="9"/>
    <s v="ANDPDIDS92413759"/>
    <s v="ANDPDIDS92413759"/>
    <x v="8"/>
    <s v="Q3 (September)"/>
    <n v="10"/>
    <n v="7"/>
    <n v="3"/>
    <n v="30"/>
    <n v="6"/>
    <n v="5"/>
    <n v="1"/>
    <n v="16.666666666666664"/>
    <n v="9"/>
    <n v="6"/>
    <n v="3"/>
    <n v="33.333333333333329"/>
    <n v="6"/>
    <n v="3"/>
    <n v="3"/>
    <n v="50"/>
    <n v="10"/>
    <n v="6"/>
    <n v="4"/>
    <n v="40"/>
    <n v="41"/>
    <n v="27"/>
    <n v="14"/>
    <n v="34.146341463414636"/>
  </r>
  <r>
    <n v="10"/>
    <s v="ANDPDIDS92413760"/>
    <s v="ANDPDIDS92413760"/>
    <x v="9"/>
    <s v="Q3 (September)"/>
    <n v="10"/>
    <n v="6"/>
    <n v="4"/>
    <n v="40"/>
    <n v="6"/>
    <n v="5"/>
    <n v="1"/>
    <n v="16.666666666666664"/>
    <n v="9"/>
    <n v="5"/>
    <n v="4"/>
    <n v="44.444444444444443"/>
    <n v="6"/>
    <n v="3"/>
    <n v="3"/>
    <n v="50"/>
    <n v="10"/>
    <n v="7"/>
    <n v="3"/>
    <n v="30"/>
    <n v="41"/>
    <n v="26"/>
    <n v="15"/>
    <n v="36.585365853658537"/>
  </r>
  <r>
    <n v="11"/>
    <s v="ANDPDIDS92413761"/>
    <s v="ANDPDIDS92413761"/>
    <x v="10"/>
    <s v="Q3 (September)"/>
    <n v="10"/>
    <n v="8"/>
    <n v="2"/>
    <n v="20"/>
    <n v="6"/>
    <n v="4"/>
    <n v="2"/>
    <n v="33.333333333333329"/>
    <n v="9"/>
    <n v="6"/>
    <n v="3"/>
    <n v="33.333333333333329"/>
    <n v="6"/>
    <n v="4"/>
    <n v="2"/>
    <n v="33.333333333333329"/>
    <n v="10"/>
    <n v="8"/>
    <n v="2"/>
    <n v="20"/>
    <n v="41"/>
    <n v="30"/>
    <n v="11"/>
    <n v="26.829268292682929"/>
  </r>
  <r>
    <n v="12"/>
    <s v="ANDPDIDS92413762"/>
    <s v="ANDPDIDS92413762"/>
    <x v="11"/>
    <s v="Q3 (September)"/>
    <n v="10"/>
    <n v="4"/>
    <n v="6"/>
    <n v="60"/>
    <n v="6"/>
    <n v="5"/>
    <n v="1"/>
    <n v="16.666666666666664"/>
    <n v="9"/>
    <n v="4"/>
    <n v="5"/>
    <n v="55.555555555555557"/>
    <n v="6"/>
    <n v="2"/>
    <n v="4"/>
    <n v="66.666666666666657"/>
    <n v="10"/>
    <n v="5"/>
    <n v="5"/>
    <n v="50"/>
    <n v="41"/>
    <n v="20"/>
    <n v="21"/>
    <n v="51.219512195121951"/>
  </r>
  <r>
    <n v="13"/>
    <s v="ANDPDIDS92413763"/>
    <s v="ANDPDIDS92413763"/>
    <x v="12"/>
    <s v="Q3 (September)"/>
    <n v="10"/>
    <n v="3"/>
    <n v="7"/>
    <n v="70"/>
    <n v="6"/>
    <n v="4"/>
    <n v="2"/>
    <n v="33.333333333333329"/>
    <n v="9"/>
    <n v="4"/>
    <n v="5"/>
    <n v="55.555555555555557"/>
    <n v="6"/>
    <n v="2"/>
    <n v="4"/>
    <n v="66.666666666666657"/>
    <n v="10"/>
    <n v="6"/>
    <n v="4"/>
    <n v="40"/>
    <n v="41"/>
    <n v="19"/>
    <n v="22"/>
    <n v="53.658536585365859"/>
  </r>
  <r>
    <n v="14"/>
    <s v="ANDPDIDS92413764"/>
    <s v="ANDPDIDS92413764"/>
    <x v="13"/>
    <s v="Q3 (September)"/>
    <n v="10"/>
    <n v="9"/>
    <n v="1"/>
    <n v="10"/>
    <n v="6"/>
    <n v="6"/>
    <n v="0"/>
    <n v="0"/>
    <n v="9"/>
    <n v="7"/>
    <n v="2"/>
    <n v="22.222222222222221"/>
    <n v="6"/>
    <n v="5"/>
    <n v="1"/>
    <n v="16.666666666666664"/>
    <n v="10"/>
    <n v="9"/>
    <n v="1"/>
    <n v="10"/>
    <n v="41"/>
    <n v="36"/>
    <n v="5"/>
    <n v="12.195121951219512"/>
  </r>
  <r>
    <n v="15"/>
    <s v="ANDPDIDS92413766"/>
    <s v="ANDPDIDS92413766"/>
    <x v="14"/>
    <s v="Q3 (September)"/>
    <n v="10"/>
    <n v="2"/>
    <n v="8"/>
    <n v="80"/>
    <n v="6"/>
    <n v="2"/>
    <n v="4"/>
    <n v="66.666666666666657"/>
    <n v="9"/>
    <n v="3"/>
    <n v="6"/>
    <n v="66.666666666666657"/>
    <n v="6"/>
    <n v="2"/>
    <n v="4"/>
    <n v="66.666666666666657"/>
    <n v="10"/>
    <n v="4"/>
    <n v="6"/>
    <n v="60"/>
    <n v="41"/>
    <n v="13"/>
    <n v="28"/>
    <n v="68.292682926829272"/>
  </r>
  <r>
    <n v="16"/>
    <s v="ANDPDIDS92413767"/>
    <s v="ANDPDIDS92413767"/>
    <x v="15"/>
    <s v="Q3 (September)"/>
    <n v="10"/>
    <n v="4"/>
    <n v="6"/>
    <n v="60"/>
    <n v="6"/>
    <n v="4"/>
    <n v="2"/>
    <n v="33.333333333333329"/>
    <n v="9"/>
    <n v="5"/>
    <n v="4"/>
    <n v="44.444444444444443"/>
    <n v="6"/>
    <n v="2"/>
    <n v="4"/>
    <n v="66.666666666666657"/>
    <n v="10"/>
    <n v="4"/>
    <n v="6"/>
    <n v="60"/>
    <n v="41"/>
    <n v="19"/>
    <n v="22"/>
    <n v="53.658536585365859"/>
  </r>
  <r>
    <n v="17"/>
    <s v="ANDPDIDS92413768"/>
    <s v="ANDPDIDS92413768"/>
    <x v="16"/>
    <s v="Q3 (September)"/>
    <n v="10"/>
    <n v="5"/>
    <n v="5"/>
    <n v="50"/>
    <n v="6"/>
    <n v="3"/>
    <n v="3"/>
    <n v="50"/>
    <n v="9"/>
    <n v="2"/>
    <n v="7"/>
    <n v="77.777777777777786"/>
    <n v="6"/>
    <n v="1"/>
    <n v="5"/>
    <n v="83.333333333333343"/>
    <n v="10"/>
    <n v="4"/>
    <n v="6"/>
    <n v="60"/>
    <n v="41"/>
    <n v="15"/>
    <n v="26"/>
    <n v="63.414634146341463"/>
  </r>
  <r>
    <n v="18"/>
    <s v="ANDPDIDS92413769"/>
    <s v="ANDPDIDS92413769"/>
    <x v="17"/>
    <s v="Q3 (September)"/>
    <n v="10"/>
    <n v="7"/>
    <n v="3"/>
    <n v="30"/>
    <n v="6"/>
    <n v="6"/>
    <n v="0"/>
    <n v="0"/>
    <n v="9"/>
    <n v="5"/>
    <n v="4"/>
    <n v="44.444444444444443"/>
    <n v="6"/>
    <n v="4"/>
    <n v="2"/>
    <n v="33.333333333333329"/>
    <n v="10"/>
    <n v="7"/>
    <n v="3"/>
    <n v="30"/>
    <n v="41"/>
    <n v="29"/>
    <n v="12"/>
    <n v="29.268292682926827"/>
  </r>
  <r>
    <n v="19"/>
    <s v="ANDPDIDS92413771"/>
    <s v="ANDPDIDS92413771"/>
    <x v="18"/>
    <s v="Q3 (September)"/>
    <n v="10"/>
    <n v="6"/>
    <n v="4"/>
    <n v="40"/>
    <n v="6"/>
    <n v="5"/>
    <n v="1"/>
    <n v="16.666666666666664"/>
    <n v="9"/>
    <n v="6"/>
    <n v="3"/>
    <n v="33.333333333333329"/>
    <n v="6"/>
    <n v="5"/>
    <n v="1"/>
    <n v="16.666666666666664"/>
    <n v="10"/>
    <n v="3"/>
    <n v="7"/>
    <n v="70"/>
    <n v="41"/>
    <n v="25"/>
    <n v="16"/>
    <n v="39.024390243902438"/>
  </r>
  <r>
    <n v="20"/>
    <s v="ANDPDIDS92413772"/>
    <s v="ANDPDIDS92413772"/>
    <x v="19"/>
    <s v="Q3 (September)"/>
    <n v="10"/>
    <n v="5"/>
    <n v="5"/>
    <n v="50"/>
    <n v="6"/>
    <n v="4"/>
    <n v="2"/>
    <n v="33.333333333333329"/>
    <n v="9"/>
    <n v="6"/>
    <n v="3"/>
    <n v="33.333333333333329"/>
    <n v="6"/>
    <n v="5"/>
    <n v="1"/>
    <n v="16.666666666666664"/>
    <n v="10"/>
    <n v="8"/>
    <n v="2"/>
    <n v="20"/>
    <n v="41"/>
    <n v="28"/>
    <n v="13"/>
    <n v="31.707317073170731"/>
  </r>
  <r>
    <n v="21"/>
    <s v="ANDPDIDS92413773"/>
    <s v="ANDPDIDS92413773"/>
    <x v="20"/>
    <s v="Q3 (September)"/>
    <n v="10"/>
    <n v="7"/>
    <n v="3"/>
    <n v="30"/>
    <n v="6"/>
    <n v="5"/>
    <n v="1"/>
    <n v="16.666666666666664"/>
    <n v="9"/>
    <n v="8"/>
    <n v="1"/>
    <n v="11.111111111111111"/>
    <n v="6"/>
    <n v="2"/>
    <n v="4"/>
    <n v="66.666666666666657"/>
    <n v="10"/>
    <n v="5"/>
    <n v="5"/>
    <n v="50"/>
    <n v="41"/>
    <n v="27"/>
    <n v="14"/>
    <n v="34.146341463414636"/>
  </r>
  <r>
    <n v="22"/>
    <s v="ANDPDIDS92413774"/>
    <s v="ANDPDIDS92413774"/>
    <x v="21"/>
    <s v="Q3 (September)"/>
    <n v="10"/>
    <n v="2"/>
    <n v="8"/>
    <n v="80"/>
    <n v="6"/>
    <n v="0"/>
    <n v="6"/>
    <n v="100"/>
    <n v="9"/>
    <n v="1"/>
    <n v="8"/>
    <n v="88.888888888888886"/>
    <n v="6"/>
    <n v="1"/>
    <n v="5"/>
    <n v="83.333333333333343"/>
    <n v="10"/>
    <n v="3"/>
    <n v="7"/>
    <n v="70"/>
    <n v="41"/>
    <n v="7"/>
    <n v="34"/>
    <n v="82.926829268292678"/>
  </r>
  <r>
    <n v="23"/>
    <s v="ANDPDIDS92413775"/>
    <s v="ANDPDIDS92413775"/>
    <x v="22"/>
    <s v="Q3 (September)"/>
    <n v="10"/>
    <n v="1"/>
    <n v="9"/>
    <n v="90"/>
    <n v="6"/>
    <n v="0"/>
    <n v="6"/>
    <n v="100"/>
    <n v="9"/>
    <n v="0"/>
    <n v="9"/>
    <n v="100"/>
    <n v="6"/>
    <n v="0"/>
    <n v="6"/>
    <n v="100"/>
    <n v="10"/>
    <n v="0"/>
    <n v="10"/>
    <n v="100"/>
    <n v="41"/>
    <n v="1"/>
    <n v="40"/>
    <n v="97.560975609756099"/>
  </r>
  <r>
    <n v="24"/>
    <s v="ANDPDIDS92413776"/>
    <s v="ANDPDIDS92413776"/>
    <x v="23"/>
    <s v="Q3 (September)"/>
    <n v="10"/>
    <n v="10"/>
    <n v="0"/>
    <n v="0"/>
    <n v="6"/>
    <n v="6"/>
    <n v="0"/>
    <n v="0"/>
    <n v="9"/>
    <n v="8"/>
    <n v="1"/>
    <n v="11.111111111111111"/>
    <n v="6"/>
    <n v="6"/>
    <n v="0"/>
    <n v="0"/>
    <n v="10"/>
    <n v="10"/>
    <n v="0"/>
    <n v="0"/>
    <n v="41"/>
    <n v="40"/>
    <n v="1"/>
    <n v="2.4390243902439024"/>
  </r>
  <r>
    <n v="25"/>
    <s v="ANDPDIDS92413777"/>
    <s v="ANDPDIDS92413777"/>
    <x v="24"/>
    <s v="Q3 (September)"/>
    <n v="10"/>
    <n v="8"/>
    <n v="2"/>
    <n v="20"/>
    <n v="6"/>
    <n v="6"/>
    <n v="0"/>
    <n v="0"/>
    <n v="9"/>
    <n v="8"/>
    <n v="1"/>
    <n v="11.111111111111111"/>
    <n v="6"/>
    <n v="5"/>
    <n v="1"/>
    <n v="16.666666666666664"/>
    <n v="10"/>
    <n v="10"/>
    <n v="0"/>
    <n v="0"/>
    <n v="41"/>
    <n v="37"/>
    <n v="4"/>
    <n v="9.7560975609756095"/>
  </r>
  <r>
    <n v="26"/>
    <s v="ANDPDIDS92413778"/>
    <s v="ANDPDIDS92413778"/>
    <x v="25"/>
    <s v="Q3 (September)"/>
    <n v="10"/>
    <n v="2"/>
    <n v="8"/>
    <n v="80"/>
    <n v="6"/>
    <n v="3"/>
    <n v="3"/>
    <n v="50"/>
    <n v="9"/>
    <n v="3"/>
    <n v="6"/>
    <n v="66.666666666666657"/>
    <n v="6"/>
    <n v="1"/>
    <n v="5"/>
    <n v="83.333333333333343"/>
    <n v="10"/>
    <n v="2"/>
    <n v="8"/>
    <n v="80"/>
    <n v="41"/>
    <n v="11"/>
    <n v="30"/>
    <n v="73.170731707317074"/>
  </r>
  <r>
    <n v="27"/>
    <s v="ANDPDIDS92413780"/>
    <s v="ANDPDIDS92413780"/>
    <x v="26"/>
    <s v="Q3 (September)"/>
    <n v="10"/>
    <n v="9"/>
    <n v="1"/>
    <n v="10"/>
    <n v="6"/>
    <n v="6"/>
    <n v="0"/>
    <n v="0"/>
    <n v="9"/>
    <n v="9"/>
    <n v="0"/>
    <n v="0"/>
    <n v="6"/>
    <n v="6"/>
    <n v="0"/>
    <n v="0"/>
    <n v="10"/>
    <n v="9"/>
    <n v="1"/>
    <n v="10"/>
    <n v="41"/>
    <n v="39"/>
    <n v="2"/>
    <n v="4.878048780487804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45528"/>
    <s v="Diploma In Data Science"/>
    <n v="2"/>
    <s v="Generative AI Tools"/>
    <n v="7"/>
    <n v="8"/>
    <n v="15"/>
    <n v="30"/>
    <n v="15"/>
    <n v="35"/>
    <n v="50"/>
    <n v="80"/>
    <n v="9"/>
    <n v="7"/>
    <n v="10"/>
    <n v="26"/>
    <n v="14"/>
    <n v="32"/>
    <n v="46"/>
    <n v="72"/>
    <n v="10"/>
    <n v="6"/>
    <n v="17"/>
    <n v="33"/>
    <n v="10"/>
    <n v="9"/>
    <n v="52"/>
    <n v="44"/>
    <n v="77"/>
    <n v="9"/>
    <n v="6"/>
    <n v="14"/>
    <n v="29"/>
    <n v="9"/>
    <n v="9"/>
    <n v="54"/>
    <n v="83"/>
    <n v="112"/>
    <n v="7"/>
    <n v="8"/>
    <n v="15"/>
    <n v="30"/>
    <n v="15"/>
    <n v="35"/>
    <n v="50"/>
    <n v="80"/>
  </r>
  <r>
    <x v="1"/>
    <n v="45528"/>
    <s v="Diploma In Data Science"/>
    <n v="2"/>
    <s v="Generative AI Tools"/>
    <n v="3"/>
    <n v="4"/>
    <n v="10"/>
    <n v="17"/>
    <n v="10"/>
    <n v="20"/>
    <n v="30"/>
    <n v="47"/>
    <n v="6"/>
    <n v="6"/>
    <n v="8"/>
    <n v="20"/>
    <n v="12"/>
    <n v="24"/>
    <n v="36"/>
    <n v="56"/>
    <n v="0"/>
    <n v="6"/>
    <n v="18"/>
    <n v="24"/>
    <n v="0"/>
    <n v="9"/>
    <n v="35"/>
    <n v="67"/>
    <n v="91"/>
    <n v="9"/>
    <n v="6"/>
    <n v="12"/>
    <n v="27"/>
    <n v="9"/>
    <n v="9"/>
    <n v="35"/>
    <n v="62"/>
    <n v="89"/>
    <n v="3"/>
    <n v="4"/>
    <n v="10"/>
    <n v="17"/>
    <n v="10"/>
    <n v="20"/>
    <n v="30"/>
    <n v="47"/>
  </r>
  <r>
    <x v="2"/>
    <n v="45528"/>
    <s v="Diploma In Data Science"/>
    <n v="2"/>
    <s v="Generative AI Tools"/>
    <n v="10"/>
    <n v="5"/>
    <n v="0"/>
    <n v="15"/>
    <n v="0"/>
    <n v="30"/>
    <n v="30"/>
    <n v="45"/>
    <n v="9"/>
    <n v="8"/>
    <n v="10"/>
    <n v="27"/>
    <n v="15"/>
    <n v="33"/>
    <n v="48"/>
    <n v="75"/>
    <n v="8"/>
    <n v="10"/>
    <n v="10"/>
    <n v="28"/>
    <n v="8"/>
    <n v="7"/>
    <n v="52"/>
    <n v="52"/>
    <n v="80"/>
    <n v="7"/>
    <n v="10"/>
    <n v="11"/>
    <n v="28"/>
    <n v="7"/>
    <n v="7"/>
    <n v="50"/>
    <n v="78"/>
    <n v="106"/>
    <n v="10"/>
    <n v="5"/>
    <n v="0"/>
    <n v="15"/>
    <n v="0"/>
    <n v="30"/>
    <n v="30"/>
    <n v="45"/>
  </r>
  <r>
    <x v="3"/>
    <n v="45528"/>
    <s v="Diploma In Data Science"/>
    <n v="2"/>
    <s v="Generative AI Tools"/>
    <n v="8"/>
    <n v="4"/>
    <n v="8"/>
    <n v="20"/>
    <n v="8"/>
    <n v="15"/>
    <n v="23"/>
    <n v="43"/>
    <n v="8"/>
    <n v="6"/>
    <n v="8"/>
    <n v="22"/>
    <n v="10"/>
    <n v="10"/>
    <n v="20"/>
    <n v="42"/>
    <n v="8"/>
    <n v="5"/>
    <n v="8"/>
    <n v="21"/>
    <n v="8"/>
    <n v="9"/>
    <n v="35"/>
    <n v="58"/>
    <n v="79"/>
    <n v="9"/>
    <n v="5"/>
    <n v="12"/>
    <n v="26"/>
    <n v="9"/>
    <n v="9"/>
    <n v="35"/>
    <n v="61"/>
    <n v="87"/>
    <n v="8"/>
    <n v="4"/>
    <n v="8"/>
    <n v="20"/>
    <n v="8"/>
    <n v="15"/>
    <n v="23"/>
    <n v="43"/>
  </r>
  <r>
    <x v="4"/>
    <n v="45528"/>
    <s v="Diploma In Data Science"/>
    <n v="2"/>
    <s v="Generative AI Tools"/>
    <n v="9"/>
    <n v="6"/>
    <n v="12"/>
    <n v="27"/>
    <n v="12"/>
    <n v="32"/>
    <n v="44"/>
    <n v="71"/>
    <n v="9"/>
    <n v="7"/>
    <n v="4"/>
    <n v="20"/>
    <n v="13"/>
    <n v="28"/>
    <n v="41"/>
    <n v="61"/>
    <n v="7"/>
    <n v="9"/>
    <n v="16"/>
    <n v="32"/>
    <n v="7"/>
    <n v="6"/>
    <n v="45"/>
    <n v="64"/>
    <n v="96"/>
    <n v="6"/>
    <n v="9"/>
    <n v="14"/>
    <n v="29"/>
    <n v="6"/>
    <n v="6"/>
    <n v="43"/>
    <n v="72"/>
    <n v="101"/>
    <n v="9"/>
    <n v="6"/>
    <n v="12"/>
    <n v="27"/>
    <n v="12"/>
    <n v="32"/>
    <n v="44"/>
    <n v="71"/>
  </r>
  <r>
    <x v="5"/>
    <n v="45528"/>
    <s v="Diploma In Data Science"/>
    <n v="2"/>
    <s v="Generative AI Tools"/>
    <n v="8"/>
    <n v="8"/>
    <n v="16"/>
    <n v="32"/>
    <n v="16"/>
    <n v="28"/>
    <n v="44"/>
    <n v="76"/>
    <n v="9"/>
    <n v="7"/>
    <n v="10"/>
    <n v="26"/>
    <n v="12"/>
    <n v="12"/>
    <n v="24"/>
    <n v="50"/>
    <n v="10"/>
    <n v="9"/>
    <n v="16"/>
    <n v="35"/>
    <n v="10"/>
    <n v="9"/>
    <n v="45"/>
    <n v="52"/>
    <n v="87"/>
    <n v="5"/>
    <n v="7"/>
    <n v="14"/>
    <n v="26"/>
    <n v="5"/>
    <n v="5"/>
    <n v="46"/>
    <n v="72"/>
    <n v="98"/>
    <n v="8"/>
    <n v="8"/>
    <n v="16"/>
    <n v="32"/>
    <n v="16"/>
    <n v="28"/>
    <n v="44"/>
    <n v="76"/>
  </r>
  <r>
    <x v="6"/>
    <n v="45528"/>
    <s v="Diploma In Data Science"/>
    <n v="2"/>
    <s v="Generative AI Tools"/>
    <n v="7"/>
    <n v="7"/>
    <n v="14"/>
    <n v="28"/>
    <n v="14"/>
    <n v="30"/>
    <n v="44"/>
    <n v="72"/>
    <n v="9"/>
    <n v="7"/>
    <n v="6"/>
    <n v="22"/>
    <n v="13"/>
    <n v="35"/>
    <n v="48"/>
    <n v="70"/>
    <n v="7"/>
    <n v="7"/>
    <n v="19"/>
    <n v="33"/>
    <n v="7"/>
    <n v="5"/>
    <n v="40"/>
    <n v="59"/>
    <n v="92"/>
    <n v="9"/>
    <n v="8"/>
    <n v="16"/>
    <n v="33"/>
    <n v="9"/>
    <n v="9"/>
    <n v="48"/>
    <n v="81"/>
    <n v="114"/>
    <n v="7"/>
    <n v="7"/>
    <n v="14"/>
    <n v="28"/>
    <n v="14"/>
    <n v="30"/>
    <n v="44"/>
    <n v="72"/>
  </r>
  <r>
    <x v="7"/>
    <n v="45528"/>
    <s v="Diploma In Data Science"/>
    <n v="2"/>
    <s v="Generative AI Tools"/>
    <n v="8"/>
    <n v="6"/>
    <n v="14"/>
    <n v="28"/>
    <n v="14"/>
    <n v="22"/>
    <n v="36"/>
    <n v="64"/>
    <n v="7"/>
    <n v="6"/>
    <n v="2"/>
    <n v="15"/>
    <n v="12"/>
    <n v="33"/>
    <n v="45"/>
    <n v="60"/>
    <n v="10"/>
    <n v="5"/>
    <n v="15"/>
    <n v="30"/>
    <n v="10"/>
    <n v="9"/>
    <n v="40"/>
    <n v="62"/>
    <n v="92"/>
    <n v="8"/>
    <n v="4"/>
    <n v="16"/>
    <n v="28"/>
    <n v="8"/>
    <n v="8"/>
    <n v="48"/>
    <n v="76"/>
    <n v="104"/>
    <n v="8"/>
    <n v="6"/>
    <n v="14"/>
    <n v="28"/>
    <n v="14"/>
    <n v="22"/>
    <n v="36"/>
    <n v="64"/>
  </r>
  <r>
    <x v="8"/>
    <n v="45528"/>
    <s v="Diploma In Data Science"/>
    <n v="2"/>
    <s v="Generative AI Tools"/>
    <n v="7"/>
    <n v="6"/>
    <n v="12"/>
    <n v="25"/>
    <n v="12"/>
    <n v="30"/>
    <n v="42"/>
    <n v="67"/>
    <n v="10"/>
    <n v="8"/>
    <n v="12"/>
    <n v="30"/>
    <n v="15"/>
    <n v="35"/>
    <n v="50"/>
    <n v="80"/>
    <n v="8"/>
    <n v="8"/>
    <n v="18"/>
    <n v="34"/>
    <n v="8"/>
    <n v="9"/>
    <n v="45"/>
    <n v="64"/>
    <n v="98"/>
    <n v="9"/>
    <n v="4"/>
    <n v="14"/>
    <n v="27"/>
    <n v="9"/>
    <n v="9"/>
    <n v="52"/>
    <n v="79"/>
    <n v="106"/>
    <n v="7"/>
    <n v="6"/>
    <n v="12"/>
    <n v="25"/>
    <n v="12"/>
    <n v="30"/>
    <n v="42"/>
    <n v="67"/>
  </r>
  <r>
    <x v="9"/>
    <n v="45528"/>
    <s v="Diploma In Data Science"/>
    <n v="2"/>
    <s v="Generative AI Tools"/>
    <n v="7"/>
    <n v="8"/>
    <n v="12"/>
    <n v="27"/>
    <n v="12"/>
    <n v="32"/>
    <n v="44"/>
    <n v="71"/>
    <n v="8"/>
    <n v="6"/>
    <n v="12"/>
    <n v="26"/>
    <n v="10"/>
    <n v="24"/>
    <n v="34"/>
    <n v="60"/>
    <n v="8"/>
    <n v="4"/>
    <n v="19"/>
    <n v="31"/>
    <n v="8"/>
    <n v="8"/>
    <n v="48"/>
    <n v="69"/>
    <n v="100"/>
    <n v="2"/>
    <n v="7"/>
    <n v="12"/>
    <n v="21"/>
    <n v="2"/>
    <n v="2"/>
    <n v="38"/>
    <n v="59"/>
    <n v="80"/>
    <n v="7"/>
    <n v="8"/>
    <n v="12"/>
    <n v="27"/>
    <n v="12"/>
    <n v="32"/>
    <n v="44"/>
    <n v="71"/>
  </r>
  <r>
    <x v="10"/>
    <n v="45528"/>
    <s v="Diploma In Data Science"/>
    <n v="2"/>
    <s v="Generative AI Tools"/>
    <n v="9"/>
    <n v="8"/>
    <n v="15"/>
    <n v="32"/>
    <n v="15"/>
    <n v="33"/>
    <n v="48"/>
    <n v="80"/>
    <n v="7"/>
    <n v="6"/>
    <n v="2"/>
    <n v="15"/>
    <n v="14"/>
    <n v="28"/>
    <n v="42"/>
    <n v="57"/>
    <n v="10"/>
    <n v="4"/>
    <n v="19"/>
    <n v="33"/>
    <n v="10"/>
    <n v="9"/>
    <n v="50"/>
    <n v="42"/>
    <n v="75"/>
    <n v="8"/>
    <n v="6"/>
    <n v="12"/>
    <n v="26"/>
    <n v="8"/>
    <n v="8"/>
    <n v="38"/>
    <n v="64"/>
    <n v="90"/>
    <n v="9"/>
    <n v="8"/>
    <n v="15"/>
    <n v="32"/>
    <n v="15"/>
    <n v="33"/>
    <n v="48"/>
    <n v="80"/>
  </r>
  <r>
    <x v="11"/>
    <n v="45528"/>
    <s v="Diploma In Data Science"/>
    <n v="2"/>
    <s v="Generative AI Tools"/>
    <n v="6"/>
    <n v="8"/>
    <n v="12"/>
    <n v="26"/>
    <n v="12"/>
    <n v="25"/>
    <n v="37"/>
    <n v="63"/>
    <n v="7"/>
    <n v="7"/>
    <n v="0"/>
    <n v="14"/>
    <n v="10"/>
    <n v="20"/>
    <n v="30"/>
    <n v="44"/>
    <n v="5"/>
    <n v="7"/>
    <n v="18"/>
    <n v="30"/>
    <n v="5"/>
    <n v="2"/>
    <n v="35"/>
    <n v="53"/>
    <n v="83"/>
    <n v="7"/>
    <n v="4"/>
    <n v="12"/>
    <n v="23"/>
    <n v="7"/>
    <n v="7"/>
    <n v="35"/>
    <n v="58"/>
    <n v="81"/>
    <n v="6"/>
    <n v="8"/>
    <n v="12"/>
    <n v="26"/>
    <n v="12"/>
    <n v="25"/>
    <n v="37"/>
    <n v="63"/>
  </r>
  <r>
    <x v="12"/>
    <n v="45528"/>
    <s v="Diploma In Data Science"/>
    <n v="2"/>
    <s v="Generative AI Tools"/>
    <n v="6"/>
    <n v="8"/>
    <n v="12"/>
    <n v="26"/>
    <n v="12"/>
    <n v="30"/>
    <n v="42"/>
    <n v="68"/>
    <n v="9"/>
    <n v="7"/>
    <n v="0"/>
    <n v="16"/>
    <n v="13"/>
    <n v="30"/>
    <n v="43"/>
    <n v="59"/>
    <n v="7"/>
    <n v="6"/>
    <n v="16"/>
    <n v="29"/>
    <n v="7"/>
    <n v="8"/>
    <n v="38"/>
    <n v="46"/>
    <n v="75"/>
    <n v="6"/>
    <n v="5"/>
    <n v="11"/>
    <n v="22"/>
    <n v="6"/>
    <n v="6"/>
    <n v="40"/>
    <n v="62"/>
    <n v="84"/>
    <n v="6"/>
    <n v="8"/>
    <n v="12"/>
    <n v="26"/>
    <n v="12"/>
    <n v="30"/>
    <n v="42"/>
    <n v="68"/>
  </r>
  <r>
    <x v="13"/>
    <n v="45528"/>
    <s v="Diploma In Data Science"/>
    <n v="2"/>
    <s v="Generative AI Tools"/>
    <n v="4"/>
    <n v="5"/>
    <n v="10"/>
    <n v="19"/>
    <n v="10"/>
    <n v="15"/>
    <n v="25"/>
    <n v="44"/>
    <n v="6"/>
    <n v="6"/>
    <n v="7"/>
    <n v="19"/>
    <n v="14"/>
    <n v="28"/>
    <n v="42"/>
    <n v="61"/>
    <n v="4"/>
    <n v="4"/>
    <n v="10"/>
    <n v="18"/>
    <n v="4"/>
    <n v="7"/>
    <n v="35"/>
    <n v="52"/>
    <n v="70"/>
    <n v="6"/>
    <n v="6"/>
    <n v="16"/>
    <n v="28"/>
    <n v="6"/>
    <n v="6"/>
    <n v="48"/>
    <n v="76"/>
    <n v="104"/>
    <n v="4"/>
    <n v="5"/>
    <n v="10"/>
    <n v="19"/>
    <n v="10"/>
    <n v="15"/>
    <n v="25"/>
    <n v="44"/>
  </r>
  <r>
    <x v="14"/>
    <n v="45528"/>
    <s v="Diploma In Data Science"/>
    <n v="2"/>
    <s v="Generative AI Tools"/>
    <n v="8"/>
    <n v="8"/>
    <n v="0"/>
    <n v="16"/>
    <n v="0"/>
    <n v="28"/>
    <n v="28"/>
    <n v="44"/>
    <n v="8"/>
    <n v="6"/>
    <n v="6"/>
    <n v="20"/>
    <n v="14"/>
    <n v="30"/>
    <n v="44"/>
    <n v="64"/>
    <n v="7"/>
    <n v="5"/>
    <n v="18"/>
    <n v="30"/>
    <n v="7"/>
    <n v="6"/>
    <n v="39"/>
    <n v="58"/>
    <n v="88"/>
    <n v="9"/>
    <n v="7"/>
    <n v="14"/>
    <n v="30"/>
    <n v="9"/>
    <n v="9"/>
    <n v="45"/>
    <n v="75"/>
    <n v="105"/>
    <n v="8"/>
    <n v="8"/>
    <n v="0"/>
    <n v="16"/>
    <n v="0"/>
    <n v="28"/>
    <n v="28"/>
    <n v="44"/>
  </r>
  <r>
    <x v="15"/>
    <n v="45528"/>
    <s v="Diploma In Data Science"/>
    <n v="2"/>
    <s v="Generative AI Tools"/>
    <n v="8"/>
    <n v="7"/>
    <n v="12"/>
    <n v="27"/>
    <n v="12"/>
    <n v="29"/>
    <n v="41"/>
    <n v="68"/>
    <n v="9"/>
    <n v="7"/>
    <n v="5"/>
    <n v="21"/>
    <n v="15"/>
    <n v="34"/>
    <n v="49"/>
    <n v="70"/>
    <n v="8"/>
    <n v="6"/>
    <n v="16"/>
    <n v="30"/>
    <n v="8"/>
    <n v="6"/>
    <n v="44"/>
    <n v="64"/>
    <n v="94"/>
    <n v="9"/>
    <n v="9"/>
    <n v="18"/>
    <n v="36"/>
    <n v="9"/>
    <n v="9"/>
    <n v="56"/>
    <n v="92"/>
    <n v="128"/>
    <n v="8"/>
    <n v="7"/>
    <n v="12"/>
    <n v="27"/>
    <n v="12"/>
    <n v="29"/>
    <n v="41"/>
    <n v="68"/>
  </r>
  <r>
    <x v="16"/>
    <n v="45528"/>
    <s v="Diploma In Data Science"/>
    <n v="2"/>
    <s v="Generative AI Tools"/>
    <n v="9"/>
    <n v="8"/>
    <n v="15"/>
    <n v="32"/>
    <n v="15"/>
    <n v="33"/>
    <n v="48"/>
    <n v="80"/>
    <n v="10"/>
    <n v="8"/>
    <n v="14"/>
    <n v="32"/>
    <n v="15"/>
    <n v="35"/>
    <n v="50"/>
    <n v="82"/>
    <n v="7"/>
    <n v="7"/>
    <n v="16"/>
    <n v="30"/>
    <n v="7"/>
    <n v="9"/>
    <n v="48"/>
    <n v="70"/>
    <n v="100"/>
    <n v="9"/>
    <n v="7"/>
    <n v="20"/>
    <n v="36"/>
    <n v="9"/>
    <n v="9"/>
    <n v="52"/>
    <n v="88"/>
    <n v="124"/>
    <n v="9"/>
    <n v="8"/>
    <n v="15"/>
    <n v="32"/>
    <n v="15"/>
    <n v="33"/>
    <n v="48"/>
    <n v="80"/>
  </r>
  <r>
    <x v="17"/>
    <n v="45528"/>
    <s v="Diploma In Data Science"/>
    <n v="2"/>
    <s v="Generative AI Tools"/>
    <n v="7"/>
    <n v="8"/>
    <n v="14"/>
    <n v="29"/>
    <n v="14"/>
    <n v="35"/>
    <n v="49"/>
    <n v="78"/>
    <n v="2"/>
    <n v="6"/>
    <n v="7"/>
    <n v="15"/>
    <n v="10"/>
    <n v="20"/>
    <n v="30"/>
    <n v="45"/>
    <n v="7"/>
    <n v="9"/>
    <n v="17"/>
    <n v="33"/>
    <n v="7"/>
    <n v="9"/>
    <n v="54"/>
    <n v="62"/>
    <n v="95"/>
    <n v="3"/>
    <n v="5"/>
    <n v="16"/>
    <n v="24"/>
    <n v="3"/>
    <n v="3"/>
    <n v="35"/>
    <n v="59"/>
    <n v="83"/>
    <n v="7"/>
    <n v="8"/>
    <n v="14"/>
    <n v="29"/>
    <n v="14"/>
    <n v="35"/>
    <n v="49"/>
    <n v="78"/>
  </r>
  <r>
    <x v="18"/>
    <n v="45528"/>
    <s v="Diploma In Data Science"/>
    <n v="2"/>
    <s v="Generative AI Tools"/>
    <n v="4"/>
    <n v="8"/>
    <n v="15"/>
    <n v="27"/>
    <n v="15"/>
    <n v="36"/>
    <n v="51"/>
    <n v="78"/>
    <n v="10"/>
    <n v="8"/>
    <n v="0"/>
    <n v="18"/>
    <n v="15"/>
    <n v="34"/>
    <n v="49"/>
    <n v="67"/>
    <n v="5"/>
    <n v="9"/>
    <n v="18"/>
    <n v="32"/>
    <n v="5"/>
    <n v="7"/>
    <n v="50"/>
    <n v="67"/>
    <n v="99"/>
    <n v="9"/>
    <n v="8"/>
    <n v="16"/>
    <n v="33"/>
    <n v="9"/>
    <n v="9"/>
    <n v="44"/>
    <n v="77"/>
    <n v="110"/>
    <n v="4"/>
    <n v="8"/>
    <n v="15"/>
    <n v="27"/>
    <n v="15"/>
    <n v="36"/>
    <n v="51"/>
    <n v="78"/>
  </r>
  <r>
    <x v="19"/>
    <n v="45528"/>
    <s v="Diploma In Data Science"/>
    <n v="2"/>
    <s v="Generative AI Tools"/>
    <n v="5"/>
    <n v="5"/>
    <n v="12"/>
    <n v="22"/>
    <n v="12"/>
    <n v="15"/>
    <n v="27"/>
    <n v="49"/>
    <n v="5"/>
    <n v="5"/>
    <n v="0"/>
    <n v="10"/>
    <n v="12"/>
    <n v="20"/>
    <n v="32"/>
    <n v="42"/>
    <n v="8"/>
    <n v="7"/>
    <n v="18"/>
    <n v="33"/>
    <n v="8"/>
    <n v="9"/>
    <n v="50"/>
    <n v="37"/>
    <n v="70"/>
    <n v="4"/>
    <n v="0"/>
    <n v="6"/>
    <n v="10"/>
    <n v="4"/>
    <n v="4"/>
    <n v="31"/>
    <n v="41"/>
    <n v="51"/>
    <n v="5"/>
    <n v="5"/>
    <n v="12"/>
    <n v="22"/>
    <n v="12"/>
    <n v="15"/>
    <n v="27"/>
    <n v="49"/>
  </r>
  <r>
    <x v="20"/>
    <n v="45528"/>
    <s v="Diploma In Data Science"/>
    <n v="2"/>
    <s v="Generative AI Tools"/>
    <n v="5"/>
    <n v="7"/>
    <n v="10"/>
    <n v="22"/>
    <n v="10"/>
    <n v="15"/>
    <n v="25"/>
    <n v="47"/>
    <n v="0"/>
    <n v="0"/>
    <n v="0"/>
    <n v="0"/>
    <n v="15"/>
    <n v="30"/>
    <n v="45"/>
    <n v="45"/>
    <n v="4"/>
    <n v="5"/>
    <n v="16"/>
    <n v="25"/>
    <n v="4"/>
    <n v="3"/>
    <n v="30"/>
    <n v="42"/>
    <n v="67"/>
    <n v="8"/>
    <n v="4"/>
    <n v="0"/>
    <n v="12"/>
    <n v="8"/>
    <n v="8"/>
    <n v="40"/>
    <n v="52"/>
    <n v="64"/>
    <n v="5"/>
    <n v="7"/>
    <n v="10"/>
    <n v="22"/>
    <n v="10"/>
    <n v="15"/>
    <n v="25"/>
    <n v="47"/>
  </r>
  <r>
    <x v="21"/>
    <n v="45528"/>
    <s v="Diploma In Data Science"/>
    <n v="2"/>
    <s v="Generative AI Tools"/>
    <n v="7"/>
    <n v="8"/>
    <n v="14"/>
    <n v="29"/>
    <n v="14"/>
    <n v="32"/>
    <n v="46"/>
    <n v="75"/>
    <n v="9"/>
    <n v="7"/>
    <n v="0"/>
    <n v="16"/>
    <n v="15"/>
    <n v="30"/>
    <n v="45"/>
    <n v="61"/>
    <n v="2"/>
    <n v="6"/>
    <n v="17"/>
    <n v="25"/>
    <n v="2"/>
    <n v="2"/>
    <n v="38"/>
    <n v="53"/>
    <n v="78"/>
    <n v="9"/>
    <n v="4"/>
    <n v="10"/>
    <n v="23"/>
    <n v="9"/>
    <n v="9"/>
    <n v="45"/>
    <n v="68"/>
    <n v="91"/>
    <n v="7"/>
    <n v="8"/>
    <n v="14"/>
    <n v="29"/>
    <n v="14"/>
    <n v="32"/>
    <n v="46"/>
    <n v="75"/>
  </r>
  <r>
    <x v="22"/>
    <n v="45528"/>
    <s v="Diploma In Data Science"/>
    <n v="2"/>
    <s v="Generative AI Tools"/>
    <n v="7"/>
    <n v="8"/>
    <n v="14"/>
    <n v="29"/>
    <n v="14"/>
    <n v="33"/>
    <n v="47"/>
    <n v="76"/>
    <n v="7"/>
    <n v="7"/>
    <n v="18"/>
    <n v="32"/>
    <n v="14"/>
    <n v="28"/>
    <n v="42"/>
    <n v="74"/>
    <n v="8"/>
    <n v="6"/>
    <n v="6"/>
    <n v="20"/>
    <n v="8"/>
    <n v="7"/>
    <n v="38"/>
    <n v="59"/>
    <n v="79"/>
    <n v="9"/>
    <n v="9"/>
    <n v="14"/>
    <n v="32"/>
    <n v="9"/>
    <n v="9"/>
    <n v="48"/>
    <n v="80"/>
    <n v="112"/>
    <n v="7"/>
    <n v="8"/>
    <n v="14"/>
    <n v="29"/>
    <n v="14"/>
    <n v="33"/>
    <n v="47"/>
    <n v="76"/>
  </r>
  <r>
    <x v="23"/>
    <n v="45528"/>
    <s v="Diploma In Data Science"/>
    <n v="2"/>
    <s v="Generative AI Tools"/>
    <n v="9"/>
    <n v="7"/>
    <n v="14"/>
    <n v="30"/>
    <n v="14"/>
    <n v="33"/>
    <n v="47"/>
    <n v="77"/>
    <n v="6"/>
    <n v="7"/>
    <n v="17"/>
    <n v="30"/>
    <n v="10"/>
    <n v="10"/>
    <n v="20"/>
    <n v="50"/>
    <n v="10"/>
    <n v="8"/>
    <n v="15"/>
    <n v="33"/>
    <n v="10"/>
    <n v="9"/>
    <n v="40"/>
    <n v="39"/>
    <n v="72"/>
    <n v="7"/>
    <n v="9"/>
    <n v="20"/>
    <n v="36"/>
    <n v="7"/>
    <n v="7"/>
    <n v="52"/>
    <n v="88"/>
    <n v="124"/>
    <n v="9"/>
    <n v="7"/>
    <n v="14"/>
    <n v="30"/>
    <n v="14"/>
    <n v="33"/>
    <n v="47"/>
    <n v="77"/>
  </r>
  <r>
    <x v="24"/>
    <n v="45528"/>
    <s v="Diploma In Data Science"/>
    <n v="2"/>
    <s v="Generative AI Tools"/>
    <n v="3"/>
    <n v="0"/>
    <n v="0"/>
    <n v="3"/>
    <n v="0"/>
    <n v="0"/>
    <n v="0"/>
    <n v="3"/>
    <n v="6"/>
    <n v="7"/>
    <n v="2"/>
    <n v="15"/>
    <n v="12"/>
    <n v="33"/>
    <n v="45"/>
    <n v="60"/>
    <n v="2"/>
    <n v="2"/>
    <n v="6"/>
    <n v="10"/>
    <n v="2"/>
    <n v="4"/>
    <n v="33"/>
    <n v="60"/>
    <n v="70"/>
    <n v="9"/>
    <n v="5"/>
    <n v="14"/>
    <n v="28"/>
    <n v="9"/>
    <n v="9"/>
    <n v="40"/>
    <n v="68"/>
    <n v="96"/>
    <n v="3"/>
    <n v="0"/>
    <n v="0"/>
    <n v="3"/>
    <n v="0"/>
    <n v="0"/>
    <n v="0"/>
    <n v="3"/>
  </r>
  <r>
    <x v="25"/>
    <n v="45528"/>
    <s v="Diploma In Data Science"/>
    <n v="2"/>
    <s v="Generative AI Tools"/>
    <n v="8"/>
    <n v="8"/>
    <n v="12"/>
    <n v="28"/>
    <n v="12"/>
    <n v="25"/>
    <n v="37"/>
    <n v="65"/>
    <n v="7"/>
    <n v="6"/>
    <n v="2"/>
    <n v="15"/>
    <n v="13"/>
    <n v="30"/>
    <n v="43"/>
    <n v="58"/>
    <n v="10"/>
    <n v="4"/>
    <n v="0"/>
    <n v="14"/>
    <n v="10"/>
    <n v="8"/>
    <n v="42"/>
    <n v="57"/>
    <n v="71"/>
    <n v="7"/>
    <n v="6"/>
    <n v="16"/>
    <n v="29"/>
    <n v="7"/>
    <n v="7"/>
    <n v="38"/>
    <n v="67"/>
    <n v="96"/>
    <n v="8"/>
    <n v="8"/>
    <n v="12"/>
    <n v="28"/>
    <n v="12"/>
    <n v="25"/>
    <n v="37"/>
    <n v="65"/>
  </r>
  <r>
    <x v="26"/>
    <n v="45528"/>
    <s v="Diploma In Data Science"/>
    <n v="2"/>
    <s v="Generative AI Tools"/>
    <n v="7"/>
    <n v="6"/>
    <n v="14"/>
    <n v="27"/>
    <n v="14"/>
    <n v="28"/>
    <n v="42"/>
    <n v="69"/>
    <n v="6"/>
    <n v="6"/>
    <n v="3"/>
    <n v="15"/>
    <n v="13"/>
    <n v="30"/>
    <n v="43"/>
    <n v="58"/>
    <n v="8"/>
    <n v="4"/>
    <n v="12"/>
    <n v="24"/>
    <n v="8"/>
    <n v="9"/>
    <n v="40"/>
    <n v="0"/>
    <n v="24"/>
    <n v="2"/>
    <n v="6"/>
    <n v="12"/>
    <n v="20"/>
    <n v="2"/>
    <n v="2"/>
    <n v="38"/>
    <n v="58"/>
    <n v="78"/>
    <n v="7"/>
    <n v="6"/>
    <n v="14"/>
    <n v="27"/>
    <n v="14"/>
    <n v="28"/>
    <n v="42"/>
    <n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2A5A7-DCA5-4F14-8234-9231F2266A42}" name="PivotTable3" cacheId="3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G3:H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and Total(100) (BI)" fld="1" baseField="0" baseItem="0"/>
  </dataFields>
  <chartFormats count="6">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8" format="10">
      <pivotArea type="data" outline="0" fieldPosition="0">
        <references count="2">
          <reference field="4294967294" count="1" selected="0">
            <x v="0"/>
          </reference>
          <reference field="0" count="1" selected="0">
            <x v="2"/>
          </reference>
        </references>
      </pivotArea>
    </chartFormat>
    <chartFormat chart="18" format="11">
      <pivotArea type="data" outline="0" fieldPosition="0">
        <references count="2">
          <reference field="4294967294" count="1" selected="0">
            <x v="0"/>
          </reference>
          <reference field="0" count="1" selected="0">
            <x v="3"/>
          </reference>
        </references>
      </pivotArea>
    </chartFormat>
    <chartFormat chart="18" format="12">
      <pivotArea type="data" outline="0" fieldPosition="0">
        <references count="2">
          <reference field="4294967294" count="1" selected="0">
            <x v="0"/>
          </reference>
          <reference field="0" count="1" selected="0">
            <x v="4"/>
          </reference>
        </references>
      </pivotArea>
    </chartFormat>
  </chartFormats>
  <pivotHierarchies count="319">
    <pivotHierarchy multipleItemSelectionAllowed="1" dragToData="1">
      <members count="1" level="1">
        <member name="[Range].[Student Name].&amp;[Pari Sin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4">
      <autoFilter ref="A1">
        <filterColumn colId="0">
          <top10 val="5" filterVal="5"/>
        </filterColumn>
      </autoFilter>
    </filter>
  </filters>
  <rowHierarchiesUsage count="1">
    <rowHierarchyUsage hierarchyUsage="2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16281E-1CA4-4B1E-8FA5-3A896D46F3D0}" name="PivotTable4"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4:E62" firstHeaderRow="1" firstDataRow="1" firstDataCol="1"/>
  <pivotFields count="47">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100) (BI)" fld="38"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122AB6-98F1-48D6-B906-87C4B8B2FA52}" name="PivotTable6" cacheId="4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D3:D31" firstHeaderRow="1" firstDataRow="1" firstDataCol="1"/>
  <pivotFields count="1">
    <pivotField axis="axisRow" allDrilled="1" subtotalTop="0" showAll="0" defaultSubtotal="0" defaultAttributeDrillState="1">
      <items count="27">
        <item x="5"/>
        <item x="0"/>
        <item x="1"/>
        <item x="2"/>
        <item x="3"/>
        <item x="4"/>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EC6D5E-CE3C-48AB-823B-F4D3B5E28509}" name="PivotTable7" cacheId="4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G31" firstHeaderRow="1" firstDataRow="1" firstDataCol="1"/>
  <pivotFields count="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3D4E40-FD62-47D2-835A-71E2871DD9CC}" name="PivotTable8" cacheId="4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4:A62" firstHeaderRow="1" firstDataRow="1" firstDataCol="1"/>
  <pivotFields count="1">
    <pivotField axis="axisRow" allDrilled="1" subtotalTop="0" showAll="0" defaultSubtotal="0" defaultAttributeDrillState="1">
      <items count="27">
        <item x="5"/>
        <item x="0"/>
        <item x="1"/>
        <item x="2"/>
        <item x="3"/>
        <item x="4"/>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AEA44A-DAFB-4D2D-B2D7-4FF7B37B6474}" name="PivotTable9" cacheId="4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D34:D62" firstHeaderRow="1" firstDataRow="1" firstDataCol="1"/>
  <pivotFields count="1">
    <pivotField axis="axisRow" allDrilled="1" subtotalTop="0" showAll="0" defaultSubtotal="0" defaultAttributeDrillState="1">
      <items count="27">
        <item x="5"/>
        <item x="0"/>
        <item x="1"/>
        <item x="2"/>
        <item x="3"/>
        <item x="4"/>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907C21-EEA3-403F-831C-3D22091443C5}" name="PivotTable5" cacheId="4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2">
    <chartFormat chart="42" format="2" series="1">
      <pivotArea type="data" outline="0" fieldPosition="0">
        <references count="1">
          <reference field="4294967294" count="1" selected="0">
            <x v="0"/>
          </reference>
        </references>
      </pivotArea>
    </chartFormat>
    <chartFormat chart="55" format="6" series="1">
      <pivotArea type="data" outline="0" fieldPosition="0">
        <references count="1">
          <reference field="4294967294" count="1" selected="0">
            <x v="0"/>
          </reference>
        </references>
      </pivotArea>
    </chartFormat>
  </chartFormats>
  <pivotHierarchies count="3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EDF8756-4832-4299-A5FB-8AB975AA7E13}" name="PivotTable14" cacheId="4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G3:G31" firstHeaderRow="1" firstDataRow="1" firstDataCol="1"/>
  <pivotFields count="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45A3935-A562-45DD-8C98-6F2E0BB6A3FC}" name="PivotTable13" cacheId="4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0">
  <location ref="D35:D63" firstHeaderRow="1" firstDataRow="1" firstDataCol="1"/>
  <pivotFields count="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0542927-B0BC-4FC5-A608-2A9B749E955F}" name="PivotTable12" cacheId="4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9">
  <location ref="D3:E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60)" fld="1" baseField="0" baseItem="0"/>
  </dataFields>
  <chartFormats count="30">
    <chartFormat chart="42" format="29" series="1">
      <pivotArea type="data" outline="0" fieldPosition="0">
        <references count="1">
          <reference field="4294967294" count="1" selected="0">
            <x v="0"/>
          </reference>
        </references>
      </pivotArea>
    </chartFormat>
    <chartFormat chart="42" format="30">
      <pivotArea type="data" outline="0" fieldPosition="0">
        <references count="2">
          <reference field="4294967294" count="1" selected="0">
            <x v="0"/>
          </reference>
          <reference field="0" count="1" selected="0">
            <x v="0"/>
          </reference>
        </references>
      </pivotArea>
    </chartFormat>
    <chartFormat chart="42" format="31">
      <pivotArea type="data" outline="0" fieldPosition="0">
        <references count="2">
          <reference field="4294967294" count="1" selected="0">
            <x v="0"/>
          </reference>
          <reference field="0" count="1" selected="0">
            <x v="1"/>
          </reference>
        </references>
      </pivotArea>
    </chartFormat>
    <chartFormat chart="42" format="32">
      <pivotArea type="data" outline="0" fieldPosition="0">
        <references count="2">
          <reference field="4294967294" count="1" selected="0">
            <x v="0"/>
          </reference>
          <reference field="0" count="1" selected="0">
            <x v="2"/>
          </reference>
        </references>
      </pivotArea>
    </chartFormat>
    <chartFormat chart="42" format="33">
      <pivotArea type="data" outline="0" fieldPosition="0">
        <references count="2">
          <reference field="4294967294" count="1" selected="0">
            <x v="0"/>
          </reference>
          <reference field="0" count="1" selected="0">
            <x v="3"/>
          </reference>
        </references>
      </pivotArea>
    </chartFormat>
    <chartFormat chart="42" format="34">
      <pivotArea type="data" outline="0" fieldPosition="0">
        <references count="2">
          <reference field="4294967294" count="1" selected="0">
            <x v="0"/>
          </reference>
          <reference field="0" count="1" selected="0">
            <x v="4"/>
          </reference>
        </references>
      </pivotArea>
    </chartFormat>
    <chartFormat chart="42" format="35">
      <pivotArea type="data" outline="0" fieldPosition="0">
        <references count="2">
          <reference field="4294967294" count="1" selected="0">
            <x v="0"/>
          </reference>
          <reference field="0" count="1" selected="0">
            <x v="5"/>
          </reference>
        </references>
      </pivotArea>
    </chartFormat>
    <chartFormat chart="42" format="36">
      <pivotArea type="data" outline="0" fieldPosition="0">
        <references count="2">
          <reference field="4294967294" count="1" selected="0">
            <x v="0"/>
          </reference>
          <reference field="0" count="1" selected="0">
            <x v="6"/>
          </reference>
        </references>
      </pivotArea>
    </chartFormat>
    <chartFormat chart="42" format="37">
      <pivotArea type="data" outline="0" fieldPosition="0">
        <references count="2">
          <reference field="4294967294" count="1" selected="0">
            <x v="0"/>
          </reference>
          <reference field="0" count="1" selected="0">
            <x v="7"/>
          </reference>
        </references>
      </pivotArea>
    </chartFormat>
    <chartFormat chart="42" format="38">
      <pivotArea type="data" outline="0" fieldPosition="0">
        <references count="2">
          <reference field="4294967294" count="1" selected="0">
            <x v="0"/>
          </reference>
          <reference field="0" count="1" selected="0">
            <x v="8"/>
          </reference>
        </references>
      </pivotArea>
    </chartFormat>
    <chartFormat chart="42" format="39">
      <pivotArea type="data" outline="0" fieldPosition="0">
        <references count="2">
          <reference field="4294967294" count="1" selected="0">
            <x v="0"/>
          </reference>
          <reference field="0" count="1" selected="0">
            <x v="9"/>
          </reference>
        </references>
      </pivotArea>
    </chartFormat>
    <chartFormat chart="42" format="40">
      <pivotArea type="data" outline="0" fieldPosition="0">
        <references count="2">
          <reference field="4294967294" count="1" selected="0">
            <x v="0"/>
          </reference>
          <reference field="0" count="1" selected="0">
            <x v="10"/>
          </reference>
        </references>
      </pivotArea>
    </chartFormat>
    <chartFormat chart="42" format="41">
      <pivotArea type="data" outline="0" fieldPosition="0">
        <references count="2">
          <reference field="4294967294" count="1" selected="0">
            <x v="0"/>
          </reference>
          <reference field="0" count="1" selected="0">
            <x v="11"/>
          </reference>
        </references>
      </pivotArea>
    </chartFormat>
    <chartFormat chart="42" format="42">
      <pivotArea type="data" outline="0" fieldPosition="0">
        <references count="2">
          <reference field="4294967294" count="1" selected="0">
            <x v="0"/>
          </reference>
          <reference field="0" count="1" selected="0">
            <x v="12"/>
          </reference>
        </references>
      </pivotArea>
    </chartFormat>
    <chartFormat chart="42" format="43">
      <pivotArea type="data" outline="0" fieldPosition="0">
        <references count="2">
          <reference field="4294967294" count="1" selected="0">
            <x v="0"/>
          </reference>
          <reference field="0" count="1" selected="0">
            <x v="13"/>
          </reference>
        </references>
      </pivotArea>
    </chartFormat>
    <chartFormat chart="42" format="44">
      <pivotArea type="data" outline="0" fieldPosition="0">
        <references count="2">
          <reference field="4294967294" count="1" selected="0">
            <x v="0"/>
          </reference>
          <reference field="0" count="1" selected="0">
            <x v="14"/>
          </reference>
        </references>
      </pivotArea>
    </chartFormat>
    <chartFormat chart="42" format="45">
      <pivotArea type="data" outline="0" fieldPosition="0">
        <references count="2">
          <reference field="4294967294" count="1" selected="0">
            <x v="0"/>
          </reference>
          <reference field="0" count="1" selected="0">
            <x v="15"/>
          </reference>
        </references>
      </pivotArea>
    </chartFormat>
    <chartFormat chart="42" format="46">
      <pivotArea type="data" outline="0" fieldPosition="0">
        <references count="2">
          <reference field="4294967294" count="1" selected="0">
            <x v="0"/>
          </reference>
          <reference field="0" count="1" selected="0">
            <x v="16"/>
          </reference>
        </references>
      </pivotArea>
    </chartFormat>
    <chartFormat chart="42" format="47">
      <pivotArea type="data" outline="0" fieldPosition="0">
        <references count="2">
          <reference field="4294967294" count="1" selected="0">
            <x v="0"/>
          </reference>
          <reference field="0" count="1" selected="0">
            <x v="17"/>
          </reference>
        </references>
      </pivotArea>
    </chartFormat>
    <chartFormat chart="42" format="48">
      <pivotArea type="data" outline="0" fieldPosition="0">
        <references count="2">
          <reference field="4294967294" count="1" selected="0">
            <x v="0"/>
          </reference>
          <reference field="0" count="1" selected="0">
            <x v="18"/>
          </reference>
        </references>
      </pivotArea>
    </chartFormat>
    <chartFormat chart="42" format="49">
      <pivotArea type="data" outline="0" fieldPosition="0">
        <references count="2">
          <reference field="4294967294" count="1" selected="0">
            <x v="0"/>
          </reference>
          <reference field="0" count="1" selected="0">
            <x v="19"/>
          </reference>
        </references>
      </pivotArea>
    </chartFormat>
    <chartFormat chart="42" format="50">
      <pivotArea type="data" outline="0" fieldPosition="0">
        <references count="2">
          <reference field="4294967294" count="1" selected="0">
            <x v="0"/>
          </reference>
          <reference field="0" count="1" selected="0">
            <x v="20"/>
          </reference>
        </references>
      </pivotArea>
    </chartFormat>
    <chartFormat chart="42" format="51">
      <pivotArea type="data" outline="0" fieldPosition="0">
        <references count="2">
          <reference field="4294967294" count="1" selected="0">
            <x v="0"/>
          </reference>
          <reference field="0" count="1" selected="0">
            <x v="21"/>
          </reference>
        </references>
      </pivotArea>
    </chartFormat>
    <chartFormat chart="42" format="52">
      <pivotArea type="data" outline="0" fieldPosition="0">
        <references count="2">
          <reference field="4294967294" count="1" selected="0">
            <x v="0"/>
          </reference>
          <reference field="0" count="1" selected="0">
            <x v="22"/>
          </reference>
        </references>
      </pivotArea>
    </chartFormat>
    <chartFormat chart="42" format="53">
      <pivotArea type="data" outline="0" fieldPosition="0">
        <references count="2">
          <reference field="4294967294" count="1" selected="0">
            <x v="0"/>
          </reference>
          <reference field="0" count="1" selected="0">
            <x v="23"/>
          </reference>
        </references>
      </pivotArea>
    </chartFormat>
    <chartFormat chart="42" format="54">
      <pivotArea type="data" outline="0" fieldPosition="0">
        <references count="2">
          <reference field="4294967294" count="1" selected="0">
            <x v="0"/>
          </reference>
          <reference field="0" count="1" selected="0">
            <x v="24"/>
          </reference>
        </references>
      </pivotArea>
    </chartFormat>
    <chartFormat chart="42" format="55">
      <pivotArea type="data" outline="0" fieldPosition="0">
        <references count="2">
          <reference field="4294967294" count="1" selected="0">
            <x v="0"/>
          </reference>
          <reference field="0" count="1" selected="0">
            <x v="25"/>
          </reference>
        </references>
      </pivotArea>
    </chartFormat>
    <chartFormat chart="42" format="56">
      <pivotArea type="data" outline="0" fieldPosition="0">
        <references count="2">
          <reference field="4294967294" count="1" selected="0">
            <x v="0"/>
          </reference>
          <reference field="0" count="1" selected="0">
            <x v="26"/>
          </reference>
        </references>
      </pivotArea>
    </chartFormat>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Hierarchies count="31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3C28787-4497-412E-A601-27C769FC328B}" name="PivotTable11" cacheId="4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A35:A63" firstHeaderRow="1" firstDataRow="1" firstDataCol="1"/>
  <pivotFields count="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pivotHierarchies count="31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F095D-0F70-4B95-A1A8-F821C70158C2}" name="PivotTable2"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D3:E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and Total(Python)" fld="1" baseField="0" baseItem="0"/>
  </dataFields>
  <chartFormats count="1">
    <chartFormat chart="24" format="2" series="1">
      <pivotArea type="data" outline="0" fieldPosition="0">
        <references count="1">
          <reference field="4294967294" count="1" selected="0">
            <x v="0"/>
          </reference>
        </references>
      </pivotArea>
    </chartFormat>
  </chartFormats>
  <pivotHierarchies count="319">
    <pivotHierarchy multipleItemSelectionAllowed="1" dragToData="1">
      <members count="1" level="1">
        <member name="[Range].[Student Name].&amp;[Pari Sin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4">
      <autoFilter ref="A1">
        <filterColumn colId="0">
          <top10 val="5" filterVal="5"/>
        </filterColumn>
      </autoFilter>
    </filter>
  </filters>
  <rowHierarchiesUsage count="1">
    <rowHierarchyUsage hierarchyUsage="2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7ACB2E8-9DE4-47AC-8B54-2494E6F0F051}" name="PivotTable10" cacheId="4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60)"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31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B30F95F-6A73-4A24-A247-B6938185DCAA}" name="PivotTable1"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  Generative AI Tools " fld="8" baseField="0" baseItem="0"/>
  </dataFields>
  <chartFormats count="3">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A9B3E41-8B51-4038-9794-384B8BC730E6}" name="PivotTable2"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D3:E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 Deep Learning " fld="12" baseField="0" baseItem="0"/>
  </dataFields>
  <chartFormats count="4">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B4D72C4-67D8-45BD-87DC-424C212F41D7}" name="PivotTable3"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3:B6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Advance Python Programming " fld="16" baseField="0" baseItem="0"/>
  </dataField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A9187D4-B6F4-49A8-9841-5D288DFCB5FB}" name="PivotTable4"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33:E6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 Big Data Storage &amp; Cloud Computing" fld="20"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29F9780-27F9-4371-AC1C-B46CEDF3C5EF}" name="PivotTable5"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3:H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ortfolio Development &amp; Research Dissertation" fld="24" baseField="0" baseItem="0"/>
  </dataFields>
  <chartFormats count="3">
    <chartFormat chart="12"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FA64E04-8E2B-4E8F-804F-02462D044AC2}" name="PivotTable6"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33:H6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 fld="28"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B5E16-B54D-4F66-99FA-8E0E69B0AA66}" name="PivotTable1"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and Total(Gen AI)"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319">
    <pivotHierarchy multipleItemSelectionAllowed="1" dragToData="1">
      <members count="1" level="1">
        <member name="[Range].[Student Name].&amp;[Pari Sin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4">
      <autoFilter ref="A1">
        <filterColumn colId="0">
          <top10 val="5" filterVal="5"/>
        </filterColumn>
      </autoFilter>
    </filter>
  </filters>
  <rowHierarchiesUsage count="1">
    <rowHierarchyUsage hierarchyUsage="2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49FDF9-8BEE-47C9-B1C7-C7B747012D0F}" name="PivotTable5" cacheId="3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1:E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and Total(100) (DS)" fld="1" baseField="0" baseItem="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3"/>
          </reference>
        </references>
      </pivotArea>
    </chartFormat>
    <chartFormat chart="9" format="12">
      <pivotArea type="data" outline="0" fieldPosition="0">
        <references count="2">
          <reference field="4294967294" count="1" selected="0">
            <x v="0"/>
          </reference>
          <reference field="0" count="1" selected="0">
            <x v="4"/>
          </reference>
        </references>
      </pivotArea>
    </chartFormat>
  </chartFormats>
  <pivotHierarchies count="319">
    <pivotHierarchy multipleItemSelectionAllowed="1" dragToData="1">
      <members count="1" level="1">
        <member name="[Range].[Student Name].&amp;[Pari Sin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4">
      <autoFilter ref="A1">
        <filterColumn colId="0">
          <top10 val="5" filterVal="5"/>
        </filterColumn>
      </autoFilter>
    </filter>
  </filters>
  <rowHierarchiesUsage count="1">
    <rowHierarchyUsage hierarchyUsage="2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3B794E-2A53-4A33-97C4-ABF1333B55B5}" name="PivotTable4" cacheId="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and Total (PORTFOLIO)" fld="1"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Hierarchies count="319">
    <pivotHierarchy multipleItemSelectionAllowed="1" dragToData="1">
      <members count="1" level="1">
        <member name="[Range].[Student Name].&amp;[Pari Sing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4">
      <autoFilter ref="A1">
        <filterColumn colId="0">
          <top10 val="5" filterVal="5"/>
        </filterColumn>
      </autoFilter>
    </filter>
  </filters>
  <rowHierarchiesUsage count="1">
    <rowHierarchyUsage hierarchyUsage="2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C8DB5A-4B48-4652-B49A-80A9E4B36C15}" name="PivotTable3"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4:B62" firstHeaderRow="1" firstDataRow="1" firstDataCol="1"/>
  <pivotFields count="47">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100) (DS)" fld="29"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76E0B2-2960-4D13-95B4-7CD6139ADD69}" name="PivotTable2"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31" firstHeaderRow="1" firstDataRow="1" firstDataCol="1"/>
  <pivotFields count="47">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Python)" fld="20"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CA55B8-86D3-4450-B11A-B66F80FBBEC2}" name="PivotTable1"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1" firstHeaderRow="1" firstDataRow="1" firstDataCol="1"/>
  <pivotFields count="47">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Gen AI)" fld="12"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23EC7C-57A6-44DE-B020-0F0CFDAC40F3}" name="PivotTable5" cacheId="3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3:H31" firstHeaderRow="1" firstDataRow="1" firstDataCol="1"/>
  <pivotFields count="47">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 (PORTFOLIO)" fld="46" baseField="0" baseItem="0"/>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3" xr10:uid="{1D8687C7-BF5E-4BF0-BF0F-2FDD1F8B9E11}" sourceName="Student Name">
  <pivotTables>
    <pivotTable tabId="40" name="PivotTable1"/>
    <pivotTable tabId="40" name="PivotTable2"/>
    <pivotTable tabId="40" name="PivotTable3"/>
    <pivotTable tabId="40" name="PivotTable4"/>
    <pivotTable tabId="40" name="PivotTable5"/>
  </pivotTables>
  <data>
    <tabular pivotCacheId="1636401545">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83715D72-CE58-45E0-82BC-7033D5211375}" sourceName="Student Name">
  <pivotTables>
    <pivotTable tabId="42" name="PivotTable1"/>
    <pivotTable tabId="42" name="PivotTable2"/>
    <pivotTable tabId="42" name="PivotTable3"/>
    <pivotTable tabId="42" name="PivotTable4"/>
    <pivotTable tabId="42" name="PivotTable5"/>
    <pivotTable tabId="42" name="PivotTable6"/>
  </pivotTables>
  <data>
    <tabular pivotCacheId="1681819784">
      <items count="27">
        <i x="7" s="1"/>
        <i x="8" s="1"/>
        <i x="9" s="1"/>
        <i x="10" s="1"/>
        <i x="11" s="1"/>
        <i x="12" s="1"/>
        <i x="13" s="1"/>
        <i x="3" s="1"/>
        <i x="14" s="1"/>
        <i x="15" s="1"/>
        <i x="16" s="1"/>
        <i x="17" s="1"/>
        <i x="18" s="1"/>
        <i x="1" s="1"/>
        <i x="19" s="1"/>
        <i x="20" s="1"/>
        <i x="21" s="1"/>
        <i x="22" s="1"/>
        <i x="0" s="1"/>
        <i x="23" s="1"/>
        <i x="24" s="1"/>
        <i x="6" s="1"/>
        <i x="4" s="1"/>
        <i x="25" s="1"/>
        <i x="5" s="1"/>
        <i x="2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21" xr10:uid="{5788F839-4219-4394-BC22-67A48DF81966}" sourceName="[Range 611].[Student Name]">
  <pivotTables>
    <pivotTable tabId="43" name="PivotTable10"/>
    <pivotTable tabId="43" name="PivotTable11"/>
    <pivotTable tabId="43" name="PivotTable12"/>
    <pivotTable tabId="43" name="PivotTable13"/>
    <pivotTable tabId="43" name="PivotTable14"/>
  </pivotTables>
  <data>
    <olap pivotCacheId="192384581">
      <levels count="2">
        <level uniqueName="[Range 611].[Student Name].[(All)]" sourceCaption="(All)" count="0"/>
        <level uniqueName="[Range 611].[Student Name].[Student Name]" sourceCaption="Student Name" count="27">
          <ranges>
            <range startItem="0">
              <i n="[Range 611].[Student Name].&amp;[Abhishek Kamboj]" c="Abhishek Kamboj"/>
              <i n="[Range 611].[Student Name].&amp;[Akhilesh Singh Yadav]" c="Akhilesh Singh Yadav"/>
              <i n="[Range 611].[Student Name].&amp;[Ankit Kumar]" c="Ankit Kumar"/>
              <i n="[Range 611].[Student Name].&amp;[Bhushit jain]" c="Bhushit jain"/>
              <i n="[Range 611].[Student Name].&amp;[Gagan]" c="Gagan"/>
              <i n="[Range 611].[Student Name].&amp;[Harsh Mishra]" c="Harsh Mishra"/>
              <i n="[Range 611].[Student Name].&amp;[Harshita]" c="Harshita"/>
              <i n="[Range 611].[Student Name].&amp;[Janvi]" c="Janvi"/>
              <i n="[Range 611].[Student Name].&amp;[Jatin kapoor]" c="Jatin kapoor"/>
              <i n="[Range 611].[Student Name].&amp;[Komal Prakash]" c="Komal Prakash"/>
              <i n="[Range 611].[Student Name].&amp;[Manisha]" c="Manisha"/>
              <i n="[Range 611].[Student Name].&amp;[Mohd Aman Ali]" c="Mohd Aman Ali"/>
              <i n="[Range 611].[Student Name].&amp;[Pari Singh]" c="Pari Singh"/>
              <i n="[Range 611].[Student Name].&amp;[Piyush Goyal]" c="Piyush Goyal"/>
              <i n="[Range 611].[Student Name].&amp;[Pranjali Garg]" c="Pranjali Garg"/>
              <i n="[Range 611].[Student Name].&amp;[Prity Divedi]" c="Prity Divedi"/>
              <i n="[Range 611].[Student Name].&amp;[Rajat Kumar]" c="Rajat Kumar"/>
              <i n="[Range 611].[Student Name].&amp;[Rishu Soni]" c="Rishu Soni"/>
              <i n="[Range 611].[Student Name].&amp;[Rounak Singh]" c="Rounak Singh"/>
              <i n="[Range 611].[Student Name].&amp;[Saksham Saxena]" c="Saksham Saxena"/>
              <i n="[Range 611].[Student Name].&amp;[Samriddhi Negi]" c="Samriddhi Negi"/>
              <i n="[Range 611].[Student Name].&amp;[Sarthak]" c="Sarthak"/>
              <i n="[Range 611].[Student Name].&amp;[Satyam Saha]" c="Satyam Saha"/>
              <i n="[Range 611].[Student Name].&amp;[Sumit]" c="Sumit"/>
              <i n="[Range 611].[Student Name].&amp;[Surekha kumari]" c="Surekha kumari"/>
              <i n="[Range 611].[Student Name].&amp;[Uditya Seth]" c="Uditya Seth"/>
              <i n="[Range 611].[Student Name].&amp;[Vaishnavi Sharma]" c="Vaishnavi Sharma"/>
            </range>
          </ranges>
        </level>
      </levels>
      <selections count="1">
        <selection n="[Range 611].[Student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11" xr10:uid="{F8AAE1C2-9C9A-43E9-A882-1D6B19422939}" sourceName="[Range1].[Student Name]">
  <pivotTables>
    <pivotTable tabId="44" name="PivotTable9"/>
    <pivotTable tabId="44" name="PivotTable8"/>
    <pivotTable tabId="44" name="PivotTable7"/>
    <pivotTable tabId="44" name="PivotTable5"/>
    <pivotTable tabId="44" name="PivotTable6"/>
  </pivotTables>
  <data>
    <olap pivotCacheId="824524886">
      <levels count="2">
        <level uniqueName="[Range1].[Student Name].[(All)]" sourceCaption="(All)" count="0"/>
        <level uniqueName="[Range1].[Student Name].[Student Name]" sourceCaption="Student Name" count="27">
          <ranges>
            <range startItem="0">
              <i n="[Range1].[Student Name].&amp;[Abhishek Kamboj]" c="Abhishek Kamboj"/>
              <i n="[Range1].[Student Name].&amp;[Akhilesh Singh Yadav]" c="Akhilesh Singh Yadav"/>
              <i n="[Range1].[Student Name].&amp;[Ankit Kumar]" c="Ankit Kumar"/>
              <i n="[Range1].[Student Name].&amp;[Bhushit jain]" c="Bhushit jain"/>
              <i n="[Range1].[Student Name].&amp;[Gagan]" c="Gagan"/>
              <i n="[Range1].[Student Name].&amp;[Harsh Mishra]" c="Harsh Mishra"/>
              <i n="[Range1].[Student Name].&amp;[Harshita]" c="Harshita"/>
              <i n="[Range1].[Student Name].&amp;[Janvi]" c="Janvi"/>
              <i n="[Range1].[Student Name].&amp;[Jatin kapoor]" c="Jatin kapoor"/>
              <i n="[Range1].[Student Name].&amp;[Komal Prakash]" c="Komal Prakash"/>
              <i n="[Range1].[Student Name].&amp;[Manisha]" c="Manisha"/>
              <i n="[Range1].[Student Name].&amp;[Mohd Aman Ali]" c="Mohd Aman Ali"/>
              <i n="[Range1].[Student Name].&amp;[Pari Singh]" c="Pari Singh"/>
              <i n="[Range1].[Student Name].&amp;[Piyush Goyal]" c="Piyush Goyal"/>
              <i n="[Range1].[Student Name].&amp;[Pranjali Garg]" c="Pranjali Garg"/>
              <i n="[Range1].[Student Name].&amp;[Prity Divedi]" c="Prity Divedi"/>
              <i n="[Range1].[Student Name].&amp;[Rajat Kumar]" c="Rajat Kumar"/>
              <i n="[Range1].[Student Name].&amp;[Rishu Soni]" c="Rishu Soni"/>
              <i n="[Range1].[Student Name].&amp;[Rounak Singh]" c="Rounak Singh"/>
              <i n="[Range1].[Student Name].&amp;[Saksham Saxena]" c="Saksham Saxena"/>
              <i n="[Range1].[Student Name].&amp;[Samriddhi Negi]" c="Samriddhi Negi"/>
              <i n="[Range1].[Student Name].&amp;[Sarthak]" c="Sarthak"/>
              <i n="[Range1].[Student Name].&amp;[Satyam Saha]" c="Satyam Saha"/>
              <i n="[Range1].[Student Name].&amp;[Sumit]" c="Sumit"/>
              <i n="[Range1].[Student Name].&amp;[Surekha kumari]" c="Surekha kumari"/>
              <i n="[Range1].[Student Name].&amp;[Uditya Seth]" c="Uditya Seth"/>
              <i n="[Range1].[Student Name].&amp;[Vaishnavi Sharma]" c="Vaishnavi Sharma"/>
            </range>
          </ranges>
        </level>
      </levels>
      <selections count="1">
        <selection n="[Range1].[Studen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6" xr10:uid="{14F68930-8D85-4657-A4C9-8CDCF6369A86}" cache="Slicer_Student_Name3" caption="Student Nam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2" xr10:uid="{C60E1551-7CE0-470B-9C7E-288621979A20}" cache="Slicer_Student_Name11" caption="Student Name" level="1"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8" xr10:uid="{E186C8A0-19F0-453B-B03A-819887A3F8D8}" cache="Slicer_Student_Name21" caption="Student Nam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3" xr10:uid="{B41F84E9-4EE8-4894-BF6C-C6488ED7210B}" cache="Slicer_Student_Name" caption="Student Name"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5" xr10:uid="{CF91972D-489E-4FEA-8586-D5E3287FA1A9}" cache="Slicer_Student_Name" caption="Student Name" style="Slicer Style 1" rowHeight="2222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9" xr10:uid="{29829914-62E3-426E-8DD3-94D12C90579D}" cache="Slicer_Student_Name11" caption="Student Name" level="1" style="Slicer Style 1" rowHeight="2222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10" xr10:uid="{3CCB9EAA-2543-4368-ACCE-7A7D028D7C7A}" cache="Slicer_Student_Name21" caption="Student Name" level="1" style="Slicer Style 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7" xr10:uid="{7F3BF973-03EB-4E9B-8B90-F1D701978CCD}" cache="Slicer_Student_Name3" caption="Student Name" style="Slicer Style 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B3D1F-7705-45B3-A46C-CF6497F444C5}" name="Table1" displayName="Table1" ref="A1:AU28" totalsRowShown="0" headerRowCellStyle="Normal 5" dataCellStyle="Normal 5">
  <autoFilter ref="A1:AU28" xr:uid="{E49B3D1F-7705-45B3-A46C-CF6497F444C5}"/>
  <tableColumns count="47">
    <tableColumn id="1" xr3:uid="{E532A796-E9DD-4106-BBE1-B2C390F1E483}" name="Student Name" dataCellStyle="Normal 5"/>
    <tableColumn id="2" xr3:uid="{CA528F29-B5F3-4DAB-A398-A8EDA5D0B81F}" name="Batch" dataCellStyle="Normal 5"/>
    <tableColumn id="3" xr3:uid="{291CF658-16D5-40BA-B2C1-2DB87DE0B051}" name="Programme" dataCellStyle="Normal 5"/>
    <tableColumn id="4" xr3:uid="{A1E71E83-BF79-42EE-9FFE-4A893987C070}" name="Semester" dataCellStyle="Normal 5"/>
    <tableColumn id="5" xr3:uid="{A2C8E7A0-C6D9-4F3E-A098-CC631C602158}" name="Course / Subject" dataCellStyle="Normal 5"/>
    <tableColumn id="6" xr3:uid="{10B0ACE3-5037-463D-82E0-A7A69D6E634A}" name="Attendance (10)" dataCellStyle="Normal 5"/>
    <tableColumn id="7" xr3:uid="{1E84D380-4F4D-4053-961D-F2D5498A9338}" name="Portfolio (10)" dataCellStyle="Normal 5"/>
    <tableColumn id="8" xr3:uid="{F7728D60-4104-4158-9AF8-61CB4019A20C}" name="Practical (20)" dataCellStyle="Normal 5"/>
    <tableColumn id="9" xr3:uid="{0A772211-7DA4-421C-9D99-DF8A6C11972C}" name="Total(40)" dataCellStyle="Normal 5">
      <calculatedColumnFormula>F2+G2+H2</calculatedColumnFormula>
    </tableColumn>
    <tableColumn id="10" xr3:uid="{684B4C50-6B9C-404D-91A9-561DD89CCCA8}" name="Assignments (20)" dataCellStyle="Normal 5"/>
    <tableColumn id="11" xr3:uid="{8F8DE64E-556A-4FBE-841B-584989BEED5D}" name="Practical (40)" dataCellStyle="Normal 5"/>
    <tableColumn id="12" xr3:uid="{C00DE167-DCC8-484F-ADEF-A7750E1088FE}" name="Total(60)" dataCellStyle="Normal 5">
      <calculatedColumnFormula>J2+K2</calculatedColumnFormula>
    </tableColumn>
    <tableColumn id="13" xr3:uid="{1DCDDA04-365C-4507-82AF-1EE08231FC60}" name="Grand Total(Gen AI)" dataCellStyle="Normal 5">
      <calculatedColumnFormula>I2+L2</calculatedColumnFormula>
    </tableColumn>
    <tableColumn id="14" xr3:uid="{80553731-8D5E-4970-84FA-658C06AFA1BF}" name="Attendance (10)2" dataCellStyle="Normal 5"/>
    <tableColumn id="15" xr3:uid="{0E9DA706-5023-490D-A2C7-8B30E7A8AEB0}" name="Portfolio (10)3" dataCellStyle="Normal 5"/>
    <tableColumn id="16" xr3:uid="{A8BCDF06-65BD-40CC-BF5D-2A82CB37C8B0}" name="Practical (20)4" dataCellStyle="Normal 5"/>
    <tableColumn id="17" xr3:uid="{2D877ABC-C94A-4CCA-9BB8-C320B065F59A}" name="Total(40)5" dataCellStyle="Normal 5">
      <calculatedColumnFormula>N2+O2+P2</calculatedColumnFormula>
    </tableColumn>
    <tableColumn id="18" xr3:uid="{46F8578A-A308-498A-AC5F-DFA51459CD50}" name="Assignments (20)6" dataCellStyle="Normal 5"/>
    <tableColumn id="19" xr3:uid="{676C5FF4-C827-42C5-ADD2-286451755F4F}" name="Practical (40)7" dataCellStyle="Normal 5"/>
    <tableColumn id="20" xr3:uid="{83B60009-3A04-4CDD-A8BD-3308D4045E63}" name="Total(60)8" dataCellStyle="Normal 5">
      <calculatedColumnFormula>R2+S2</calculatedColumnFormula>
    </tableColumn>
    <tableColumn id="21" xr3:uid="{9E012E0A-6B69-445F-A14E-86D051327671}" name="Grand Total(Python)" dataCellStyle="Normal 5">
      <calculatedColumnFormula>Q2+T2</calculatedColumnFormula>
    </tableColumn>
    <tableColumn id="22" xr3:uid="{34D1769F-C7EF-415B-A767-6FEFD69BFFAF}" name="Semester_x000a_Attendance(10)" dataCellStyle="Normal 5"/>
    <tableColumn id="23" xr3:uid="{4D2C4092-54FF-4F8F-A8C1-1D743BDB838F}" name="Online _x000a_Portfolio(10)" dataCellStyle="Normal 5"/>
    <tableColumn id="24" xr3:uid="{6961FF8C-7EC2-4AD6-93BF-37C7D62066D7}" name="Mid Term _x000a_Practical(20)" dataCellStyle="Normal 5"/>
    <tableColumn id="25" xr3:uid="{CBD48C44-CAD7-4B88-A4D6-70ACF8E6FF81}" name="Total(40)9" dataCellStyle="Normal 5">
      <calculatedColumnFormula>SUM(V2:X2)</calculatedColumnFormula>
    </tableColumn>
    <tableColumn id="26" xr3:uid="{8DA99368-0DAB-4203-B775-8A89C16099C3}" name="Semester_x000a_Attendance(10)10" dataCellStyle="Normal 5"/>
    <tableColumn id="27" xr3:uid="{E0E912AC-EE53-41BD-A38E-75431A4F19CA}" name="Semester_x000a_Assignments(10)" dataCellStyle="Normal 5"/>
    <tableColumn id="28" xr3:uid="{E7773589-5847-419B-939F-4292D42AAA3B}" name="End Term _x000a_Practical(40)" dataCellStyle="Normal 5"/>
    <tableColumn id="29" xr3:uid="{02DF7705-DAE0-4613-A9C9-C861C7E80325}" name="Total (60)" dataCellStyle="Normal 5">
      <calculatedColumnFormula>SUM(Z3:AB3)</calculatedColumnFormula>
    </tableColumn>
    <tableColumn id="30" xr3:uid="{BB707CAF-349B-408D-9D92-C2E1C9049768}" name="Grand Total(100) (DS)" dataCellStyle="Normal 5">
      <calculatedColumnFormula>SUM(Y2,AC2)</calculatedColumnFormula>
    </tableColumn>
    <tableColumn id="31" xr3:uid="{A72ADA4F-3E5A-426E-BD8C-EB62FEA8EA9C}" name="Semester_x000a_Attendance(10)11" dataCellStyle="Normal 5"/>
    <tableColumn id="32" xr3:uid="{6FD16CC3-CE60-490A-A312-DD3A2C00AF54}" name="Online _x000a_Portfolio(10)12" dataCellStyle="Normal 5"/>
    <tableColumn id="33" xr3:uid="{51B356DA-412C-4742-8447-B87EA8347E15}" name="Mid Term _x000a_Practical(20)13" dataCellStyle="Normal 5"/>
    <tableColumn id="34" xr3:uid="{EA1626AF-B321-433D-8FF5-7C46B8801C01}" name="Total(40)14" dataCellStyle="Normal 5">
      <calculatedColumnFormula>SUM(AE2:AG2)</calculatedColumnFormula>
    </tableColumn>
    <tableColumn id="35" xr3:uid="{6F39282E-E304-4364-A417-1989652DE0C8}" name="Semester_x000a_Attendance(10)15" dataCellStyle="Normal 5"/>
    <tableColumn id="36" xr3:uid="{670E47E7-B79E-467A-940F-39C97F6BAF18}" name="Semester_x000a_Assignments(10)16" dataCellStyle="Normal 5"/>
    <tableColumn id="37" xr3:uid="{5766F8D9-100D-4028-A1BF-A5EBD008307D}" name="End Term _x000a_Practical(40)17" dataCellStyle="Normal 5"/>
    <tableColumn id="38" xr3:uid="{AF48D139-2174-404E-AEF3-747D151898B9}" name="Total(60)18" dataCellStyle="Normal 5">
      <calculatedColumnFormula>SUM(AH2,AK2)</calculatedColumnFormula>
    </tableColumn>
    <tableColumn id="39" xr3:uid="{9516808F-2897-4E77-B401-4F0D6AD10D45}" name="Grand Total(100) (BI)" dataCellStyle="Normal 5">
      <calculatedColumnFormula>SUM(AH2,AL2)</calculatedColumnFormula>
    </tableColumn>
    <tableColumn id="40" xr3:uid="{28669BA1-C682-41A2-8F92-C6502EC5A86F}" name="Attendance (10)19" dataCellStyle="Normal 5"/>
    <tableColumn id="41" xr3:uid="{29DB63A0-79DD-4D55-B396-B9CF7D3C7903}" name="Portfolio (10)20" dataCellStyle="Normal 5"/>
    <tableColumn id="42" xr3:uid="{9BC4A1AA-76AD-4DD7-9985-57E2DC586755}" name="Practical (20)21" dataCellStyle="Normal 5"/>
    <tableColumn id="43" xr3:uid="{B226D1AC-1DDB-4164-ABB9-AC26A1E52046}" name="Total(40)22" dataCellStyle="Normal 5">
      <calculatedColumnFormula>AN2+AO2+AP2</calculatedColumnFormula>
    </tableColumn>
    <tableColumn id="44" xr3:uid="{34DC88FD-0059-47EC-A6BC-30CB4D30A825}" name="Assignments (20)23" dataCellStyle="Normal 5"/>
    <tableColumn id="45" xr3:uid="{FB03FE5C-64DC-4111-938D-352DE732F56C}" name="Practical (40)24" dataCellStyle="Normal 5"/>
    <tableColumn id="46" xr3:uid="{B59C5ADD-4ECB-41A8-B636-E30A45738826}" name="Total (60)25" dataCellStyle="Normal 5">
      <calculatedColumnFormula>AR2+AS2</calculatedColumnFormula>
    </tableColumn>
    <tableColumn id="47" xr3:uid="{82EFCDFC-6C22-4860-9589-7589274BFFE6}" name="Grand Total (PORTFOLIO)" dataCellStyle="Normal 5">
      <calculatedColumnFormula>AQ2+AT2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3.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3.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4.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23.xml"/><Relationship Id="rId7" Type="http://schemas.openxmlformats.org/officeDocument/2006/relationships/drawing" Target="../drawings/drawing5.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CF376-4AB2-4229-9FD5-CD2388CCA016}">
  <sheetPr codeName="Sheet1"/>
  <dimension ref="A1:AC994"/>
  <sheetViews>
    <sheetView zoomScale="64" workbookViewId="0">
      <selection activeCell="U26" sqref="U26"/>
    </sheetView>
  </sheetViews>
  <sheetFormatPr defaultColWidth="12.09765625" defaultRowHeight="15" customHeight="1" x14ac:dyDescent="0.25"/>
  <cols>
    <col min="1" max="1" width="5.09765625" style="23" customWidth="1"/>
    <col min="2" max="2" width="20.59765625" style="23" customWidth="1"/>
    <col min="3" max="3" width="21.5" style="23" customWidth="1"/>
    <col min="4" max="4" width="17.59765625" style="23" customWidth="1"/>
    <col min="5" max="5" width="15.59765625" style="23" customWidth="1"/>
    <col min="6" max="6" width="3.3984375" style="23" hidden="1" customWidth="1"/>
    <col min="7" max="7" width="3.09765625" style="23" hidden="1" customWidth="1"/>
    <col min="8" max="8" width="3.296875" style="23" hidden="1" customWidth="1"/>
    <col min="9" max="9" width="24.296875" style="23" bestFit="1" customWidth="1"/>
    <col min="10" max="10" width="3.3984375" style="23" hidden="1" customWidth="1"/>
    <col min="11" max="11" width="3.09765625" style="23" hidden="1" customWidth="1"/>
    <col min="12" max="12" width="3.296875" style="23" hidden="1" customWidth="1"/>
    <col min="13" max="13" width="18.5" style="23" bestFit="1" customWidth="1"/>
    <col min="14" max="14" width="3.3984375" style="23" hidden="1" customWidth="1"/>
    <col min="15" max="15" width="3.09765625" style="23" hidden="1" customWidth="1"/>
    <col min="16" max="16" width="3.296875" style="23" hidden="1" customWidth="1"/>
    <col min="17" max="17" width="33.69921875" style="23" bestFit="1" customWidth="1"/>
    <col min="18" max="18" width="3.3984375" style="23" hidden="1" customWidth="1"/>
    <col min="19" max="19" width="3.09765625" style="23" hidden="1" customWidth="1"/>
    <col min="20" max="20" width="3.296875" style="23" hidden="1" customWidth="1"/>
    <col min="21" max="21" width="40.09765625" style="23" bestFit="1" customWidth="1"/>
    <col min="22" max="22" width="3.3984375" style="23" hidden="1" customWidth="1"/>
    <col min="23" max="23" width="3.09765625" style="23" hidden="1" customWidth="1"/>
    <col min="24" max="24" width="3.296875" style="23" hidden="1" customWidth="1"/>
    <col min="25" max="25" width="47.296875" style="23" bestFit="1" customWidth="1"/>
    <col min="26" max="26" width="6.3984375" style="23" customWidth="1"/>
    <col min="27" max="27" width="6.59765625" style="23" customWidth="1"/>
    <col min="28" max="28" width="8" style="23" customWidth="1"/>
    <col min="29" max="29" width="16" style="23" customWidth="1"/>
    <col min="30" max="16384" width="12.09765625" style="23"/>
  </cols>
  <sheetData>
    <row r="1" spans="1:29" ht="34.5" customHeight="1" x14ac:dyDescent="0.3">
      <c r="A1" s="24" t="s">
        <v>1</v>
      </c>
      <c r="B1" s="24" t="s">
        <v>120</v>
      </c>
      <c r="C1" s="24" t="s">
        <v>119</v>
      </c>
      <c r="D1" s="25" t="s">
        <v>2</v>
      </c>
      <c r="E1" s="24" t="s">
        <v>118</v>
      </c>
      <c r="F1" s="26" t="s">
        <v>161</v>
      </c>
      <c r="G1" s="26" t="s">
        <v>160</v>
      </c>
      <c r="H1" s="26" t="s">
        <v>159</v>
      </c>
      <c r="I1" s="31" t="s">
        <v>190</v>
      </c>
      <c r="J1" s="26" t="s">
        <v>161</v>
      </c>
      <c r="K1" s="26" t="s">
        <v>160</v>
      </c>
      <c r="L1" s="26" t="s">
        <v>159</v>
      </c>
      <c r="M1" s="31" t="s">
        <v>191</v>
      </c>
      <c r="N1" s="26" t="s">
        <v>161</v>
      </c>
      <c r="O1" s="26" t="s">
        <v>160</v>
      </c>
      <c r="P1" s="26" t="s">
        <v>159</v>
      </c>
      <c r="Q1" s="31" t="s">
        <v>192</v>
      </c>
      <c r="R1" s="26" t="s">
        <v>161</v>
      </c>
      <c r="S1" s="26" t="s">
        <v>160</v>
      </c>
      <c r="T1" s="26" t="s">
        <v>159</v>
      </c>
      <c r="U1" s="31" t="s">
        <v>193</v>
      </c>
      <c r="V1" s="26" t="s">
        <v>161</v>
      </c>
      <c r="W1" s="26" t="s">
        <v>160</v>
      </c>
      <c r="X1" s="26" t="s">
        <v>159</v>
      </c>
      <c r="Y1" s="31" t="s">
        <v>43</v>
      </c>
      <c r="Z1" s="26" t="s">
        <v>158</v>
      </c>
      <c r="AA1" s="26" t="s">
        <v>157</v>
      </c>
      <c r="AB1" s="26" t="s">
        <v>156</v>
      </c>
      <c r="AC1" s="31" t="s">
        <v>162</v>
      </c>
    </row>
    <row r="2" spans="1:29" ht="15.75" customHeight="1" x14ac:dyDescent="0.3">
      <c r="A2" s="27">
        <v>1</v>
      </c>
      <c r="B2" s="27" t="s">
        <v>99</v>
      </c>
      <c r="C2" s="27" t="s">
        <v>99</v>
      </c>
      <c r="D2" s="27" t="s">
        <v>155</v>
      </c>
      <c r="E2" s="27" t="s">
        <v>90</v>
      </c>
      <c r="F2" s="28">
        <v>10</v>
      </c>
      <c r="G2" s="28">
        <v>6</v>
      </c>
      <c r="H2" s="28">
        <v>4</v>
      </c>
      <c r="I2" s="28">
        <f>H2/(H2+G2)*100</f>
        <v>40</v>
      </c>
      <c r="J2" s="28">
        <v>6</v>
      </c>
      <c r="K2" s="28">
        <v>6</v>
      </c>
      <c r="L2" s="28">
        <v>0</v>
      </c>
      <c r="M2" s="28">
        <f>L2/(L2+K2)*100</f>
        <v>0</v>
      </c>
      <c r="N2" s="28">
        <v>9</v>
      </c>
      <c r="O2" s="28">
        <v>6</v>
      </c>
      <c r="P2" s="28">
        <v>3</v>
      </c>
      <c r="Q2" s="28">
        <f>P2/(P2+O2)*100</f>
        <v>33.333333333333329</v>
      </c>
      <c r="R2" s="28">
        <v>6</v>
      </c>
      <c r="S2" s="28">
        <v>4</v>
      </c>
      <c r="T2" s="28">
        <v>2</v>
      </c>
      <c r="U2" s="28">
        <f>T2/(T2+S2)*100</f>
        <v>33.333333333333329</v>
      </c>
      <c r="V2" s="28">
        <v>10</v>
      </c>
      <c r="W2" s="28">
        <v>6</v>
      </c>
      <c r="X2" s="28">
        <v>4</v>
      </c>
      <c r="Y2" s="28">
        <f>X2/(X2+W2)*100</f>
        <v>40</v>
      </c>
      <c r="Z2" s="28">
        <v>41</v>
      </c>
      <c r="AA2" s="28">
        <v>28</v>
      </c>
      <c r="AB2" s="28">
        <v>13</v>
      </c>
      <c r="AC2" s="28">
        <f>AB2/(AB2+AA2)*100</f>
        <v>31.707317073170731</v>
      </c>
    </row>
    <row r="3" spans="1:29" ht="15.75" customHeight="1" x14ac:dyDescent="0.3">
      <c r="A3" s="27">
        <v>2</v>
      </c>
      <c r="B3" s="27" t="s">
        <v>117</v>
      </c>
      <c r="C3" s="27" t="s">
        <v>117</v>
      </c>
      <c r="D3" s="27" t="s">
        <v>29</v>
      </c>
      <c r="E3" s="27" t="s">
        <v>90</v>
      </c>
      <c r="F3" s="28">
        <v>10</v>
      </c>
      <c r="G3" s="28">
        <v>10</v>
      </c>
      <c r="H3" s="28">
        <v>0</v>
      </c>
      <c r="I3" s="28">
        <f t="shared" ref="I3:I28" si="0">H3/(H3+G3)*100</f>
        <v>0</v>
      </c>
      <c r="J3" s="28">
        <v>6</v>
      </c>
      <c r="K3" s="28">
        <v>6</v>
      </c>
      <c r="L3" s="28">
        <v>0</v>
      </c>
      <c r="M3" s="28">
        <f t="shared" ref="M3:M28" si="1">L3/(L3+K3)*100</f>
        <v>0</v>
      </c>
      <c r="N3" s="28">
        <v>9</v>
      </c>
      <c r="O3" s="28">
        <v>9</v>
      </c>
      <c r="P3" s="28">
        <v>0</v>
      </c>
      <c r="Q3" s="28">
        <f t="shared" ref="Q3:Q28" si="2">P3/(P3+O3)*100</f>
        <v>0</v>
      </c>
      <c r="R3" s="28">
        <v>6</v>
      </c>
      <c r="S3" s="28">
        <v>6</v>
      </c>
      <c r="T3" s="28">
        <v>0</v>
      </c>
      <c r="U3" s="28">
        <f t="shared" ref="U3:U28" si="3">T3/(T3+S3)*100</f>
        <v>0</v>
      </c>
      <c r="V3" s="28">
        <v>10</v>
      </c>
      <c r="W3" s="28">
        <v>10</v>
      </c>
      <c r="X3" s="28">
        <v>0</v>
      </c>
      <c r="Y3" s="28">
        <f t="shared" ref="Y3:Y28" si="4">X3/(X3+W3)*100</f>
        <v>0</v>
      </c>
      <c r="Z3" s="28">
        <v>41</v>
      </c>
      <c r="AA3" s="28">
        <v>41</v>
      </c>
      <c r="AB3" s="28">
        <v>0</v>
      </c>
      <c r="AC3" s="28">
        <f t="shared" ref="AC3:AC28" si="5">AB3/(AB3+AA3)*100</f>
        <v>0</v>
      </c>
    </row>
    <row r="4" spans="1:29" ht="15.75" customHeight="1" x14ac:dyDescent="0.3">
      <c r="A4" s="27">
        <v>3</v>
      </c>
      <c r="B4" s="27" t="s">
        <v>116</v>
      </c>
      <c r="C4" s="27" t="s">
        <v>116</v>
      </c>
      <c r="D4" s="27" t="s">
        <v>42</v>
      </c>
      <c r="E4" s="27" t="s">
        <v>90</v>
      </c>
      <c r="F4" s="28">
        <v>10</v>
      </c>
      <c r="G4" s="28">
        <v>2</v>
      </c>
      <c r="H4" s="28">
        <v>8</v>
      </c>
      <c r="I4" s="28">
        <f t="shared" si="0"/>
        <v>80</v>
      </c>
      <c r="J4" s="28">
        <v>6</v>
      </c>
      <c r="K4" s="28">
        <v>3</v>
      </c>
      <c r="L4" s="28">
        <v>3</v>
      </c>
      <c r="M4" s="28">
        <f t="shared" si="1"/>
        <v>50</v>
      </c>
      <c r="N4" s="28">
        <v>9</v>
      </c>
      <c r="O4" s="28">
        <v>3</v>
      </c>
      <c r="P4" s="28">
        <v>6</v>
      </c>
      <c r="Q4" s="28">
        <f t="shared" si="2"/>
        <v>66.666666666666657</v>
      </c>
      <c r="R4" s="28">
        <v>6</v>
      </c>
      <c r="S4" s="28">
        <v>1</v>
      </c>
      <c r="T4" s="28">
        <v>5</v>
      </c>
      <c r="U4" s="28">
        <f t="shared" si="3"/>
        <v>83.333333333333343</v>
      </c>
      <c r="V4" s="28">
        <v>10</v>
      </c>
      <c r="W4" s="28">
        <v>4</v>
      </c>
      <c r="X4" s="28">
        <v>6</v>
      </c>
      <c r="Y4" s="28">
        <f t="shared" si="4"/>
        <v>60</v>
      </c>
      <c r="Z4" s="28">
        <v>41</v>
      </c>
      <c r="AA4" s="28">
        <v>13</v>
      </c>
      <c r="AB4" s="28">
        <v>28</v>
      </c>
      <c r="AC4" s="28">
        <f t="shared" si="5"/>
        <v>68.292682926829272</v>
      </c>
    </row>
    <row r="5" spans="1:29" ht="15.75" customHeight="1" x14ac:dyDescent="0.3">
      <c r="A5" s="27">
        <v>4</v>
      </c>
      <c r="B5" s="27" t="s">
        <v>115</v>
      </c>
      <c r="C5" s="27" t="s">
        <v>115</v>
      </c>
      <c r="D5" s="27" t="s">
        <v>154</v>
      </c>
      <c r="E5" s="27" t="s">
        <v>90</v>
      </c>
      <c r="F5" s="28">
        <v>10</v>
      </c>
      <c r="G5" s="28">
        <v>5</v>
      </c>
      <c r="H5" s="28">
        <v>5</v>
      </c>
      <c r="I5" s="28">
        <f t="shared" si="0"/>
        <v>50</v>
      </c>
      <c r="J5" s="28">
        <v>6</v>
      </c>
      <c r="K5" s="28">
        <v>4</v>
      </c>
      <c r="L5" s="28">
        <v>2</v>
      </c>
      <c r="M5" s="28">
        <f t="shared" si="1"/>
        <v>33.333333333333329</v>
      </c>
      <c r="N5" s="28">
        <v>9</v>
      </c>
      <c r="O5" s="28">
        <v>6</v>
      </c>
      <c r="P5" s="28">
        <v>3</v>
      </c>
      <c r="Q5" s="28">
        <f t="shared" si="2"/>
        <v>33.333333333333329</v>
      </c>
      <c r="R5" s="28">
        <v>6</v>
      </c>
      <c r="S5" s="28">
        <v>3</v>
      </c>
      <c r="T5" s="28">
        <v>3</v>
      </c>
      <c r="U5" s="28">
        <f t="shared" si="3"/>
        <v>50</v>
      </c>
      <c r="V5" s="28">
        <v>10</v>
      </c>
      <c r="W5" s="28">
        <v>8</v>
      </c>
      <c r="X5" s="28">
        <v>2</v>
      </c>
      <c r="Y5" s="28">
        <f t="shared" si="4"/>
        <v>20</v>
      </c>
      <c r="Z5" s="28">
        <v>41</v>
      </c>
      <c r="AA5" s="28">
        <v>26</v>
      </c>
      <c r="AB5" s="28">
        <v>15</v>
      </c>
      <c r="AC5" s="28">
        <f t="shared" si="5"/>
        <v>36.585365853658537</v>
      </c>
    </row>
    <row r="6" spans="1:29" ht="15.75" customHeight="1" x14ac:dyDescent="0.3">
      <c r="A6" s="27">
        <v>5</v>
      </c>
      <c r="B6" s="27" t="s">
        <v>114</v>
      </c>
      <c r="C6" s="27" t="s">
        <v>114</v>
      </c>
      <c r="D6" s="27" t="s">
        <v>38</v>
      </c>
      <c r="E6" s="27" t="s">
        <v>90</v>
      </c>
      <c r="F6" s="28">
        <v>10</v>
      </c>
      <c r="G6" s="28">
        <v>4</v>
      </c>
      <c r="H6" s="28">
        <v>6</v>
      </c>
      <c r="I6" s="28">
        <f t="shared" si="0"/>
        <v>60</v>
      </c>
      <c r="J6" s="28">
        <v>6</v>
      </c>
      <c r="K6" s="28">
        <v>4</v>
      </c>
      <c r="L6" s="28">
        <v>2</v>
      </c>
      <c r="M6" s="28">
        <f t="shared" si="1"/>
        <v>33.333333333333329</v>
      </c>
      <c r="N6" s="28">
        <v>9</v>
      </c>
      <c r="O6" s="28">
        <v>5</v>
      </c>
      <c r="P6" s="28">
        <v>4</v>
      </c>
      <c r="Q6" s="28">
        <f t="shared" si="2"/>
        <v>44.444444444444443</v>
      </c>
      <c r="R6" s="28">
        <v>6</v>
      </c>
      <c r="S6" s="28">
        <v>1</v>
      </c>
      <c r="T6" s="28">
        <v>5</v>
      </c>
      <c r="U6" s="28">
        <f t="shared" si="3"/>
        <v>83.333333333333343</v>
      </c>
      <c r="V6" s="28">
        <v>10</v>
      </c>
      <c r="W6" s="28">
        <v>4</v>
      </c>
      <c r="X6" s="28">
        <v>6</v>
      </c>
      <c r="Y6" s="28">
        <f t="shared" si="4"/>
        <v>60</v>
      </c>
      <c r="Z6" s="28">
        <v>41</v>
      </c>
      <c r="AA6" s="28">
        <v>18</v>
      </c>
      <c r="AB6" s="28">
        <v>23</v>
      </c>
      <c r="AC6" s="28">
        <f t="shared" si="5"/>
        <v>56.09756097560976</v>
      </c>
    </row>
    <row r="7" spans="1:29" ht="15.75" customHeight="1" x14ac:dyDescent="0.3">
      <c r="A7" s="27">
        <v>6</v>
      </c>
      <c r="B7" s="27" t="s">
        <v>113</v>
      </c>
      <c r="C7" s="27" t="s">
        <v>113</v>
      </c>
      <c r="D7" s="27" t="s">
        <v>153</v>
      </c>
      <c r="E7" s="27" t="s">
        <v>90</v>
      </c>
      <c r="F7" s="28">
        <v>10</v>
      </c>
      <c r="G7" s="28">
        <v>10</v>
      </c>
      <c r="H7" s="28">
        <v>0</v>
      </c>
      <c r="I7" s="28">
        <f t="shared" si="0"/>
        <v>0</v>
      </c>
      <c r="J7" s="28">
        <v>6</v>
      </c>
      <c r="K7" s="28">
        <v>6</v>
      </c>
      <c r="L7" s="28">
        <v>0</v>
      </c>
      <c r="M7" s="28">
        <f t="shared" si="1"/>
        <v>0</v>
      </c>
      <c r="N7" s="28">
        <v>9</v>
      </c>
      <c r="O7" s="28">
        <v>9</v>
      </c>
      <c r="P7" s="28">
        <v>0</v>
      </c>
      <c r="Q7" s="28">
        <f t="shared" si="2"/>
        <v>0</v>
      </c>
      <c r="R7" s="28">
        <v>6</v>
      </c>
      <c r="S7" s="28">
        <v>6</v>
      </c>
      <c r="T7" s="28">
        <v>0</v>
      </c>
      <c r="U7" s="28">
        <f t="shared" si="3"/>
        <v>0</v>
      </c>
      <c r="V7" s="28">
        <v>10</v>
      </c>
      <c r="W7" s="28">
        <v>10</v>
      </c>
      <c r="X7" s="28">
        <v>0</v>
      </c>
      <c r="Y7" s="28">
        <f t="shared" si="4"/>
        <v>0</v>
      </c>
      <c r="Z7" s="28">
        <v>41</v>
      </c>
      <c r="AA7" s="28">
        <v>41</v>
      </c>
      <c r="AB7" s="28">
        <v>0</v>
      </c>
      <c r="AC7" s="28">
        <f t="shared" si="5"/>
        <v>0</v>
      </c>
    </row>
    <row r="8" spans="1:29" ht="15.75" customHeight="1" x14ac:dyDescent="0.3">
      <c r="A8" s="27">
        <v>7</v>
      </c>
      <c r="B8" s="27" t="s">
        <v>112</v>
      </c>
      <c r="C8" s="27" t="s">
        <v>112</v>
      </c>
      <c r="D8" s="27" t="s">
        <v>152</v>
      </c>
      <c r="E8" s="27" t="s">
        <v>90</v>
      </c>
      <c r="F8" s="28">
        <v>10</v>
      </c>
      <c r="G8" s="28">
        <v>3</v>
      </c>
      <c r="H8" s="28">
        <v>7</v>
      </c>
      <c r="I8" s="28">
        <f t="shared" si="0"/>
        <v>70</v>
      </c>
      <c r="J8" s="28">
        <v>6</v>
      </c>
      <c r="K8" s="28">
        <v>3</v>
      </c>
      <c r="L8" s="28">
        <v>3</v>
      </c>
      <c r="M8" s="28">
        <f t="shared" si="1"/>
        <v>50</v>
      </c>
      <c r="N8" s="28">
        <v>9</v>
      </c>
      <c r="O8" s="28">
        <v>2</v>
      </c>
      <c r="P8" s="28">
        <v>7</v>
      </c>
      <c r="Q8" s="28">
        <f t="shared" si="2"/>
        <v>77.777777777777786</v>
      </c>
      <c r="R8" s="28">
        <v>6</v>
      </c>
      <c r="S8" s="28">
        <v>1</v>
      </c>
      <c r="T8" s="28">
        <v>5</v>
      </c>
      <c r="U8" s="28">
        <f t="shared" si="3"/>
        <v>83.333333333333343</v>
      </c>
      <c r="V8" s="28">
        <v>10</v>
      </c>
      <c r="W8" s="28">
        <v>4</v>
      </c>
      <c r="X8" s="28">
        <v>6</v>
      </c>
      <c r="Y8" s="28">
        <f t="shared" si="4"/>
        <v>60</v>
      </c>
      <c r="Z8" s="28">
        <v>41</v>
      </c>
      <c r="AA8" s="28">
        <v>13</v>
      </c>
      <c r="AB8" s="28">
        <v>28</v>
      </c>
      <c r="AC8" s="28">
        <f t="shared" si="5"/>
        <v>68.292682926829272</v>
      </c>
    </row>
    <row r="9" spans="1:29" ht="15.75" customHeight="1" x14ac:dyDescent="0.3">
      <c r="A9" s="27">
        <v>8</v>
      </c>
      <c r="B9" s="27" t="s">
        <v>111</v>
      </c>
      <c r="C9" s="27" t="s">
        <v>111</v>
      </c>
      <c r="D9" s="27" t="s">
        <v>151</v>
      </c>
      <c r="E9" s="27" t="s">
        <v>90</v>
      </c>
      <c r="F9" s="28">
        <v>10</v>
      </c>
      <c r="G9" s="28">
        <v>1</v>
      </c>
      <c r="H9" s="28">
        <v>9</v>
      </c>
      <c r="I9" s="28">
        <f t="shared" si="0"/>
        <v>90</v>
      </c>
      <c r="J9" s="28">
        <v>6</v>
      </c>
      <c r="K9" s="28">
        <v>1</v>
      </c>
      <c r="L9" s="28">
        <v>5</v>
      </c>
      <c r="M9" s="28">
        <f t="shared" si="1"/>
        <v>83.333333333333343</v>
      </c>
      <c r="N9" s="28">
        <v>9</v>
      </c>
      <c r="O9" s="28">
        <v>3</v>
      </c>
      <c r="P9" s="28">
        <v>6</v>
      </c>
      <c r="Q9" s="28">
        <f t="shared" si="2"/>
        <v>66.666666666666657</v>
      </c>
      <c r="R9" s="28">
        <v>6</v>
      </c>
      <c r="S9" s="28">
        <v>3</v>
      </c>
      <c r="T9" s="28">
        <v>3</v>
      </c>
      <c r="U9" s="28">
        <f t="shared" si="3"/>
        <v>50</v>
      </c>
      <c r="V9" s="28">
        <v>10</v>
      </c>
      <c r="W9" s="28">
        <v>3</v>
      </c>
      <c r="X9" s="28">
        <v>7</v>
      </c>
      <c r="Y9" s="28">
        <f t="shared" si="4"/>
        <v>70</v>
      </c>
      <c r="Z9" s="28">
        <v>41</v>
      </c>
      <c r="AA9" s="28">
        <v>11</v>
      </c>
      <c r="AB9" s="28">
        <v>30</v>
      </c>
      <c r="AC9" s="28">
        <f t="shared" si="5"/>
        <v>73.170731707317074</v>
      </c>
    </row>
    <row r="10" spans="1:29" ht="15.75" customHeight="1" x14ac:dyDescent="0.3">
      <c r="A10" s="27">
        <v>9</v>
      </c>
      <c r="B10" s="27" t="s">
        <v>110</v>
      </c>
      <c r="C10" s="27" t="s">
        <v>110</v>
      </c>
      <c r="D10" s="27" t="s">
        <v>150</v>
      </c>
      <c r="E10" s="27" t="s">
        <v>90</v>
      </c>
      <c r="F10" s="28">
        <v>10</v>
      </c>
      <c r="G10" s="28">
        <v>7</v>
      </c>
      <c r="H10" s="28">
        <v>3</v>
      </c>
      <c r="I10" s="28">
        <f t="shared" si="0"/>
        <v>30</v>
      </c>
      <c r="J10" s="28">
        <v>6</v>
      </c>
      <c r="K10" s="28">
        <v>5</v>
      </c>
      <c r="L10" s="28">
        <v>1</v>
      </c>
      <c r="M10" s="28">
        <f t="shared" si="1"/>
        <v>16.666666666666664</v>
      </c>
      <c r="N10" s="28">
        <v>9</v>
      </c>
      <c r="O10" s="28">
        <v>6</v>
      </c>
      <c r="P10" s="28">
        <v>3</v>
      </c>
      <c r="Q10" s="28">
        <f t="shared" si="2"/>
        <v>33.333333333333329</v>
      </c>
      <c r="R10" s="28">
        <v>6</v>
      </c>
      <c r="S10" s="28">
        <v>3</v>
      </c>
      <c r="T10" s="28">
        <v>3</v>
      </c>
      <c r="U10" s="28">
        <f t="shared" si="3"/>
        <v>50</v>
      </c>
      <c r="V10" s="28">
        <v>10</v>
      </c>
      <c r="W10" s="28">
        <v>6</v>
      </c>
      <c r="X10" s="28">
        <v>4</v>
      </c>
      <c r="Y10" s="28">
        <f t="shared" si="4"/>
        <v>40</v>
      </c>
      <c r="Z10" s="28">
        <v>41</v>
      </c>
      <c r="AA10" s="28">
        <v>27</v>
      </c>
      <c r="AB10" s="28">
        <v>14</v>
      </c>
      <c r="AC10" s="28">
        <f t="shared" si="5"/>
        <v>34.146341463414636</v>
      </c>
    </row>
    <row r="11" spans="1:29" ht="15.75" customHeight="1" x14ac:dyDescent="0.3">
      <c r="A11" s="27">
        <v>10</v>
      </c>
      <c r="B11" s="27" t="s">
        <v>109</v>
      </c>
      <c r="C11" s="27" t="s">
        <v>109</v>
      </c>
      <c r="D11" s="27" t="s">
        <v>149</v>
      </c>
      <c r="E11" s="27" t="s">
        <v>90</v>
      </c>
      <c r="F11" s="28">
        <v>10</v>
      </c>
      <c r="G11" s="28">
        <v>6</v>
      </c>
      <c r="H11" s="28">
        <v>4</v>
      </c>
      <c r="I11" s="28">
        <f t="shared" si="0"/>
        <v>40</v>
      </c>
      <c r="J11" s="28">
        <v>6</v>
      </c>
      <c r="K11" s="28">
        <v>5</v>
      </c>
      <c r="L11" s="28">
        <v>1</v>
      </c>
      <c r="M11" s="28">
        <f t="shared" si="1"/>
        <v>16.666666666666664</v>
      </c>
      <c r="N11" s="28">
        <v>9</v>
      </c>
      <c r="O11" s="28">
        <v>5</v>
      </c>
      <c r="P11" s="28">
        <v>4</v>
      </c>
      <c r="Q11" s="28">
        <f t="shared" si="2"/>
        <v>44.444444444444443</v>
      </c>
      <c r="R11" s="28">
        <v>6</v>
      </c>
      <c r="S11" s="28">
        <v>3</v>
      </c>
      <c r="T11" s="28">
        <v>3</v>
      </c>
      <c r="U11" s="28">
        <f t="shared" si="3"/>
        <v>50</v>
      </c>
      <c r="V11" s="28">
        <v>10</v>
      </c>
      <c r="W11" s="28">
        <v>7</v>
      </c>
      <c r="X11" s="28">
        <v>3</v>
      </c>
      <c r="Y11" s="28">
        <f t="shared" si="4"/>
        <v>30</v>
      </c>
      <c r="Z11" s="28">
        <v>41</v>
      </c>
      <c r="AA11" s="28">
        <v>26</v>
      </c>
      <c r="AB11" s="28">
        <v>15</v>
      </c>
      <c r="AC11" s="28">
        <f t="shared" si="5"/>
        <v>36.585365853658537</v>
      </c>
    </row>
    <row r="12" spans="1:29" ht="15.75" customHeight="1" x14ac:dyDescent="0.3">
      <c r="A12" s="27">
        <v>11</v>
      </c>
      <c r="B12" s="27" t="s">
        <v>108</v>
      </c>
      <c r="C12" s="27" t="s">
        <v>108</v>
      </c>
      <c r="D12" s="27" t="s">
        <v>148</v>
      </c>
      <c r="E12" s="27" t="s">
        <v>90</v>
      </c>
      <c r="F12" s="28">
        <v>10</v>
      </c>
      <c r="G12" s="28">
        <v>8</v>
      </c>
      <c r="H12" s="28">
        <v>2</v>
      </c>
      <c r="I12" s="28">
        <f t="shared" si="0"/>
        <v>20</v>
      </c>
      <c r="J12" s="28">
        <v>6</v>
      </c>
      <c r="K12" s="28">
        <v>4</v>
      </c>
      <c r="L12" s="28">
        <v>2</v>
      </c>
      <c r="M12" s="28">
        <f t="shared" si="1"/>
        <v>33.333333333333329</v>
      </c>
      <c r="N12" s="28">
        <v>9</v>
      </c>
      <c r="O12" s="28">
        <v>6</v>
      </c>
      <c r="P12" s="28">
        <v>3</v>
      </c>
      <c r="Q12" s="28">
        <f t="shared" si="2"/>
        <v>33.333333333333329</v>
      </c>
      <c r="R12" s="28">
        <v>6</v>
      </c>
      <c r="S12" s="28">
        <v>4</v>
      </c>
      <c r="T12" s="28">
        <v>2</v>
      </c>
      <c r="U12" s="28">
        <f t="shared" si="3"/>
        <v>33.333333333333329</v>
      </c>
      <c r="V12" s="28">
        <v>10</v>
      </c>
      <c r="W12" s="28">
        <v>8</v>
      </c>
      <c r="X12" s="28">
        <v>2</v>
      </c>
      <c r="Y12" s="28">
        <f t="shared" si="4"/>
        <v>20</v>
      </c>
      <c r="Z12" s="28">
        <v>41</v>
      </c>
      <c r="AA12" s="28">
        <v>30</v>
      </c>
      <c r="AB12" s="28">
        <v>11</v>
      </c>
      <c r="AC12" s="28">
        <f t="shared" si="5"/>
        <v>26.829268292682929</v>
      </c>
    </row>
    <row r="13" spans="1:29" ht="15.75" customHeight="1" x14ac:dyDescent="0.3">
      <c r="A13" s="27">
        <v>12</v>
      </c>
      <c r="B13" s="27" t="s">
        <v>107</v>
      </c>
      <c r="C13" s="27" t="s">
        <v>107</v>
      </c>
      <c r="D13" s="27" t="s">
        <v>147</v>
      </c>
      <c r="E13" s="27" t="s">
        <v>90</v>
      </c>
      <c r="F13" s="28">
        <v>10</v>
      </c>
      <c r="G13" s="28">
        <v>4</v>
      </c>
      <c r="H13" s="28">
        <v>6</v>
      </c>
      <c r="I13" s="28">
        <f t="shared" si="0"/>
        <v>60</v>
      </c>
      <c r="J13" s="28">
        <v>6</v>
      </c>
      <c r="K13" s="28">
        <v>5</v>
      </c>
      <c r="L13" s="28">
        <v>1</v>
      </c>
      <c r="M13" s="28">
        <f t="shared" si="1"/>
        <v>16.666666666666664</v>
      </c>
      <c r="N13" s="28">
        <v>9</v>
      </c>
      <c r="O13" s="28">
        <v>4</v>
      </c>
      <c r="P13" s="28">
        <v>5</v>
      </c>
      <c r="Q13" s="28">
        <f t="shared" si="2"/>
        <v>55.555555555555557</v>
      </c>
      <c r="R13" s="28">
        <v>6</v>
      </c>
      <c r="S13" s="28">
        <v>2</v>
      </c>
      <c r="T13" s="28">
        <v>4</v>
      </c>
      <c r="U13" s="28">
        <f t="shared" si="3"/>
        <v>66.666666666666657</v>
      </c>
      <c r="V13" s="28">
        <v>10</v>
      </c>
      <c r="W13" s="28">
        <v>5</v>
      </c>
      <c r="X13" s="28">
        <v>5</v>
      </c>
      <c r="Y13" s="28">
        <f t="shared" si="4"/>
        <v>50</v>
      </c>
      <c r="Z13" s="28">
        <v>41</v>
      </c>
      <c r="AA13" s="28">
        <v>20</v>
      </c>
      <c r="AB13" s="28">
        <v>21</v>
      </c>
      <c r="AC13" s="28">
        <f t="shared" si="5"/>
        <v>51.219512195121951</v>
      </c>
    </row>
    <row r="14" spans="1:29" ht="15.75" customHeight="1" x14ac:dyDescent="0.3">
      <c r="A14" s="27">
        <v>13</v>
      </c>
      <c r="B14" s="27" t="s">
        <v>106</v>
      </c>
      <c r="C14" s="27" t="s">
        <v>106</v>
      </c>
      <c r="D14" s="27" t="s">
        <v>146</v>
      </c>
      <c r="E14" s="27" t="s">
        <v>90</v>
      </c>
      <c r="F14" s="28">
        <v>10</v>
      </c>
      <c r="G14" s="28">
        <v>3</v>
      </c>
      <c r="H14" s="28">
        <v>7</v>
      </c>
      <c r="I14" s="28">
        <f t="shared" si="0"/>
        <v>70</v>
      </c>
      <c r="J14" s="28">
        <v>6</v>
      </c>
      <c r="K14" s="28">
        <v>4</v>
      </c>
      <c r="L14" s="28">
        <v>2</v>
      </c>
      <c r="M14" s="28">
        <f t="shared" si="1"/>
        <v>33.333333333333329</v>
      </c>
      <c r="N14" s="28">
        <v>9</v>
      </c>
      <c r="O14" s="28">
        <v>4</v>
      </c>
      <c r="P14" s="28">
        <v>5</v>
      </c>
      <c r="Q14" s="28">
        <f t="shared" si="2"/>
        <v>55.555555555555557</v>
      </c>
      <c r="R14" s="28">
        <v>6</v>
      </c>
      <c r="S14" s="28">
        <v>2</v>
      </c>
      <c r="T14" s="28">
        <v>4</v>
      </c>
      <c r="U14" s="28">
        <f t="shared" si="3"/>
        <v>66.666666666666657</v>
      </c>
      <c r="V14" s="28">
        <v>10</v>
      </c>
      <c r="W14" s="28">
        <v>6</v>
      </c>
      <c r="X14" s="28">
        <v>4</v>
      </c>
      <c r="Y14" s="28">
        <f t="shared" si="4"/>
        <v>40</v>
      </c>
      <c r="Z14" s="28">
        <v>41</v>
      </c>
      <c r="AA14" s="28">
        <v>19</v>
      </c>
      <c r="AB14" s="28">
        <v>22</v>
      </c>
      <c r="AC14" s="28">
        <f t="shared" si="5"/>
        <v>53.658536585365859</v>
      </c>
    </row>
    <row r="15" spans="1:29" ht="15.75" customHeight="1" x14ac:dyDescent="0.3">
      <c r="A15" s="27">
        <v>14</v>
      </c>
      <c r="B15" s="27" t="s">
        <v>105</v>
      </c>
      <c r="C15" s="27" t="s">
        <v>105</v>
      </c>
      <c r="D15" s="27" t="s">
        <v>145</v>
      </c>
      <c r="E15" s="27" t="s">
        <v>90</v>
      </c>
      <c r="F15" s="28">
        <v>10</v>
      </c>
      <c r="G15" s="28">
        <v>9</v>
      </c>
      <c r="H15" s="28">
        <v>1</v>
      </c>
      <c r="I15" s="28">
        <f t="shared" si="0"/>
        <v>10</v>
      </c>
      <c r="J15" s="28">
        <v>6</v>
      </c>
      <c r="K15" s="28">
        <v>6</v>
      </c>
      <c r="L15" s="28">
        <v>0</v>
      </c>
      <c r="M15" s="28">
        <f t="shared" si="1"/>
        <v>0</v>
      </c>
      <c r="N15" s="28">
        <v>9</v>
      </c>
      <c r="O15" s="28">
        <v>7</v>
      </c>
      <c r="P15" s="28">
        <v>2</v>
      </c>
      <c r="Q15" s="28">
        <f t="shared" si="2"/>
        <v>22.222222222222221</v>
      </c>
      <c r="R15" s="28">
        <v>6</v>
      </c>
      <c r="S15" s="28">
        <v>5</v>
      </c>
      <c r="T15" s="28">
        <v>1</v>
      </c>
      <c r="U15" s="28">
        <f t="shared" si="3"/>
        <v>16.666666666666664</v>
      </c>
      <c r="V15" s="28">
        <v>10</v>
      </c>
      <c r="W15" s="28">
        <v>9</v>
      </c>
      <c r="X15" s="28">
        <v>1</v>
      </c>
      <c r="Y15" s="28">
        <f t="shared" si="4"/>
        <v>10</v>
      </c>
      <c r="Z15" s="28">
        <v>41</v>
      </c>
      <c r="AA15" s="28">
        <v>36</v>
      </c>
      <c r="AB15" s="28">
        <v>5</v>
      </c>
      <c r="AC15" s="28">
        <f t="shared" si="5"/>
        <v>12.195121951219512</v>
      </c>
    </row>
    <row r="16" spans="1:29" ht="15.75" customHeight="1" x14ac:dyDescent="0.3">
      <c r="A16" s="27">
        <v>15</v>
      </c>
      <c r="B16" s="27" t="s">
        <v>104</v>
      </c>
      <c r="C16" s="27" t="s">
        <v>104</v>
      </c>
      <c r="D16" s="27" t="s">
        <v>144</v>
      </c>
      <c r="E16" s="27" t="s">
        <v>90</v>
      </c>
      <c r="F16" s="28">
        <v>10</v>
      </c>
      <c r="G16" s="28">
        <v>2</v>
      </c>
      <c r="H16" s="28">
        <v>8</v>
      </c>
      <c r="I16" s="28">
        <f t="shared" si="0"/>
        <v>80</v>
      </c>
      <c r="J16" s="28">
        <v>6</v>
      </c>
      <c r="K16" s="28">
        <v>2</v>
      </c>
      <c r="L16" s="28">
        <v>4</v>
      </c>
      <c r="M16" s="28">
        <f t="shared" si="1"/>
        <v>66.666666666666657</v>
      </c>
      <c r="N16" s="28">
        <v>9</v>
      </c>
      <c r="O16" s="28">
        <v>3</v>
      </c>
      <c r="P16" s="28">
        <v>6</v>
      </c>
      <c r="Q16" s="28">
        <f t="shared" si="2"/>
        <v>66.666666666666657</v>
      </c>
      <c r="R16" s="28">
        <v>6</v>
      </c>
      <c r="S16" s="28">
        <v>2</v>
      </c>
      <c r="T16" s="28">
        <v>4</v>
      </c>
      <c r="U16" s="28">
        <f t="shared" si="3"/>
        <v>66.666666666666657</v>
      </c>
      <c r="V16" s="28">
        <v>10</v>
      </c>
      <c r="W16" s="28">
        <v>4</v>
      </c>
      <c r="X16" s="28">
        <v>6</v>
      </c>
      <c r="Y16" s="28">
        <f t="shared" si="4"/>
        <v>60</v>
      </c>
      <c r="Z16" s="28">
        <v>41</v>
      </c>
      <c r="AA16" s="28">
        <v>13</v>
      </c>
      <c r="AB16" s="28">
        <v>28</v>
      </c>
      <c r="AC16" s="28">
        <f t="shared" si="5"/>
        <v>68.292682926829272</v>
      </c>
    </row>
    <row r="17" spans="1:29" ht="15.75" customHeight="1" x14ac:dyDescent="0.3">
      <c r="A17" s="27">
        <v>16</v>
      </c>
      <c r="B17" s="27" t="s">
        <v>103</v>
      </c>
      <c r="C17" s="27" t="s">
        <v>103</v>
      </c>
      <c r="D17" s="27" t="s">
        <v>143</v>
      </c>
      <c r="E17" s="27" t="s">
        <v>90</v>
      </c>
      <c r="F17" s="28">
        <v>10</v>
      </c>
      <c r="G17" s="28">
        <v>4</v>
      </c>
      <c r="H17" s="28">
        <v>6</v>
      </c>
      <c r="I17" s="28">
        <f t="shared" si="0"/>
        <v>60</v>
      </c>
      <c r="J17" s="28">
        <v>6</v>
      </c>
      <c r="K17" s="28">
        <v>4</v>
      </c>
      <c r="L17" s="28">
        <v>2</v>
      </c>
      <c r="M17" s="28">
        <f t="shared" si="1"/>
        <v>33.333333333333329</v>
      </c>
      <c r="N17" s="28">
        <v>9</v>
      </c>
      <c r="O17" s="28">
        <v>5</v>
      </c>
      <c r="P17" s="28">
        <v>4</v>
      </c>
      <c r="Q17" s="28">
        <f t="shared" si="2"/>
        <v>44.444444444444443</v>
      </c>
      <c r="R17" s="28">
        <v>6</v>
      </c>
      <c r="S17" s="28">
        <v>2</v>
      </c>
      <c r="T17" s="28">
        <v>4</v>
      </c>
      <c r="U17" s="28">
        <f t="shared" si="3"/>
        <v>66.666666666666657</v>
      </c>
      <c r="V17" s="28">
        <v>10</v>
      </c>
      <c r="W17" s="28">
        <v>4</v>
      </c>
      <c r="X17" s="28">
        <v>6</v>
      </c>
      <c r="Y17" s="28">
        <f t="shared" si="4"/>
        <v>60</v>
      </c>
      <c r="Z17" s="28">
        <v>41</v>
      </c>
      <c r="AA17" s="28">
        <v>19</v>
      </c>
      <c r="AB17" s="28">
        <v>22</v>
      </c>
      <c r="AC17" s="28">
        <f t="shared" si="5"/>
        <v>53.658536585365859</v>
      </c>
    </row>
    <row r="18" spans="1:29" ht="15.75" customHeight="1" x14ac:dyDescent="0.3">
      <c r="A18" s="27">
        <v>17</v>
      </c>
      <c r="B18" s="27" t="s">
        <v>102</v>
      </c>
      <c r="C18" s="27" t="s">
        <v>102</v>
      </c>
      <c r="D18" s="27" t="s">
        <v>142</v>
      </c>
      <c r="E18" s="27" t="s">
        <v>90</v>
      </c>
      <c r="F18" s="28">
        <v>10</v>
      </c>
      <c r="G18" s="28">
        <v>5</v>
      </c>
      <c r="H18" s="28">
        <v>5</v>
      </c>
      <c r="I18" s="28">
        <f t="shared" si="0"/>
        <v>50</v>
      </c>
      <c r="J18" s="28">
        <v>6</v>
      </c>
      <c r="K18" s="28">
        <v>3</v>
      </c>
      <c r="L18" s="28">
        <v>3</v>
      </c>
      <c r="M18" s="28">
        <f t="shared" si="1"/>
        <v>50</v>
      </c>
      <c r="N18" s="28">
        <v>9</v>
      </c>
      <c r="O18" s="28">
        <v>2</v>
      </c>
      <c r="P18" s="28">
        <v>7</v>
      </c>
      <c r="Q18" s="28">
        <f t="shared" si="2"/>
        <v>77.777777777777786</v>
      </c>
      <c r="R18" s="28">
        <v>6</v>
      </c>
      <c r="S18" s="28">
        <v>1</v>
      </c>
      <c r="T18" s="28">
        <v>5</v>
      </c>
      <c r="U18" s="28">
        <f t="shared" si="3"/>
        <v>83.333333333333343</v>
      </c>
      <c r="V18" s="28">
        <v>10</v>
      </c>
      <c r="W18" s="28">
        <v>4</v>
      </c>
      <c r="X18" s="28">
        <v>6</v>
      </c>
      <c r="Y18" s="28">
        <f t="shared" si="4"/>
        <v>60</v>
      </c>
      <c r="Z18" s="28">
        <v>41</v>
      </c>
      <c r="AA18" s="28">
        <v>15</v>
      </c>
      <c r="AB18" s="28">
        <v>26</v>
      </c>
      <c r="AC18" s="28">
        <f t="shared" si="5"/>
        <v>63.414634146341463</v>
      </c>
    </row>
    <row r="19" spans="1:29" ht="15.75" customHeight="1" x14ac:dyDescent="0.3">
      <c r="A19" s="27">
        <v>18</v>
      </c>
      <c r="B19" s="27" t="s">
        <v>101</v>
      </c>
      <c r="C19" s="27" t="s">
        <v>101</v>
      </c>
      <c r="D19" s="27" t="s">
        <v>27</v>
      </c>
      <c r="E19" s="27" t="s">
        <v>90</v>
      </c>
      <c r="F19" s="28">
        <v>10</v>
      </c>
      <c r="G19" s="28">
        <v>7</v>
      </c>
      <c r="H19" s="28">
        <v>3</v>
      </c>
      <c r="I19" s="28">
        <f t="shared" si="0"/>
        <v>30</v>
      </c>
      <c r="J19" s="28">
        <v>6</v>
      </c>
      <c r="K19" s="28">
        <v>6</v>
      </c>
      <c r="L19" s="28">
        <v>0</v>
      </c>
      <c r="M19" s="28">
        <f t="shared" si="1"/>
        <v>0</v>
      </c>
      <c r="N19" s="28">
        <v>9</v>
      </c>
      <c r="O19" s="28">
        <v>5</v>
      </c>
      <c r="P19" s="28">
        <v>4</v>
      </c>
      <c r="Q19" s="28">
        <f t="shared" si="2"/>
        <v>44.444444444444443</v>
      </c>
      <c r="R19" s="28">
        <v>6</v>
      </c>
      <c r="S19" s="28">
        <v>4</v>
      </c>
      <c r="T19" s="28">
        <v>2</v>
      </c>
      <c r="U19" s="28">
        <f t="shared" si="3"/>
        <v>33.333333333333329</v>
      </c>
      <c r="V19" s="28">
        <v>10</v>
      </c>
      <c r="W19" s="28">
        <v>7</v>
      </c>
      <c r="X19" s="28">
        <v>3</v>
      </c>
      <c r="Y19" s="28">
        <f t="shared" si="4"/>
        <v>30</v>
      </c>
      <c r="Z19" s="28">
        <v>41</v>
      </c>
      <c r="AA19" s="28">
        <v>29</v>
      </c>
      <c r="AB19" s="28">
        <v>12</v>
      </c>
      <c r="AC19" s="28">
        <f t="shared" si="5"/>
        <v>29.268292682926827</v>
      </c>
    </row>
    <row r="20" spans="1:29" ht="15.75" customHeight="1" x14ac:dyDescent="0.3">
      <c r="A20" s="27">
        <v>19</v>
      </c>
      <c r="B20" s="27" t="s">
        <v>100</v>
      </c>
      <c r="C20" s="27" t="s">
        <v>100</v>
      </c>
      <c r="D20" s="27" t="s">
        <v>28</v>
      </c>
      <c r="E20" s="27" t="s">
        <v>90</v>
      </c>
      <c r="F20" s="28">
        <v>10</v>
      </c>
      <c r="G20" s="28">
        <v>6</v>
      </c>
      <c r="H20" s="28">
        <v>4</v>
      </c>
      <c r="I20" s="28">
        <f t="shared" si="0"/>
        <v>40</v>
      </c>
      <c r="J20" s="28">
        <v>6</v>
      </c>
      <c r="K20" s="28">
        <v>5</v>
      </c>
      <c r="L20" s="28">
        <v>1</v>
      </c>
      <c r="M20" s="28">
        <f t="shared" si="1"/>
        <v>16.666666666666664</v>
      </c>
      <c r="N20" s="28">
        <v>9</v>
      </c>
      <c r="O20" s="28">
        <v>6</v>
      </c>
      <c r="P20" s="28">
        <v>3</v>
      </c>
      <c r="Q20" s="28">
        <f t="shared" si="2"/>
        <v>33.333333333333329</v>
      </c>
      <c r="R20" s="28">
        <v>6</v>
      </c>
      <c r="S20" s="28">
        <v>5</v>
      </c>
      <c r="T20" s="28">
        <v>1</v>
      </c>
      <c r="U20" s="28">
        <f t="shared" si="3"/>
        <v>16.666666666666664</v>
      </c>
      <c r="V20" s="28">
        <v>10</v>
      </c>
      <c r="W20" s="28">
        <v>3</v>
      </c>
      <c r="X20" s="28">
        <v>7</v>
      </c>
      <c r="Y20" s="28">
        <f t="shared" si="4"/>
        <v>70</v>
      </c>
      <c r="Z20" s="28">
        <v>41</v>
      </c>
      <c r="AA20" s="28">
        <v>25</v>
      </c>
      <c r="AB20" s="28">
        <v>16</v>
      </c>
      <c r="AC20" s="28">
        <f t="shared" si="5"/>
        <v>39.024390243902438</v>
      </c>
    </row>
    <row r="21" spans="1:29" ht="15.75" customHeight="1" x14ac:dyDescent="0.3">
      <c r="A21" s="27">
        <v>20</v>
      </c>
      <c r="B21" s="27" t="s">
        <v>98</v>
      </c>
      <c r="C21" s="27" t="s">
        <v>98</v>
      </c>
      <c r="D21" s="27" t="s">
        <v>141</v>
      </c>
      <c r="E21" s="27" t="s">
        <v>90</v>
      </c>
      <c r="F21" s="28">
        <v>10</v>
      </c>
      <c r="G21" s="28">
        <v>5</v>
      </c>
      <c r="H21" s="28">
        <v>5</v>
      </c>
      <c r="I21" s="28">
        <f t="shared" si="0"/>
        <v>50</v>
      </c>
      <c r="J21" s="28">
        <v>6</v>
      </c>
      <c r="K21" s="28">
        <v>4</v>
      </c>
      <c r="L21" s="28">
        <v>2</v>
      </c>
      <c r="M21" s="28">
        <f t="shared" si="1"/>
        <v>33.333333333333329</v>
      </c>
      <c r="N21" s="28">
        <v>9</v>
      </c>
      <c r="O21" s="28">
        <v>6</v>
      </c>
      <c r="P21" s="28">
        <v>3</v>
      </c>
      <c r="Q21" s="28">
        <f t="shared" si="2"/>
        <v>33.333333333333329</v>
      </c>
      <c r="R21" s="28">
        <v>6</v>
      </c>
      <c r="S21" s="28">
        <v>5</v>
      </c>
      <c r="T21" s="28">
        <v>1</v>
      </c>
      <c r="U21" s="28">
        <f t="shared" si="3"/>
        <v>16.666666666666664</v>
      </c>
      <c r="V21" s="28">
        <v>10</v>
      </c>
      <c r="W21" s="28">
        <v>8</v>
      </c>
      <c r="X21" s="28">
        <v>2</v>
      </c>
      <c r="Y21" s="28">
        <f t="shared" si="4"/>
        <v>20</v>
      </c>
      <c r="Z21" s="28">
        <v>41</v>
      </c>
      <c r="AA21" s="28">
        <v>28</v>
      </c>
      <c r="AB21" s="28">
        <v>13</v>
      </c>
      <c r="AC21" s="28">
        <f t="shared" si="5"/>
        <v>31.707317073170731</v>
      </c>
    </row>
    <row r="22" spans="1:29" ht="15.75" customHeight="1" x14ac:dyDescent="0.3">
      <c r="A22" s="27">
        <v>21</v>
      </c>
      <c r="B22" s="27" t="s">
        <v>97</v>
      </c>
      <c r="C22" s="27" t="s">
        <v>97</v>
      </c>
      <c r="D22" s="27" t="s">
        <v>140</v>
      </c>
      <c r="E22" s="27" t="s">
        <v>90</v>
      </c>
      <c r="F22" s="28">
        <v>10</v>
      </c>
      <c r="G22" s="28">
        <v>7</v>
      </c>
      <c r="H22" s="28">
        <v>3</v>
      </c>
      <c r="I22" s="28">
        <f t="shared" si="0"/>
        <v>30</v>
      </c>
      <c r="J22" s="28">
        <v>6</v>
      </c>
      <c r="K22" s="28">
        <v>5</v>
      </c>
      <c r="L22" s="28">
        <v>1</v>
      </c>
      <c r="M22" s="28">
        <f t="shared" si="1"/>
        <v>16.666666666666664</v>
      </c>
      <c r="N22" s="28">
        <v>9</v>
      </c>
      <c r="O22" s="28">
        <v>8</v>
      </c>
      <c r="P22" s="28">
        <v>1</v>
      </c>
      <c r="Q22" s="28">
        <f t="shared" si="2"/>
        <v>11.111111111111111</v>
      </c>
      <c r="R22" s="28">
        <v>6</v>
      </c>
      <c r="S22" s="28">
        <v>2</v>
      </c>
      <c r="T22" s="28">
        <v>4</v>
      </c>
      <c r="U22" s="28">
        <f t="shared" si="3"/>
        <v>66.666666666666657</v>
      </c>
      <c r="V22" s="28">
        <v>10</v>
      </c>
      <c r="W22" s="28">
        <v>5</v>
      </c>
      <c r="X22" s="28">
        <v>5</v>
      </c>
      <c r="Y22" s="28">
        <f t="shared" si="4"/>
        <v>50</v>
      </c>
      <c r="Z22" s="28">
        <v>41</v>
      </c>
      <c r="AA22" s="28">
        <v>27</v>
      </c>
      <c r="AB22" s="28">
        <v>14</v>
      </c>
      <c r="AC22" s="28">
        <f t="shared" si="5"/>
        <v>34.146341463414636</v>
      </c>
    </row>
    <row r="23" spans="1:29" ht="15.75" customHeight="1" x14ac:dyDescent="0.3">
      <c r="A23" s="27">
        <v>22</v>
      </c>
      <c r="B23" s="27" t="s">
        <v>96</v>
      </c>
      <c r="C23" s="27" t="s">
        <v>96</v>
      </c>
      <c r="D23" s="27" t="s">
        <v>139</v>
      </c>
      <c r="E23" s="27" t="s">
        <v>90</v>
      </c>
      <c r="F23" s="28">
        <v>10</v>
      </c>
      <c r="G23" s="28">
        <v>2</v>
      </c>
      <c r="H23" s="28">
        <v>8</v>
      </c>
      <c r="I23" s="28">
        <f t="shared" si="0"/>
        <v>80</v>
      </c>
      <c r="J23" s="28">
        <v>6</v>
      </c>
      <c r="K23" s="28">
        <v>0</v>
      </c>
      <c r="L23" s="28">
        <v>6</v>
      </c>
      <c r="M23" s="28">
        <f t="shared" si="1"/>
        <v>100</v>
      </c>
      <c r="N23" s="28">
        <v>9</v>
      </c>
      <c r="O23" s="28">
        <v>1</v>
      </c>
      <c r="P23" s="28">
        <v>8</v>
      </c>
      <c r="Q23" s="28">
        <f t="shared" si="2"/>
        <v>88.888888888888886</v>
      </c>
      <c r="R23" s="28">
        <v>6</v>
      </c>
      <c r="S23" s="28">
        <v>1</v>
      </c>
      <c r="T23" s="28">
        <v>5</v>
      </c>
      <c r="U23" s="28">
        <f t="shared" si="3"/>
        <v>83.333333333333343</v>
      </c>
      <c r="V23" s="28">
        <v>10</v>
      </c>
      <c r="W23" s="28">
        <v>3</v>
      </c>
      <c r="X23" s="28">
        <v>7</v>
      </c>
      <c r="Y23" s="28">
        <f t="shared" si="4"/>
        <v>70</v>
      </c>
      <c r="Z23" s="28">
        <v>41</v>
      </c>
      <c r="AA23" s="28">
        <v>7</v>
      </c>
      <c r="AB23" s="28">
        <v>34</v>
      </c>
      <c r="AC23" s="28">
        <f t="shared" si="5"/>
        <v>82.926829268292678</v>
      </c>
    </row>
    <row r="24" spans="1:29" ht="15.75" customHeight="1" x14ac:dyDescent="0.3">
      <c r="A24" s="27">
        <v>23</v>
      </c>
      <c r="B24" s="27" t="s">
        <v>95</v>
      </c>
      <c r="C24" s="27" t="s">
        <v>95</v>
      </c>
      <c r="D24" s="27" t="s">
        <v>33</v>
      </c>
      <c r="E24" s="27" t="s">
        <v>90</v>
      </c>
      <c r="F24" s="28">
        <v>10</v>
      </c>
      <c r="G24" s="28">
        <v>1</v>
      </c>
      <c r="H24" s="28">
        <v>9</v>
      </c>
      <c r="I24" s="28">
        <f t="shared" si="0"/>
        <v>90</v>
      </c>
      <c r="J24" s="28">
        <v>6</v>
      </c>
      <c r="K24" s="28">
        <v>0</v>
      </c>
      <c r="L24" s="28">
        <v>6</v>
      </c>
      <c r="M24" s="28">
        <f t="shared" si="1"/>
        <v>100</v>
      </c>
      <c r="N24" s="28">
        <v>9</v>
      </c>
      <c r="O24" s="28">
        <v>0</v>
      </c>
      <c r="P24" s="28">
        <v>9</v>
      </c>
      <c r="Q24" s="28">
        <f t="shared" si="2"/>
        <v>100</v>
      </c>
      <c r="R24" s="28">
        <v>6</v>
      </c>
      <c r="S24" s="28">
        <v>0</v>
      </c>
      <c r="T24" s="28">
        <v>6</v>
      </c>
      <c r="U24" s="28">
        <f t="shared" si="3"/>
        <v>100</v>
      </c>
      <c r="V24" s="28">
        <v>10</v>
      </c>
      <c r="W24" s="28">
        <v>0</v>
      </c>
      <c r="X24" s="28">
        <v>10</v>
      </c>
      <c r="Y24" s="28">
        <f t="shared" si="4"/>
        <v>100</v>
      </c>
      <c r="Z24" s="28">
        <v>41</v>
      </c>
      <c r="AA24" s="28">
        <v>1</v>
      </c>
      <c r="AB24" s="28">
        <v>40</v>
      </c>
      <c r="AC24" s="28">
        <f t="shared" si="5"/>
        <v>97.560975609756099</v>
      </c>
    </row>
    <row r="25" spans="1:29" ht="15.75" customHeight="1" x14ac:dyDescent="0.3">
      <c r="A25" s="27">
        <v>24</v>
      </c>
      <c r="B25" s="27" t="s">
        <v>94</v>
      </c>
      <c r="C25" s="27" t="s">
        <v>94</v>
      </c>
      <c r="D25" s="27" t="s">
        <v>35</v>
      </c>
      <c r="E25" s="27" t="s">
        <v>90</v>
      </c>
      <c r="F25" s="28">
        <v>10</v>
      </c>
      <c r="G25" s="28">
        <v>10</v>
      </c>
      <c r="H25" s="28">
        <v>0</v>
      </c>
      <c r="I25" s="28">
        <f t="shared" si="0"/>
        <v>0</v>
      </c>
      <c r="J25" s="28">
        <v>6</v>
      </c>
      <c r="K25" s="28">
        <v>6</v>
      </c>
      <c r="L25" s="28">
        <v>0</v>
      </c>
      <c r="M25" s="28">
        <f t="shared" si="1"/>
        <v>0</v>
      </c>
      <c r="N25" s="28">
        <v>9</v>
      </c>
      <c r="O25" s="28">
        <v>8</v>
      </c>
      <c r="P25" s="28">
        <v>1</v>
      </c>
      <c r="Q25" s="28">
        <f t="shared" si="2"/>
        <v>11.111111111111111</v>
      </c>
      <c r="R25" s="28">
        <v>6</v>
      </c>
      <c r="S25" s="28">
        <v>6</v>
      </c>
      <c r="T25" s="28">
        <v>0</v>
      </c>
      <c r="U25" s="28">
        <f t="shared" si="3"/>
        <v>0</v>
      </c>
      <c r="V25" s="28">
        <v>10</v>
      </c>
      <c r="W25" s="28">
        <v>10</v>
      </c>
      <c r="X25" s="28">
        <v>0</v>
      </c>
      <c r="Y25" s="28">
        <f t="shared" si="4"/>
        <v>0</v>
      </c>
      <c r="Z25" s="28">
        <v>41</v>
      </c>
      <c r="AA25" s="28">
        <v>40</v>
      </c>
      <c r="AB25" s="28">
        <v>1</v>
      </c>
      <c r="AC25" s="28">
        <f t="shared" si="5"/>
        <v>2.4390243902439024</v>
      </c>
    </row>
    <row r="26" spans="1:29" ht="15.75" customHeight="1" x14ac:dyDescent="0.3">
      <c r="A26" s="27">
        <v>25</v>
      </c>
      <c r="B26" s="27" t="s">
        <v>93</v>
      </c>
      <c r="C26" s="27" t="s">
        <v>93</v>
      </c>
      <c r="D26" s="27" t="s">
        <v>36</v>
      </c>
      <c r="E26" s="27" t="s">
        <v>90</v>
      </c>
      <c r="F26" s="28">
        <v>10</v>
      </c>
      <c r="G26" s="28">
        <v>8</v>
      </c>
      <c r="H26" s="28">
        <v>2</v>
      </c>
      <c r="I26" s="28">
        <f t="shared" si="0"/>
        <v>20</v>
      </c>
      <c r="J26" s="28">
        <v>6</v>
      </c>
      <c r="K26" s="28">
        <v>6</v>
      </c>
      <c r="L26" s="28">
        <v>0</v>
      </c>
      <c r="M26" s="28">
        <f t="shared" si="1"/>
        <v>0</v>
      </c>
      <c r="N26" s="28">
        <v>9</v>
      </c>
      <c r="O26" s="28">
        <v>8</v>
      </c>
      <c r="P26" s="28">
        <v>1</v>
      </c>
      <c r="Q26" s="28">
        <f t="shared" si="2"/>
        <v>11.111111111111111</v>
      </c>
      <c r="R26" s="28">
        <v>6</v>
      </c>
      <c r="S26" s="28">
        <v>5</v>
      </c>
      <c r="T26" s="28">
        <v>1</v>
      </c>
      <c r="U26" s="28">
        <f t="shared" si="3"/>
        <v>16.666666666666664</v>
      </c>
      <c r="V26" s="28">
        <v>10</v>
      </c>
      <c r="W26" s="28">
        <v>10</v>
      </c>
      <c r="X26" s="28">
        <v>0</v>
      </c>
      <c r="Y26" s="28">
        <f t="shared" si="4"/>
        <v>0</v>
      </c>
      <c r="Z26" s="28">
        <v>41</v>
      </c>
      <c r="AA26" s="28">
        <v>37</v>
      </c>
      <c r="AB26" s="28">
        <v>4</v>
      </c>
      <c r="AC26" s="28">
        <f t="shared" si="5"/>
        <v>9.7560975609756095</v>
      </c>
    </row>
    <row r="27" spans="1:29" ht="15.75" customHeight="1" x14ac:dyDescent="0.3">
      <c r="A27" s="27">
        <v>26</v>
      </c>
      <c r="B27" s="27" t="s">
        <v>92</v>
      </c>
      <c r="C27" s="27" t="s">
        <v>92</v>
      </c>
      <c r="D27" s="27" t="s">
        <v>138</v>
      </c>
      <c r="E27" s="27" t="s">
        <v>90</v>
      </c>
      <c r="F27" s="28">
        <v>10</v>
      </c>
      <c r="G27" s="28">
        <v>2</v>
      </c>
      <c r="H27" s="28">
        <v>8</v>
      </c>
      <c r="I27" s="28">
        <f t="shared" si="0"/>
        <v>80</v>
      </c>
      <c r="J27" s="28">
        <v>6</v>
      </c>
      <c r="K27" s="28">
        <v>3</v>
      </c>
      <c r="L27" s="28">
        <v>3</v>
      </c>
      <c r="M27" s="28">
        <f t="shared" si="1"/>
        <v>50</v>
      </c>
      <c r="N27" s="28">
        <v>9</v>
      </c>
      <c r="O27" s="28">
        <v>3</v>
      </c>
      <c r="P27" s="28">
        <v>6</v>
      </c>
      <c r="Q27" s="28">
        <f t="shared" si="2"/>
        <v>66.666666666666657</v>
      </c>
      <c r="R27" s="28">
        <v>6</v>
      </c>
      <c r="S27" s="28">
        <v>1</v>
      </c>
      <c r="T27" s="28">
        <v>5</v>
      </c>
      <c r="U27" s="28">
        <f t="shared" si="3"/>
        <v>83.333333333333343</v>
      </c>
      <c r="V27" s="28">
        <v>10</v>
      </c>
      <c r="W27" s="28">
        <v>2</v>
      </c>
      <c r="X27" s="28">
        <v>8</v>
      </c>
      <c r="Y27" s="28">
        <f t="shared" si="4"/>
        <v>80</v>
      </c>
      <c r="Z27" s="28">
        <v>41</v>
      </c>
      <c r="AA27" s="28">
        <v>11</v>
      </c>
      <c r="AB27" s="28">
        <v>30</v>
      </c>
      <c r="AC27" s="28">
        <f t="shared" si="5"/>
        <v>73.170731707317074</v>
      </c>
    </row>
    <row r="28" spans="1:29" ht="15.75" customHeight="1" x14ac:dyDescent="0.3">
      <c r="A28" s="27">
        <v>27</v>
      </c>
      <c r="B28" s="27" t="s">
        <v>91</v>
      </c>
      <c r="C28" s="27" t="s">
        <v>91</v>
      </c>
      <c r="D28" s="27" t="s">
        <v>41</v>
      </c>
      <c r="E28" s="27" t="s">
        <v>90</v>
      </c>
      <c r="F28" s="28">
        <v>10</v>
      </c>
      <c r="G28" s="28">
        <v>9</v>
      </c>
      <c r="H28" s="28">
        <v>1</v>
      </c>
      <c r="I28" s="28">
        <f t="shared" si="0"/>
        <v>10</v>
      </c>
      <c r="J28" s="28">
        <v>6</v>
      </c>
      <c r="K28" s="28">
        <v>6</v>
      </c>
      <c r="L28" s="28">
        <v>0</v>
      </c>
      <c r="M28" s="28">
        <f t="shared" si="1"/>
        <v>0</v>
      </c>
      <c r="N28" s="28">
        <v>9</v>
      </c>
      <c r="O28" s="28">
        <v>9</v>
      </c>
      <c r="P28" s="28">
        <v>0</v>
      </c>
      <c r="Q28" s="28">
        <f t="shared" si="2"/>
        <v>0</v>
      </c>
      <c r="R28" s="28">
        <v>6</v>
      </c>
      <c r="S28" s="28">
        <v>6</v>
      </c>
      <c r="T28" s="28">
        <v>0</v>
      </c>
      <c r="U28" s="28">
        <f t="shared" si="3"/>
        <v>0</v>
      </c>
      <c r="V28" s="28">
        <v>10</v>
      </c>
      <c r="W28" s="28">
        <v>9</v>
      </c>
      <c r="X28" s="28">
        <v>1</v>
      </c>
      <c r="Y28" s="28">
        <f t="shared" si="4"/>
        <v>10</v>
      </c>
      <c r="Z28" s="28">
        <v>41</v>
      </c>
      <c r="AA28" s="28">
        <v>39</v>
      </c>
      <c r="AB28" s="28">
        <v>2</v>
      </c>
      <c r="AC28" s="28">
        <f t="shared" si="5"/>
        <v>4.8780487804878048</v>
      </c>
    </row>
    <row r="29" spans="1:29" ht="15.75" customHeight="1" x14ac:dyDescent="0.25"/>
    <row r="30" spans="1:29" ht="15.75" customHeight="1" x14ac:dyDescent="0.25"/>
    <row r="31" spans="1:29" ht="15.75" customHeight="1" x14ac:dyDescent="0.25"/>
    <row r="32" spans="1: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C8C8-EBF5-4630-8064-2700BD4DE7A2}">
  <dimension ref="A3:H62"/>
  <sheetViews>
    <sheetView topLeftCell="A10" zoomScale="74" workbookViewId="0">
      <selection activeCell="J25" sqref="J25"/>
    </sheetView>
  </sheetViews>
  <sheetFormatPr defaultRowHeight="13.8" x14ac:dyDescent="0.25"/>
  <cols>
    <col min="1" max="1" width="20.09765625" bestFit="1" customWidth="1"/>
    <col min="2" max="2" width="28.5" bestFit="1" customWidth="1"/>
    <col min="4" max="4" width="20.09765625" bestFit="1" customWidth="1"/>
    <col min="5" max="5" width="28.19921875" bestFit="1" customWidth="1"/>
    <col min="7" max="7" width="20.09765625" bestFit="1" customWidth="1"/>
    <col min="8" max="8" width="33.5" bestFit="1" customWidth="1"/>
    <col min="10" max="10" width="19.19921875" bestFit="1" customWidth="1"/>
    <col min="11" max="11" width="27.296875" bestFit="1" customWidth="1"/>
    <col min="13" max="13" width="19.19921875" bestFit="1" customWidth="1"/>
    <col min="14" max="14" width="33" bestFit="1" customWidth="1"/>
  </cols>
  <sheetData>
    <row r="3" spans="1:8" x14ac:dyDescent="0.25">
      <c r="A3" s="18" t="s">
        <v>87</v>
      </c>
      <c r="B3" t="s">
        <v>123</v>
      </c>
      <c r="D3" s="18" t="s">
        <v>87</v>
      </c>
      <c r="E3" t="s">
        <v>124</v>
      </c>
      <c r="G3" s="18" t="s">
        <v>87</v>
      </c>
      <c r="H3" t="s">
        <v>129</v>
      </c>
    </row>
    <row r="4" spans="1:8" x14ac:dyDescent="0.25">
      <c r="A4" s="19" t="s">
        <v>14</v>
      </c>
      <c r="B4" s="40">
        <v>80</v>
      </c>
      <c r="D4" s="19" t="s">
        <v>14</v>
      </c>
      <c r="E4" s="40">
        <v>72</v>
      </c>
      <c r="G4" s="19" t="s">
        <v>14</v>
      </c>
      <c r="H4" s="40">
        <v>80</v>
      </c>
    </row>
    <row r="5" spans="1:8" x14ac:dyDescent="0.25">
      <c r="A5" s="19" t="s">
        <v>17</v>
      </c>
      <c r="B5" s="40">
        <v>47</v>
      </c>
      <c r="D5" s="19" t="s">
        <v>17</v>
      </c>
      <c r="E5" s="40">
        <v>56</v>
      </c>
      <c r="G5" s="19" t="s">
        <v>17</v>
      </c>
      <c r="H5" s="40">
        <v>47</v>
      </c>
    </row>
    <row r="6" spans="1:8" x14ac:dyDescent="0.25">
      <c r="A6" s="19" t="s">
        <v>18</v>
      </c>
      <c r="B6" s="40">
        <v>45</v>
      </c>
      <c r="D6" s="19" t="s">
        <v>18</v>
      </c>
      <c r="E6" s="40">
        <v>75</v>
      </c>
      <c r="G6" s="19" t="s">
        <v>18</v>
      </c>
      <c r="H6" s="40">
        <v>45</v>
      </c>
    </row>
    <row r="7" spans="1:8" x14ac:dyDescent="0.25">
      <c r="A7" s="19" t="s">
        <v>19</v>
      </c>
      <c r="B7" s="40">
        <v>43</v>
      </c>
      <c r="D7" s="19" t="s">
        <v>19</v>
      </c>
      <c r="E7" s="40">
        <v>42</v>
      </c>
      <c r="G7" s="19" t="s">
        <v>19</v>
      </c>
      <c r="H7" s="40">
        <v>43</v>
      </c>
    </row>
    <row r="8" spans="1:8" x14ac:dyDescent="0.25">
      <c r="A8" s="19" t="s">
        <v>20</v>
      </c>
      <c r="B8" s="40">
        <v>71</v>
      </c>
      <c r="D8" s="19" t="s">
        <v>20</v>
      </c>
      <c r="E8" s="40">
        <v>61</v>
      </c>
      <c r="G8" s="19" t="s">
        <v>20</v>
      </c>
      <c r="H8" s="40">
        <v>71</v>
      </c>
    </row>
    <row r="9" spans="1:8" x14ac:dyDescent="0.25">
      <c r="A9" s="19" t="s">
        <v>21</v>
      </c>
      <c r="B9" s="40">
        <v>76</v>
      </c>
      <c r="D9" s="19" t="s">
        <v>21</v>
      </c>
      <c r="E9" s="40">
        <v>50</v>
      </c>
      <c r="G9" s="19" t="s">
        <v>21</v>
      </c>
      <c r="H9" s="40">
        <v>76</v>
      </c>
    </row>
    <row r="10" spans="1:8" x14ac:dyDescent="0.25">
      <c r="A10" s="19" t="s">
        <v>22</v>
      </c>
      <c r="B10" s="40">
        <v>72</v>
      </c>
      <c r="D10" s="19" t="s">
        <v>22</v>
      </c>
      <c r="E10" s="40">
        <v>70</v>
      </c>
      <c r="G10" s="19" t="s">
        <v>22</v>
      </c>
      <c r="H10" s="40">
        <v>72</v>
      </c>
    </row>
    <row r="11" spans="1:8" x14ac:dyDescent="0.25">
      <c r="A11" s="19" t="s">
        <v>23</v>
      </c>
      <c r="B11" s="40">
        <v>64</v>
      </c>
      <c r="D11" s="19" t="s">
        <v>23</v>
      </c>
      <c r="E11" s="40">
        <v>60</v>
      </c>
      <c r="G11" s="19" t="s">
        <v>23</v>
      </c>
      <c r="H11" s="40">
        <v>64</v>
      </c>
    </row>
    <row r="12" spans="1:8" x14ac:dyDescent="0.25">
      <c r="A12" s="19" t="s">
        <v>24</v>
      </c>
      <c r="B12" s="40">
        <v>67</v>
      </c>
      <c r="D12" s="19" t="s">
        <v>24</v>
      </c>
      <c r="E12" s="40">
        <v>80</v>
      </c>
      <c r="G12" s="19" t="s">
        <v>24</v>
      </c>
      <c r="H12" s="40">
        <v>67</v>
      </c>
    </row>
    <row r="13" spans="1:8" x14ac:dyDescent="0.25">
      <c r="A13" s="19" t="s">
        <v>25</v>
      </c>
      <c r="B13" s="40">
        <v>71</v>
      </c>
      <c r="D13" s="19" t="s">
        <v>25</v>
      </c>
      <c r="E13" s="40">
        <v>60</v>
      </c>
      <c r="G13" s="19" t="s">
        <v>25</v>
      </c>
      <c r="H13" s="40">
        <v>71</v>
      </c>
    </row>
    <row r="14" spans="1:8" x14ac:dyDescent="0.25">
      <c r="A14" s="19" t="s">
        <v>26</v>
      </c>
      <c r="B14" s="40">
        <v>80</v>
      </c>
      <c r="D14" s="19" t="s">
        <v>26</v>
      </c>
      <c r="E14" s="40">
        <v>57</v>
      </c>
      <c r="G14" s="19" t="s">
        <v>26</v>
      </c>
      <c r="H14" s="40">
        <v>80</v>
      </c>
    </row>
    <row r="15" spans="1:8" x14ac:dyDescent="0.25">
      <c r="A15" s="19" t="s">
        <v>27</v>
      </c>
      <c r="B15" s="40">
        <v>63</v>
      </c>
      <c r="D15" s="19" t="s">
        <v>27</v>
      </c>
      <c r="E15" s="40">
        <v>44</v>
      </c>
      <c r="G15" s="19" t="s">
        <v>27</v>
      </c>
      <c r="H15" s="40">
        <v>63</v>
      </c>
    </row>
    <row r="16" spans="1:8" x14ac:dyDescent="0.25">
      <c r="A16" s="19" t="s">
        <v>28</v>
      </c>
      <c r="B16" s="40">
        <v>68</v>
      </c>
      <c r="D16" s="19" t="s">
        <v>28</v>
      </c>
      <c r="E16" s="40">
        <v>59</v>
      </c>
      <c r="G16" s="19" t="s">
        <v>28</v>
      </c>
      <c r="H16" s="40">
        <v>68</v>
      </c>
    </row>
    <row r="17" spans="1:8" x14ac:dyDescent="0.25">
      <c r="A17" s="19" t="s">
        <v>29</v>
      </c>
      <c r="B17" s="40">
        <v>44</v>
      </c>
      <c r="D17" s="19" t="s">
        <v>29</v>
      </c>
      <c r="E17" s="40">
        <v>61</v>
      </c>
      <c r="G17" s="19" t="s">
        <v>29</v>
      </c>
      <c r="H17" s="40">
        <v>44</v>
      </c>
    </row>
    <row r="18" spans="1:8" x14ac:dyDescent="0.25">
      <c r="A18" s="19" t="s">
        <v>30</v>
      </c>
      <c r="B18" s="40">
        <v>44</v>
      </c>
      <c r="D18" s="19" t="s">
        <v>30</v>
      </c>
      <c r="E18" s="40">
        <v>64</v>
      </c>
      <c r="G18" s="19" t="s">
        <v>30</v>
      </c>
      <c r="H18" s="40">
        <v>44</v>
      </c>
    </row>
    <row r="19" spans="1:8" x14ac:dyDescent="0.25">
      <c r="A19" s="19" t="s">
        <v>31</v>
      </c>
      <c r="B19" s="40">
        <v>68</v>
      </c>
      <c r="D19" s="19" t="s">
        <v>31</v>
      </c>
      <c r="E19" s="40">
        <v>70</v>
      </c>
      <c r="G19" s="19" t="s">
        <v>31</v>
      </c>
      <c r="H19" s="40">
        <v>68</v>
      </c>
    </row>
    <row r="20" spans="1:8" x14ac:dyDescent="0.25">
      <c r="A20" s="19" t="s">
        <v>32</v>
      </c>
      <c r="B20" s="40">
        <v>80</v>
      </c>
      <c r="D20" s="19" t="s">
        <v>32</v>
      </c>
      <c r="E20" s="40">
        <v>82</v>
      </c>
      <c r="G20" s="19" t="s">
        <v>32</v>
      </c>
      <c r="H20" s="40">
        <v>80</v>
      </c>
    </row>
    <row r="21" spans="1:8" x14ac:dyDescent="0.25">
      <c r="A21" s="19" t="s">
        <v>33</v>
      </c>
      <c r="B21" s="40">
        <v>78</v>
      </c>
      <c r="D21" s="19" t="s">
        <v>33</v>
      </c>
      <c r="E21" s="40">
        <v>45</v>
      </c>
      <c r="G21" s="19" t="s">
        <v>33</v>
      </c>
      <c r="H21" s="40">
        <v>78</v>
      </c>
    </row>
    <row r="22" spans="1:8" x14ac:dyDescent="0.25">
      <c r="A22" s="19" t="s">
        <v>34</v>
      </c>
      <c r="B22" s="40">
        <v>78</v>
      </c>
      <c r="D22" s="19" t="s">
        <v>34</v>
      </c>
      <c r="E22" s="40">
        <v>67</v>
      </c>
      <c r="G22" s="19" t="s">
        <v>34</v>
      </c>
      <c r="H22" s="40">
        <v>78</v>
      </c>
    </row>
    <row r="23" spans="1:8" x14ac:dyDescent="0.25">
      <c r="A23" s="19" t="s">
        <v>35</v>
      </c>
      <c r="B23" s="40">
        <v>49</v>
      </c>
      <c r="D23" s="19" t="s">
        <v>35</v>
      </c>
      <c r="E23" s="40">
        <v>42</v>
      </c>
      <c r="G23" s="19" t="s">
        <v>35</v>
      </c>
      <c r="H23" s="40">
        <v>49</v>
      </c>
    </row>
    <row r="24" spans="1:8" x14ac:dyDescent="0.25">
      <c r="A24" s="19" t="s">
        <v>36</v>
      </c>
      <c r="B24" s="40">
        <v>47</v>
      </c>
      <c r="D24" s="19" t="s">
        <v>36</v>
      </c>
      <c r="E24" s="40">
        <v>45</v>
      </c>
      <c r="G24" s="19" t="s">
        <v>36</v>
      </c>
      <c r="H24" s="40">
        <v>47</v>
      </c>
    </row>
    <row r="25" spans="1:8" x14ac:dyDescent="0.25">
      <c r="A25" s="19" t="s">
        <v>37</v>
      </c>
      <c r="B25" s="40">
        <v>75</v>
      </c>
      <c r="D25" s="19" t="s">
        <v>37</v>
      </c>
      <c r="E25" s="40">
        <v>61</v>
      </c>
      <c r="G25" s="19" t="s">
        <v>37</v>
      </c>
      <c r="H25" s="40">
        <v>75</v>
      </c>
    </row>
    <row r="26" spans="1:8" x14ac:dyDescent="0.25">
      <c r="A26" s="19" t="s">
        <v>38</v>
      </c>
      <c r="B26" s="40">
        <v>76</v>
      </c>
      <c r="D26" s="19" t="s">
        <v>38</v>
      </c>
      <c r="E26" s="40">
        <v>74</v>
      </c>
      <c r="G26" s="19" t="s">
        <v>38</v>
      </c>
      <c r="H26" s="40">
        <v>76</v>
      </c>
    </row>
    <row r="27" spans="1:8" x14ac:dyDescent="0.25">
      <c r="A27" s="19" t="s">
        <v>39</v>
      </c>
      <c r="B27" s="40">
        <v>77</v>
      </c>
      <c r="D27" s="19" t="s">
        <v>39</v>
      </c>
      <c r="E27" s="40">
        <v>50</v>
      </c>
      <c r="G27" s="19" t="s">
        <v>39</v>
      </c>
      <c r="H27" s="40">
        <v>77</v>
      </c>
    </row>
    <row r="28" spans="1:8" x14ac:dyDescent="0.25">
      <c r="A28" s="19" t="s">
        <v>40</v>
      </c>
      <c r="B28" s="40">
        <v>3</v>
      </c>
      <c r="D28" s="19" t="s">
        <v>40</v>
      </c>
      <c r="E28" s="40">
        <v>60</v>
      </c>
      <c r="G28" s="19" t="s">
        <v>40</v>
      </c>
      <c r="H28" s="40">
        <v>3</v>
      </c>
    </row>
    <row r="29" spans="1:8" x14ac:dyDescent="0.25">
      <c r="A29" s="19" t="s">
        <v>41</v>
      </c>
      <c r="B29" s="40">
        <v>65</v>
      </c>
      <c r="D29" s="19" t="s">
        <v>41</v>
      </c>
      <c r="E29" s="40">
        <v>58</v>
      </c>
      <c r="G29" s="19" t="s">
        <v>41</v>
      </c>
      <c r="H29" s="40">
        <v>65</v>
      </c>
    </row>
    <row r="30" spans="1:8" x14ac:dyDescent="0.25">
      <c r="A30" s="19" t="s">
        <v>42</v>
      </c>
      <c r="B30" s="40">
        <v>69</v>
      </c>
      <c r="D30" s="19" t="s">
        <v>42</v>
      </c>
      <c r="E30" s="40">
        <v>58</v>
      </c>
      <c r="G30" s="19" t="s">
        <v>42</v>
      </c>
      <c r="H30" s="40">
        <v>69</v>
      </c>
    </row>
    <row r="31" spans="1:8" x14ac:dyDescent="0.25">
      <c r="A31" s="19" t="s">
        <v>6</v>
      </c>
      <c r="B31" s="40">
        <v>1700</v>
      </c>
      <c r="D31" s="19" t="s">
        <v>6</v>
      </c>
      <c r="E31" s="40">
        <v>1623</v>
      </c>
      <c r="G31" s="19" t="s">
        <v>6</v>
      </c>
      <c r="H31" s="40">
        <v>1700</v>
      </c>
    </row>
    <row r="34" spans="1:5" x14ac:dyDescent="0.25">
      <c r="A34" s="18" t="s">
        <v>87</v>
      </c>
      <c r="B34" t="s">
        <v>130</v>
      </c>
      <c r="D34" s="18" t="s">
        <v>87</v>
      </c>
      <c r="E34" t="s">
        <v>128</v>
      </c>
    </row>
    <row r="35" spans="1:5" x14ac:dyDescent="0.25">
      <c r="A35" s="19" t="s">
        <v>14</v>
      </c>
      <c r="B35" s="40">
        <v>77</v>
      </c>
      <c r="D35" s="19" t="s">
        <v>14</v>
      </c>
      <c r="E35" s="40">
        <v>112</v>
      </c>
    </row>
    <row r="36" spans="1:5" x14ac:dyDescent="0.25">
      <c r="A36" s="19" t="s">
        <v>17</v>
      </c>
      <c r="B36" s="40">
        <v>91</v>
      </c>
      <c r="D36" s="19" t="s">
        <v>17</v>
      </c>
      <c r="E36" s="40">
        <v>89</v>
      </c>
    </row>
    <row r="37" spans="1:5" x14ac:dyDescent="0.25">
      <c r="A37" s="19" t="s">
        <v>18</v>
      </c>
      <c r="B37" s="40">
        <v>80</v>
      </c>
      <c r="D37" s="19" t="s">
        <v>18</v>
      </c>
      <c r="E37" s="40">
        <v>106</v>
      </c>
    </row>
    <row r="38" spans="1:5" x14ac:dyDescent="0.25">
      <c r="A38" s="19" t="s">
        <v>19</v>
      </c>
      <c r="B38" s="40">
        <v>79</v>
      </c>
      <c r="D38" s="19" t="s">
        <v>19</v>
      </c>
      <c r="E38" s="40">
        <v>87</v>
      </c>
    </row>
    <row r="39" spans="1:5" x14ac:dyDescent="0.25">
      <c r="A39" s="19" t="s">
        <v>20</v>
      </c>
      <c r="B39" s="40">
        <v>96</v>
      </c>
      <c r="D39" s="19" t="s">
        <v>20</v>
      </c>
      <c r="E39" s="40">
        <v>101</v>
      </c>
    </row>
    <row r="40" spans="1:5" x14ac:dyDescent="0.25">
      <c r="A40" s="19" t="s">
        <v>21</v>
      </c>
      <c r="B40" s="40">
        <v>87</v>
      </c>
      <c r="D40" s="19" t="s">
        <v>21</v>
      </c>
      <c r="E40" s="40">
        <v>98</v>
      </c>
    </row>
    <row r="41" spans="1:5" x14ac:dyDescent="0.25">
      <c r="A41" s="19" t="s">
        <v>22</v>
      </c>
      <c r="B41" s="40">
        <v>92</v>
      </c>
      <c r="D41" s="19" t="s">
        <v>22</v>
      </c>
      <c r="E41" s="40">
        <v>114</v>
      </c>
    </row>
    <row r="42" spans="1:5" x14ac:dyDescent="0.25">
      <c r="A42" s="19" t="s">
        <v>23</v>
      </c>
      <c r="B42" s="40">
        <v>92</v>
      </c>
      <c r="D42" s="19" t="s">
        <v>23</v>
      </c>
      <c r="E42" s="40">
        <v>104</v>
      </c>
    </row>
    <row r="43" spans="1:5" x14ac:dyDescent="0.25">
      <c r="A43" s="19" t="s">
        <v>24</v>
      </c>
      <c r="B43" s="40">
        <v>98</v>
      </c>
      <c r="D43" s="19" t="s">
        <v>24</v>
      </c>
      <c r="E43" s="40">
        <v>106</v>
      </c>
    </row>
    <row r="44" spans="1:5" x14ac:dyDescent="0.25">
      <c r="A44" s="19" t="s">
        <v>25</v>
      </c>
      <c r="B44" s="40">
        <v>100</v>
      </c>
      <c r="D44" s="19" t="s">
        <v>25</v>
      </c>
      <c r="E44" s="40">
        <v>80</v>
      </c>
    </row>
    <row r="45" spans="1:5" x14ac:dyDescent="0.25">
      <c r="A45" s="19" t="s">
        <v>26</v>
      </c>
      <c r="B45" s="40">
        <v>75</v>
      </c>
      <c r="D45" s="19" t="s">
        <v>26</v>
      </c>
      <c r="E45" s="40">
        <v>90</v>
      </c>
    </row>
    <row r="46" spans="1:5" x14ac:dyDescent="0.25">
      <c r="A46" s="19" t="s">
        <v>27</v>
      </c>
      <c r="B46" s="40">
        <v>83</v>
      </c>
      <c r="D46" s="19" t="s">
        <v>27</v>
      </c>
      <c r="E46" s="40">
        <v>81</v>
      </c>
    </row>
    <row r="47" spans="1:5" x14ac:dyDescent="0.25">
      <c r="A47" s="19" t="s">
        <v>28</v>
      </c>
      <c r="B47" s="40">
        <v>75</v>
      </c>
      <c r="D47" s="19" t="s">
        <v>28</v>
      </c>
      <c r="E47" s="40">
        <v>84</v>
      </c>
    </row>
    <row r="48" spans="1:5" x14ac:dyDescent="0.25">
      <c r="A48" s="19" t="s">
        <v>29</v>
      </c>
      <c r="B48" s="40">
        <v>70</v>
      </c>
      <c r="D48" s="19" t="s">
        <v>29</v>
      </c>
      <c r="E48" s="40">
        <v>104</v>
      </c>
    </row>
    <row r="49" spans="1:5" x14ac:dyDescent="0.25">
      <c r="A49" s="19" t="s">
        <v>30</v>
      </c>
      <c r="B49" s="40">
        <v>88</v>
      </c>
      <c r="D49" s="19" t="s">
        <v>30</v>
      </c>
      <c r="E49" s="40">
        <v>105</v>
      </c>
    </row>
    <row r="50" spans="1:5" x14ac:dyDescent="0.25">
      <c r="A50" s="19" t="s">
        <v>31</v>
      </c>
      <c r="B50" s="40">
        <v>94</v>
      </c>
      <c r="D50" s="19" t="s">
        <v>31</v>
      </c>
      <c r="E50" s="40">
        <v>128</v>
      </c>
    </row>
    <row r="51" spans="1:5" x14ac:dyDescent="0.25">
      <c r="A51" s="19" t="s">
        <v>32</v>
      </c>
      <c r="B51" s="40">
        <v>100</v>
      </c>
      <c r="D51" s="19" t="s">
        <v>32</v>
      </c>
      <c r="E51" s="40">
        <v>124</v>
      </c>
    </row>
    <row r="52" spans="1:5" x14ac:dyDescent="0.25">
      <c r="A52" s="19" t="s">
        <v>33</v>
      </c>
      <c r="B52" s="40">
        <v>95</v>
      </c>
      <c r="D52" s="19" t="s">
        <v>33</v>
      </c>
      <c r="E52" s="40">
        <v>83</v>
      </c>
    </row>
    <row r="53" spans="1:5" x14ac:dyDescent="0.25">
      <c r="A53" s="19" t="s">
        <v>34</v>
      </c>
      <c r="B53" s="40">
        <v>99</v>
      </c>
      <c r="D53" s="19" t="s">
        <v>34</v>
      </c>
      <c r="E53" s="40">
        <v>110</v>
      </c>
    </row>
    <row r="54" spans="1:5" x14ac:dyDescent="0.25">
      <c r="A54" s="19" t="s">
        <v>35</v>
      </c>
      <c r="B54" s="40">
        <v>70</v>
      </c>
      <c r="D54" s="19" t="s">
        <v>35</v>
      </c>
      <c r="E54" s="40">
        <v>51</v>
      </c>
    </row>
    <row r="55" spans="1:5" x14ac:dyDescent="0.25">
      <c r="A55" s="19" t="s">
        <v>36</v>
      </c>
      <c r="B55" s="40">
        <v>67</v>
      </c>
      <c r="D55" s="19" t="s">
        <v>36</v>
      </c>
      <c r="E55" s="40">
        <v>64</v>
      </c>
    </row>
    <row r="56" spans="1:5" x14ac:dyDescent="0.25">
      <c r="A56" s="19" t="s">
        <v>37</v>
      </c>
      <c r="B56" s="40">
        <v>78</v>
      </c>
      <c r="D56" s="19" t="s">
        <v>37</v>
      </c>
      <c r="E56" s="40">
        <v>91</v>
      </c>
    </row>
    <row r="57" spans="1:5" x14ac:dyDescent="0.25">
      <c r="A57" s="19" t="s">
        <v>38</v>
      </c>
      <c r="B57" s="40">
        <v>79</v>
      </c>
      <c r="D57" s="19" t="s">
        <v>38</v>
      </c>
      <c r="E57" s="40">
        <v>112</v>
      </c>
    </row>
    <row r="58" spans="1:5" x14ac:dyDescent="0.25">
      <c r="A58" s="19" t="s">
        <v>39</v>
      </c>
      <c r="B58" s="40">
        <v>72</v>
      </c>
      <c r="D58" s="19" t="s">
        <v>39</v>
      </c>
      <c r="E58" s="40">
        <v>124</v>
      </c>
    </row>
    <row r="59" spans="1:5" x14ac:dyDescent="0.25">
      <c r="A59" s="19" t="s">
        <v>40</v>
      </c>
      <c r="B59" s="40">
        <v>70</v>
      </c>
      <c r="D59" s="19" t="s">
        <v>40</v>
      </c>
      <c r="E59" s="40">
        <v>96</v>
      </c>
    </row>
    <row r="60" spans="1:5" x14ac:dyDescent="0.25">
      <c r="A60" s="19" t="s">
        <v>41</v>
      </c>
      <c r="B60" s="40">
        <v>71</v>
      </c>
      <c r="D60" s="19" t="s">
        <v>41</v>
      </c>
      <c r="E60" s="40">
        <v>96</v>
      </c>
    </row>
    <row r="61" spans="1:5" x14ac:dyDescent="0.25">
      <c r="A61" s="19" t="s">
        <v>42</v>
      </c>
      <c r="B61" s="40">
        <v>24</v>
      </c>
      <c r="D61" s="19" t="s">
        <v>42</v>
      </c>
      <c r="E61" s="40">
        <v>78</v>
      </c>
    </row>
    <row r="62" spans="1:5" x14ac:dyDescent="0.25">
      <c r="A62" s="19" t="s">
        <v>6</v>
      </c>
      <c r="B62" s="40">
        <v>2202</v>
      </c>
      <c r="D62" s="19" t="s">
        <v>6</v>
      </c>
      <c r="E62" s="40">
        <v>2618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D48F-ED2B-4482-BF21-1A309C171633}">
  <dimension ref="A2:H62"/>
  <sheetViews>
    <sheetView topLeftCell="A7" zoomScale="79" workbookViewId="0">
      <selection activeCell="J47" sqref="J47"/>
    </sheetView>
  </sheetViews>
  <sheetFormatPr defaultRowHeight="13.8" x14ac:dyDescent="0.25"/>
  <cols>
    <col min="1" max="1" width="20.59765625" style="41" bestFit="1" customWidth="1"/>
    <col min="2" max="2" width="15.8984375" style="41" customWidth="1"/>
    <col min="3" max="3" width="8.796875" style="41"/>
    <col min="4" max="4" width="20.59765625" style="41" bestFit="1" customWidth="1"/>
    <col min="5" max="5" width="15.8984375" style="41" customWidth="1"/>
    <col min="6" max="6" width="16.09765625" style="41" customWidth="1"/>
    <col min="7" max="7" width="20.59765625" style="41" bestFit="1" customWidth="1"/>
    <col min="8" max="8" width="15.8984375" style="41" customWidth="1"/>
    <col min="9" max="16384" width="8.796875" style="41"/>
  </cols>
  <sheetData>
    <row r="2" spans="1:8" ht="14.4" x14ac:dyDescent="0.3">
      <c r="A2" s="43" t="s">
        <v>188</v>
      </c>
      <c r="B2" s="43"/>
      <c r="D2" s="43" t="s">
        <v>187</v>
      </c>
      <c r="E2" s="43"/>
      <c r="G2" s="43" t="s">
        <v>135</v>
      </c>
      <c r="H2" s="43"/>
    </row>
    <row r="3" spans="1:8" x14ac:dyDescent="0.25">
      <c r="A3" s="18" t="s">
        <v>87</v>
      </c>
      <c r="B3" t="s">
        <v>88</v>
      </c>
      <c r="D3" s="18" t="s">
        <v>87</v>
      </c>
      <c r="E3"/>
      <c r="G3" s="18" t="s">
        <v>87</v>
      </c>
      <c r="H3"/>
    </row>
    <row r="4" spans="1:8" x14ac:dyDescent="0.25">
      <c r="A4" s="19" t="s">
        <v>14</v>
      </c>
      <c r="B4" s="40">
        <v>30</v>
      </c>
      <c r="D4" s="19" t="s">
        <v>21</v>
      </c>
      <c r="E4"/>
      <c r="G4" s="19" t="s">
        <v>14</v>
      </c>
      <c r="H4"/>
    </row>
    <row r="5" spans="1:8" x14ac:dyDescent="0.25">
      <c r="A5" s="19" t="s">
        <v>17</v>
      </c>
      <c r="B5" s="40">
        <v>17</v>
      </c>
      <c r="D5" s="19" t="s">
        <v>14</v>
      </c>
      <c r="E5"/>
      <c r="G5" s="19" t="s">
        <v>17</v>
      </c>
      <c r="H5"/>
    </row>
    <row r="6" spans="1:8" x14ac:dyDescent="0.25">
      <c r="A6" s="19" t="s">
        <v>18</v>
      </c>
      <c r="B6" s="40">
        <v>15</v>
      </c>
      <c r="D6" s="19" t="s">
        <v>17</v>
      </c>
      <c r="E6"/>
      <c r="G6" s="19" t="s">
        <v>18</v>
      </c>
      <c r="H6"/>
    </row>
    <row r="7" spans="1:8" x14ac:dyDescent="0.25">
      <c r="A7" s="19" t="s">
        <v>19</v>
      </c>
      <c r="B7" s="40">
        <v>20</v>
      </c>
      <c r="D7" s="19" t="s">
        <v>18</v>
      </c>
      <c r="E7"/>
      <c r="G7" s="19" t="s">
        <v>19</v>
      </c>
      <c r="H7"/>
    </row>
    <row r="8" spans="1:8" x14ac:dyDescent="0.25">
      <c r="A8" s="19" t="s">
        <v>20</v>
      </c>
      <c r="B8" s="40">
        <v>27</v>
      </c>
      <c r="D8" s="19" t="s">
        <v>19</v>
      </c>
      <c r="E8"/>
      <c r="G8" s="19" t="s">
        <v>20</v>
      </c>
      <c r="H8"/>
    </row>
    <row r="9" spans="1:8" x14ac:dyDescent="0.25">
      <c r="A9" s="19" t="s">
        <v>21</v>
      </c>
      <c r="B9" s="40">
        <v>32</v>
      </c>
      <c r="D9" s="19" t="s">
        <v>20</v>
      </c>
      <c r="E9"/>
      <c r="G9" s="19" t="s">
        <v>21</v>
      </c>
      <c r="H9"/>
    </row>
    <row r="10" spans="1:8" x14ac:dyDescent="0.25">
      <c r="A10" s="19" t="s">
        <v>22</v>
      </c>
      <c r="B10" s="40">
        <v>28</v>
      </c>
      <c r="D10" s="19" t="s">
        <v>22</v>
      </c>
      <c r="E10"/>
      <c r="G10" s="19" t="s">
        <v>22</v>
      </c>
      <c r="H10"/>
    </row>
    <row r="11" spans="1:8" x14ac:dyDescent="0.25">
      <c r="A11" s="19" t="s">
        <v>49</v>
      </c>
      <c r="B11" s="40">
        <v>28</v>
      </c>
      <c r="D11" s="19" t="s">
        <v>49</v>
      </c>
      <c r="E11"/>
      <c r="G11" s="19" t="s">
        <v>49</v>
      </c>
      <c r="H11"/>
    </row>
    <row r="12" spans="1:8" x14ac:dyDescent="0.25">
      <c r="A12" s="19" t="s">
        <v>24</v>
      </c>
      <c r="B12" s="40">
        <v>25</v>
      </c>
      <c r="D12" s="19" t="s">
        <v>24</v>
      </c>
      <c r="E12"/>
      <c r="G12" s="19" t="s">
        <v>24</v>
      </c>
      <c r="H12"/>
    </row>
    <row r="13" spans="1:8" x14ac:dyDescent="0.25">
      <c r="A13" s="19" t="s">
        <v>25</v>
      </c>
      <c r="B13" s="40">
        <v>27</v>
      </c>
      <c r="D13" s="19" t="s">
        <v>25</v>
      </c>
      <c r="E13"/>
      <c r="G13" s="19" t="s">
        <v>25</v>
      </c>
      <c r="H13"/>
    </row>
    <row r="14" spans="1:8" x14ac:dyDescent="0.25">
      <c r="A14" s="19" t="s">
        <v>26</v>
      </c>
      <c r="B14" s="40">
        <v>32</v>
      </c>
      <c r="D14" s="19" t="s">
        <v>26</v>
      </c>
      <c r="E14"/>
      <c r="G14" s="19" t="s">
        <v>26</v>
      </c>
      <c r="H14"/>
    </row>
    <row r="15" spans="1:8" x14ac:dyDescent="0.25">
      <c r="A15" s="19" t="s">
        <v>27</v>
      </c>
      <c r="B15" s="40">
        <v>26</v>
      </c>
      <c r="D15" s="19" t="s">
        <v>27</v>
      </c>
      <c r="E15"/>
      <c r="G15" s="19" t="s">
        <v>27</v>
      </c>
      <c r="H15"/>
    </row>
    <row r="16" spans="1:8" x14ac:dyDescent="0.25">
      <c r="A16" s="19" t="s">
        <v>28</v>
      </c>
      <c r="B16" s="40">
        <v>26</v>
      </c>
      <c r="D16" s="19" t="s">
        <v>28</v>
      </c>
      <c r="E16"/>
      <c r="G16" s="19" t="s">
        <v>28</v>
      </c>
      <c r="H16"/>
    </row>
    <row r="17" spans="1:8" x14ac:dyDescent="0.25">
      <c r="A17" s="19" t="s">
        <v>29</v>
      </c>
      <c r="B17" s="40">
        <v>19</v>
      </c>
      <c r="D17" s="19" t="s">
        <v>29</v>
      </c>
      <c r="E17"/>
      <c r="G17" s="19" t="s">
        <v>29</v>
      </c>
      <c r="H17"/>
    </row>
    <row r="18" spans="1:8" x14ac:dyDescent="0.25">
      <c r="A18" s="19" t="s">
        <v>30</v>
      </c>
      <c r="B18" s="40">
        <v>16</v>
      </c>
      <c r="D18" s="19" t="s">
        <v>30</v>
      </c>
      <c r="E18"/>
      <c r="G18" s="19" t="s">
        <v>30</v>
      </c>
      <c r="H18"/>
    </row>
    <row r="19" spans="1:8" x14ac:dyDescent="0.25">
      <c r="A19" s="19" t="s">
        <v>31</v>
      </c>
      <c r="B19" s="40">
        <v>27</v>
      </c>
      <c r="D19" s="19" t="s">
        <v>31</v>
      </c>
      <c r="E19"/>
      <c r="G19" s="19" t="s">
        <v>31</v>
      </c>
      <c r="H19"/>
    </row>
    <row r="20" spans="1:8" x14ac:dyDescent="0.25">
      <c r="A20" s="19" t="s">
        <v>32</v>
      </c>
      <c r="B20" s="40">
        <v>32</v>
      </c>
      <c r="D20" s="19" t="s">
        <v>32</v>
      </c>
      <c r="E20"/>
      <c r="G20" s="19" t="s">
        <v>32</v>
      </c>
      <c r="H20"/>
    </row>
    <row r="21" spans="1:8" x14ac:dyDescent="0.25">
      <c r="A21" s="19" t="s">
        <v>33</v>
      </c>
      <c r="B21" s="40">
        <v>29</v>
      </c>
      <c r="D21" s="19" t="s">
        <v>33</v>
      </c>
      <c r="E21"/>
      <c r="G21" s="19" t="s">
        <v>33</v>
      </c>
      <c r="H21"/>
    </row>
    <row r="22" spans="1:8" x14ac:dyDescent="0.25">
      <c r="A22" s="19" t="s">
        <v>34</v>
      </c>
      <c r="B22" s="40">
        <v>27</v>
      </c>
      <c r="D22" s="19" t="s">
        <v>34</v>
      </c>
      <c r="E22"/>
      <c r="G22" s="19" t="s">
        <v>34</v>
      </c>
      <c r="H22"/>
    </row>
    <row r="23" spans="1:8" x14ac:dyDescent="0.25">
      <c r="A23" s="19" t="s">
        <v>35</v>
      </c>
      <c r="B23" s="40">
        <v>22</v>
      </c>
      <c r="D23" s="19" t="s">
        <v>35</v>
      </c>
      <c r="E23"/>
      <c r="G23" s="19" t="s">
        <v>35</v>
      </c>
      <c r="H23"/>
    </row>
    <row r="24" spans="1:8" x14ac:dyDescent="0.25">
      <c r="A24" s="19" t="s">
        <v>36</v>
      </c>
      <c r="B24" s="40">
        <v>22</v>
      </c>
      <c r="D24" s="19" t="s">
        <v>36</v>
      </c>
      <c r="E24"/>
      <c r="G24" s="19" t="s">
        <v>36</v>
      </c>
      <c r="H24"/>
    </row>
    <row r="25" spans="1:8" x14ac:dyDescent="0.25">
      <c r="A25" s="19" t="s">
        <v>37</v>
      </c>
      <c r="B25" s="40">
        <v>29</v>
      </c>
      <c r="D25" s="19" t="s">
        <v>37</v>
      </c>
      <c r="E25"/>
      <c r="G25" s="19" t="s">
        <v>37</v>
      </c>
      <c r="H25"/>
    </row>
    <row r="26" spans="1:8" x14ac:dyDescent="0.25">
      <c r="A26" s="19" t="s">
        <v>38</v>
      </c>
      <c r="B26" s="40">
        <v>29</v>
      </c>
      <c r="D26" s="19" t="s">
        <v>38</v>
      </c>
      <c r="E26"/>
      <c r="G26" s="19" t="s">
        <v>38</v>
      </c>
      <c r="H26"/>
    </row>
    <row r="27" spans="1:8" x14ac:dyDescent="0.25">
      <c r="A27" s="19" t="s">
        <v>39</v>
      </c>
      <c r="B27" s="40">
        <v>30</v>
      </c>
      <c r="D27" s="19" t="s">
        <v>39</v>
      </c>
      <c r="E27"/>
      <c r="G27" s="19" t="s">
        <v>39</v>
      </c>
      <c r="H27"/>
    </row>
    <row r="28" spans="1:8" x14ac:dyDescent="0.25">
      <c r="A28" s="19" t="s">
        <v>40</v>
      </c>
      <c r="B28" s="40">
        <v>3</v>
      </c>
      <c r="D28" s="19" t="s">
        <v>40</v>
      </c>
      <c r="E28"/>
      <c r="G28" s="19" t="s">
        <v>40</v>
      </c>
      <c r="H28"/>
    </row>
    <row r="29" spans="1:8" x14ac:dyDescent="0.25">
      <c r="A29" s="19" t="s">
        <v>41</v>
      </c>
      <c r="B29" s="40">
        <v>28</v>
      </c>
      <c r="D29" s="19" t="s">
        <v>41</v>
      </c>
      <c r="E29"/>
      <c r="G29" s="19" t="s">
        <v>41</v>
      </c>
      <c r="H29"/>
    </row>
    <row r="30" spans="1:8" x14ac:dyDescent="0.25">
      <c r="A30" s="19" t="s">
        <v>42</v>
      </c>
      <c r="B30" s="40">
        <v>27</v>
      </c>
      <c r="D30" s="19" t="s">
        <v>42</v>
      </c>
      <c r="E30"/>
      <c r="G30" s="19" t="s">
        <v>42</v>
      </c>
      <c r="H30"/>
    </row>
    <row r="31" spans="1:8" x14ac:dyDescent="0.25">
      <c r="A31" s="19" t="s">
        <v>6</v>
      </c>
      <c r="B31" s="40">
        <v>673</v>
      </c>
      <c r="D31" s="19" t="s">
        <v>6</v>
      </c>
      <c r="E31"/>
      <c r="G31" s="19" t="s">
        <v>6</v>
      </c>
      <c r="H31"/>
    </row>
    <row r="33" spans="1:5" ht="14.4" x14ac:dyDescent="0.3">
      <c r="A33" s="43" t="s">
        <v>189</v>
      </c>
      <c r="B33" s="43"/>
      <c r="D33" s="43" t="s">
        <v>133</v>
      </c>
      <c r="E33" s="43"/>
    </row>
    <row r="34" spans="1:5" x14ac:dyDescent="0.25">
      <c r="A34" s="18" t="s">
        <v>87</v>
      </c>
      <c r="B34"/>
      <c r="D34" s="18" t="s">
        <v>87</v>
      </c>
      <c r="E34"/>
    </row>
    <row r="35" spans="1:5" x14ac:dyDescent="0.25">
      <c r="A35" s="19" t="s">
        <v>21</v>
      </c>
      <c r="B35"/>
      <c r="D35" s="19" t="s">
        <v>21</v>
      </c>
      <c r="E35"/>
    </row>
    <row r="36" spans="1:5" x14ac:dyDescent="0.25">
      <c r="A36" s="19" t="s">
        <v>14</v>
      </c>
      <c r="B36"/>
      <c r="D36" s="19" t="s">
        <v>14</v>
      </c>
      <c r="E36"/>
    </row>
    <row r="37" spans="1:5" x14ac:dyDescent="0.25">
      <c r="A37" s="19" t="s">
        <v>17</v>
      </c>
      <c r="B37"/>
      <c r="D37" s="19" t="s">
        <v>17</v>
      </c>
      <c r="E37"/>
    </row>
    <row r="38" spans="1:5" x14ac:dyDescent="0.25">
      <c r="A38" s="19" t="s">
        <v>18</v>
      </c>
      <c r="B38"/>
      <c r="D38" s="19" t="s">
        <v>18</v>
      </c>
      <c r="E38"/>
    </row>
    <row r="39" spans="1:5" x14ac:dyDescent="0.25">
      <c r="A39" s="19" t="s">
        <v>19</v>
      </c>
      <c r="B39"/>
      <c r="D39" s="19" t="s">
        <v>19</v>
      </c>
      <c r="E39"/>
    </row>
    <row r="40" spans="1:5" x14ac:dyDescent="0.25">
      <c r="A40" s="19" t="s">
        <v>20</v>
      </c>
      <c r="B40"/>
      <c r="D40" s="19" t="s">
        <v>20</v>
      </c>
      <c r="E40"/>
    </row>
    <row r="41" spans="1:5" x14ac:dyDescent="0.25">
      <c r="A41" s="19" t="s">
        <v>22</v>
      </c>
      <c r="B41"/>
      <c r="D41" s="19" t="s">
        <v>22</v>
      </c>
      <c r="E41"/>
    </row>
    <row r="42" spans="1:5" x14ac:dyDescent="0.25">
      <c r="A42" s="19" t="s">
        <v>49</v>
      </c>
      <c r="B42"/>
      <c r="D42" s="19" t="s">
        <v>49</v>
      </c>
      <c r="E42"/>
    </row>
    <row r="43" spans="1:5" x14ac:dyDescent="0.25">
      <c r="A43" s="19" t="s">
        <v>24</v>
      </c>
      <c r="B43"/>
      <c r="D43" s="19" t="s">
        <v>24</v>
      </c>
      <c r="E43"/>
    </row>
    <row r="44" spans="1:5" x14ac:dyDescent="0.25">
      <c r="A44" s="19" t="s">
        <v>25</v>
      </c>
      <c r="B44"/>
      <c r="D44" s="19" t="s">
        <v>25</v>
      </c>
      <c r="E44"/>
    </row>
    <row r="45" spans="1:5" x14ac:dyDescent="0.25">
      <c r="A45" s="19" t="s">
        <v>26</v>
      </c>
      <c r="B45"/>
      <c r="D45" s="19" t="s">
        <v>26</v>
      </c>
      <c r="E45"/>
    </row>
    <row r="46" spans="1:5" x14ac:dyDescent="0.25">
      <c r="A46" s="19" t="s">
        <v>27</v>
      </c>
      <c r="B46"/>
      <c r="D46" s="19" t="s">
        <v>27</v>
      </c>
      <c r="E46"/>
    </row>
    <row r="47" spans="1:5" x14ac:dyDescent="0.25">
      <c r="A47" s="19" t="s">
        <v>28</v>
      </c>
      <c r="B47"/>
      <c r="D47" s="19" t="s">
        <v>28</v>
      </c>
      <c r="E47"/>
    </row>
    <row r="48" spans="1:5" x14ac:dyDescent="0.25">
      <c r="A48" s="19" t="s">
        <v>29</v>
      </c>
      <c r="B48"/>
      <c r="D48" s="19" t="s">
        <v>29</v>
      </c>
      <c r="E48"/>
    </row>
    <row r="49" spans="1:5" x14ac:dyDescent="0.25">
      <c r="A49" s="19" t="s">
        <v>30</v>
      </c>
      <c r="B49"/>
      <c r="D49" s="19" t="s">
        <v>30</v>
      </c>
      <c r="E49"/>
    </row>
    <row r="50" spans="1:5" x14ac:dyDescent="0.25">
      <c r="A50" s="19" t="s">
        <v>31</v>
      </c>
      <c r="B50"/>
      <c r="D50" s="19" t="s">
        <v>31</v>
      </c>
      <c r="E50"/>
    </row>
    <row r="51" spans="1:5" x14ac:dyDescent="0.25">
      <c r="A51" s="19" t="s">
        <v>32</v>
      </c>
      <c r="B51"/>
      <c r="D51" s="19" t="s">
        <v>32</v>
      </c>
      <c r="E51"/>
    </row>
    <row r="52" spans="1:5" x14ac:dyDescent="0.25">
      <c r="A52" s="19" t="s">
        <v>33</v>
      </c>
      <c r="B52"/>
      <c r="D52" s="19" t="s">
        <v>33</v>
      </c>
      <c r="E52"/>
    </row>
    <row r="53" spans="1:5" x14ac:dyDescent="0.25">
      <c r="A53" s="19" t="s">
        <v>34</v>
      </c>
      <c r="B53"/>
      <c r="D53" s="19" t="s">
        <v>34</v>
      </c>
      <c r="E53"/>
    </row>
    <row r="54" spans="1:5" x14ac:dyDescent="0.25">
      <c r="A54" s="19" t="s">
        <v>35</v>
      </c>
      <c r="B54"/>
      <c r="D54" s="19" t="s">
        <v>35</v>
      </c>
      <c r="E54"/>
    </row>
    <row r="55" spans="1:5" x14ac:dyDescent="0.25">
      <c r="A55" s="19" t="s">
        <v>36</v>
      </c>
      <c r="B55"/>
      <c r="D55" s="19" t="s">
        <v>36</v>
      </c>
      <c r="E55"/>
    </row>
    <row r="56" spans="1:5" x14ac:dyDescent="0.25">
      <c r="A56" s="19" t="s">
        <v>37</v>
      </c>
      <c r="B56"/>
      <c r="D56" s="19" t="s">
        <v>37</v>
      </c>
      <c r="E56"/>
    </row>
    <row r="57" spans="1:5" x14ac:dyDescent="0.25">
      <c r="A57" s="19" t="s">
        <v>38</v>
      </c>
      <c r="B57"/>
      <c r="D57" s="19" t="s">
        <v>38</v>
      </c>
      <c r="E57"/>
    </row>
    <row r="58" spans="1:5" x14ac:dyDescent="0.25">
      <c r="A58" s="19" t="s">
        <v>39</v>
      </c>
      <c r="B58"/>
      <c r="D58" s="19" t="s">
        <v>39</v>
      </c>
      <c r="E58"/>
    </row>
    <row r="59" spans="1:5" x14ac:dyDescent="0.25">
      <c r="A59" s="19" t="s">
        <v>40</v>
      </c>
      <c r="B59"/>
      <c r="D59" s="19" t="s">
        <v>40</v>
      </c>
      <c r="E59"/>
    </row>
    <row r="60" spans="1:5" x14ac:dyDescent="0.25">
      <c r="A60" s="19" t="s">
        <v>41</v>
      </c>
      <c r="B60"/>
      <c r="D60" s="19" t="s">
        <v>41</v>
      </c>
      <c r="E60"/>
    </row>
    <row r="61" spans="1:5" x14ac:dyDescent="0.25">
      <c r="A61" s="19" t="s">
        <v>42</v>
      </c>
      <c r="B61"/>
      <c r="D61" s="19" t="s">
        <v>42</v>
      </c>
      <c r="E61"/>
    </row>
    <row r="62" spans="1:5" x14ac:dyDescent="0.25">
      <c r="A62" s="19" t="s">
        <v>6</v>
      </c>
      <c r="B62"/>
      <c r="D62" s="19" t="s">
        <v>6</v>
      </c>
      <c r="E62"/>
    </row>
  </sheetData>
  <mergeCells count="5">
    <mergeCell ref="A2:B2"/>
    <mergeCell ref="D2:E2"/>
    <mergeCell ref="G2:H2"/>
    <mergeCell ref="A33:B33"/>
    <mergeCell ref="D33:E3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53B8-A0B2-4561-9750-CFE4EC0579D2}">
  <dimension ref="A1:H63"/>
  <sheetViews>
    <sheetView zoomScale="67" workbookViewId="0">
      <selection activeCell="J48" sqref="J48"/>
    </sheetView>
  </sheetViews>
  <sheetFormatPr defaultColWidth="8.69921875" defaultRowHeight="13.8" x14ac:dyDescent="0.25"/>
  <cols>
    <col min="1" max="1" width="19.19921875" style="41" bestFit="1" customWidth="1"/>
    <col min="2" max="2" width="15.296875" style="41" bestFit="1" customWidth="1"/>
    <col min="3" max="3" width="8.69921875" style="41"/>
    <col min="4" max="4" width="19.19921875" style="41" bestFit="1" customWidth="1"/>
    <col min="5" max="5" width="15.796875" style="41" bestFit="1" customWidth="1"/>
    <col min="6" max="6" width="8.69921875" style="41"/>
    <col min="7" max="7" width="19.19921875" style="41" bestFit="1" customWidth="1"/>
    <col min="8" max="8" width="16.19921875" style="41" bestFit="1" customWidth="1"/>
    <col min="9" max="9" width="8.69921875" style="41"/>
    <col min="10" max="10" width="17.296875" style="41" bestFit="1" customWidth="1"/>
    <col min="11" max="11" width="13.8984375" style="41" bestFit="1" customWidth="1"/>
    <col min="12" max="12" width="8.69921875" style="41"/>
    <col min="13" max="13" width="17.296875" style="41" bestFit="1" customWidth="1"/>
    <col min="14" max="14" width="14.3984375" style="41" bestFit="1" customWidth="1"/>
    <col min="15" max="16384" width="8.69921875" style="41"/>
  </cols>
  <sheetData>
    <row r="1" spans="1:8" x14ac:dyDescent="0.25">
      <c r="B1" s="42"/>
    </row>
    <row r="2" spans="1:8" ht="14.4" x14ac:dyDescent="0.3">
      <c r="A2" s="43" t="s">
        <v>137</v>
      </c>
      <c r="B2" s="43"/>
      <c r="D2" s="43" t="s">
        <v>135</v>
      </c>
      <c r="E2" s="43"/>
      <c r="G2" s="43" t="s">
        <v>133</v>
      </c>
      <c r="H2" s="43"/>
    </row>
    <row r="3" spans="1:8" x14ac:dyDescent="0.25">
      <c r="A3" s="18" t="s">
        <v>87</v>
      </c>
      <c r="B3" t="s">
        <v>131</v>
      </c>
      <c r="D3" s="18" t="s">
        <v>87</v>
      </c>
      <c r="E3" t="s">
        <v>132</v>
      </c>
      <c r="G3" s="18" t="s">
        <v>87</v>
      </c>
      <c r="H3"/>
    </row>
    <row r="4" spans="1:8" x14ac:dyDescent="0.25">
      <c r="A4" s="19" t="s">
        <v>14</v>
      </c>
      <c r="B4" s="40">
        <v>50</v>
      </c>
      <c r="D4" s="19" t="s">
        <v>14</v>
      </c>
      <c r="E4" s="40">
        <v>44</v>
      </c>
      <c r="G4" s="19" t="s">
        <v>14</v>
      </c>
      <c r="H4"/>
    </row>
    <row r="5" spans="1:8" x14ac:dyDescent="0.25">
      <c r="A5" s="19" t="s">
        <v>17</v>
      </c>
      <c r="B5" s="40">
        <v>30</v>
      </c>
      <c r="D5" s="19" t="s">
        <v>17</v>
      </c>
      <c r="E5" s="40">
        <v>67</v>
      </c>
      <c r="G5" s="19" t="s">
        <v>17</v>
      </c>
      <c r="H5"/>
    </row>
    <row r="6" spans="1:8" x14ac:dyDescent="0.25">
      <c r="A6" s="19" t="s">
        <v>18</v>
      </c>
      <c r="B6" s="40">
        <v>30</v>
      </c>
      <c r="D6" s="19" t="s">
        <v>18</v>
      </c>
      <c r="E6" s="40">
        <v>52</v>
      </c>
      <c r="G6" s="19" t="s">
        <v>18</v>
      </c>
      <c r="H6"/>
    </row>
    <row r="7" spans="1:8" x14ac:dyDescent="0.25">
      <c r="A7" s="19" t="s">
        <v>19</v>
      </c>
      <c r="B7" s="40">
        <v>23</v>
      </c>
      <c r="D7" s="19" t="s">
        <v>19</v>
      </c>
      <c r="E7" s="40">
        <v>58</v>
      </c>
      <c r="G7" s="19" t="s">
        <v>19</v>
      </c>
      <c r="H7"/>
    </row>
    <row r="8" spans="1:8" x14ac:dyDescent="0.25">
      <c r="A8" s="19" t="s">
        <v>20</v>
      </c>
      <c r="B8" s="40">
        <v>44</v>
      </c>
      <c r="D8" s="19" t="s">
        <v>20</v>
      </c>
      <c r="E8" s="40">
        <v>64</v>
      </c>
      <c r="G8" s="19" t="s">
        <v>20</v>
      </c>
      <c r="H8"/>
    </row>
    <row r="9" spans="1:8" x14ac:dyDescent="0.25">
      <c r="A9" s="19" t="s">
        <v>21</v>
      </c>
      <c r="B9" s="40">
        <v>44</v>
      </c>
      <c r="D9" s="19" t="s">
        <v>21</v>
      </c>
      <c r="E9" s="40">
        <v>52</v>
      </c>
      <c r="G9" s="19" t="s">
        <v>21</v>
      </c>
      <c r="H9"/>
    </row>
    <row r="10" spans="1:8" x14ac:dyDescent="0.25">
      <c r="A10" s="19" t="s">
        <v>22</v>
      </c>
      <c r="B10" s="40">
        <v>44</v>
      </c>
      <c r="D10" s="19" t="s">
        <v>22</v>
      </c>
      <c r="E10" s="40">
        <v>59</v>
      </c>
      <c r="G10" s="19" t="s">
        <v>22</v>
      </c>
      <c r="H10"/>
    </row>
    <row r="11" spans="1:8" x14ac:dyDescent="0.25">
      <c r="A11" s="19" t="s">
        <v>49</v>
      </c>
      <c r="B11" s="40">
        <v>36</v>
      </c>
      <c r="D11" s="19" t="s">
        <v>49</v>
      </c>
      <c r="E11" s="40">
        <v>62</v>
      </c>
      <c r="G11" s="19" t="s">
        <v>49</v>
      </c>
      <c r="H11"/>
    </row>
    <row r="12" spans="1:8" x14ac:dyDescent="0.25">
      <c r="A12" s="19" t="s">
        <v>24</v>
      </c>
      <c r="B12" s="40">
        <v>42</v>
      </c>
      <c r="D12" s="19" t="s">
        <v>24</v>
      </c>
      <c r="E12" s="40">
        <v>64</v>
      </c>
      <c r="G12" s="19" t="s">
        <v>24</v>
      </c>
      <c r="H12"/>
    </row>
    <row r="13" spans="1:8" x14ac:dyDescent="0.25">
      <c r="A13" s="19" t="s">
        <v>25</v>
      </c>
      <c r="B13" s="40">
        <v>44</v>
      </c>
      <c r="D13" s="19" t="s">
        <v>25</v>
      </c>
      <c r="E13" s="40">
        <v>69</v>
      </c>
      <c r="G13" s="19" t="s">
        <v>25</v>
      </c>
      <c r="H13"/>
    </row>
    <row r="14" spans="1:8" x14ac:dyDescent="0.25">
      <c r="A14" s="19" t="s">
        <v>26</v>
      </c>
      <c r="B14" s="40">
        <v>48</v>
      </c>
      <c r="D14" s="19" t="s">
        <v>26</v>
      </c>
      <c r="E14" s="40">
        <v>42</v>
      </c>
      <c r="G14" s="19" t="s">
        <v>26</v>
      </c>
      <c r="H14"/>
    </row>
    <row r="15" spans="1:8" x14ac:dyDescent="0.25">
      <c r="A15" s="19" t="s">
        <v>27</v>
      </c>
      <c r="B15" s="40">
        <v>37</v>
      </c>
      <c r="D15" s="19" t="s">
        <v>27</v>
      </c>
      <c r="E15" s="40">
        <v>53</v>
      </c>
      <c r="G15" s="19" t="s">
        <v>27</v>
      </c>
      <c r="H15"/>
    </row>
    <row r="16" spans="1:8" x14ac:dyDescent="0.25">
      <c r="A16" s="19" t="s">
        <v>28</v>
      </c>
      <c r="B16" s="40">
        <v>42</v>
      </c>
      <c r="D16" s="19" t="s">
        <v>28</v>
      </c>
      <c r="E16" s="40">
        <v>46</v>
      </c>
      <c r="G16" s="19" t="s">
        <v>28</v>
      </c>
      <c r="H16"/>
    </row>
    <row r="17" spans="1:8" x14ac:dyDescent="0.25">
      <c r="A17" s="19" t="s">
        <v>29</v>
      </c>
      <c r="B17" s="40">
        <v>25</v>
      </c>
      <c r="D17" s="19" t="s">
        <v>29</v>
      </c>
      <c r="E17" s="40">
        <v>52</v>
      </c>
      <c r="G17" s="19" t="s">
        <v>29</v>
      </c>
      <c r="H17"/>
    </row>
    <row r="18" spans="1:8" x14ac:dyDescent="0.25">
      <c r="A18" s="19" t="s">
        <v>30</v>
      </c>
      <c r="B18" s="40">
        <v>28</v>
      </c>
      <c r="D18" s="19" t="s">
        <v>30</v>
      </c>
      <c r="E18" s="40">
        <v>58</v>
      </c>
      <c r="G18" s="19" t="s">
        <v>30</v>
      </c>
      <c r="H18"/>
    </row>
    <row r="19" spans="1:8" x14ac:dyDescent="0.25">
      <c r="A19" s="19" t="s">
        <v>31</v>
      </c>
      <c r="B19" s="40">
        <v>41</v>
      </c>
      <c r="D19" s="19" t="s">
        <v>31</v>
      </c>
      <c r="E19" s="40">
        <v>64</v>
      </c>
      <c r="G19" s="19" t="s">
        <v>31</v>
      </c>
      <c r="H19"/>
    </row>
    <row r="20" spans="1:8" x14ac:dyDescent="0.25">
      <c r="A20" s="19" t="s">
        <v>32</v>
      </c>
      <c r="B20" s="40">
        <v>48</v>
      </c>
      <c r="D20" s="19" t="s">
        <v>32</v>
      </c>
      <c r="E20" s="40">
        <v>70</v>
      </c>
      <c r="G20" s="19" t="s">
        <v>32</v>
      </c>
      <c r="H20"/>
    </row>
    <row r="21" spans="1:8" x14ac:dyDescent="0.25">
      <c r="A21" s="19" t="s">
        <v>33</v>
      </c>
      <c r="B21" s="40">
        <v>49</v>
      </c>
      <c r="D21" s="19" t="s">
        <v>33</v>
      </c>
      <c r="E21" s="40">
        <v>62</v>
      </c>
      <c r="G21" s="19" t="s">
        <v>33</v>
      </c>
      <c r="H21"/>
    </row>
    <row r="22" spans="1:8" x14ac:dyDescent="0.25">
      <c r="A22" s="19" t="s">
        <v>34</v>
      </c>
      <c r="B22" s="40">
        <v>51</v>
      </c>
      <c r="D22" s="19" t="s">
        <v>34</v>
      </c>
      <c r="E22" s="40">
        <v>67</v>
      </c>
      <c r="G22" s="19" t="s">
        <v>34</v>
      </c>
      <c r="H22"/>
    </row>
    <row r="23" spans="1:8" x14ac:dyDescent="0.25">
      <c r="A23" s="19" t="s">
        <v>35</v>
      </c>
      <c r="B23" s="40">
        <v>27</v>
      </c>
      <c r="D23" s="19" t="s">
        <v>35</v>
      </c>
      <c r="E23" s="40">
        <v>37</v>
      </c>
      <c r="G23" s="19" t="s">
        <v>35</v>
      </c>
      <c r="H23"/>
    </row>
    <row r="24" spans="1:8" x14ac:dyDescent="0.25">
      <c r="A24" s="19" t="s">
        <v>36</v>
      </c>
      <c r="B24" s="40">
        <v>25</v>
      </c>
      <c r="D24" s="19" t="s">
        <v>36</v>
      </c>
      <c r="E24" s="40">
        <v>42</v>
      </c>
      <c r="G24" s="19" t="s">
        <v>36</v>
      </c>
      <c r="H24"/>
    </row>
    <row r="25" spans="1:8" x14ac:dyDescent="0.25">
      <c r="A25" s="19" t="s">
        <v>37</v>
      </c>
      <c r="B25" s="40">
        <v>46</v>
      </c>
      <c r="D25" s="19" t="s">
        <v>37</v>
      </c>
      <c r="E25" s="40">
        <v>53</v>
      </c>
      <c r="G25" s="19" t="s">
        <v>37</v>
      </c>
      <c r="H25"/>
    </row>
    <row r="26" spans="1:8" x14ac:dyDescent="0.25">
      <c r="A26" s="19" t="s">
        <v>38</v>
      </c>
      <c r="B26" s="40">
        <v>47</v>
      </c>
      <c r="D26" s="19" t="s">
        <v>38</v>
      </c>
      <c r="E26" s="40">
        <v>59</v>
      </c>
      <c r="G26" s="19" t="s">
        <v>38</v>
      </c>
      <c r="H26"/>
    </row>
    <row r="27" spans="1:8" x14ac:dyDescent="0.25">
      <c r="A27" s="19" t="s">
        <v>39</v>
      </c>
      <c r="B27" s="40">
        <v>47</v>
      </c>
      <c r="D27" s="19" t="s">
        <v>39</v>
      </c>
      <c r="E27" s="40">
        <v>39</v>
      </c>
      <c r="G27" s="19" t="s">
        <v>39</v>
      </c>
      <c r="H27"/>
    </row>
    <row r="28" spans="1:8" x14ac:dyDescent="0.25">
      <c r="A28" s="19" t="s">
        <v>40</v>
      </c>
      <c r="B28" s="40">
        <v>0</v>
      </c>
      <c r="D28" s="19" t="s">
        <v>40</v>
      </c>
      <c r="E28" s="40">
        <v>60</v>
      </c>
      <c r="G28" s="19" t="s">
        <v>40</v>
      </c>
      <c r="H28"/>
    </row>
    <row r="29" spans="1:8" x14ac:dyDescent="0.25">
      <c r="A29" s="19" t="s">
        <v>41</v>
      </c>
      <c r="B29" s="40">
        <v>37</v>
      </c>
      <c r="D29" s="19" t="s">
        <v>41</v>
      </c>
      <c r="E29" s="40">
        <v>57</v>
      </c>
      <c r="G29" s="19" t="s">
        <v>41</v>
      </c>
      <c r="H29"/>
    </row>
    <row r="30" spans="1:8" x14ac:dyDescent="0.25">
      <c r="A30" s="19" t="s">
        <v>42</v>
      </c>
      <c r="B30" s="40">
        <v>42</v>
      </c>
      <c r="D30" s="19" t="s">
        <v>42</v>
      </c>
      <c r="E30" s="40">
        <v>0</v>
      </c>
      <c r="G30" s="19" t="s">
        <v>42</v>
      </c>
      <c r="H30"/>
    </row>
    <row r="31" spans="1:8" x14ac:dyDescent="0.25">
      <c r="A31" s="19" t="s">
        <v>6</v>
      </c>
      <c r="B31" s="40">
        <v>1027</v>
      </c>
      <c r="D31" s="19" t="s">
        <v>6</v>
      </c>
      <c r="E31" s="40">
        <v>1452</v>
      </c>
      <c r="G31" s="19" t="s">
        <v>6</v>
      </c>
      <c r="H31"/>
    </row>
    <row r="34" spans="1:5" ht="14.4" x14ac:dyDescent="0.3">
      <c r="A34" s="43" t="s">
        <v>136</v>
      </c>
      <c r="B34" s="43"/>
      <c r="D34" s="43" t="s">
        <v>134</v>
      </c>
      <c r="E34" s="43"/>
    </row>
    <row r="35" spans="1:5" x14ac:dyDescent="0.25">
      <c r="A35" s="18" t="s">
        <v>87</v>
      </c>
      <c r="B35"/>
      <c r="D35" s="18" t="s">
        <v>87</v>
      </c>
      <c r="E35"/>
    </row>
    <row r="36" spans="1:5" x14ac:dyDescent="0.25">
      <c r="A36" s="19" t="s">
        <v>14</v>
      </c>
      <c r="B36"/>
      <c r="D36" s="19" t="s">
        <v>14</v>
      </c>
      <c r="E36"/>
    </row>
    <row r="37" spans="1:5" x14ac:dyDescent="0.25">
      <c r="A37" s="19" t="s">
        <v>17</v>
      </c>
      <c r="B37"/>
      <c r="D37" s="19" t="s">
        <v>17</v>
      </c>
      <c r="E37"/>
    </row>
    <row r="38" spans="1:5" x14ac:dyDescent="0.25">
      <c r="A38" s="19" t="s">
        <v>18</v>
      </c>
      <c r="B38"/>
      <c r="D38" s="19" t="s">
        <v>18</v>
      </c>
      <c r="E38"/>
    </row>
    <row r="39" spans="1:5" x14ac:dyDescent="0.25">
      <c r="A39" s="19" t="s">
        <v>19</v>
      </c>
      <c r="B39"/>
      <c r="D39" s="19" t="s">
        <v>19</v>
      </c>
      <c r="E39"/>
    </row>
    <row r="40" spans="1:5" x14ac:dyDescent="0.25">
      <c r="A40" s="19" t="s">
        <v>20</v>
      </c>
      <c r="B40"/>
      <c r="D40" s="19" t="s">
        <v>20</v>
      </c>
      <c r="E40"/>
    </row>
    <row r="41" spans="1:5" x14ac:dyDescent="0.25">
      <c r="A41" s="19" t="s">
        <v>21</v>
      </c>
      <c r="B41"/>
      <c r="D41" s="19" t="s">
        <v>21</v>
      </c>
      <c r="E41"/>
    </row>
    <row r="42" spans="1:5" x14ac:dyDescent="0.25">
      <c r="A42" s="19" t="s">
        <v>22</v>
      </c>
      <c r="B42"/>
      <c r="D42" s="19" t="s">
        <v>22</v>
      </c>
      <c r="E42"/>
    </row>
    <row r="43" spans="1:5" x14ac:dyDescent="0.25">
      <c r="A43" s="19" t="s">
        <v>49</v>
      </c>
      <c r="B43"/>
      <c r="D43" s="19" t="s">
        <v>49</v>
      </c>
      <c r="E43"/>
    </row>
    <row r="44" spans="1:5" x14ac:dyDescent="0.25">
      <c r="A44" s="19" t="s">
        <v>24</v>
      </c>
      <c r="B44"/>
      <c r="D44" s="19" t="s">
        <v>24</v>
      </c>
      <c r="E44"/>
    </row>
    <row r="45" spans="1:5" x14ac:dyDescent="0.25">
      <c r="A45" s="19" t="s">
        <v>25</v>
      </c>
      <c r="B45"/>
      <c r="D45" s="19" t="s">
        <v>25</v>
      </c>
      <c r="E45"/>
    </row>
    <row r="46" spans="1:5" x14ac:dyDescent="0.25">
      <c r="A46" s="19" t="s">
        <v>26</v>
      </c>
      <c r="B46"/>
      <c r="D46" s="19" t="s">
        <v>26</v>
      </c>
      <c r="E46"/>
    </row>
    <row r="47" spans="1:5" x14ac:dyDescent="0.25">
      <c r="A47" s="19" t="s">
        <v>27</v>
      </c>
      <c r="B47"/>
      <c r="D47" s="19" t="s">
        <v>27</v>
      </c>
      <c r="E47"/>
    </row>
    <row r="48" spans="1:5" x14ac:dyDescent="0.25">
      <c r="A48" s="19" t="s">
        <v>28</v>
      </c>
      <c r="B48"/>
      <c r="D48" s="19" t="s">
        <v>28</v>
      </c>
      <c r="E48"/>
    </row>
    <row r="49" spans="1:5" x14ac:dyDescent="0.25">
      <c r="A49" s="19" t="s">
        <v>29</v>
      </c>
      <c r="B49"/>
      <c r="D49" s="19" t="s">
        <v>29</v>
      </c>
      <c r="E49"/>
    </row>
    <row r="50" spans="1:5" x14ac:dyDescent="0.25">
      <c r="A50" s="19" t="s">
        <v>30</v>
      </c>
      <c r="B50"/>
      <c r="D50" s="19" t="s">
        <v>30</v>
      </c>
      <c r="E50"/>
    </row>
    <row r="51" spans="1:5" x14ac:dyDescent="0.25">
      <c r="A51" s="19" t="s">
        <v>31</v>
      </c>
      <c r="B51"/>
      <c r="D51" s="19" t="s">
        <v>31</v>
      </c>
      <c r="E51"/>
    </row>
    <row r="52" spans="1:5" x14ac:dyDescent="0.25">
      <c r="A52" s="19" t="s">
        <v>32</v>
      </c>
      <c r="B52"/>
      <c r="D52" s="19" t="s">
        <v>32</v>
      </c>
      <c r="E52"/>
    </row>
    <row r="53" spans="1:5" x14ac:dyDescent="0.25">
      <c r="A53" s="19" t="s">
        <v>33</v>
      </c>
      <c r="B53"/>
      <c r="D53" s="19" t="s">
        <v>33</v>
      </c>
      <c r="E53"/>
    </row>
    <row r="54" spans="1:5" x14ac:dyDescent="0.25">
      <c r="A54" s="19" t="s">
        <v>34</v>
      </c>
      <c r="B54"/>
      <c r="D54" s="19" t="s">
        <v>34</v>
      </c>
      <c r="E54"/>
    </row>
    <row r="55" spans="1:5" x14ac:dyDescent="0.25">
      <c r="A55" s="19" t="s">
        <v>35</v>
      </c>
      <c r="B55"/>
      <c r="D55" s="19" t="s">
        <v>35</v>
      </c>
      <c r="E55"/>
    </row>
    <row r="56" spans="1:5" x14ac:dyDescent="0.25">
      <c r="A56" s="19" t="s">
        <v>36</v>
      </c>
      <c r="B56"/>
      <c r="D56" s="19" t="s">
        <v>36</v>
      </c>
      <c r="E56"/>
    </row>
    <row r="57" spans="1:5" x14ac:dyDescent="0.25">
      <c r="A57" s="19" t="s">
        <v>37</v>
      </c>
      <c r="B57"/>
      <c r="D57" s="19" t="s">
        <v>37</v>
      </c>
      <c r="E57"/>
    </row>
    <row r="58" spans="1:5" x14ac:dyDescent="0.25">
      <c r="A58" s="19" t="s">
        <v>38</v>
      </c>
      <c r="B58"/>
      <c r="D58" s="19" t="s">
        <v>38</v>
      </c>
      <c r="E58"/>
    </row>
    <row r="59" spans="1:5" x14ac:dyDescent="0.25">
      <c r="A59" s="19" t="s">
        <v>39</v>
      </c>
      <c r="B59"/>
      <c r="D59" s="19" t="s">
        <v>39</v>
      </c>
      <c r="E59"/>
    </row>
    <row r="60" spans="1:5" x14ac:dyDescent="0.25">
      <c r="A60" s="19" t="s">
        <v>40</v>
      </c>
      <c r="B60"/>
      <c r="D60" s="19" t="s">
        <v>40</v>
      </c>
      <c r="E60"/>
    </row>
    <row r="61" spans="1:5" x14ac:dyDescent="0.25">
      <c r="A61" s="19" t="s">
        <v>41</v>
      </c>
      <c r="B61"/>
      <c r="D61" s="19" t="s">
        <v>41</v>
      </c>
      <c r="E61"/>
    </row>
    <row r="62" spans="1:5" x14ac:dyDescent="0.25">
      <c r="A62" s="19" t="s">
        <v>42</v>
      </c>
      <c r="B62"/>
      <c r="D62" s="19" t="s">
        <v>42</v>
      </c>
      <c r="E62"/>
    </row>
    <row r="63" spans="1:5" x14ac:dyDescent="0.25">
      <c r="A63" s="19" t="s">
        <v>6</v>
      </c>
      <c r="B63"/>
      <c r="D63" s="19" t="s">
        <v>6</v>
      </c>
      <c r="E63"/>
    </row>
  </sheetData>
  <mergeCells count="5">
    <mergeCell ref="A2:B2"/>
    <mergeCell ref="D2:E2"/>
    <mergeCell ref="G2:H2"/>
    <mergeCell ref="A34:B34"/>
    <mergeCell ref="D34:E34"/>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390C-1F31-4A5A-A1A6-D542EBD68457}">
  <dimension ref="A3:H61"/>
  <sheetViews>
    <sheetView topLeftCell="B1" zoomScale="80" workbookViewId="0">
      <selection activeCell="K52" sqref="K52"/>
    </sheetView>
  </sheetViews>
  <sheetFormatPr defaultRowHeight="13.8" x14ac:dyDescent="0.25"/>
  <cols>
    <col min="1" max="1" width="16.69921875" style="22" bestFit="1" customWidth="1"/>
    <col min="2" max="2" width="39" style="22" bestFit="1" customWidth="1"/>
    <col min="3" max="3" width="8.796875" style="22"/>
    <col min="4" max="4" width="16.69921875" style="22" bestFit="1" customWidth="1"/>
    <col min="5" max="5" width="45" style="22" bestFit="1" customWidth="1"/>
    <col min="6" max="6" width="8.796875" style="22"/>
    <col min="7" max="7" width="16.69921875" style="22" bestFit="1" customWidth="1"/>
    <col min="8" max="8" width="20.69921875" style="22" bestFit="1" customWidth="1"/>
    <col min="9" max="9" width="8.796875" style="22"/>
    <col min="10" max="10" width="16.69921875" style="22" bestFit="1" customWidth="1"/>
    <col min="11" max="11" width="45.59765625" style="22" bestFit="1" customWidth="1"/>
    <col min="12" max="12" width="8.796875" style="22"/>
    <col min="13" max="13" width="16.69921875" style="22" bestFit="1" customWidth="1"/>
    <col min="14" max="14" width="53" style="22" bestFit="1" customWidth="1"/>
    <col min="15" max="15" width="8.796875" style="22"/>
    <col min="16" max="16" width="16.69921875" style="22" bestFit="1" customWidth="1"/>
    <col min="17" max="17" width="21" style="22" bestFit="1" customWidth="1"/>
    <col min="18" max="16384" width="8.796875" style="22"/>
  </cols>
  <sheetData>
    <row r="3" spans="1:8" x14ac:dyDescent="0.25">
      <c r="A3" s="18" t="s">
        <v>87</v>
      </c>
      <c r="B3" t="s">
        <v>196</v>
      </c>
      <c r="D3" s="18" t="s">
        <v>87</v>
      </c>
      <c r="E3" t="s">
        <v>197</v>
      </c>
      <c r="G3" s="18" t="s">
        <v>87</v>
      </c>
      <c r="H3" t="s">
        <v>200</v>
      </c>
    </row>
    <row r="4" spans="1:8" x14ac:dyDescent="0.25">
      <c r="A4" s="19" t="s">
        <v>151</v>
      </c>
      <c r="B4" s="40">
        <v>90</v>
      </c>
      <c r="D4" s="19" t="s">
        <v>151</v>
      </c>
      <c r="E4" s="40">
        <v>83.333333333333343</v>
      </c>
      <c r="G4" s="19" t="s">
        <v>151</v>
      </c>
      <c r="H4" s="40">
        <v>70</v>
      </c>
    </row>
    <row r="5" spans="1:8" x14ac:dyDescent="0.25">
      <c r="A5" s="19" t="s">
        <v>150</v>
      </c>
      <c r="B5" s="40">
        <v>30</v>
      </c>
      <c r="D5" s="19" t="s">
        <v>150</v>
      </c>
      <c r="E5" s="40">
        <v>16.666666666666664</v>
      </c>
      <c r="G5" s="19" t="s">
        <v>150</v>
      </c>
      <c r="H5" s="40">
        <v>40</v>
      </c>
    </row>
    <row r="6" spans="1:8" x14ac:dyDescent="0.25">
      <c r="A6" s="19" t="s">
        <v>149</v>
      </c>
      <c r="B6" s="40">
        <v>40</v>
      </c>
      <c r="D6" s="19" t="s">
        <v>149</v>
      </c>
      <c r="E6" s="40">
        <v>16.666666666666664</v>
      </c>
      <c r="G6" s="19" t="s">
        <v>149</v>
      </c>
      <c r="H6" s="40">
        <v>30</v>
      </c>
    </row>
    <row r="7" spans="1:8" x14ac:dyDescent="0.25">
      <c r="A7" s="19" t="s">
        <v>148</v>
      </c>
      <c r="B7" s="40">
        <v>20</v>
      </c>
      <c r="D7" s="19" t="s">
        <v>148</v>
      </c>
      <c r="E7" s="40">
        <v>33.333333333333329</v>
      </c>
      <c r="G7" s="19" t="s">
        <v>148</v>
      </c>
      <c r="H7" s="40">
        <v>20</v>
      </c>
    </row>
    <row r="8" spans="1:8" x14ac:dyDescent="0.25">
      <c r="A8" s="19" t="s">
        <v>147</v>
      </c>
      <c r="B8" s="40">
        <v>60</v>
      </c>
      <c r="D8" s="19" t="s">
        <v>147</v>
      </c>
      <c r="E8" s="40">
        <v>16.666666666666664</v>
      </c>
      <c r="G8" s="19" t="s">
        <v>147</v>
      </c>
      <c r="H8" s="40">
        <v>50</v>
      </c>
    </row>
    <row r="9" spans="1:8" x14ac:dyDescent="0.25">
      <c r="A9" s="19" t="s">
        <v>146</v>
      </c>
      <c r="B9" s="40">
        <v>70</v>
      </c>
      <c r="D9" s="19" t="s">
        <v>146</v>
      </c>
      <c r="E9" s="40">
        <v>33.333333333333329</v>
      </c>
      <c r="G9" s="19" t="s">
        <v>146</v>
      </c>
      <c r="H9" s="40">
        <v>40</v>
      </c>
    </row>
    <row r="10" spans="1:8" x14ac:dyDescent="0.25">
      <c r="A10" s="19" t="s">
        <v>145</v>
      </c>
      <c r="B10" s="40">
        <v>10</v>
      </c>
      <c r="D10" s="19" t="s">
        <v>145</v>
      </c>
      <c r="E10" s="40">
        <v>0</v>
      </c>
      <c r="G10" s="19" t="s">
        <v>145</v>
      </c>
      <c r="H10" s="40">
        <v>10</v>
      </c>
    </row>
    <row r="11" spans="1:8" x14ac:dyDescent="0.25">
      <c r="A11" s="19" t="s">
        <v>154</v>
      </c>
      <c r="B11" s="40">
        <v>50</v>
      </c>
      <c r="D11" s="19" t="s">
        <v>154</v>
      </c>
      <c r="E11" s="40">
        <v>33.333333333333329</v>
      </c>
      <c r="G11" s="19" t="s">
        <v>154</v>
      </c>
      <c r="H11" s="40">
        <v>20</v>
      </c>
    </row>
    <row r="12" spans="1:8" x14ac:dyDescent="0.25">
      <c r="A12" s="19" t="s">
        <v>144</v>
      </c>
      <c r="B12" s="40">
        <v>80</v>
      </c>
      <c r="D12" s="19" t="s">
        <v>144</v>
      </c>
      <c r="E12" s="40">
        <v>66.666666666666657</v>
      </c>
      <c r="G12" s="19" t="s">
        <v>144</v>
      </c>
      <c r="H12" s="40">
        <v>60</v>
      </c>
    </row>
    <row r="13" spans="1:8" x14ac:dyDescent="0.25">
      <c r="A13" s="19" t="s">
        <v>143</v>
      </c>
      <c r="B13" s="40">
        <v>60</v>
      </c>
      <c r="D13" s="19" t="s">
        <v>143</v>
      </c>
      <c r="E13" s="40">
        <v>33.333333333333329</v>
      </c>
      <c r="G13" s="19" t="s">
        <v>143</v>
      </c>
      <c r="H13" s="40">
        <v>60</v>
      </c>
    </row>
    <row r="14" spans="1:8" x14ac:dyDescent="0.25">
      <c r="A14" s="19" t="s">
        <v>142</v>
      </c>
      <c r="B14" s="40">
        <v>50</v>
      </c>
      <c r="D14" s="19" t="s">
        <v>142</v>
      </c>
      <c r="E14" s="40">
        <v>50</v>
      </c>
      <c r="G14" s="19" t="s">
        <v>142</v>
      </c>
      <c r="H14" s="40">
        <v>60</v>
      </c>
    </row>
    <row r="15" spans="1:8" x14ac:dyDescent="0.25">
      <c r="A15" s="19" t="s">
        <v>27</v>
      </c>
      <c r="B15" s="40">
        <v>30</v>
      </c>
      <c r="D15" s="19" t="s">
        <v>27</v>
      </c>
      <c r="E15" s="40">
        <v>0</v>
      </c>
      <c r="G15" s="19" t="s">
        <v>27</v>
      </c>
      <c r="H15" s="40">
        <v>30</v>
      </c>
    </row>
    <row r="16" spans="1:8" x14ac:dyDescent="0.25">
      <c r="A16" s="19" t="s">
        <v>28</v>
      </c>
      <c r="B16" s="40">
        <v>40</v>
      </c>
      <c r="D16" s="19" t="s">
        <v>28</v>
      </c>
      <c r="E16" s="40">
        <v>16.666666666666664</v>
      </c>
      <c r="G16" s="19" t="s">
        <v>28</v>
      </c>
      <c r="H16" s="40">
        <v>70</v>
      </c>
    </row>
    <row r="17" spans="1:8" x14ac:dyDescent="0.25">
      <c r="A17" s="19" t="s">
        <v>29</v>
      </c>
      <c r="B17" s="40">
        <v>0</v>
      </c>
      <c r="D17" s="19" t="s">
        <v>29</v>
      </c>
      <c r="E17" s="40">
        <v>0</v>
      </c>
      <c r="G17" s="19" t="s">
        <v>29</v>
      </c>
      <c r="H17" s="40">
        <v>0</v>
      </c>
    </row>
    <row r="18" spans="1:8" x14ac:dyDescent="0.25">
      <c r="A18" s="19" t="s">
        <v>141</v>
      </c>
      <c r="B18" s="40">
        <v>50</v>
      </c>
      <c r="D18" s="19" t="s">
        <v>141</v>
      </c>
      <c r="E18" s="40">
        <v>33.333333333333329</v>
      </c>
      <c r="G18" s="19" t="s">
        <v>141</v>
      </c>
      <c r="H18" s="40">
        <v>20</v>
      </c>
    </row>
    <row r="19" spans="1:8" x14ac:dyDescent="0.25">
      <c r="A19" s="19" t="s">
        <v>140</v>
      </c>
      <c r="B19" s="40">
        <v>30</v>
      </c>
      <c r="D19" s="19" t="s">
        <v>140</v>
      </c>
      <c r="E19" s="40">
        <v>16.666666666666664</v>
      </c>
      <c r="G19" s="19" t="s">
        <v>140</v>
      </c>
      <c r="H19" s="40">
        <v>50</v>
      </c>
    </row>
    <row r="20" spans="1:8" x14ac:dyDescent="0.25">
      <c r="A20" s="19" t="s">
        <v>139</v>
      </c>
      <c r="B20" s="40">
        <v>80</v>
      </c>
      <c r="D20" s="19" t="s">
        <v>139</v>
      </c>
      <c r="E20" s="40">
        <v>100</v>
      </c>
      <c r="G20" s="19" t="s">
        <v>139</v>
      </c>
      <c r="H20" s="40">
        <v>70</v>
      </c>
    </row>
    <row r="21" spans="1:8" x14ac:dyDescent="0.25">
      <c r="A21" s="19" t="s">
        <v>33</v>
      </c>
      <c r="B21" s="40">
        <v>90</v>
      </c>
      <c r="D21" s="19" t="s">
        <v>33</v>
      </c>
      <c r="E21" s="40">
        <v>100</v>
      </c>
      <c r="G21" s="19" t="s">
        <v>33</v>
      </c>
      <c r="H21" s="40">
        <v>100</v>
      </c>
    </row>
    <row r="22" spans="1:8" x14ac:dyDescent="0.25">
      <c r="A22" s="19" t="s">
        <v>155</v>
      </c>
      <c r="B22" s="40">
        <v>40</v>
      </c>
      <c r="D22" s="19" t="s">
        <v>155</v>
      </c>
      <c r="E22" s="40">
        <v>0</v>
      </c>
      <c r="G22" s="19" t="s">
        <v>155</v>
      </c>
      <c r="H22" s="40">
        <v>40</v>
      </c>
    </row>
    <row r="23" spans="1:8" x14ac:dyDescent="0.25">
      <c r="A23" s="19" t="s">
        <v>35</v>
      </c>
      <c r="B23" s="40">
        <v>0</v>
      </c>
      <c r="D23" s="19" t="s">
        <v>35</v>
      </c>
      <c r="E23" s="40">
        <v>0</v>
      </c>
      <c r="G23" s="19" t="s">
        <v>35</v>
      </c>
      <c r="H23" s="40">
        <v>0</v>
      </c>
    </row>
    <row r="24" spans="1:8" x14ac:dyDescent="0.25">
      <c r="A24" s="19" t="s">
        <v>36</v>
      </c>
      <c r="B24" s="40">
        <v>20</v>
      </c>
      <c r="D24" s="19" t="s">
        <v>36</v>
      </c>
      <c r="E24" s="40">
        <v>0</v>
      </c>
      <c r="G24" s="19" t="s">
        <v>36</v>
      </c>
      <c r="H24" s="40">
        <v>0</v>
      </c>
    </row>
    <row r="25" spans="1:8" x14ac:dyDescent="0.25">
      <c r="A25" s="19" t="s">
        <v>152</v>
      </c>
      <c r="B25" s="40">
        <v>70</v>
      </c>
      <c r="D25" s="19" t="s">
        <v>152</v>
      </c>
      <c r="E25" s="40">
        <v>50</v>
      </c>
      <c r="G25" s="19" t="s">
        <v>152</v>
      </c>
      <c r="H25" s="40">
        <v>60</v>
      </c>
    </row>
    <row r="26" spans="1:8" x14ac:dyDescent="0.25">
      <c r="A26" s="19" t="s">
        <v>38</v>
      </c>
      <c r="B26" s="40">
        <v>60</v>
      </c>
      <c r="D26" s="19" t="s">
        <v>38</v>
      </c>
      <c r="E26" s="40">
        <v>33.333333333333329</v>
      </c>
      <c r="G26" s="19" t="s">
        <v>38</v>
      </c>
      <c r="H26" s="40">
        <v>60</v>
      </c>
    </row>
    <row r="27" spans="1:8" x14ac:dyDescent="0.25">
      <c r="A27" s="19" t="s">
        <v>138</v>
      </c>
      <c r="B27" s="40">
        <v>80</v>
      </c>
      <c r="D27" s="19" t="s">
        <v>138</v>
      </c>
      <c r="E27" s="40">
        <v>50</v>
      </c>
      <c r="G27" s="19" t="s">
        <v>138</v>
      </c>
      <c r="H27" s="40">
        <v>80</v>
      </c>
    </row>
    <row r="28" spans="1:8" x14ac:dyDescent="0.25">
      <c r="A28" s="19" t="s">
        <v>153</v>
      </c>
      <c r="B28" s="40">
        <v>0</v>
      </c>
      <c r="D28" s="19" t="s">
        <v>153</v>
      </c>
      <c r="E28" s="40">
        <v>0</v>
      </c>
      <c r="G28" s="19" t="s">
        <v>153</v>
      </c>
      <c r="H28" s="40">
        <v>0</v>
      </c>
    </row>
    <row r="29" spans="1:8" x14ac:dyDescent="0.25">
      <c r="A29" s="19" t="s">
        <v>41</v>
      </c>
      <c r="B29" s="40">
        <v>10</v>
      </c>
      <c r="D29" s="19" t="s">
        <v>41</v>
      </c>
      <c r="E29" s="40">
        <v>0</v>
      </c>
      <c r="G29" s="19" t="s">
        <v>41</v>
      </c>
      <c r="H29" s="40">
        <v>10</v>
      </c>
    </row>
    <row r="30" spans="1:8" x14ac:dyDescent="0.25">
      <c r="A30" s="19" t="s">
        <v>42</v>
      </c>
      <c r="B30" s="40">
        <v>80</v>
      </c>
      <c r="D30" s="19" t="s">
        <v>42</v>
      </c>
      <c r="E30" s="40">
        <v>50</v>
      </c>
      <c r="G30" s="19" t="s">
        <v>42</v>
      </c>
      <c r="H30" s="40">
        <v>60</v>
      </c>
    </row>
    <row r="31" spans="1:8" x14ac:dyDescent="0.25">
      <c r="A31" s="19" t="s">
        <v>6</v>
      </c>
      <c r="B31" s="40">
        <v>1240</v>
      </c>
      <c r="D31" s="19" t="s">
        <v>6</v>
      </c>
      <c r="E31" s="40">
        <v>833.33333333333337</v>
      </c>
      <c r="G31" s="19" t="s">
        <v>6</v>
      </c>
      <c r="H31" s="40">
        <v>1110</v>
      </c>
    </row>
    <row r="33" spans="1:8" x14ac:dyDescent="0.25">
      <c r="A33" s="18" t="s">
        <v>87</v>
      </c>
      <c r="B33" t="s">
        <v>198</v>
      </c>
      <c r="D33" s="18" t="s">
        <v>87</v>
      </c>
      <c r="E33" t="s">
        <v>199</v>
      </c>
      <c r="G33" s="18" t="s">
        <v>87</v>
      </c>
      <c r="H33" t="s">
        <v>201</v>
      </c>
    </row>
    <row r="34" spans="1:8" x14ac:dyDescent="0.25">
      <c r="A34" s="19" t="s">
        <v>151</v>
      </c>
      <c r="B34" s="40">
        <v>66.666666666666657</v>
      </c>
      <c r="D34" s="19" t="s">
        <v>151</v>
      </c>
      <c r="E34" s="40">
        <v>50</v>
      </c>
      <c r="G34" s="19" t="s">
        <v>151</v>
      </c>
      <c r="H34" s="40">
        <v>73.170731707317074</v>
      </c>
    </row>
    <row r="35" spans="1:8" x14ac:dyDescent="0.25">
      <c r="A35" s="19" t="s">
        <v>150</v>
      </c>
      <c r="B35" s="40">
        <v>33.333333333333329</v>
      </c>
      <c r="D35" s="19" t="s">
        <v>150</v>
      </c>
      <c r="E35" s="40">
        <v>50</v>
      </c>
      <c r="G35" s="19" t="s">
        <v>150</v>
      </c>
      <c r="H35" s="40">
        <v>34.146341463414636</v>
      </c>
    </row>
    <row r="36" spans="1:8" x14ac:dyDescent="0.25">
      <c r="A36" s="19" t="s">
        <v>149</v>
      </c>
      <c r="B36" s="40">
        <v>44.444444444444443</v>
      </c>
      <c r="D36" s="19" t="s">
        <v>149</v>
      </c>
      <c r="E36" s="40">
        <v>50</v>
      </c>
      <c r="G36" s="19" t="s">
        <v>149</v>
      </c>
      <c r="H36" s="40">
        <v>36.585365853658537</v>
      </c>
    </row>
    <row r="37" spans="1:8" x14ac:dyDescent="0.25">
      <c r="A37" s="19" t="s">
        <v>148</v>
      </c>
      <c r="B37" s="40">
        <v>33.333333333333329</v>
      </c>
      <c r="D37" s="19" t="s">
        <v>148</v>
      </c>
      <c r="E37" s="40">
        <v>33.333333333333329</v>
      </c>
      <c r="G37" s="19" t="s">
        <v>148</v>
      </c>
      <c r="H37" s="40">
        <v>26.829268292682929</v>
      </c>
    </row>
    <row r="38" spans="1:8" x14ac:dyDescent="0.25">
      <c r="A38" s="19" t="s">
        <v>147</v>
      </c>
      <c r="B38" s="40">
        <v>55.555555555555557</v>
      </c>
      <c r="D38" s="19" t="s">
        <v>147</v>
      </c>
      <c r="E38" s="40">
        <v>66.666666666666657</v>
      </c>
      <c r="G38" s="19" t="s">
        <v>147</v>
      </c>
      <c r="H38" s="40">
        <v>51.219512195121951</v>
      </c>
    </row>
    <row r="39" spans="1:8" x14ac:dyDescent="0.25">
      <c r="A39" s="19" t="s">
        <v>146</v>
      </c>
      <c r="B39" s="40">
        <v>55.555555555555557</v>
      </c>
      <c r="D39" s="19" t="s">
        <v>146</v>
      </c>
      <c r="E39" s="40">
        <v>66.666666666666657</v>
      </c>
      <c r="G39" s="19" t="s">
        <v>146</v>
      </c>
      <c r="H39" s="40">
        <v>53.658536585365859</v>
      </c>
    </row>
    <row r="40" spans="1:8" x14ac:dyDescent="0.25">
      <c r="A40" s="19" t="s">
        <v>145</v>
      </c>
      <c r="B40" s="40">
        <v>22.222222222222221</v>
      </c>
      <c r="D40" s="19" t="s">
        <v>145</v>
      </c>
      <c r="E40" s="40">
        <v>16.666666666666664</v>
      </c>
      <c r="G40" s="19" t="s">
        <v>145</v>
      </c>
      <c r="H40" s="40">
        <v>12.195121951219512</v>
      </c>
    </row>
    <row r="41" spans="1:8" x14ac:dyDescent="0.25">
      <c r="A41" s="19" t="s">
        <v>154</v>
      </c>
      <c r="B41" s="40">
        <v>33.333333333333329</v>
      </c>
      <c r="D41" s="19" t="s">
        <v>154</v>
      </c>
      <c r="E41" s="40">
        <v>50</v>
      </c>
      <c r="G41" s="19" t="s">
        <v>154</v>
      </c>
      <c r="H41" s="40">
        <v>36.585365853658537</v>
      </c>
    </row>
    <row r="42" spans="1:8" x14ac:dyDescent="0.25">
      <c r="A42" s="19" t="s">
        <v>144</v>
      </c>
      <c r="B42" s="40">
        <v>66.666666666666657</v>
      </c>
      <c r="D42" s="19" t="s">
        <v>144</v>
      </c>
      <c r="E42" s="40">
        <v>66.666666666666657</v>
      </c>
      <c r="G42" s="19" t="s">
        <v>144</v>
      </c>
      <c r="H42" s="40">
        <v>68.292682926829272</v>
      </c>
    </row>
    <row r="43" spans="1:8" x14ac:dyDescent="0.25">
      <c r="A43" s="19" t="s">
        <v>143</v>
      </c>
      <c r="B43" s="40">
        <v>44.444444444444443</v>
      </c>
      <c r="D43" s="19" t="s">
        <v>143</v>
      </c>
      <c r="E43" s="40">
        <v>66.666666666666657</v>
      </c>
      <c r="G43" s="19" t="s">
        <v>143</v>
      </c>
      <c r="H43" s="40">
        <v>53.658536585365859</v>
      </c>
    </row>
    <row r="44" spans="1:8" x14ac:dyDescent="0.25">
      <c r="A44" s="19" t="s">
        <v>142</v>
      </c>
      <c r="B44" s="40">
        <v>77.777777777777786</v>
      </c>
      <c r="D44" s="19" t="s">
        <v>142</v>
      </c>
      <c r="E44" s="40">
        <v>83.333333333333343</v>
      </c>
      <c r="G44" s="19" t="s">
        <v>142</v>
      </c>
      <c r="H44" s="40">
        <v>63.414634146341463</v>
      </c>
    </row>
    <row r="45" spans="1:8" x14ac:dyDescent="0.25">
      <c r="A45" s="19" t="s">
        <v>27</v>
      </c>
      <c r="B45" s="40">
        <v>44.444444444444443</v>
      </c>
      <c r="D45" s="19" t="s">
        <v>27</v>
      </c>
      <c r="E45" s="40">
        <v>33.333333333333329</v>
      </c>
      <c r="G45" s="19" t="s">
        <v>27</v>
      </c>
      <c r="H45" s="40">
        <v>29.268292682926827</v>
      </c>
    </row>
    <row r="46" spans="1:8" x14ac:dyDescent="0.25">
      <c r="A46" s="19" t="s">
        <v>28</v>
      </c>
      <c r="B46" s="40">
        <v>33.333333333333329</v>
      </c>
      <c r="D46" s="19" t="s">
        <v>28</v>
      </c>
      <c r="E46" s="40">
        <v>16.666666666666664</v>
      </c>
      <c r="G46" s="19" t="s">
        <v>28</v>
      </c>
      <c r="H46" s="40">
        <v>39.024390243902438</v>
      </c>
    </row>
    <row r="47" spans="1:8" x14ac:dyDescent="0.25">
      <c r="A47" s="19" t="s">
        <v>29</v>
      </c>
      <c r="B47" s="40">
        <v>0</v>
      </c>
      <c r="D47" s="19" t="s">
        <v>29</v>
      </c>
      <c r="E47" s="40">
        <v>0</v>
      </c>
      <c r="G47" s="19" t="s">
        <v>29</v>
      </c>
      <c r="H47" s="40">
        <v>0</v>
      </c>
    </row>
    <row r="48" spans="1:8" x14ac:dyDescent="0.25">
      <c r="A48" s="19" t="s">
        <v>141</v>
      </c>
      <c r="B48" s="40">
        <v>33.333333333333329</v>
      </c>
      <c r="D48" s="19" t="s">
        <v>141</v>
      </c>
      <c r="E48" s="40">
        <v>16.666666666666664</v>
      </c>
      <c r="G48" s="19" t="s">
        <v>141</v>
      </c>
      <c r="H48" s="40">
        <v>31.707317073170731</v>
      </c>
    </row>
    <row r="49" spans="1:8" x14ac:dyDescent="0.25">
      <c r="A49" s="19" t="s">
        <v>140</v>
      </c>
      <c r="B49" s="40">
        <v>11.111111111111111</v>
      </c>
      <c r="D49" s="19" t="s">
        <v>140</v>
      </c>
      <c r="E49" s="40">
        <v>66.666666666666657</v>
      </c>
      <c r="G49" s="19" t="s">
        <v>140</v>
      </c>
      <c r="H49" s="40">
        <v>34.146341463414636</v>
      </c>
    </row>
    <row r="50" spans="1:8" x14ac:dyDescent="0.25">
      <c r="A50" s="19" t="s">
        <v>139</v>
      </c>
      <c r="B50" s="40">
        <v>88.888888888888886</v>
      </c>
      <c r="D50" s="19" t="s">
        <v>139</v>
      </c>
      <c r="E50" s="40">
        <v>83.333333333333343</v>
      </c>
      <c r="G50" s="19" t="s">
        <v>139</v>
      </c>
      <c r="H50" s="40">
        <v>82.926829268292678</v>
      </c>
    </row>
    <row r="51" spans="1:8" x14ac:dyDescent="0.25">
      <c r="A51" s="19" t="s">
        <v>33</v>
      </c>
      <c r="B51" s="40">
        <v>100</v>
      </c>
      <c r="D51" s="19" t="s">
        <v>33</v>
      </c>
      <c r="E51" s="40">
        <v>100</v>
      </c>
      <c r="G51" s="19" t="s">
        <v>33</v>
      </c>
      <c r="H51" s="40">
        <v>97.560975609756099</v>
      </c>
    </row>
    <row r="52" spans="1:8" x14ac:dyDescent="0.25">
      <c r="A52" s="19" t="s">
        <v>155</v>
      </c>
      <c r="B52" s="40">
        <v>33.333333333333329</v>
      </c>
      <c r="D52" s="19" t="s">
        <v>155</v>
      </c>
      <c r="E52" s="40">
        <v>33.333333333333329</v>
      </c>
      <c r="G52" s="19" t="s">
        <v>155</v>
      </c>
      <c r="H52" s="40">
        <v>31.707317073170731</v>
      </c>
    </row>
    <row r="53" spans="1:8" x14ac:dyDescent="0.25">
      <c r="A53" s="19" t="s">
        <v>35</v>
      </c>
      <c r="B53" s="40">
        <v>11.111111111111111</v>
      </c>
      <c r="D53" s="19" t="s">
        <v>35</v>
      </c>
      <c r="E53" s="40">
        <v>0</v>
      </c>
      <c r="G53" s="19" t="s">
        <v>35</v>
      </c>
      <c r="H53" s="40">
        <v>2.4390243902439024</v>
      </c>
    </row>
    <row r="54" spans="1:8" x14ac:dyDescent="0.25">
      <c r="A54" s="19" t="s">
        <v>36</v>
      </c>
      <c r="B54" s="40">
        <v>11.111111111111111</v>
      </c>
      <c r="D54" s="19" t="s">
        <v>36</v>
      </c>
      <c r="E54" s="40">
        <v>16.666666666666664</v>
      </c>
      <c r="G54" s="19" t="s">
        <v>36</v>
      </c>
      <c r="H54" s="40">
        <v>9.7560975609756095</v>
      </c>
    </row>
    <row r="55" spans="1:8" x14ac:dyDescent="0.25">
      <c r="A55" s="19" t="s">
        <v>152</v>
      </c>
      <c r="B55" s="40">
        <v>77.777777777777786</v>
      </c>
      <c r="D55" s="19" t="s">
        <v>152</v>
      </c>
      <c r="E55" s="40">
        <v>83.333333333333343</v>
      </c>
      <c r="G55" s="19" t="s">
        <v>152</v>
      </c>
      <c r="H55" s="40">
        <v>68.292682926829272</v>
      </c>
    </row>
    <row r="56" spans="1:8" x14ac:dyDescent="0.25">
      <c r="A56" s="19" t="s">
        <v>38</v>
      </c>
      <c r="B56" s="40">
        <v>44.444444444444443</v>
      </c>
      <c r="D56" s="19" t="s">
        <v>38</v>
      </c>
      <c r="E56" s="40">
        <v>83.333333333333343</v>
      </c>
      <c r="G56" s="19" t="s">
        <v>38</v>
      </c>
      <c r="H56" s="40">
        <v>56.09756097560976</v>
      </c>
    </row>
    <row r="57" spans="1:8" x14ac:dyDescent="0.25">
      <c r="A57" s="19" t="s">
        <v>138</v>
      </c>
      <c r="B57" s="40">
        <v>66.666666666666657</v>
      </c>
      <c r="D57" s="19" t="s">
        <v>138</v>
      </c>
      <c r="E57" s="40">
        <v>83.333333333333343</v>
      </c>
      <c r="G57" s="19" t="s">
        <v>138</v>
      </c>
      <c r="H57" s="40">
        <v>73.170731707317074</v>
      </c>
    </row>
    <row r="58" spans="1:8" x14ac:dyDescent="0.25">
      <c r="A58" s="19" t="s">
        <v>153</v>
      </c>
      <c r="B58" s="40">
        <v>0</v>
      </c>
      <c r="D58" s="19" t="s">
        <v>153</v>
      </c>
      <c r="E58" s="40">
        <v>0</v>
      </c>
      <c r="G58" s="19" t="s">
        <v>153</v>
      </c>
      <c r="H58" s="40">
        <v>0</v>
      </c>
    </row>
    <row r="59" spans="1:8" x14ac:dyDescent="0.25">
      <c r="A59" s="19" t="s">
        <v>41</v>
      </c>
      <c r="B59" s="40">
        <v>0</v>
      </c>
      <c r="D59" s="19" t="s">
        <v>41</v>
      </c>
      <c r="E59" s="40">
        <v>0</v>
      </c>
      <c r="G59" s="19" t="s">
        <v>41</v>
      </c>
      <c r="H59" s="40">
        <v>4.8780487804878048</v>
      </c>
    </row>
    <row r="60" spans="1:8" x14ac:dyDescent="0.25">
      <c r="A60" s="19" t="s">
        <v>42</v>
      </c>
      <c r="B60" s="40">
        <v>66.666666666666657</v>
      </c>
      <c r="D60" s="19" t="s">
        <v>42</v>
      </c>
      <c r="E60" s="40">
        <v>83.333333333333343</v>
      </c>
      <c r="G60" s="19" t="s">
        <v>42</v>
      </c>
      <c r="H60" s="40">
        <v>68.292682926829272</v>
      </c>
    </row>
    <row r="61" spans="1:8" x14ac:dyDescent="0.25">
      <c r="A61" s="19" t="s">
        <v>6</v>
      </c>
      <c r="B61" s="40">
        <v>1155.5555555555559</v>
      </c>
      <c r="D61" s="19" t="s">
        <v>6</v>
      </c>
      <c r="E61" s="40">
        <v>1299.9999999999998</v>
      </c>
      <c r="G61" s="19" t="s">
        <v>6</v>
      </c>
      <c r="H61" s="40">
        <v>1139.0243902439026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4E94-CFC6-4F9C-AD49-1870E1A8948E}">
  <dimension ref="M9:AN47"/>
  <sheetViews>
    <sheetView showGridLines="0" tabSelected="1" topLeftCell="A4" zoomScale="60" zoomScaleNormal="60" workbookViewId="0">
      <selection activeCell="AI15" sqref="AI15"/>
    </sheetView>
  </sheetViews>
  <sheetFormatPr defaultRowHeight="13.8" x14ac:dyDescent="0.25"/>
  <sheetData>
    <row r="9" spans="13:38" x14ac:dyDescent="0.25">
      <c r="M9" s="32"/>
    </row>
    <row r="13" spans="13:38" ht="24.6" x14ac:dyDescent="0.4">
      <c r="AL13" s="33"/>
    </row>
    <row r="14" spans="13:38" x14ac:dyDescent="0.25">
      <c r="AL14" s="34"/>
    </row>
    <row r="15" spans="13:38" x14ac:dyDescent="0.25">
      <c r="AL15" s="34"/>
    </row>
    <row r="16" spans="13:38" x14ac:dyDescent="0.25">
      <c r="AL16" s="34"/>
    </row>
    <row r="17" spans="38:40" x14ac:dyDescent="0.25">
      <c r="AL17" s="34"/>
    </row>
    <row r="32" spans="38:40" x14ac:dyDescent="0.25">
      <c r="AN32" t="s">
        <v>195</v>
      </c>
    </row>
    <row r="47" spans="34:34" x14ac:dyDescent="0.25">
      <c r="AH47" t="s">
        <v>194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8112B-58B3-441F-AB95-F0D37296A0C2}">
  <dimension ref="A1"/>
  <sheetViews>
    <sheetView showGridLines="0" zoomScale="50" zoomScaleNormal="5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60FF9-5590-4D3D-9BFF-BCA54CA64EA3}">
  <dimension ref="A1"/>
  <sheetViews>
    <sheetView showGridLines="0" zoomScale="50" zoomScaleNormal="50" workbookViewId="0">
      <selection activeCell="AG25" sqref="AG2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44E6-3FCF-4E63-ABD8-22E71950BCFC}">
  <dimension ref="S63"/>
  <sheetViews>
    <sheetView showGridLines="0" zoomScale="50" zoomScaleNormal="50" workbookViewId="0"/>
  </sheetViews>
  <sheetFormatPr defaultRowHeight="13.8" x14ac:dyDescent="0.25"/>
  <sheetData>
    <row r="63" spans="19:19" x14ac:dyDescent="0.25">
      <c r="S63" t="s">
        <v>194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E306-556A-4283-82BB-A98512CFDDCE}">
  <dimension ref="A1"/>
  <sheetViews>
    <sheetView zoomScale="50" zoomScaleNormal="50" workbookViewId="0">
      <selection activeCell="AP24" sqref="AP2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630-93F6-4715-A7C4-E5C23A7DFC7E}">
  <sheetPr codeName="Sheet6"/>
  <dimension ref="A2:I60"/>
  <sheetViews>
    <sheetView topLeftCell="B1" zoomScale="69" zoomScaleNormal="70" workbookViewId="0">
      <selection activeCell="D24" sqref="D24"/>
    </sheetView>
  </sheetViews>
  <sheetFormatPr defaultColWidth="8.69921875" defaultRowHeight="13.8" x14ac:dyDescent="0.25"/>
  <cols>
    <col min="1" max="1" width="19.69921875" style="30" customWidth="1"/>
    <col min="2" max="2" width="25.5" style="30" customWidth="1"/>
    <col min="3" max="3" width="8.69921875" style="30"/>
    <col min="4" max="4" width="18.3984375" style="30" customWidth="1"/>
    <col min="5" max="5" width="19.69921875" style="30" customWidth="1"/>
    <col min="6" max="6" width="25.8984375" style="30" customWidth="1"/>
    <col min="7" max="7" width="18.09765625" style="30" customWidth="1"/>
    <col min="8" max="8" width="19.69921875" style="30" customWidth="1"/>
    <col min="9" max="9" width="29.69921875" style="30" customWidth="1"/>
    <col min="10" max="10" width="18.09765625" style="30" customWidth="1"/>
    <col min="11" max="11" width="23.3984375" style="30" bestFit="1" customWidth="1"/>
    <col min="12" max="12" width="8.69921875" style="30"/>
    <col min="13" max="13" width="17.09765625" style="30" bestFit="1" customWidth="1"/>
    <col min="14" max="14" width="26.296875" style="30" bestFit="1" customWidth="1"/>
    <col min="15" max="16384" width="8.69921875" style="30"/>
  </cols>
  <sheetData>
    <row r="2" spans="1:9" x14ac:dyDescent="0.25">
      <c r="A2" s="18" t="s">
        <v>87</v>
      </c>
      <c r="B2" t="s">
        <v>123</v>
      </c>
      <c r="E2" s="18" t="s">
        <v>87</v>
      </c>
      <c r="F2" t="s">
        <v>130</v>
      </c>
      <c r="H2" s="18" t="s">
        <v>87</v>
      </c>
      <c r="I2" t="s">
        <v>129</v>
      </c>
    </row>
    <row r="3" spans="1:9" x14ac:dyDescent="0.25">
      <c r="A3" s="19" t="s">
        <v>14</v>
      </c>
      <c r="B3">
        <v>80</v>
      </c>
      <c r="E3" s="19" t="s">
        <v>14</v>
      </c>
      <c r="F3">
        <v>77</v>
      </c>
      <c r="H3" s="19" t="s">
        <v>14</v>
      </c>
      <c r="I3">
        <v>80</v>
      </c>
    </row>
    <row r="4" spans="1:9" x14ac:dyDescent="0.25">
      <c r="A4" s="19" t="s">
        <v>17</v>
      </c>
      <c r="B4">
        <v>47</v>
      </c>
      <c r="E4" s="19" t="s">
        <v>17</v>
      </c>
      <c r="F4">
        <v>91</v>
      </c>
      <c r="H4" s="19" t="s">
        <v>17</v>
      </c>
      <c r="I4">
        <v>47</v>
      </c>
    </row>
    <row r="5" spans="1:9" x14ac:dyDescent="0.25">
      <c r="A5" s="19" t="s">
        <v>18</v>
      </c>
      <c r="B5">
        <v>45</v>
      </c>
      <c r="E5" s="19" t="s">
        <v>18</v>
      </c>
      <c r="F5">
        <v>80</v>
      </c>
      <c r="H5" s="19" t="s">
        <v>18</v>
      </c>
      <c r="I5">
        <v>45</v>
      </c>
    </row>
    <row r="6" spans="1:9" x14ac:dyDescent="0.25">
      <c r="A6" s="19" t="s">
        <v>19</v>
      </c>
      <c r="B6">
        <v>43</v>
      </c>
      <c r="E6" s="19" t="s">
        <v>19</v>
      </c>
      <c r="F6">
        <v>79</v>
      </c>
      <c r="H6" s="19" t="s">
        <v>19</v>
      </c>
      <c r="I6">
        <v>43</v>
      </c>
    </row>
    <row r="7" spans="1:9" x14ac:dyDescent="0.25">
      <c r="A7" s="19" t="s">
        <v>20</v>
      </c>
      <c r="B7">
        <v>71</v>
      </c>
      <c r="E7" s="19" t="s">
        <v>20</v>
      </c>
      <c r="F7">
        <v>96</v>
      </c>
      <c r="H7" s="19" t="s">
        <v>20</v>
      </c>
      <c r="I7">
        <v>71</v>
      </c>
    </row>
    <row r="8" spans="1:9" x14ac:dyDescent="0.25">
      <c r="A8" s="19" t="s">
        <v>21</v>
      </c>
      <c r="B8">
        <v>76</v>
      </c>
      <c r="E8" s="19" t="s">
        <v>21</v>
      </c>
      <c r="F8">
        <v>87</v>
      </c>
      <c r="H8" s="19" t="s">
        <v>21</v>
      </c>
      <c r="I8">
        <v>76</v>
      </c>
    </row>
    <row r="9" spans="1:9" x14ac:dyDescent="0.25">
      <c r="A9" s="19" t="s">
        <v>22</v>
      </c>
      <c r="B9">
        <v>72</v>
      </c>
      <c r="E9" s="19" t="s">
        <v>22</v>
      </c>
      <c r="F9">
        <v>92</v>
      </c>
      <c r="H9" s="19" t="s">
        <v>22</v>
      </c>
      <c r="I9">
        <v>72</v>
      </c>
    </row>
    <row r="10" spans="1:9" x14ac:dyDescent="0.25">
      <c r="A10" s="19" t="s">
        <v>23</v>
      </c>
      <c r="B10">
        <v>64</v>
      </c>
      <c r="E10" s="19" t="s">
        <v>23</v>
      </c>
      <c r="F10">
        <v>92</v>
      </c>
      <c r="H10" s="19" t="s">
        <v>23</v>
      </c>
      <c r="I10">
        <v>64</v>
      </c>
    </row>
    <row r="11" spans="1:9" x14ac:dyDescent="0.25">
      <c r="A11" s="19" t="s">
        <v>24</v>
      </c>
      <c r="B11">
        <v>67</v>
      </c>
      <c r="E11" s="19" t="s">
        <v>24</v>
      </c>
      <c r="F11">
        <v>98</v>
      </c>
      <c r="H11" s="19" t="s">
        <v>24</v>
      </c>
      <c r="I11">
        <v>67</v>
      </c>
    </row>
    <row r="12" spans="1:9" x14ac:dyDescent="0.25">
      <c r="A12" s="19" t="s">
        <v>25</v>
      </c>
      <c r="B12">
        <v>71</v>
      </c>
      <c r="E12" s="19" t="s">
        <v>25</v>
      </c>
      <c r="F12">
        <v>100</v>
      </c>
      <c r="H12" s="19" t="s">
        <v>25</v>
      </c>
      <c r="I12">
        <v>71</v>
      </c>
    </row>
    <row r="13" spans="1:9" x14ac:dyDescent="0.25">
      <c r="A13" s="19" t="s">
        <v>26</v>
      </c>
      <c r="B13">
        <v>80</v>
      </c>
      <c r="E13" s="19" t="s">
        <v>26</v>
      </c>
      <c r="F13">
        <v>75</v>
      </c>
      <c r="H13" s="19" t="s">
        <v>26</v>
      </c>
      <c r="I13">
        <v>80</v>
      </c>
    </row>
    <row r="14" spans="1:9" x14ac:dyDescent="0.25">
      <c r="A14" s="19" t="s">
        <v>27</v>
      </c>
      <c r="B14">
        <v>63</v>
      </c>
      <c r="E14" s="19" t="s">
        <v>27</v>
      </c>
      <c r="F14">
        <v>83</v>
      </c>
      <c r="H14" s="19" t="s">
        <v>27</v>
      </c>
      <c r="I14">
        <v>63</v>
      </c>
    </row>
    <row r="15" spans="1:9" x14ac:dyDescent="0.25">
      <c r="A15" s="19" t="s">
        <v>28</v>
      </c>
      <c r="B15">
        <v>68</v>
      </c>
      <c r="E15" s="19" t="s">
        <v>28</v>
      </c>
      <c r="F15">
        <v>75</v>
      </c>
      <c r="H15" s="19" t="s">
        <v>28</v>
      </c>
      <c r="I15">
        <v>68</v>
      </c>
    </row>
    <row r="16" spans="1:9" x14ac:dyDescent="0.25">
      <c r="A16" s="19" t="s">
        <v>29</v>
      </c>
      <c r="B16">
        <v>44</v>
      </c>
      <c r="E16" s="19" t="s">
        <v>29</v>
      </c>
      <c r="F16">
        <v>70</v>
      </c>
      <c r="H16" s="19" t="s">
        <v>29</v>
      </c>
      <c r="I16">
        <v>44</v>
      </c>
    </row>
    <row r="17" spans="1:9" x14ac:dyDescent="0.25">
      <c r="A17" s="19" t="s">
        <v>30</v>
      </c>
      <c r="B17">
        <v>44</v>
      </c>
      <c r="E17" s="19" t="s">
        <v>30</v>
      </c>
      <c r="F17">
        <v>88</v>
      </c>
      <c r="H17" s="19" t="s">
        <v>30</v>
      </c>
      <c r="I17">
        <v>44</v>
      </c>
    </row>
    <row r="18" spans="1:9" x14ac:dyDescent="0.25">
      <c r="A18" s="19" t="s">
        <v>31</v>
      </c>
      <c r="B18">
        <v>68</v>
      </c>
      <c r="E18" s="19" t="s">
        <v>31</v>
      </c>
      <c r="F18">
        <v>94</v>
      </c>
      <c r="H18" s="19" t="s">
        <v>31</v>
      </c>
      <c r="I18">
        <v>68</v>
      </c>
    </row>
    <row r="19" spans="1:9" x14ac:dyDescent="0.25">
      <c r="A19" s="19" t="s">
        <v>32</v>
      </c>
      <c r="B19">
        <v>80</v>
      </c>
      <c r="E19" s="19" t="s">
        <v>32</v>
      </c>
      <c r="F19">
        <v>100</v>
      </c>
      <c r="H19" s="19" t="s">
        <v>32</v>
      </c>
      <c r="I19">
        <v>80</v>
      </c>
    </row>
    <row r="20" spans="1:9" x14ac:dyDescent="0.25">
      <c r="A20" s="19" t="s">
        <v>33</v>
      </c>
      <c r="B20">
        <v>78</v>
      </c>
      <c r="E20" s="19" t="s">
        <v>33</v>
      </c>
      <c r="F20">
        <v>95</v>
      </c>
      <c r="H20" s="19" t="s">
        <v>33</v>
      </c>
      <c r="I20">
        <v>78</v>
      </c>
    </row>
    <row r="21" spans="1:9" x14ac:dyDescent="0.25">
      <c r="A21" s="19" t="s">
        <v>34</v>
      </c>
      <c r="B21">
        <v>78</v>
      </c>
      <c r="E21" s="19" t="s">
        <v>34</v>
      </c>
      <c r="F21">
        <v>99</v>
      </c>
      <c r="H21" s="19" t="s">
        <v>34</v>
      </c>
      <c r="I21">
        <v>78</v>
      </c>
    </row>
    <row r="22" spans="1:9" x14ac:dyDescent="0.25">
      <c r="A22" s="19" t="s">
        <v>35</v>
      </c>
      <c r="B22">
        <v>49</v>
      </c>
      <c r="E22" s="19" t="s">
        <v>35</v>
      </c>
      <c r="F22">
        <v>70</v>
      </c>
      <c r="H22" s="19" t="s">
        <v>35</v>
      </c>
      <c r="I22">
        <v>49</v>
      </c>
    </row>
    <row r="23" spans="1:9" x14ac:dyDescent="0.25">
      <c r="A23" s="19" t="s">
        <v>36</v>
      </c>
      <c r="B23">
        <v>47</v>
      </c>
      <c r="E23" s="19" t="s">
        <v>36</v>
      </c>
      <c r="F23">
        <v>67</v>
      </c>
      <c r="H23" s="19" t="s">
        <v>36</v>
      </c>
      <c r="I23">
        <v>47</v>
      </c>
    </row>
    <row r="24" spans="1:9" x14ac:dyDescent="0.25">
      <c r="A24" s="19" t="s">
        <v>37</v>
      </c>
      <c r="B24">
        <v>75</v>
      </c>
      <c r="E24" s="19" t="s">
        <v>37</v>
      </c>
      <c r="F24">
        <v>78</v>
      </c>
      <c r="H24" s="19" t="s">
        <v>37</v>
      </c>
      <c r="I24">
        <v>75</v>
      </c>
    </row>
    <row r="25" spans="1:9" x14ac:dyDescent="0.25">
      <c r="A25" s="19" t="s">
        <v>38</v>
      </c>
      <c r="B25">
        <v>76</v>
      </c>
      <c r="E25" s="19" t="s">
        <v>38</v>
      </c>
      <c r="F25">
        <v>79</v>
      </c>
      <c r="H25" s="19" t="s">
        <v>38</v>
      </c>
      <c r="I25">
        <v>76</v>
      </c>
    </row>
    <row r="26" spans="1:9" x14ac:dyDescent="0.25">
      <c r="A26" s="19" t="s">
        <v>39</v>
      </c>
      <c r="B26">
        <v>77</v>
      </c>
      <c r="E26" s="19" t="s">
        <v>39</v>
      </c>
      <c r="F26">
        <v>72</v>
      </c>
      <c r="H26" s="19" t="s">
        <v>39</v>
      </c>
      <c r="I26">
        <v>77</v>
      </c>
    </row>
    <row r="27" spans="1:9" x14ac:dyDescent="0.25">
      <c r="A27" s="19" t="s">
        <v>40</v>
      </c>
      <c r="B27">
        <v>3</v>
      </c>
      <c r="E27" s="19" t="s">
        <v>40</v>
      </c>
      <c r="F27">
        <v>70</v>
      </c>
      <c r="H27" s="19" t="s">
        <v>40</v>
      </c>
      <c r="I27">
        <v>3</v>
      </c>
    </row>
    <row r="28" spans="1:9" x14ac:dyDescent="0.25">
      <c r="A28" s="19" t="s">
        <v>41</v>
      </c>
      <c r="B28">
        <v>65</v>
      </c>
      <c r="E28" s="19" t="s">
        <v>41</v>
      </c>
      <c r="F28">
        <v>71</v>
      </c>
      <c r="H28" s="19" t="s">
        <v>41</v>
      </c>
      <c r="I28">
        <v>65</v>
      </c>
    </row>
    <row r="29" spans="1:9" x14ac:dyDescent="0.25">
      <c r="A29" s="19" t="s">
        <v>42</v>
      </c>
      <c r="B29">
        <v>69</v>
      </c>
      <c r="E29" s="19" t="s">
        <v>42</v>
      </c>
      <c r="F29">
        <v>24</v>
      </c>
      <c r="H29" s="19" t="s">
        <v>42</v>
      </c>
      <c r="I29">
        <v>69</v>
      </c>
    </row>
    <row r="30" spans="1:9" x14ac:dyDescent="0.25">
      <c r="A30" s="19" t="s">
        <v>6</v>
      </c>
      <c r="B30">
        <v>1700</v>
      </c>
      <c r="E30" s="19" t="s">
        <v>6</v>
      </c>
      <c r="F30">
        <v>2202</v>
      </c>
      <c r="H30" s="19" t="s">
        <v>6</v>
      </c>
      <c r="I30">
        <v>1700</v>
      </c>
    </row>
    <row r="32" spans="1:9" x14ac:dyDescent="0.25">
      <c r="A32" s="18" t="s">
        <v>87</v>
      </c>
      <c r="B32" t="s">
        <v>124</v>
      </c>
      <c r="E32" s="18" t="s">
        <v>87</v>
      </c>
      <c r="F32" t="s">
        <v>128</v>
      </c>
    </row>
    <row r="33" spans="1:6" x14ac:dyDescent="0.25">
      <c r="A33" s="19" t="s">
        <v>14</v>
      </c>
      <c r="B33">
        <v>72</v>
      </c>
      <c r="E33" s="19" t="s">
        <v>14</v>
      </c>
      <c r="F33">
        <v>112</v>
      </c>
    </row>
    <row r="34" spans="1:6" x14ac:dyDescent="0.25">
      <c r="A34" s="19" t="s">
        <v>17</v>
      </c>
      <c r="B34">
        <v>56</v>
      </c>
      <c r="E34" s="19" t="s">
        <v>17</v>
      </c>
      <c r="F34">
        <v>89</v>
      </c>
    </row>
    <row r="35" spans="1:6" x14ac:dyDescent="0.25">
      <c r="A35" s="19" t="s">
        <v>18</v>
      </c>
      <c r="B35">
        <v>75</v>
      </c>
      <c r="E35" s="19" t="s">
        <v>18</v>
      </c>
      <c r="F35">
        <v>106</v>
      </c>
    </row>
    <row r="36" spans="1:6" x14ac:dyDescent="0.25">
      <c r="A36" s="19" t="s">
        <v>19</v>
      </c>
      <c r="B36">
        <v>42</v>
      </c>
      <c r="E36" s="19" t="s">
        <v>19</v>
      </c>
      <c r="F36">
        <v>87</v>
      </c>
    </row>
    <row r="37" spans="1:6" x14ac:dyDescent="0.25">
      <c r="A37" s="19" t="s">
        <v>20</v>
      </c>
      <c r="B37">
        <v>61</v>
      </c>
      <c r="E37" s="19" t="s">
        <v>20</v>
      </c>
      <c r="F37">
        <v>101</v>
      </c>
    </row>
    <row r="38" spans="1:6" x14ac:dyDescent="0.25">
      <c r="A38" s="19" t="s">
        <v>21</v>
      </c>
      <c r="B38">
        <v>50</v>
      </c>
      <c r="E38" s="19" t="s">
        <v>21</v>
      </c>
      <c r="F38">
        <v>98</v>
      </c>
    </row>
    <row r="39" spans="1:6" x14ac:dyDescent="0.25">
      <c r="A39" s="19" t="s">
        <v>22</v>
      </c>
      <c r="B39">
        <v>70</v>
      </c>
      <c r="E39" s="19" t="s">
        <v>22</v>
      </c>
      <c r="F39">
        <v>114</v>
      </c>
    </row>
    <row r="40" spans="1:6" x14ac:dyDescent="0.25">
      <c r="A40" s="19" t="s">
        <v>23</v>
      </c>
      <c r="B40">
        <v>60</v>
      </c>
      <c r="E40" s="19" t="s">
        <v>23</v>
      </c>
      <c r="F40">
        <v>104</v>
      </c>
    </row>
    <row r="41" spans="1:6" x14ac:dyDescent="0.25">
      <c r="A41" s="19" t="s">
        <v>24</v>
      </c>
      <c r="B41">
        <v>80</v>
      </c>
      <c r="E41" s="19" t="s">
        <v>24</v>
      </c>
      <c r="F41">
        <v>106</v>
      </c>
    </row>
    <row r="42" spans="1:6" x14ac:dyDescent="0.25">
      <c r="A42" s="19" t="s">
        <v>25</v>
      </c>
      <c r="B42">
        <v>60</v>
      </c>
      <c r="E42" s="19" t="s">
        <v>25</v>
      </c>
      <c r="F42">
        <v>80</v>
      </c>
    </row>
    <row r="43" spans="1:6" x14ac:dyDescent="0.25">
      <c r="A43" s="19" t="s">
        <v>26</v>
      </c>
      <c r="B43">
        <v>57</v>
      </c>
      <c r="E43" s="19" t="s">
        <v>26</v>
      </c>
      <c r="F43">
        <v>90</v>
      </c>
    </row>
    <row r="44" spans="1:6" x14ac:dyDescent="0.25">
      <c r="A44" s="19" t="s">
        <v>27</v>
      </c>
      <c r="B44">
        <v>44</v>
      </c>
      <c r="E44" s="19" t="s">
        <v>27</v>
      </c>
      <c r="F44">
        <v>81</v>
      </c>
    </row>
    <row r="45" spans="1:6" x14ac:dyDescent="0.25">
      <c r="A45" s="19" t="s">
        <v>28</v>
      </c>
      <c r="B45">
        <v>59</v>
      </c>
      <c r="E45" s="19" t="s">
        <v>28</v>
      </c>
      <c r="F45">
        <v>84</v>
      </c>
    </row>
    <row r="46" spans="1:6" x14ac:dyDescent="0.25">
      <c r="A46" s="19" t="s">
        <v>29</v>
      </c>
      <c r="B46">
        <v>61</v>
      </c>
      <c r="E46" s="19" t="s">
        <v>29</v>
      </c>
      <c r="F46">
        <v>104</v>
      </c>
    </row>
    <row r="47" spans="1:6" x14ac:dyDescent="0.25">
      <c r="A47" s="19" t="s">
        <v>30</v>
      </c>
      <c r="B47">
        <v>64</v>
      </c>
      <c r="E47" s="19" t="s">
        <v>30</v>
      </c>
      <c r="F47">
        <v>105</v>
      </c>
    </row>
    <row r="48" spans="1:6" x14ac:dyDescent="0.25">
      <c r="A48" s="19" t="s">
        <v>31</v>
      </c>
      <c r="B48">
        <v>70</v>
      </c>
      <c r="E48" s="19" t="s">
        <v>31</v>
      </c>
      <c r="F48">
        <v>128</v>
      </c>
    </row>
    <row r="49" spans="1:6" x14ac:dyDescent="0.25">
      <c r="A49" s="19" t="s">
        <v>32</v>
      </c>
      <c r="B49">
        <v>82</v>
      </c>
      <c r="E49" s="19" t="s">
        <v>32</v>
      </c>
      <c r="F49">
        <v>124</v>
      </c>
    </row>
    <row r="50" spans="1:6" x14ac:dyDescent="0.25">
      <c r="A50" s="19" t="s">
        <v>33</v>
      </c>
      <c r="B50">
        <v>45</v>
      </c>
      <c r="E50" s="19" t="s">
        <v>33</v>
      </c>
      <c r="F50">
        <v>83</v>
      </c>
    </row>
    <row r="51" spans="1:6" x14ac:dyDescent="0.25">
      <c r="A51" s="19" t="s">
        <v>34</v>
      </c>
      <c r="B51">
        <v>67</v>
      </c>
      <c r="E51" s="19" t="s">
        <v>34</v>
      </c>
      <c r="F51">
        <v>110</v>
      </c>
    </row>
    <row r="52" spans="1:6" x14ac:dyDescent="0.25">
      <c r="A52" s="19" t="s">
        <v>35</v>
      </c>
      <c r="B52">
        <v>42</v>
      </c>
      <c r="E52" s="19" t="s">
        <v>35</v>
      </c>
      <c r="F52">
        <v>51</v>
      </c>
    </row>
    <row r="53" spans="1:6" x14ac:dyDescent="0.25">
      <c r="A53" s="19" t="s">
        <v>36</v>
      </c>
      <c r="B53">
        <v>45</v>
      </c>
      <c r="E53" s="19" t="s">
        <v>36</v>
      </c>
      <c r="F53">
        <v>64</v>
      </c>
    </row>
    <row r="54" spans="1:6" x14ac:dyDescent="0.25">
      <c r="A54" s="19" t="s">
        <v>37</v>
      </c>
      <c r="B54">
        <v>61</v>
      </c>
      <c r="E54" s="19" t="s">
        <v>37</v>
      </c>
      <c r="F54">
        <v>91</v>
      </c>
    </row>
    <row r="55" spans="1:6" x14ac:dyDescent="0.25">
      <c r="A55" s="19" t="s">
        <v>38</v>
      </c>
      <c r="B55">
        <v>74</v>
      </c>
      <c r="E55" s="19" t="s">
        <v>38</v>
      </c>
      <c r="F55">
        <v>112</v>
      </c>
    </row>
    <row r="56" spans="1:6" x14ac:dyDescent="0.25">
      <c r="A56" s="19" t="s">
        <v>39</v>
      </c>
      <c r="B56">
        <v>50</v>
      </c>
      <c r="E56" s="19" t="s">
        <v>39</v>
      </c>
      <c r="F56">
        <v>124</v>
      </c>
    </row>
    <row r="57" spans="1:6" x14ac:dyDescent="0.25">
      <c r="A57" s="19" t="s">
        <v>40</v>
      </c>
      <c r="B57">
        <v>60</v>
      </c>
      <c r="E57" s="19" t="s">
        <v>40</v>
      </c>
      <c r="F57">
        <v>96</v>
      </c>
    </row>
    <row r="58" spans="1:6" x14ac:dyDescent="0.25">
      <c r="A58" s="19" t="s">
        <v>41</v>
      </c>
      <c r="B58">
        <v>58</v>
      </c>
      <c r="E58" s="19" t="s">
        <v>41</v>
      </c>
      <c r="F58">
        <v>96</v>
      </c>
    </row>
    <row r="59" spans="1:6" x14ac:dyDescent="0.25">
      <c r="A59" s="19" t="s">
        <v>42</v>
      </c>
      <c r="B59">
        <v>58</v>
      </c>
      <c r="E59" s="19" t="s">
        <v>42</v>
      </c>
      <c r="F59">
        <v>78</v>
      </c>
    </row>
    <row r="60" spans="1:6" x14ac:dyDescent="0.25">
      <c r="A60" s="19" t="s">
        <v>6</v>
      </c>
      <c r="B60">
        <v>1623</v>
      </c>
      <c r="E60" s="19" t="s">
        <v>6</v>
      </c>
      <c r="F60">
        <v>2618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1F37-9335-499B-BE19-AB74712B0BEB}">
  <dimension ref="A3:H17"/>
  <sheetViews>
    <sheetView zoomScale="74" zoomScaleNormal="76" workbookViewId="0">
      <selection activeCell="H16" sqref="H16"/>
    </sheetView>
  </sheetViews>
  <sheetFormatPr defaultRowHeight="13.8" x14ac:dyDescent="0.25"/>
  <cols>
    <col min="1" max="1" width="16.5" bestFit="1" customWidth="1"/>
    <col min="2" max="2" width="27.5" bestFit="1" customWidth="1"/>
    <col min="4" max="4" width="16.5" bestFit="1" customWidth="1"/>
    <col min="5" max="5" width="27.3984375" bestFit="1" customWidth="1"/>
    <col min="7" max="7" width="16.5" bestFit="1" customWidth="1"/>
    <col min="8" max="8" width="28.19921875" bestFit="1" customWidth="1"/>
  </cols>
  <sheetData>
    <row r="3" spans="1:8" x14ac:dyDescent="0.25">
      <c r="A3" s="18" t="s">
        <v>87</v>
      </c>
      <c r="B3" t="s">
        <v>123</v>
      </c>
      <c r="D3" s="18" t="s">
        <v>87</v>
      </c>
      <c r="E3" t="s">
        <v>124</v>
      </c>
      <c r="G3" s="18" t="s">
        <v>87</v>
      </c>
      <c r="H3" t="s">
        <v>128</v>
      </c>
    </row>
    <row r="4" spans="1:8" x14ac:dyDescent="0.25">
      <c r="A4" s="19" t="s">
        <v>14</v>
      </c>
      <c r="B4" s="40">
        <v>80</v>
      </c>
      <c r="D4" s="19" t="s">
        <v>14</v>
      </c>
      <c r="E4" s="40">
        <v>72</v>
      </c>
      <c r="G4" s="19" t="s">
        <v>14</v>
      </c>
      <c r="H4" s="40">
        <v>112</v>
      </c>
    </row>
    <row r="5" spans="1:8" x14ac:dyDescent="0.25">
      <c r="A5" s="19" t="s">
        <v>26</v>
      </c>
      <c r="B5" s="40">
        <v>80</v>
      </c>
      <c r="D5" s="19" t="s">
        <v>26</v>
      </c>
      <c r="E5" s="40">
        <v>57</v>
      </c>
      <c r="G5" s="19" t="s">
        <v>26</v>
      </c>
      <c r="H5" s="40">
        <v>90</v>
      </c>
    </row>
    <row r="6" spans="1:8" x14ac:dyDescent="0.25">
      <c r="A6" s="19" t="s">
        <v>32</v>
      </c>
      <c r="B6" s="40">
        <v>80</v>
      </c>
      <c r="D6" s="19" t="s">
        <v>32</v>
      </c>
      <c r="E6" s="40">
        <v>82</v>
      </c>
      <c r="G6" s="19" t="s">
        <v>32</v>
      </c>
      <c r="H6" s="40">
        <v>124</v>
      </c>
    </row>
    <row r="7" spans="1:8" x14ac:dyDescent="0.25">
      <c r="A7" s="19" t="s">
        <v>33</v>
      </c>
      <c r="B7" s="40">
        <v>78</v>
      </c>
      <c r="D7" s="19" t="s">
        <v>33</v>
      </c>
      <c r="E7" s="40">
        <v>45</v>
      </c>
      <c r="G7" s="19" t="s">
        <v>33</v>
      </c>
      <c r="H7" s="40">
        <v>83</v>
      </c>
    </row>
    <row r="8" spans="1:8" x14ac:dyDescent="0.25">
      <c r="A8" s="19" t="s">
        <v>34</v>
      </c>
      <c r="B8" s="40">
        <v>78</v>
      </c>
      <c r="D8" s="19" t="s">
        <v>34</v>
      </c>
      <c r="E8" s="40">
        <v>67</v>
      </c>
      <c r="G8" s="19" t="s">
        <v>34</v>
      </c>
      <c r="H8" s="40">
        <v>110</v>
      </c>
    </row>
    <row r="9" spans="1:8" x14ac:dyDescent="0.25">
      <c r="A9" s="19" t="s">
        <v>6</v>
      </c>
      <c r="B9" s="40">
        <v>396</v>
      </c>
      <c r="D9" s="19" t="s">
        <v>6</v>
      </c>
      <c r="E9" s="40">
        <v>323</v>
      </c>
      <c r="G9" s="19" t="s">
        <v>6</v>
      </c>
      <c r="H9" s="40">
        <v>519</v>
      </c>
    </row>
    <row r="11" spans="1:8" x14ac:dyDescent="0.25">
      <c r="A11" s="18" t="s">
        <v>87</v>
      </c>
      <c r="B11" t="s">
        <v>129</v>
      </c>
      <c r="D11" s="18" t="s">
        <v>87</v>
      </c>
      <c r="E11" t="s">
        <v>130</v>
      </c>
    </row>
    <row r="12" spans="1:8" x14ac:dyDescent="0.25">
      <c r="A12" s="19" t="s">
        <v>14</v>
      </c>
      <c r="B12" s="40">
        <v>80</v>
      </c>
      <c r="D12" s="19" t="s">
        <v>14</v>
      </c>
      <c r="E12" s="40">
        <v>77</v>
      </c>
    </row>
    <row r="13" spans="1:8" x14ac:dyDescent="0.25">
      <c r="A13" s="19" t="s">
        <v>26</v>
      </c>
      <c r="B13" s="40">
        <v>80</v>
      </c>
      <c r="D13" s="19" t="s">
        <v>26</v>
      </c>
      <c r="E13" s="40">
        <v>75</v>
      </c>
    </row>
    <row r="14" spans="1:8" x14ac:dyDescent="0.25">
      <c r="A14" s="19" t="s">
        <v>32</v>
      </c>
      <c r="B14" s="40">
        <v>80</v>
      </c>
      <c r="D14" s="19" t="s">
        <v>32</v>
      </c>
      <c r="E14" s="40">
        <v>100</v>
      </c>
    </row>
    <row r="15" spans="1:8" x14ac:dyDescent="0.25">
      <c r="A15" s="19" t="s">
        <v>33</v>
      </c>
      <c r="B15" s="40">
        <v>78</v>
      </c>
      <c r="D15" s="19" t="s">
        <v>33</v>
      </c>
      <c r="E15" s="40">
        <v>95</v>
      </c>
    </row>
    <row r="16" spans="1:8" x14ac:dyDescent="0.25">
      <c r="A16" s="19" t="s">
        <v>34</v>
      </c>
      <c r="B16" s="40">
        <v>78</v>
      </c>
      <c r="D16" s="19" t="s">
        <v>34</v>
      </c>
      <c r="E16" s="40">
        <v>99</v>
      </c>
    </row>
    <row r="17" spans="1:5" x14ac:dyDescent="0.25">
      <c r="A17" s="19" t="s">
        <v>6</v>
      </c>
      <c r="B17" s="40">
        <v>396</v>
      </c>
      <c r="D17" s="19" t="s">
        <v>6</v>
      </c>
      <c r="E17" s="40">
        <v>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F75A0-D79F-424A-80B5-6C51BEA717E8}">
  <sheetPr codeName="Sheet8"/>
  <dimension ref="A1:AU997"/>
  <sheetViews>
    <sheetView zoomScale="70" workbookViewId="0">
      <selection activeCell="M2" sqref="M2:M28"/>
    </sheetView>
  </sheetViews>
  <sheetFormatPr defaultColWidth="8.69921875" defaultRowHeight="13.8" x14ac:dyDescent="0.25"/>
  <cols>
    <col min="1" max="1" width="19.69921875" style="21" customWidth="1"/>
    <col min="2" max="2" width="5.8984375" style="21" hidden="1" customWidth="1"/>
    <col min="3" max="3" width="22.59765625" style="21" customWidth="1"/>
    <col min="4" max="4" width="10.5" style="21" customWidth="1"/>
    <col min="5" max="5" width="19" style="21" bestFit="1" customWidth="1"/>
    <col min="6" max="6" width="13.8984375" style="21" hidden="1" customWidth="1"/>
    <col min="7" max="7" width="11.69921875" style="21" hidden="1" customWidth="1"/>
    <col min="8" max="8" width="3.09765625" style="21" customWidth="1"/>
    <col min="9" max="9" width="11.8984375" style="21" customWidth="1"/>
    <col min="10" max="10" width="14.59765625" style="21" hidden="1" customWidth="1"/>
    <col min="11" max="11" width="11.5" style="21" hidden="1" customWidth="1"/>
    <col min="12" max="12" width="11.8984375" style="21" customWidth="1"/>
    <col min="13" max="13" width="21.296875" style="21" customWidth="1"/>
    <col min="14" max="14" width="13.8984375" style="21" hidden="1" customWidth="1"/>
    <col min="15" max="15" width="11.69921875" style="21" hidden="1" customWidth="1"/>
    <col min="16" max="16" width="11.5" style="21" hidden="1" customWidth="1"/>
    <col min="17" max="17" width="13" style="21" customWidth="1"/>
    <col min="18" max="18" width="14.59765625" style="21" hidden="1" customWidth="1"/>
    <col min="19" max="19" width="11.5" style="21" hidden="1" customWidth="1"/>
    <col min="20" max="20" width="13" style="21" customWidth="1"/>
    <col min="21" max="21" width="21.796875" style="21" customWidth="1"/>
    <col min="22" max="24" width="25.09765625" style="14" hidden="1" customWidth="1"/>
    <col min="25" max="25" width="13" style="14" customWidth="1"/>
    <col min="26" max="26" width="25.09765625" style="14" hidden="1" customWidth="1"/>
    <col min="27" max="27" width="15.59765625" style="14" hidden="1" customWidth="1"/>
    <col min="28" max="28" width="20.796875" style="14" hidden="1" customWidth="1"/>
    <col min="29" max="29" width="12.3984375" style="14" customWidth="1"/>
    <col min="30" max="30" width="23" style="14" customWidth="1"/>
    <col min="31" max="31" width="22.796875" style="21" hidden="1" customWidth="1"/>
    <col min="32" max="32" width="18.5" style="21" hidden="1" customWidth="1"/>
    <col min="33" max="33" width="20.8984375" style="21" hidden="1" customWidth="1"/>
    <col min="34" max="34" width="14.09765625" style="21" customWidth="1"/>
    <col min="35" max="35" width="22.796875" style="21" hidden="1" customWidth="1"/>
    <col min="36" max="36" width="23.796875" style="21" hidden="1" customWidth="1"/>
    <col min="37" max="37" width="20.796875" style="21" hidden="1" customWidth="1"/>
    <col min="38" max="38" width="14.09765625" style="21" customWidth="1"/>
    <col min="39" max="39" width="22.3984375" style="21" customWidth="1"/>
    <col min="40" max="40" width="14.296875" style="21" hidden="1" customWidth="1"/>
    <col min="41" max="41" width="11.8984375" style="21" hidden="1" customWidth="1"/>
    <col min="42" max="42" width="11.69921875" style="21" hidden="1" customWidth="1"/>
    <col min="43" max="43" width="14.09765625" style="21" customWidth="1"/>
    <col min="44" max="44" width="15.3984375" style="21" hidden="1" customWidth="1"/>
    <col min="45" max="45" width="11.69921875" style="21" hidden="1" customWidth="1"/>
    <col min="46" max="46" width="14.59765625" style="21" customWidth="1"/>
    <col min="47" max="47" width="26" style="21" customWidth="1"/>
    <col min="48" max="16384" width="8.69921875" style="21"/>
  </cols>
  <sheetData>
    <row r="1" spans="1:47" ht="27.6" x14ac:dyDescent="0.25">
      <c r="A1" s="21" t="s">
        <v>2</v>
      </c>
      <c r="B1" s="21" t="s">
        <v>3</v>
      </c>
      <c r="C1" s="21" t="s">
        <v>4</v>
      </c>
      <c r="D1" s="21" t="s">
        <v>5</v>
      </c>
      <c r="E1" s="21" t="s">
        <v>7</v>
      </c>
      <c r="F1" s="21" t="s">
        <v>9</v>
      </c>
      <c r="G1" s="21" t="s">
        <v>10</v>
      </c>
      <c r="H1" s="21" t="s">
        <v>11</v>
      </c>
      <c r="I1" s="21" t="s">
        <v>44</v>
      </c>
      <c r="J1" s="21" t="s">
        <v>12</v>
      </c>
      <c r="K1" s="21" t="s">
        <v>13</v>
      </c>
      <c r="L1" s="21" t="s">
        <v>45</v>
      </c>
      <c r="M1" s="21" t="s">
        <v>122</v>
      </c>
      <c r="N1" s="21" t="s">
        <v>163</v>
      </c>
      <c r="O1" s="21" t="s">
        <v>164</v>
      </c>
      <c r="P1" s="21" t="s">
        <v>165</v>
      </c>
      <c r="Q1" s="21" t="s">
        <v>166</v>
      </c>
      <c r="R1" s="21" t="s">
        <v>167</v>
      </c>
      <c r="S1" s="21" t="s">
        <v>168</v>
      </c>
      <c r="T1" s="21" t="s">
        <v>169</v>
      </c>
      <c r="U1" s="21" t="s">
        <v>121</v>
      </c>
      <c r="V1" s="21" t="s">
        <v>80</v>
      </c>
      <c r="W1" s="21" t="s">
        <v>82</v>
      </c>
      <c r="X1" s="21" t="s">
        <v>81</v>
      </c>
      <c r="Y1" s="21" t="s">
        <v>170</v>
      </c>
      <c r="Z1" s="29" t="s">
        <v>171</v>
      </c>
      <c r="AA1" s="21" t="s">
        <v>79</v>
      </c>
      <c r="AB1" s="21" t="s">
        <v>78</v>
      </c>
      <c r="AC1" s="21" t="s">
        <v>85</v>
      </c>
      <c r="AD1" s="21" t="s">
        <v>127</v>
      </c>
      <c r="AE1" s="29" t="s">
        <v>172</v>
      </c>
      <c r="AF1" s="29" t="s">
        <v>173</v>
      </c>
      <c r="AG1" s="29" t="s">
        <v>174</v>
      </c>
      <c r="AH1" s="21" t="s">
        <v>175</v>
      </c>
      <c r="AI1" s="29" t="s">
        <v>176</v>
      </c>
      <c r="AJ1" s="29" t="s">
        <v>177</v>
      </c>
      <c r="AK1" s="29" t="s">
        <v>178</v>
      </c>
      <c r="AL1" s="21" t="s">
        <v>179</v>
      </c>
      <c r="AM1" s="21" t="s">
        <v>126</v>
      </c>
      <c r="AN1" s="21" t="s">
        <v>180</v>
      </c>
      <c r="AO1" s="21" t="s">
        <v>181</v>
      </c>
      <c r="AP1" s="21" t="s">
        <v>182</v>
      </c>
      <c r="AQ1" s="21" t="s">
        <v>183</v>
      </c>
      <c r="AR1" s="21" t="s">
        <v>184</v>
      </c>
      <c r="AS1" s="21" t="s">
        <v>185</v>
      </c>
      <c r="AT1" s="21" t="s">
        <v>186</v>
      </c>
      <c r="AU1" s="21" t="s">
        <v>125</v>
      </c>
    </row>
    <row r="2" spans="1:47" x14ac:dyDescent="0.25">
      <c r="A2" s="21" t="s">
        <v>14</v>
      </c>
      <c r="B2" s="21">
        <v>45528</v>
      </c>
      <c r="C2" s="21" t="s">
        <v>15</v>
      </c>
      <c r="D2" s="21">
        <v>2</v>
      </c>
      <c r="E2" s="21" t="s">
        <v>16</v>
      </c>
      <c r="F2" s="21">
        <v>7</v>
      </c>
      <c r="G2" s="21">
        <v>8</v>
      </c>
      <c r="H2" s="21">
        <v>15</v>
      </c>
      <c r="I2" s="21">
        <f t="shared" ref="I2:I28" si="0">F2+G2+H2</f>
        <v>30</v>
      </c>
      <c r="J2" s="21">
        <v>15</v>
      </c>
      <c r="K2" s="21">
        <v>35</v>
      </c>
      <c r="L2" s="21">
        <f t="shared" ref="L2:L28" si="1">J2+K2</f>
        <v>50</v>
      </c>
      <c r="M2" s="21">
        <f t="shared" ref="M2:M28" si="2">I2+L2</f>
        <v>80</v>
      </c>
      <c r="N2" s="21">
        <v>9</v>
      </c>
      <c r="O2" s="21">
        <v>7</v>
      </c>
      <c r="P2" s="21">
        <v>10</v>
      </c>
      <c r="Q2" s="21">
        <f t="shared" ref="Q2:Q21" si="3">N2+O2+P2</f>
        <v>26</v>
      </c>
      <c r="R2" s="21">
        <v>14</v>
      </c>
      <c r="S2" s="21">
        <v>32</v>
      </c>
      <c r="T2" s="21">
        <f t="shared" ref="T2:T28" si="4">R2+S2</f>
        <v>46</v>
      </c>
      <c r="U2" s="21">
        <f t="shared" ref="U2:U28" si="5">Q2+T2</f>
        <v>72</v>
      </c>
      <c r="V2" s="21">
        <v>10</v>
      </c>
      <c r="W2" s="21">
        <v>6</v>
      </c>
      <c r="X2" s="21">
        <v>17</v>
      </c>
      <c r="Y2" s="21">
        <f t="shared" ref="Y2:Y28" si="6">SUM(V2:X2)</f>
        <v>33</v>
      </c>
      <c r="Z2" s="21">
        <v>10</v>
      </c>
      <c r="AA2" s="21">
        <v>9</v>
      </c>
      <c r="AB2" s="21">
        <v>52</v>
      </c>
      <c r="AC2" s="21">
        <f t="shared" ref="AC2:AC28" si="7">SUM(Z3:AB3)</f>
        <v>44</v>
      </c>
      <c r="AD2" s="21">
        <f t="shared" ref="AD2:AD28" si="8">SUM(Y2,AC2)</f>
        <v>77</v>
      </c>
      <c r="AE2" s="21">
        <v>9</v>
      </c>
      <c r="AF2" s="21">
        <v>6</v>
      </c>
      <c r="AG2" s="21">
        <v>14</v>
      </c>
      <c r="AH2" s="21">
        <f t="shared" ref="AH2:AH28" si="9">SUM(AE2:AG2)</f>
        <v>29</v>
      </c>
      <c r="AI2" s="21">
        <v>9</v>
      </c>
      <c r="AJ2" s="21">
        <v>9</v>
      </c>
      <c r="AK2" s="21">
        <v>54</v>
      </c>
      <c r="AL2" s="21">
        <f t="shared" ref="AL2:AL28" si="10">SUM(AH2,AK2)</f>
        <v>83</v>
      </c>
      <c r="AM2" s="21">
        <f t="shared" ref="AM2:AM28" si="11">SUM(AH2,AL2)</f>
        <v>112</v>
      </c>
      <c r="AN2" s="21">
        <v>7</v>
      </c>
      <c r="AO2" s="21">
        <v>8</v>
      </c>
      <c r="AP2" s="21">
        <v>15</v>
      </c>
      <c r="AQ2" s="21">
        <f t="shared" ref="AQ2:AQ28" si="12">AN2+AO2+AP2</f>
        <v>30</v>
      </c>
      <c r="AR2" s="21">
        <v>15</v>
      </c>
      <c r="AS2" s="21">
        <v>35</v>
      </c>
      <c r="AT2" s="21">
        <f t="shared" ref="AT2:AT28" si="13">AR2+AS2</f>
        <v>50</v>
      </c>
      <c r="AU2" s="21">
        <f t="shared" ref="AU2:AU28" si="14">AQ2+AT2</f>
        <v>80</v>
      </c>
    </row>
    <row r="3" spans="1:47" x14ac:dyDescent="0.25">
      <c r="A3" s="21" t="s">
        <v>17</v>
      </c>
      <c r="B3" s="21">
        <v>45528</v>
      </c>
      <c r="C3" s="21" t="s">
        <v>15</v>
      </c>
      <c r="D3" s="21">
        <v>2</v>
      </c>
      <c r="E3" s="21" t="s">
        <v>16</v>
      </c>
      <c r="F3" s="21">
        <v>3</v>
      </c>
      <c r="G3" s="21">
        <v>4</v>
      </c>
      <c r="H3" s="21">
        <v>10</v>
      </c>
      <c r="I3" s="21">
        <f t="shared" si="0"/>
        <v>17</v>
      </c>
      <c r="J3" s="21">
        <v>10</v>
      </c>
      <c r="K3" s="21">
        <v>20</v>
      </c>
      <c r="L3" s="21">
        <f t="shared" si="1"/>
        <v>30</v>
      </c>
      <c r="M3" s="21">
        <f t="shared" si="2"/>
        <v>47</v>
      </c>
      <c r="N3" s="21">
        <v>6</v>
      </c>
      <c r="O3" s="21">
        <v>6</v>
      </c>
      <c r="P3" s="21">
        <v>8</v>
      </c>
      <c r="Q3" s="21">
        <f t="shared" si="3"/>
        <v>20</v>
      </c>
      <c r="R3" s="21">
        <v>12</v>
      </c>
      <c r="S3" s="21">
        <v>24</v>
      </c>
      <c r="T3" s="21">
        <f t="shared" si="4"/>
        <v>36</v>
      </c>
      <c r="U3" s="21">
        <f t="shared" si="5"/>
        <v>56</v>
      </c>
      <c r="V3" s="21">
        <v>0</v>
      </c>
      <c r="W3" s="21">
        <v>6</v>
      </c>
      <c r="X3" s="21">
        <v>18</v>
      </c>
      <c r="Y3" s="21">
        <f t="shared" si="6"/>
        <v>24</v>
      </c>
      <c r="Z3" s="21">
        <v>0</v>
      </c>
      <c r="AA3" s="21">
        <v>9</v>
      </c>
      <c r="AB3" s="21">
        <v>35</v>
      </c>
      <c r="AC3" s="21">
        <f t="shared" si="7"/>
        <v>67</v>
      </c>
      <c r="AD3" s="21">
        <f t="shared" si="8"/>
        <v>91</v>
      </c>
      <c r="AE3" s="21">
        <v>9</v>
      </c>
      <c r="AF3" s="21">
        <v>6</v>
      </c>
      <c r="AG3" s="21">
        <v>12</v>
      </c>
      <c r="AH3" s="21">
        <f t="shared" si="9"/>
        <v>27</v>
      </c>
      <c r="AI3" s="21">
        <v>9</v>
      </c>
      <c r="AJ3" s="21">
        <v>9</v>
      </c>
      <c r="AK3" s="21">
        <v>35</v>
      </c>
      <c r="AL3" s="21">
        <f t="shared" si="10"/>
        <v>62</v>
      </c>
      <c r="AM3" s="21">
        <f t="shared" si="11"/>
        <v>89</v>
      </c>
      <c r="AN3" s="21">
        <v>3</v>
      </c>
      <c r="AO3" s="21">
        <v>4</v>
      </c>
      <c r="AP3" s="21">
        <v>10</v>
      </c>
      <c r="AQ3" s="21">
        <f t="shared" si="12"/>
        <v>17</v>
      </c>
      <c r="AR3" s="21">
        <v>10</v>
      </c>
      <c r="AS3" s="21">
        <v>20</v>
      </c>
      <c r="AT3" s="21">
        <f t="shared" si="13"/>
        <v>30</v>
      </c>
      <c r="AU3" s="21">
        <f t="shared" si="14"/>
        <v>47</v>
      </c>
    </row>
    <row r="4" spans="1:47" x14ac:dyDescent="0.25">
      <c r="A4" s="21" t="s">
        <v>18</v>
      </c>
      <c r="B4" s="21">
        <v>45528</v>
      </c>
      <c r="C4" s="21" t="s">
        <v>15</v>
      </c>
      <c r="D4" s="21">
        <v>2</v>
      </c>
      <c r="E4" s="21" t="s">
        <v>16</v>
      </c>
      <c r="F4" s="21">
        <v>10</v>
      </c>
      <c r="G4" s="21">
        <v>5</v>
      </c>
      <c r="H4" s="21">
        <v>0</v>
      </c>
      <c r="I4" s="21">
        <f t="shared" si="0"/>
        <v>15</v>
      </c>
      <c r="J4" s="21">
        <v>0</v>
      </c>
      <c r="K4" s="21">
        <v>30</v>
      </c>
      <c r="L4" s="21">
        <f t="shared" si="1"/>
        <v>30</v>
      </c>
      <c r="M4" s="21">
        <f t="shared" si="2"/>
        <v>45</v>
      </c>
      <c r="N4" s="21">
        <v>9</v>
      </c>
      <c r="O4" s="21">
        <v>8</v>
      </c>
      <c r="P4" s="21">
        <v>10</v>
      </c>
      <c r="Q4" s="21">
        <f t="shared" si="3"/>
        <v>27</v>
      </c>
      <c r="R4" s="21">
        <v>15</v>
      </c>
      <c r="S4" s="21">
        <v>33</v>
      </c>
      <c r="T4" s="21">
        <f t="shared" si="4"/>
        <v>48</v>
      </c>
      <c r="U4" s="21">
        <f t="shared" si="5"/>
        <v>75</v>
      </c>
      <c r="V4" s="21">
        <v>8</v>
      </c>
      <c r="W4" s="21">
        <v>10</v>
      </c>
      <c r="X4" s="21">
        <v>10</v>
      </c>
      <c r="Y4" s="21">
        <f t="shared" si="6"/>
        <v>28</v>
      </c>
      <c r="Z4" s="21">
        <v>8</v>
      </c>
      <c r="AA4" s="21">
        <v>7</v>
      </c>
      <c r="AB4" s="21">
        <v>52</v>
      </c>
      <c r="AC4" s="21">
        <f t="shared" si="7"/>
        <v>52</v>
      </c>
      <c r="AD4" s="21">
        <f t="shared" si="8"/>
        <v>80</v>
      </c>
      <c r="AE4" s="21">
        <v>7</v>
      </c>
      <c r="AF4" s="21">
        <v>10</v>
      </c>
      <c r="AG4" s="21">
        <v>11</v>
      </c>
      <c r="AH4" s="21">
        <f t="shared" si="9"/>
        <v>28</v>
      </c>
      <c r="AI4" s="21">
        <v>7</v>
      </c>
      <c r="AJ4" s="21">
        <v>7</v>
      </c>
      <c r="AK4" s="21">
        <v>50</v>
      </c>
      <c r="AL4" s="21">
        <f t="shared" si="10"/>
        <v>78</v>
      </c>
      <c r="AM4" s="21">
        <f t="shared" si="11"/>
        <v>106</v>
      </c>
      <c r="AN4" s="21">
        <v>10</v>
      </c>
      <c r="AO4" s="21">
        <v>5</v>
      </c>
      <c r="AP4" s="21">
        <v>0</v>
      </c>
      <c r="AQ4" s="21">
        <f t="shared" si="12"/>
        <v>15</v>
      </c>
      <c r="AR4" s="21">
        <v>0</v>
      </c>
      <c r="AS4" s="21">
        <v>30</v>
      </c>
      <c r="AT4" s="21">
        <f t="shared" si="13"/>
        <v>30</v>
      </c>
      <c r="AU4" s="21">
        <f t="shared" si="14"/>
        <v>45</v>
      </c>
    </row>
    <row r="5" spans="1:47" x14ac:dyDescent="0.25">
      <c r="A5" s="21" t="s">
        <v>19</v>
      </c>
      <c r="B5" s="21">
        <v>45528</v>
      </c>
      <c r="C5" s="21" t="s">
        <v>15</v>
      </c>
      <c r="D5" s="21">
        <v>2</v>
      </c>
      <c r="E5" s="21" t="s">
        <v>16</v>
      </c>
      <c r="F5" s="21">
        <v>8</v>
      </c>
      <c r="G5" s="21">
        <v>4</v>
      </c>
      <c r="H5" s="21">
        <v>8</v>
      </c>
      <c r="I5" s="21">
        <f t="shared" si="0"/>
        <v>20</v>
      </c>
      <c r="J5" s="21">
        <v>8</v>
      </c>
      <c r="K5" s="21">
        <v>15</v>
      </c>
      <c r="L5" s="21">
        <f t="shared" si="1"/>
        <v>23</v>
      </c>
      <c r="M5" s="21">
        <f t="shared" si="2"/>
        <v>43</v>
      </c>
      <c r="N5" s="21">
        <v>8</v>
      </c>
      <c r="O5" s="21">
        <v>6</v>
      </c>
      <c r="P5" s="21">
        <v>8</v>
      </c>
      <c r="Q5" s="21">
        <f t="shared" si="3"/>
        <v>22</v>
      </c>
      <c r="R5" s="21">
        <v>10</v>
      </c>
      <c r="S5" s="21">
        <v>10</v>
      </c>
      <c r="T5" s="21">
        <f t="shared" si="4"/>
        <v>20</v>
      </c>
      <c r="U5" s="21">
        <f t="shared" si="5"/>
        <v>42</v>
      </c>
      <c r="V5" s="21">
        <v>8</v>
      </c>
      <c r="W5" s="21">
        <v>5</v>
      </c>
      <c r="X5" s="21">
        <v>8</v>
      </c>
      <c r="Y5" s="21">
        <f t="shared" si="6"/>
        <v>21</v>
      </c>
      <c r="Z5" s="21">
        <v>8</v>
      </c>
      <c r="AA5" s="21">
        <v>9</v>
      </c>
      <c r="AB5" s="21">
        <v>35</v>
      </c>
      <c r="AC5" s="21">
        <f t="shared" si="7"/>
        <v>58</v>
      </c>
      <c r="AD5" s="21">
        <f t="shared" si="8"/>
        <v>79</v>
      </c>
      <c r="AE5" s="21">
        <v>9</v>
      </c>
      <c r="AF5" s="21">
        <v>5</v>
      </c>
      <c r="AG5" s="21">
        <v>12</v>
      </c>
      <c r="AH5" s="21">
        <f t="shared" si="9"/>
        <v>26</v>
      </c>
      <c r="AI5" s="21">
        <v>9</v>
      </c>
      <c r="AJ5" s="21">
        <v>9</v>
      </c>
      <c r="AK5" s="21">
        <v>35</v>
      </c>
      <c r="AL5" s="21">
        <f t="shared" si="10"/>
        <v>61</v>
      </c>
      <c r="AM5" s="21">
        <f t="shared" si="11"/>
        <v>87</v>
      </c>
      <c r="AN5" s="21">
        <v>8</v>
      </c>
      <c r="AO5" s="21">
        <v>4</v>
      </c>
      <c r="AP5" s="21">
        <v>8</v>
      </c>
      <c r="AQ5" s="21">
        <f t="shared" si="12"/>
        <v>20</v>
      </c>
      <c r="AR5" s="21">
        <v>8</v>
      </c>
      <c r="AS5" s="21">
        <v>15</v>
      </c>
      <c r="AT5" s="21">
        <f t="shared" si="13"/>
        <v>23</v>
      </c>
      <c r="AU5" s="21">
        <f t="shared" si="14"/>
        <v>43</v>
      </c>
    </row>
    <row r="6" spans="1:47" x14ac:dyDescent="0.25">
      <c r="A6" s="21" t="s">
        <v>20</v>
      </c>
      <c r="B6" s="21">
        <v>45528</v>
      </c>
      <c r="C6" s="21" t="s">
        <v>15</v>
      </c>
      <c r="D6" s="21">
        <v>2</v>
      </c>
      <c r="E6" s="21" t="s">
        <v>16</v>
      </c>
      <c r="F6" s="21">
        <v>9</v>
      </c>
      <c r="G6" s="21">
        <v>6</v>
      </c>
      <c r="H6" s="21">
        <v>12</v>
      </c>
      <c r="I6" s="21">
        <f t="shared" si="0"/>
        <v>27</v>
      </c>
      <c r="J6" s="21">
        <v>12</v>
      </c>
      <c r="K6" s="21">
        <v>32</v>
      </c>
      <c r="L6" s="21">
        <f t="shared" si="1"/>
        <v>44</v>
      </c>
      <c r="M6" s="21">
        <f t="shared" si="2"/>
        <v>71</v>
      </c>
      <c r="N6" s="21">
        <v>9</v>
      </c>
      <c r="O6" s="21">
        <v>7</v>
      </c>
      <c r="P6" s="21">
        <v>4</v>
      </c>
      <c r="Q6" s="21">
        <f t="shared" si="3"/>
        <v>20</v>
      </c>
      <c r="R6" s="21">
        <v>13</v>
      </c>
      <c r="S6" s="21">
        <v>28</v>
      </c>
      <c r="T6" s="21">
        <f t="shared" si="4"/>
        <v>41</v>
      </c>
      <c r="U6" s="21">
        <f t="shared" si="5"/>
        <v>61</v>
      </c>
      <c r="V6" s="21">
        <v>7</v>
      </c>
      <c r="W6" s="21">
        <v>9</v>
      </c>
      <c r="X6" s="21">
        <v>16</v>
      </c>
      <c r="Y6" s="21">
        <f t="shared" si="6"/>
        <v>32</v>
      </c>
      <c r="Z6" s="21">
        <v>7</v>
      </c>
      <c r="AA6" s="21">
        <v>6</v>
      </c>
      <c r="AB6" s="21">
        <v>45</v>
      </c>
      <c r="AC6" s="21">
        <f t="shared" si="7"/>
        <v>64</v>
      </c>
      <c r="AD6" s="21">
        <f t="shared" si="8"/>
        <v>96</v>
      </c>
      <c r="AE6" s="21">
        <v>6</v>
      </c>
      <c r="AF6" s="21">
        <v>9</v>
      </c>
      <c r="AG6" s="21">
        <v>14</v>
      </c>
      <c r="AH6" s="21">
        <f t="shared" si="9"/>
        <v>29</v>
      </c>
      <c r="AI6" s="21">
        <v>6</v>
      </c>
      <c r="AJ6" s="21">
        <v>6</v>
      </c>
      <c r="AK6" s="21">
        <v>43</v>
      </c>
      <c r="AL6" s="21">
        <f t="shared" si="10"/>
        <v>72</v>
      </c>
      <c r="AM6" s="21">
        <f t="shared" si="11"/>
        <v>101</v>
      </c>
      <c r="AN6" s="21">
        <v>9</v>
      </c>
      <c r="AO6" s="21">
        <v>6</v>
      </c>
      <c r="AP6" s="21">
        <v>12</v>
      </c>
      <c r="AQ6" s="21">
        <f t="shared" si="12"/>
        <v>27</v>
      </c>
      <c r="AR6" s="21">
        <v>12</v>
      </c>
      <c r="AS6" s="21">
        <v>32</v>
      </c>
      <c r="AT6" s="21">
        <f t="shared" si="13"/>
        <v>44</v>
      </c>
      <c r="AU6" s="21">
        <f t="shared" si="14"/>
        <v>71</v>
      </c>
    </row>
    <row r="7" spans="1:47" x14ac:dyDescent="0.25">
      <c r="A7" s="21" t="s">
        <v>21</v>
      </c>
      <c r="B7" s="21">
        <v>45528</v>
      </c>
      <c r="C7" s="21" t="s">
        <v>15</v>
      </c>
      <c r="D7" s="21">
        <v>2</v>
      </c>
      <c r="E7" s="21" t="s">
        <v>16</v>
      </c>
      <c r="F7" s="21">
        <v>8</v>
      </c>
      <c r="G7" s="21">
        <v>8</v>
      </c>
      <c r="H7" s="21">
        <v>16</v>
      </c>
      <c r="I7" s="21">
        <f t="shared" si="0"/>
        <v>32</v>
      </c>
      <c r="J7" s="21">
        <v>16</v>
      </c>
      <c r="K7" s="21">
        <v>28</v>
      </c>
      <c r="L7" s="21">
        <f t="shared" si="1"/>
        <v>44</v>
      </c>
      <c r="M7" s="21">
        <f t="shared" si="2"/>
        <v>76</v>
      </c>
      <c r="N7" s="21">
        <v>9</v>
      </c>
      <c r="O7" s="21">
        <v>7</v>
      </c>
      <c r="P7" s="21">
        <v>10</v>
      </c>
      <c r="Q7" s="21">
        <f t="shared" si="3"/>
        <v>26</v>
      </c>
      <c r="R7" s="21">
        <v>12</v>
      </c>
      <c r="S7" s="21">
        <v>12</v>
      </c>
      <c r="T7" s="21">
        <f t="shared" si="4"/>
        <v>24</v>
      </c>
      <c r="U7" s="21">
        <f t="shared" si="5"/>
        <v>50</v>
      </c>
      <c r="V7" s="21">
        <v>10</v>
      </c>
      <c r="W7" s="21">
        <v>9</v>
      </c>
      <c r="X7" s="21">
        <v>16</v>
      </c>
      <c r="Y7" s="21">
        <f t="shared" si="6"/>
        <v>35</v>
      </c>
      <c r="Z7" s="21">
        <v>10</v>
      </c>
      <c r="AA7" s="21">
        <v>9</v>
      </c>
      <c r="AB7" s="21">
        <v>45</v>
      </c>
      <c r="AC7" s="21">
        <f t="shared" si="7"/>
        <v>52</v>
      </c>
      <c r="AD7" s="21">
        <f t="shared" si="8"/>
        <v>87</v>
      </c>
      <c r="AE7" s="21">
        <v>5</v>
      </c>
      <c r="AF7" s="21">
        <v>7</v>
      </c>
      <c r="AG7" s="21">
        <v>14</v>
      </c>
      <c r="AH7" s="21">
        <f t="shared" si="9"/>
        <v>26</v>
      </c>
      <c r="AI7" s="21">
        <v>5</v>
      </c>
      <c r="AJ7" s="21">
        <v>5</v>
      </c>
      <c r="AK7" s="21">
        <v>46</v>
      </c>
      <c r="AL7" s="21">
        <f t="shared" si="10"/>
        <v>72</v>
      </c>
      <c r="AM7" s="21">
        <f t="shared" si="11"/>
        <v>98</v>
      </c>
      <c r="AN7" s="21">
        <v>8</v>
      </c>
      <c r="AO7" s="21">
        <v>8</v>
      </c>
      <c r="AP7" s="21">
        <v>16</v>
      </c>
      <c r="AQ7" s="21">
        <f t="shared" si="12"/>
        <v>32</v>
      </c>
      <c r="AR7" s="21">
        <v>16</v>
      </c>
      <c r="AS7" s="21">
        <v>28</v>
      </c>
      <c r="AT7" s="21">
        <f t="shared" si="13"/>
        <v>44</v>
      </c>
      <c r="AU7" s="21">
        <f t="shared" si="14"/>
        <v>76</v>
      </c>
    </row>
    <row r="8" spans="1:47" x14ac:dyDescent="0.25">
      <c r="A8" s="21" t="s">
        <v>22</v>
      </c>
      <c r="B8" s="21">
        <v>45528</v>
      </c>
      <c r="C8" s="21" t="s">
        <v>15</v>
      </c>
      <c r="D8" s="21">
        <v>2</v>
      </c>
      <c r="E8" s="21" t="s">
        <v>16</v>
      </c>
      <c r="F8" s="21">
        <v>7</v>
      </c>
      <c r="G8" s="21">
        <v>7</v>
      </c>
      <c r="H8" s="21">
        <v>14</v>
      </c>
      <c r="I8" s="21">
        <f t="shared" si="0"/>
        <v>28</v>
      </c>
      <c r="J8" s="21">
        <v>14</v>
      </c>
      <c r="K8" s="21">
        <v>30</v>
      </c>
      <c r="L8" s="21">
        <f t="shared" si="1"/>
        <v>44</v>
      </c>
      <c r="M8" s="21">
        <f t="shared" si="2"/>
        <v>72</v>
      </c>
      <c r="N8" s="21">
        <v>9</v>
      </c>
      <c r="O8" s="21">
        <v>7</v>
      </c>
      <c r="P8" s="21">
        <v>6</v>
      </c>
      <c r="Q8" s="21">
        <f t="shared" si="3"/>
        <v>22</v>
      </c>
      <c r="R8" s="21">
        <v>13</v>
      </c>
      <c r="S8" s="21">
        <v>35</v>
      </c>
      <c r="T8" s="21">
        <f t="shared" si="4"/>
        <v>48</v>
      </c>
      <c r="U8" s="21">
        <f t="shared" si="5"/>
        <v>70</v>
      </c>
      <c r="V8" s="21">
        <v>7</v>
      </c>
      <c r="W8" s="21">
        <v>7</v>
      </c>
      <c r="X8" s="21">
        <v>19</v>
      </c>
      <c r="Y8" s="21">
        <f t="shared" si="6"/>
        <v>33</v>
      </c>
      <c r="Z8" s="21">
        <v>7</v>
      </c>
      <c r="AA8" s="21">
        <v>5</v>
      </c>
      <c r="AB8" s="21">
        <v>40</v>
      </c>
      <c r="AC8" s="21">
        <f t="shared" si="7"/>
        <v>59</v>
      </c>
      <c r="AD8" s="21">
        <f t="shared" si="8"/>
        <v>92</v>
      </c>
      <c r="AE8" s="21">
        <v>9</v>
      </c>
      <c r="AF8" s="21">
        <v>8</v>
      </c>
      <c r="AG8" s="21">
        <v>16</v>
      </c>
      <c r="AH8" s="21">
        <f t="shared" si="9"/>
        <v>33</v>
      </c>
      <c r="AI8" s="21">
        <v>9</v>
      </c>
      <c r="AJ8" s="21">
        <v>9</v>
      </c>
      <c r="AK8" s="21">
        <v>48</v>
      </c>
      <c r="AL8" s="21">
        <f t="shared" si="10"/>
        <v>81</v>
      </c>
      <c r="AM8" s="21">
        <f t="shared" si="11"/>
        <v>114</v>
      </c>
      <c r="AN8" s="21">
        <v>7</v>
      </c>
      <c r="AO8" s="21">
        <v>7</v>
      </c>
      <c r="AP8" s="21">
        <v>14</v>
      </c>
      <c r="AQ8" s="21">
        <f t="shared" si="12"/>
        <v>28</v>
      </c>
      <c r="AR8" s="21">
        <v>14</v>
      </c>
      <c r="AS8" s="21">
        <v>30</v>
      </c>
      <c r="AT8" s="21">
        <f t="shared" si="13"/>
        <v>44</v>
      </c>
      <c r="AU8" s="21">
        <f t="shared" si="14"/>
        <v>72</v>
      </c>
    </row>
    <row r="9" spans="1:47" x14ac:dyDescent="0.25">
      <c r="A9" s="21" t="s">
        <v>23</v>
      </c>
      <c r="B9" s="21">
        <v>45528</v>
      </c>
      <c r="C9" s="21" t="s">
        <v>15</v>
      </c>
      <c r="D9" s="21">
        <v>2</v>
      </c>
      <c r="E9" s="21" t="s">
        <v>16</v>
      </c>
      <c r="F9" s="21">
        <v>8</v>
      </c>
      <c r="G9" s="21">
        <v>6</v>
      </c>
      <c r="H9" s="21">
        <v>14</v>
      </c>
      <c r="I9" s="21">
        <f t="shared" si="0"/>
        <v>28</v>
      </c>
      <c r="J9" s="21">
        <v>14</v>
      </c>
      <c r="K9" s="21">
        <v>22</v>
      </c>
      <c r="L9" s="21">
        <f t="shared" si="1"/>
        <v>36</v>
      </c>
      <c r="M9" s="21">
        <f t="shared" si="2"/>
        <v>64</v>
      </c>
      <c r="N9" s="21">
        <v>7</v>
      </c>
      <c r="O9" s="21">
        <v>6</v>
      </c>
      <c r="P9" s="21">
        <v>2</v>
      </c>
      <c r="Q9" s="21">
        <f t="shared" si="3"/>
        <v>15</v>
      </c>
      <c r="R9" s="21">
        <v>12</v>
      </c>
      <c r="S9" s="21">
        <v>33</v>
      </c>
      <c r="T9" s="21">
        <f t="shared" si="4"/>
        <v>45</v>
      </c>
      <c r="U9" s="21">
        <f t="shared" si="5"/>
        <v>60</v>
      </c>
      <c r="V9" s="21">
        <v>10</v>
      </c>
      <c r="W9" s="21">
        <v>5</v>
      </c>
      <c r="X9" s="21">
        <v>15</v>
      </c>
      <c r="Y9" s="21">
        <f t="shared" si="6"/>
        <v>30</v>
      </c>
      <c r="Z9" s="21">
        <v>10</v>
      </c>
      <c r="AA9" s="21">
        <v>9</v>
      </c>
      <c r="AB9" s="21">
        <v>40</v>
      </c>
      <c r="AC9" s="21">
        <f t="shared" si="7"/>
        <v>62</v>
      </c>
      <c r="AD9" s="21">
        <f t="shared" si="8"/>
        <v>92</v>
      </c>
      <c r="AE9" s="21">
        <v>8</v>
      </c>
      <c r="AF9" s="21">
        <v>4</v>
      </c>
      <c r="AG9" s="21">
        <v>16</v>
      </c>
      <c r="AH9" s="21">
        <f t="shared" si="9"/>
        <v>28</v>
      </c>
      <c r="AI9" s="21">
        <v>8</v>
      </c>
      <c r="AJ9" s="21">
        <v>8</v>
      </c>
      <c r="AK9" s="21">
        <v>48</v>
      </c>
      <c r="AL9" s="21">
        <f t="shared" si="10"/>
        <v>76</v>
      </c>
      <c r="AM9" s="21">
        <f t="shared" si="11"/>
        <v>104</v>
      </c>
      <c r="AN9" s="21">
        <v>8</v>
      </c>
      <c r="AO9" s="21">
        <v>6</v>
      </c>
      <c r="AP9" s="21">
        <v>14</v>
      </c>
      <c r="AQ9" s="21">
        <f t="shared" si="12"/>
        <v>28</v>
      </c>
      <c r="AR9" s="21">
        <v>14</v>
      </c>
      <c r="AS9" s="21">
        <v>22</v>
      </c>
      <c r="AT9" s="21">
        <f t="shared" si="13"/>
        <v>36</v>
      </c>
      <c r="AU9" s="21">
        <f t="shared" si="14"/>
        <v>64</v>
      </c>
    </row>
    <row r="10" spans="1:47" x14ac:dyDescent="0.25">
      <c r="A10" s="21" t="s">
        <v>24</v>
      </c>
      <c r="B10" s="21">
        <v>45528</v>
      </c>
      <c r="C10" s="21" t="s">
        <v>15</v>
      </c>
      <c r="D10" s="21">
        <v>2</v>
      </c>
      <c r="E10" s="21" t="s">
        <v>16</v>
      </c>
      <c r="F10" s="21">
        <v>7</v>
      </c>
      <c r="G10" s="21">
        <v>6</v>
      </c>
      <c r="H10" s="21">
        <v>12</v>
      </c>
      <c r="I10" s="21">
        <f t="shared" si="0"/>
        <v>25</v>
      </c>
      <c r="J10" s="21">
        <v>12</v>
      </c>
      <c r="K10" s="21">
        <v>30</v>
      </c>
      <c r="L10" s="21">
        <f t="shared" si="1"/>
        <v>42</v>
      </c>
      <c r="M10" s="21">
        <f t="shared" si="2"/>
        <v>67</v>
      </c>
      <c r="N10" s="21">
        <v>10</v>
      </c>
      <c r="O10" s="21">
        <v>8</v>
      </c>
      <c r="P10" s="21">
        <v>12</v>
      </c>
      <c r="Q10" s="21">
        <f t="shared" si="3"/>
        <v>30</v>
      </c>
      <c r="R10" s="21">
        <v>15</v>
      </c>
      <c r="S10" s="21">
        <v>35</v>
      </c>
      <c r="T10" s="21">
        <f t="shared" si="4"/>
        <v>50</v>
      </c>
      <c r="U10" s="21">
        <f t="shared" si="5"/>
        <v>80</v>
      </c>
      <c r="V10" s="21">
        <v>8</v>
      </c>
      <c r="W10" s="21">
        <v>8</v>
      </c>
      <c r="X10" s="21">
        <v>18</v>
      </c>
      <c r="Y10" s="21">
        <f t="shared" si="6"/>
        <v>34</v>
      </c>
      <c r="Z10" s="21">
        <v>8</v>
      </c>
      <c r="AA10" s="21">
        <v>9</v>
      </c>
      <c r="AB10" s="21">
        <v>45</v>
      </c>
      <c r="AC10" s="21">
        <f t="shared" si="7"/>
        <v>64</v>
      </c>
      <c r="AD10" s="21">
        <f t="shared" si="8"/>
        <v>98</v>
      </c>
      <c r="AE10" s="21">
        <v>9</v>
      </c>
      <c r="AF10" s="21">
        <v>4</v>
      </c>
      <c r="AG10" s="21">
        <v>14</v>
      </c>
      <c r="AH10" s="21">
        <f t="shared" si="9"/>
        <v>27</v>
      </c>
      <c r="AI10" s="21">
        <v>9</v>
      </c>
      <c r="AJ10" s="21">
        <v>9</v>
      </c>
      <c r="AK10" s="21">
        <v>52</v>
      </c>
      <c r="AL10" s="21">
        <f t="shared" si="10"/>
        <v>79</v>
      </c>
      <c r="AM10" s="21">
        <f t="shared" si="11"/>
        <v>106</v>
      </c>
      <c r="AN10" s="21">
        <v>7</v>
      </c>
      <c r="AO10" s="21">
        <v>6</v>
      </c>
      <c r="AP10" s="21">
        <v>12</v>
      </c>
      <c r="AQ10" s="21">
        <f t="shared" si="12"/>
        <v>25</v>
      </c>
      <c r="AR10" s="21">
        <v>12</v>
      </c>
      <c r="AS10" s="21">
        <v>30</v>
      </c>
      <c r="AT10" s="21">
        <f t="shared" si="13"/>
        <v>42</v>
      </c>
      <c r="AU10" s="21">
        <f t="shared" si="14"/>
        <v>67</v>
      </c>
    </row>
    <row r="11" spans="1:47" x14ac:dyDescent="0.25">
      <c r="A11" s="21" t="s">
        <v>25</v>
      </c>
      <c r="B11" s="21">
        <v>45528</v>
      </c>
      <c r="C11" s="21" t="s">
        <v>15</v>
      </c>
      <c r="D11" s="21">
        <v>2</v>
      </c>
      <c r="E11" s="21" t="s">
        <v>16</v>
      </c>
      <c r="F11" s="21">
        <v>7</v>
      </c>
      <c r="G11" s="21">
        <v>8</v>
      </c>
      <c r="H11" s="21">
        <v>12</v>
      </c>
      <c r="I11" s="21">
        <f t="shared" si="0"/>
        <v>27</v>
      </c>
      <c r="J11" s="21">
        <v>12</v>
      </c>
      <c r="K11" s="21">
        <v>32</v>
      </c>
      <c r="L11" s="21">
        <f t="shared" si="1"/>
        <v>44</v>
      </c>
      <c r="M11" s="21">
        <f t="shared" si="2"/>
        <v>71</v>
      </c>
      <c r="N11" s="21">
        <v>8</v>
      </c>
      <c r="O11" s="21">
        <v>6</v>
      </c>
      <c r="P11" s="21">
        <v>12</v>
      </c>
      <c r="Q11" s="21">
        <f t="shared" si="3"/>
        <v>26</v>
      </c>
      <c r="R11" s="21">
        <v>10</v>
      </c>
      <c r="S11" s="21">
        <v>24</v>
      </c>
      <c r="T11" s="21">
        <f t="shared" si="4"/>
        <v>34</v>
      </c>
      <c r="U11" s="21">
        <f t="shared" si="5"/>
        <v>60</v>
      </c>
      <c r="V11" s="21">
        <v>8</v>
      </c>
      <c r="W11" s="21">
        <v>4</v>
      </c>
      <c r="X11" s="21">
        <v>19</v>
      </c>
      <c r="Y11" s="21">
        <f t="shared" si="6"/>
        <v>31</v>
      </c>
      <c r="Z11" s="21">
        <v>8</v>
      </c>
      <c r="AA11" s="21">
        <v>8</v>
      </c>
      <c r="AB11" s="21">
        <v>48</v>
      </c>
      <c r="AC11" s="21">
        <f t="shared" si="7"/>
        <v>69</v>
      </c>
      <c r="AD11" s="21">
        <f t="shared" si="8"/>
        <v>100</v>
      </c>
      <c r="AE11" s="21">
        <v>2</v>
      </c>
      <c r="AF11" s="21">
        <v>7</v>
      </c>
      <c r="AG11" s="21">
        <v>12</v>
      </c>
      <c r="AH11" s="21">
        <f t="shared" si="9"/>
        <v>21</v>
      </c>
      <c r="AI11" s="21">
        <v>2</v>
      </c>
      <c r="AJ11" s="21">
        <v>2</v>
      </c>
      <c r="AK11" s="21">
        <v>38</v>
      </c>
      <c r="AL11" s="21">
        <f t="shared" si="10"/>
        <v>59</v>
      </c>
      <c r="AM11" s="21">
        <f t="shared" si="11"/>
        <v>80</v>
      </c>
      <c r="AN11" s="21">
        <v>7</v>
      </c>
      <c r="AO11" s="21">
        <v>8</v>
      </c>
      <c r="AP11" s="21">
        <v>12</v>
      </c>
      <c r="AQ11" s="21">
        <f t="shared" si="12"/>
        <v>27</v>
      </c>
      <c r="AR11" s="21">
        <v>12</v>
      </c>
      <c r="AS11" s="21">
        <v>32</v>
      </c>
      <c r="AT11" s="21">
        <f t="shared" si="13"/>
        <v>44</v>
      </c>
      <c r="AU11" s="21">
        <f t="shared" si="14"/>
        <v>71</v>
      </c>
    </row>
    <row r="12" spans="1:47" x14ac:dyDescent="0.25">
      <c r="A12" s="21" t="s">
        <v>26</v>
      </c>
      <c r="B12" s="21">
        <v>45528</v>
      </c>
      <c r="C12" s="21" t="s">
        <v>15</v>
      </c>
      <c r="D12" s="21">
        <v>2</v>
      </c>
      <c r="E12" s="21" t="s">
        <v>16</v>
      </c>
      <c r="F12" s="21">
        <v>9</v>
      </c>
      <c r="G12" s="21">
        <v>8</v>
      </c>
      <c r="H12" s="21">
        <v>15</v>
      </c>
      <c r="I12" s="21">
        <f t="shared" si="0"/>
        <v>32</v>
      </c>
      <c r="J12" s="21">
        <v>15</v>
      </c>
      <c r="K12" s="21">
        <v>33</v>
      </c>
      <c r="L12" s="21">
        <f t="shared" si="1"/>
        <v>48</v>
      </c>
      <c r="M12" s="21">
        <f t="shared" si="2"/>
        <v>80</v>
      </c>
      <c r="N12" s="21">
        <v>7</v>
      </c>
      <c r="O12" s="21">
        <v>6</v>
      </c>
      <c r="P12" s="21">
        <v>2</v>
      </c>
      <c r="Q12" s="21">
        <f t="shared" si="3"/>
        <v>15</v>
      </c>
      <c r="R12" s="21">
        <v>14</v>
      </c>
      <c r="S12" s="21">
        <v>28</v>
      </c>
      <c r="T12" s="21">
        <f t="shared" si="4"/>
        <v>42</v>
      </c>
      <c r="U12" s="21">
        <f t="shared" si="5"/>
        <v>57</v>
      </c>
      <c r="V12" s="21">
        <v>10</v>
      </c>
      <c r="W12" s="21">
        <v>4</v>
      </c>
      <c r="X12" s="21">
        <v>19</v>
      </c>
      <c r="Y12" s="21">
        <f t="shared" si="6"/>
        <v>33</v>
      </c>
      <c r="Z12" s="21">
        <v>10</v>
      </c>
      <c r="AA12" s="21">
        <v>9</v>
      </c>
      <c r="AB12" s="21">
        <v>50</v>
      </c>
      <c r="AC12" s="21">
        <f t="shared" si="7"/>
        <v>42</v>
      </c>
      <c r="AD12" s="21">
        <f t="shared" si="8"/>
        <v>75</v>
      </c>
      <c r="AE12" s="21">
        <v>8</v>
      </c>
      <c r="AF12" s="21">
        <v>6</v>
      </c>
      <c r="AG12" s="21">
        <v>12</v>
      </c>
      <c r="AH12" s="21">
        <f t="shared" si="9"/>
        <v>26</v>
      </c>
      <c r="AI12" s="21">
        <v>8</v>
      </c>
      <c r="AJ12" s="21">
        <v>8</v>
      </c>
      <c r="AK12" s="21">
        <v>38</v>
      </c>
      <c r="AL12" s="21">
        <f t="shared" si="10"/>
        <v>64</v>
      </c>
      <c r="AM12" s="21">
        <f t="shared" si="11"/>
        <v>90</v>
      </c>
      <c r="AN12" s="21">
        <v>9</v>
      </c>
      <c r="AO12" s="21">
        <v>8</v>
      </c>
      <c r="AP12" s="21">
        <v>15</v>
      </c>
      <c r="AQ12" s="21">
        <f t="shared" si="12"/>
        <v>32</v>
      </c>
      <c r="AR12" s="21">
        <v>15</v>
      </c>
      <c r="AS12" s="21">
        <v>33</v>
      </c>
      <c r="AT12" s="21">
        <f t="shared" si="13"/>
        <v>48</v>
      </c>
      <c r="AU12" s="21">
        <f t="shared" si="14"/>
        <v>80</v>
      </c>
    </row>
    <row r="13" spans="1:47" x14ac:dyDescent="0.25">
      <c r="A13" s="21" t="s">
        <v>27</v>
      </c>
      <c r="B13" s="21">
        <v>45528</v>
      </c>
      <c r="C13" s="21" t="s">
        <v>15</v>
      </c>
      <c r="D13" s="21">
        <v>2</v>
      </c>
      <c r="E13" s="21" t="s">
        <v>16</v>
      </c>
      <c r="F13" s="21">
        <v>6</v>
      </c>
      <c r="G13" s="21">
        <v>8</v>
      </c>
      <c r="H13" s="21">
        <v>12</v>
      </c>
      <c r="I13" s="21">
        <f t="shared" si="0"/>
        <v>26</v>
      </c>
      <c r="J13" s="21">
        <v>12</v>
      </c>
      <c r="K13" s="21">
        <v>25</v>
      </c>
      <c r="L13" s="21">
        <f t="shared" si="1"/>
        <v>37</v>
      </c>
      <c r="M13" s="21">
        <f t="shared" si="2"/>
        <v>63</v>
      </c>
      <c r="N13" s="21">
        <v>7</v>
      </c>
      <c r="O13" s="21">
        <v>7</v>
      </c>
      <c r="P13" s="21">
        <v>0</v>
      </c>
      <c r="Q13" s="21">
        <f t="shared" si="3"/>
        <v>14</v>
      </c>
      <c r="R13" s="21">
        <v>10</v>
      </c>
      <c r="S13" s="21">
        <v>20</v>
      </c>
      <c r="T13" s="21">
        <f t="shared" si="4"/>
        <v>30</v>
      </c>
      <c r="U13" s="21">
        <f t="shared" si="5"/>
        <v>44</v>
      </c>
      <c r="V13" s="21">
        <v>5</v>
      </c>
      <c r="W13" s="21">
        <v>7</v>
      </c>
      <c r="X13" s="21">
        <v>18</v>
      </c>
      <c r="Y13" s="21">
        <f t="shared" si="6"/>
        <v>30</v>
      </c>
      <c r="Z13" s="21">
        <v>5</v>
      </c>
      <c r="AA13" s="21">
        <v>2</v>
      </c>
      <c r="AB13" s="21">
        <v>35</v>
      </c>
      <c r="AC13" s="21">
        <f t="shared" si="7"/>
        <v>53</v>
      </c>
      <c r="AD13" s="21">
        <f t="shared" si="8"/>
        <v>83</v>
      </c>
      <c r="AE13" s="21">
        <v>7</v>
      </c>
      <c r="AF13" s="21">
        <v>4</v>
      </c>
      <c r="AG13" s="21">
        <v>12</v>
      </c>
      <c r="AH13" s="21">
        <f t="shared" si="9"/>
        <v>23</v>
      </c>
      <c r="AI13" s="21">
        <v>7</v>
      </c>
      <c r="AJ13" s="21">
        <v>7</v>
      </c>
      <c r="AK13" s="21">
        <v>35</v>
      </c>
      <c r="AL13" s="21">
        <f t="shared" si="10"/>
        <v>58</v>
      </c>
      <c r="AM13" s="21">
        <f t="shared" si="11"/>
        <v>81</v>
      </c>
      <c r="AN13" s="21">
        <v>6</v>
      </c>
      <c r="AO13" s="21">
        <v>8</v>
      </c>
      <c r="AP13" s="21">
        <v>12</v>
      </c>
      <c r="AQ13" s="21">
        <f t="shared" si="12"/>
        <v>26</v>
      </c>
      <c r="AR13" s="21">
        <v>12</v>
      </c>
      <c r="AS13" s="21">
        <v>25</v>
      </c>
      <c r="AT13" s="21">
        <f t="shared" si="13"/>
        <v>37</v>
      </c>
      <c r="AU13" s="21">
        <f t="shared" si="14"/>
        <v>63</v>
      </c>
    </row>
    <row r="14" spans="1:47" x14ac:dyDescent="0.25">
      <c r="A14" s="21" t="s">
        <v>28</v>
      </c>
      <c r="B14" s="21">
        <v>45528</v>
      </c>
      <c r="C14" s="21" t="s">
        <v>15</v>
      </c>
      <c r="D14" s="21">
        <v>2</v>
      </c>
      <c r="E14" s="21" t="s">
        <v>16</v>
      </c>
      <c r="F14" s="21">
        <v>6</v>
      </c>
      <c r="G14" s="21">
        <v>8</v>
      </c>
      <c r="H14" s="21">
        <v>12</v>
      </c>
      <c r="I14" s="21">
        <f t="shared" si="0"/>
        <v>26</v>
      </c>
      <c r="J14" s="21">
        <v>12</v>
      </c>
      <c r="K14" s="21">
        <v>30</v>
      </c>
      <c r="L14" s="21">
        <f t="shared" si="1"/>
        <v>42</v>
      </c>
      <c r="M14" s="21">
        <f t="shared" si="2"/>
        <v>68</v>
      </c>
      <c r="N14" s="21">
        <v>9</v>
      </c>
      <c r="O14" s="21">
        <v>7</v>
      </c>
      <c r="P14" s="21">
        <v>0</v>
      </c>
      <c r="Q14" s="21">
        <f t="shared" si="3"/>
        <v>16</v>
      </c>
      <c r="R14" s="21">
        <v>13</v>
      </c>
      <c r="S14" s="21">
        <v>30</v>
      </c>
      <c r="T14" s="21">
        <f t="shared" si="4"/>
        <v>43</v>
      </c>
      <c r="U14" s="21">
        <f t="shared" si="5"/>
        <v>59</v>
      </c>
      <c r="V14" s="21">
        <v>7</v>
      </c>
      <c r="W14" s="21">
        <v>6</v>
      </c>
      <c r="X14" s="21">
        <v>16</v>
      </c>
      <c r="Y14" s="21">
        <f t="shared" si="6"/>
        <v>29</v>
      </c>
      <c r="Z14" s="21">
        <v>7</v>
      </c>
      <c r="AA14" s="21">
        <v>8</v>
      </c>
      <c r="AB14" s="21">
        <v>38</v>
      </c>
      <c r="AC14" s="21">
        <f t="shared" si="7"/>
        <v>46</v>
      </c>
      <c r="AD14" s="21">
        <f t="shared" si="8"/>
        <v>75</v>
      </c>
      <c r="AE14" s="21">
        <v>6</v>
      </c>
      <c r="AF14" s="21">
        <v>5</v>
      </c>
      <c r="AG14" s="21">
        <v>11</v>
      </c>
      <c r="AH14" s="21">
        <f t="shared" si="9"/>
        <v>22</v>
      </c>
      <c r="AI14" s="21">
        <v>6</v>
      </c>
      <c r="AJ14" s="21">
        <v>6</v>
      </c>
      <c r="AK14" s="21">
        <v>40</v>
      </c>
      <c r="AL14" s="21">
        <f t="shared" si="10"/>
        <v>62</v>
      </c>
      <c r="AM14" s="21">
        <f t="shared" si="11"/>
        <v>84</v>
      </c>
      <c r="AN14" s="21">
        <v>6</v>
      </c>
      <c r="AO14" s="21">
        <v>8</v>
      </c>
      <c r="AP14" s="21">
        <v>12</v>
      </c>
      <c r="AQ14" s="21">
        <f t="shared" si="12"/>
        <v>26</v>
      </c>
      <c r="AR14" s="21">
        <v>12</v>
      </c>
      <c r="AS14" s="21">
        <v>30</v>
      </c>
      <c r="AT14" s="21">
        <f t="shared" si="13"/>
        <v>42</v>
      </c>
      <c r="AU14" s="21">
        <f t="shared" si="14"/>
        <v>68</v>
      </c>
    </row>
    <row r="15" spans="1:47" x14ac:dyDescent="0.25">
      <c r="A15" s="21" t="s">
        <v>29</v>
      </c>
      <c r="B15" s="21">
        <v>45528</v>
      </c>
      <c r="C15" s="21" t="s">
        <v>15</v>
      </c>
      <c r="D15" s="21">
        <v>2</v>
      </c>
      <c r="E15" s="21" t="s">
        <v>16</v>
      </c>
      <c r="F15" s="21">
        <v>4</v>
      </c>
      <c r="G15" s="21">
        <v>5</v>
      </c>
      <c r="H15" s="21">
        <v>10</v>
      </c>
      <c r="I15" s="21">
        <f t="shared" si="0"/>
        <v>19</v>
      </c>
      <c r="J15" s="21">
        <v>10</v>
      </c>
      <c r="K15" s="21">
        <v>15</v>
      </c>
      <c r="L15" s="21">
        <f t="shared" si="1"/>
        <v>25</v>
      </c>
      <c r="M15" s="21">
        <f t="shared" si="2"/>
        <v>44</v>
      </c>
      <c r="N15" s="21">
        <v>6</v>
      </c>
      <c r="O15" s="21">
        <v>6</v>
      </c>
      <c r="P15" s="21">
        <v>7</v>
      </c>
      <c r="Q15" s="21">
        <f t="shared" si="3"/>
        <v>19</v>
      </c>
      <c r="R15" s="21">
        <v>14</v>
      </c>
      <c r="S15" s="21">
        <v>28</v>
      </c>
      <c r="T15" s="21">
        <f t="shared" si="4"/>
        <v>42</v>
      </c>
      <c r="U15" s="21">
        <f t="shared" si="5"/>
        <v>61</v>
      </c>
      <c r="V15" s="21">
        <v>4</v>
      </c>
      <c r="W15" s="21">
        <v>4</v>
      </c>
      <c r="X15" s="21">
        <v>10</v>
      </c>
      <c r="Y15" s="21">
        <f t="shared" si="6"/>
        <v>18</v>
      </c>
      <c r="Z15" s="21">
        <v>4</v>
      </c>
      <c r="AA15" s="21">
        <v>7</v>
      </c>
      <c r="AB15" s="21">
        <v>35</v>
      </c>
      <c r="AC15" s="21">
        <f t="shared" si="7"/>
        <v>52</v>
      </c>
      <c r="AD15" s="21">
        <f t="shared" si="8"/>
        <v>70</v>
      </c>
      <c r="AE15" s="21">
        <v>6</v>
      </c>
      <c r="AF15" s="21">
        <v>6</v>
      </c>
      <c r="AG15" s="21">
        <v>16</v>
      </c>
      <c r="AH15" s="21">
        <f t="shared" si="9"/>
        <v>28</v>
      </c>
      <c r="AI15" s="21">
        <v>6</v>
      </c>
      <c r="AJ15" s="21">
        <v>6</v>
      </c>
      <c r="AK15" s="21">
        <v>48</v>
      </c>
      <c r="AL15" s="21">
        <f t="shared" si="10"/>
        <v>76</v>
      </c>
      <c r="AM15" s="21">
        <f t="shared" si="11"/>
        <v>104</v>
      </c>
      <c r="AN15" s="21">
        <v>4</v>
      </c>
      <c r="AO15" s="21">
        <v>5</v>
      </c>
      <c r="AP15" s="21">
        <v>10</v>
      </c>
      <c r="AQ15" s="21">
        <f t="shared" si="12"/>
        <v>19</v>
      </c>
      <c r="AR15" s="21">
        <v>10</v>
      </c>
      <c r="AS15" s="21">
        <v>15</v>
      </c>
      <c r="AT15" s="21">
        <f t="shared" si="13"/>
        <v>25</v>
      </c>
      <c r="AU15" s="21">
        <f t="shared" si="14"/>
        <v>44</v>
      </c>
    </row>
    <row r="16" spans="1:47" x14ac:dyDescent="0.25">
      <c r="A16" s="21" t="s">
        <v>30</v>
      </c>
      <c r="B16" s="21">
        <v>45528</v>
      </c>
      <c r="C16" s="21" t="s">
        <v>15</v>
      </c>
      <c r="D16" s="21">
        <v>2</v>
      </c>
      <c r="E16" s="21" t="s">
        <v>16</v>
      </c>
      <c r="F16" s="21">
        <v>8</v>
      </c>
      <c r="G16" s="21">
        <v>8</v>
      </c>
      <c r="H16" s="21">
        <v>0</v>
      </c>
      <c r="I16" s="21">
        <f t="shared" si="0"/>
        <v>16</v>
      </c>
      <c r="J16" s="21">
        <v>0</v>
      </c>
      <c r="K16" s="21">
        <v>28</v>
      </c>
      <c r="L16" s="21">
        <f t="shared" si="1"/>
        <v>28</v>
      </c>
      <c r="M16" s="21">
        <f t="shared" si="2"/>
        <v>44</v>
      </c>
      <c r="N16" s="21">
        <v>8</v>
      </c>
      <c r="O16" s="21">
        <v>6</v>
      </c>
      <c r="P16" s="21">
        <v>6</v>
      </c>
      <c r="Q16" s="21">
        <f t="shared" si="3"/>
        <v>20</v>
      </c>
      <c r="R16" s="21">
        <v>14</v>
      </c>
      <c r="S16" s="21">
        <v>30</v>
      </c>
      <c r="T16" s="21">
        <f t="shared" si="4"/>
        <v>44</v>
      </c>
      <c r="U16" s="21">
        <f t="shared" si="5"/>
        <v>64</v>
      </c>
      <c r="V16" s="21">
        <v>7</v>
      </c>
      <c r="W16" s="21">
        <v>5</v>
      </c>
      <c r="X16" s="21">
        <v>18</v>
      </c>
      <c r="Y16" s="21">
        <f t="shared" si="6"/>
        <v>30</v>
      </c>
      <c r="Z16" s="21">
        <v>7</v>
      </c>
      <c r="AA16" s="21">
        <v>6</v>
      </c>
      <c r="AB16" s="21">
        <v>39</v>
      </c>
      <c r="AC16" s="21">
        <f t="shared" si="7"/>
        <v>58</v>
      </c>
      <c r="AD16" s="21">
        <f t="shared" si="8"/>
        <v>88</v>
      </c>
      <c r="AE16" s="21">
        <v>9</v>
      </c>
      <c r="AF16" s="21">
        <v>7</v>
      </c>
      <c r="AG16" s="21">
        <v>14</v>
      </c>
      <c r="AH16" s="21">
        <f t="shared" si="9"/>
        <v>30</v>
      </c>
      <c r="AI16" s="21">
        <v>9</v>
      </c>
      <c r="AJ16" s="21">
        <v>9</v>
      </c>
      <c r="AK16" s="21">
        <v>45</v>
      </c>
      <c r="AL16" s="21">
        <f t="shared" si="10"/>
        <v>75</v>
      </c>
      <c r="AM16" s="21">
        <f t="shared" si="11"/>
        <v>105</v>
      </c>
      <c r="AN16" s="21">
        <v>8</v>
      </c>
      <c r="AO16" s="21">
        <v>8</v>
      </c>
      <c r="AP16" s="21">
        <v>0</v>
      </c>
      <c r="AQ16" s="21">
        <f t="shared" si="12"/>
        <v>16</v>
      </c>
      <c r="AR16" s="21">
        <v>0</v>
      </c>
      <c r="AS16" s="21">
        <v>28</v>
      </c>
      <c r="AT16" s="21">
        <f t="shared" si="13"/>
        <v>28</v>
      </c>
      <c r="AU16" s="21">
        <f t="shared" si="14"/>
        <v>44</v>
      </c>
    </row>
    <row r="17" spans="1:47" x14ac:dyDescent="0.25">
      <c r="A17" s="21" t="s">
        <v>31</v>
      </c>
      <c r="B17" s="21">
        <v>45528</v>
      </c>
      <c r="C17" s="21" t="s">
        <v>15</v>
      </c>
      <c r="D17" s="21">
        <v>2</v>
      </c>
      <c r="E17" s="21" t="s">
        <v>16</v>
      </c>
      <c r="F17" s="21">
        <v>8</v>
      </c>
      <c r="G17" s="21">
        <v>7</v>
      </c>
      <c r="H17" s="21">
        <v>12</v>
      </c>
      <c r="I17" s="21">
        <f t="shared" si="0"/>
        <v>27</v>
      </c>
      <c r="J17" s="21">
        <v>12</v>
      </c>
      <c r="K17" s="21">
        <v>29</v>
      </c>
      <c r="L17" s="21">
        <f t="shared" si="1"/>
        <v>41</v>
      </c>
      <c r="M17" s="21">
        <f t="shared" si="2"/>
        <v>68</v>
      </c>
      <c r="N17" s="21">
        <v>9</v>
      </c>
      <c r="O17" s="21">
        <v>7</v>
      </c>
      <c r="P17" s="21">
        <v>5</v>
      </c>
      <c r="Q17" s="21">
        <f t="shared" si="3"/>
        <v>21</v>
      </c>
      <c r="R17" s="21">
        <v>15</v>
      </c>
      <c r="S17" s="21">
        <v>34</v>
      </c>
      <c r="T17" s="21">
        <f t="shared" si="4"/>
        <v>49</v>
      </c>
      <c r="U17" s="21">
        <f t="shared" si="5"/>
        <v>70</v>
      </c>
      <c r="V17" s="21">
        <v>8</v>
      </c>
      <c r="W17" s="21">
        <v>6</v>
      </c>
      <c r="X17" s="21">
        <v>16</v>
      </c>
      <c r="Y17" s="21">
        <f t="shared" si="6"/>
        <v>30</v>
      </c>
      <c r="Z17" s="21">
        <v>8</v>
      </c>
      <c r="AA17" s="21">
        <v>6</v>
      </c>
      <c r="AB17" s="21">
        <v>44</v>
      </c>
      <c r="AC17" s="21">
        <f t="shared" si="7"/>
        <v>64</v>
      </c>
      <c r="AD17" s="21">
        <f t="shared" si="8"/>
        <v>94</v>
      </c>
      <c r="AE17" s="21">
        <v>9</v>
      </c>
      <c r="AF17" s="21">
        <v>9</v>
      </c>
      <c r="AG17" s="21">
        <v>18</v>
      </c>
      <c r="AH17" s="21">
        <f t="shared" si="9"/>
        <v>36</v>
      </c>
      <c r="AI17" s="21">
        <v>9</v>
      </c>
      <c r="AJ17" s="21">
        <v>9</v>
      </c>
      <c r="AK17" s="21">
        <v>56</v>
      </c>
      <c r="AL17" s="21">
        <f t="shared" si="10"/>
        <v>92</v>
      </c>
      <c r="AM17" s="21">
        <f t="shared" si="11"/>
        <v>128</v>
      </c>
      <c r="AN17" s="21">
        <v>8</v>
      </c>
      <c r="AO17" s="21">
        <v>7</v>
      </c>
      <c r="AP17" s="21">
        <v>12</v>
      </c>
      <c r="AQ17" s="21">
        <f t="shared" si="12"/>
        <v>27</v>
      </c>
      <c r="AR17" s="21">
        <v>12</v>
      </c>
      <c r="AS17" s="21">
        <v>29</v>
      </c>
      <c r="AT17" s="21">
        <f t="shared" si="13"/>
        <v>41</v>
      </c>
      <c r="AU17" s="21">
        <f t="shared" si="14"/>
        <v>68</v>
      </c>
    </row>
    <row r="18" spans="1:47" x14ac:dyDescent="0.25">
      <c r="A18" s="21" t="s">
        <v>32</v>
      </c>
      <c r="B18" s="21">
        <v>45528</v>
      </c>
      <c r="C18" s="21" t="s">
        <v>15</v>
      </c>
      <c r="D18" s="21">
        <v>2</v>
      </c>
      <c r="E18" s="21" t="s">
        <v>16</v>
      </c>
      <c r="F18" s="21">
        <v>9</v>
      </c>
      <c r="G18" s="21">
        <v>8</v>
      </c>
      <c r="H18" s="21">
        <v>15</v>
      </c>
      <c r="I18" s="21">
        <f t="shared" si="0"/>
        <v>32</v>
      </c>
      <c r="J18" s="21">
        <v>15</v>
      </c>
      <c r="K18" s="21">
        <v>33</v>
      </c>
      <c r="L18" s="21">
        <f t="shared" si="1"/>
        <v>48</v>
      </c>
      <c r="M18" s="21">
        <f t="shared" si="2"/>
        <v>80</v>
      </c>
      <c r="N18" s="21">
        <v>10</v>
      </c>
      <c r="O18" s="21">
        <v>8</v>
      </c>
      <c r="P18" s="21">
        <v>14</v>
      </c>
      <c r="Q18" s="21">
        <f t="shared" si="3"/>
        <v>32</v>
      </c>
      <c r="R18" s="21">
        <v>15</v>
      </c>
      <c r="S18" s="21">
        <v>35</v>
      </c>
      <c r="T18" s="21">
        <f t="shared" si="4"/>
        <v>50</v>
      </c>
      <c r="U18" s="21">
        <f t="shared" si="5"/>
        <v>82</v>
      </c>
      <c r="V18" s="21">
        <v>7</v>
      </c>
      <c r="W18" s="21">
        <v>7</v>
      </c>
      <c r="X18" s="21">
        <v>16</v>
      </c>
      <c r="Y18" s="21">
        <f t="shared" si="6"/>
        <v>30</v>
      </c>
      <c r="Z18" s="21">
        <v>7</v>
      </c>
      <c r="AA18" s="21">
        <v>9</v>
      </c>
      <c r="AB18" s="21">
        <v>48</v>
      </c>
      <c r="AC18" s="21">
        <f t="shared" si="7"/>
        <v>70</v>
      </c>
      <c r="AD18" s="21">
        <f t="shared" si="8"/>
        <v>100</v>
      </c>
      <c r="AE18" s="21">
        <v>9</v>
      </c>
      <c r="AF18" s="21">
        <v>7</v>
      </c>
      <c r="AG18" s="21">
        <v>20</v>
      </c>
      <c r="AH18" s="21">
        <f t="shared" si="9"/>
        <v>36</v>
      </c>
      <c r="AI18" s="21">
        <v>9</v>
      </c>
      <c r="AJ18" s="21">
        <v>9</v>
      </c>
      <c r="AK18" s="21">
        <v>52</v>
      </c>
      <c r="AL18" s="21">
        <f t="shared" si="10"/>
        <v>88</v>
      </c>
      <c r="AM18" s="21">
        <f t="shared" si="11"/>
        <v>124</v>
      </c>
      <c r="AN18" s="21">
        <v>9</v>
      </c>
      <c r="AO18" s="21">
        <v>8</v>
      </c>
      <c r="AP18" s="21">
        <v>15</v>
      </c>
      <c r="AQ18" s="21">
        <f t="shared" si="12"/>
        <v>32</v>
      </c>
      <c r="AR18" s="21">
        <v>15</v>
      </c>
      <c r="AS18" s="21">
        <v>33</v>
      </c>
      <c r="AT18" s="21">
        <f t="shared" si="13"/>
        <v>48</v>
      </c>
      <c r="AU18" s="21">
        <f t="shared" si="14"/>
        <v>80</v>
      </c>
    </row>
    <row r="19" spans="1:47" x14ac:dyDescent="0.25">
      <c r="A19" s="21" t="s">
        <v>33</v>
      </c>
      <c r="B19" s="21">
        <v>45528</v>
      </c>
      <c r="C19" s="21" t="s">
        <v>15</v>
      </c>
      <c r="D19" s="21">
        <v>2</v>
      </c>
      <c r="E19" s="21" t="s">
        <v>16</v>
      </c>
      <c r="F19" s="21">
        <v>7</v>
      </c>
      <c r="G19" s="21">
        <v>8</v>
      </c>
      <c r="H19" s="21">
        <v>14</v>
      </c>
      <c r="I19" s="21">
        <f t="shared" si="0"/>
        <v>29</v>
      </c>
      <c r="J19" s="21">
        <v>14</v>
      </c>
      <c r="K19" s="21">
        <v>35</v>
      </c>
      <c r="L19" s="21">
        <f t="shared" si="1"/>
        <v>49</v>
      </c>
      <c r="M19" s="21">
        <f t="shared" si="2"/>
        <v>78</v>
      </c>
      <c r="N19" s="21">
        <v>2</v>
      </c>
      <c r="O19" s="21">
        <v>6</v>
      </c>
      <c r="P19" s="21">
        <v>7</v>
      </c>
      <c r="Q19" s="21">
        <f t="shared" si="3"/>
        <v>15</v>
      </c>
      <c r="R19" s="21">
        <v>10</v>
      </c>
      <c r="S19" s="21">
        <v>20</v>
      </c>
      <c r="T19" s="21">
        <f t="shared" si="4"/>
        <v>30</v>
      </c>
      <c r="U19" s="21">
        <f t="shared" si="5"/>
        <v>45</v>
      </c>
      <c r="V19" s="21">
        <v>7</v>
      </c>
      <c r="W19" s="21">
        <v>9</v>
      </c>
      <c r="X19" s="21">
        <v>17</v>
      </c>
      <c r="Y19" s="21">
        <f t="shared" si="6"/>
        <v>33</v>
      </c>
      <c r="Z19" s="21">
        <v>7</v>
      </c>
      <c r="AA19" s="21">
        <v>9</v>
      </c>
      <c r="AB19" s="21">
        <v>54</v>
      </c>
      <c r="AC19" s="21">
        <f t="shared" si="7"/>
        <v>62</v>
      </c>
      <c r="AD19" s="21">
        <f t="shared" si="8"/>
        <v>95</v>
      </c>
      <c r="AE19" s="21">
        <v>3</v>
      </c>
      <c r="AF19" s="21">
        <v>5</v>
      </c>
      <c r="AG19" s="21">
        <v>16</v>
      </c>
      <c r="AH19" s="21">
        <f t="shared" si="9"/>
        <v>24</v>
      </c>
      <c r="AI19" s="21">
        <v>3</v>
      </c>
      <c r="AJ19" s="21">
        <v>3</v>
      </c>
      <c r="AK19" s="21">
        <v>35</v>
      </c>
      <c r="AL19" s="21">
        <f t="shared" si="10"/>
        <v>59</v>
      </c>
      <c r="AM19" s="21">
        <f t="shared" si="11"/>
        <v>83</v>
      </c>
      <c r="AN19" s="21">
        <v>7</v>
      </c>
      <c r="AO19" s="21">
        <v>8</v>
      </c>
      <c r="AP19" s="21">
        <v>14</v>
      </c>
      <c r="AQ19" s="21">
        <f t="shared" si="12"/>
        <v>29</v>
      </c>
      <c r="AR19" s="21">
        <v>14</v>
      </c>
      <c r="AS19" s="21">
        <v>35</v>
      </c>
      <c r="AT19" s="21">
        <f t="shared" si="13"/>
        <v>49</v>
      </c>
      <c r="AU19" s="21">
        <f t="shared" si="14"/>
        <v>78</v>
      </c>
    </row>
    <row r="20" spans="1:47" x14ac:dyDescent="0.25">
      <c r="A20" s="21" t="s">
        <v>34</v>
      </c>
      <c r="B20" s="21">
        <v>45528</v>
      </c>
      <c r="C20" s="21" t="s">
        <v>15</v>
      </c>
      <c r="D20" s="21">
        <v>2</v>
      </c>
      <c r="E20" s="21" t="s">
        <v>16</v>
      </c>
      <c r="F20" s="21">
        <v>4</v>
      </c>
      <c r="G20" s="21">
        <v>8</v>
      </c>
      <c r="H20" s="21">
        <v>15</v>
      </c>
      <c r="I20" s="21">
        <f t="shared" si="0"/>
        <v>27</v>
      </c>
      <c r="J20" s="21">
        <v>15</v>
      </c>
      <c r="K20" s="21">
        <v>36</v>
      </c>
      <c r="L20" s="21">
        <f t="shared" si="1"/>
        <v>51</v>
      </c>
      <c r="M20" s="21">
        <f t="shared" si="2"/>
        <v>78</v>
      </c>
      <c r="N20" s="21">
        <v>10</v>
      </c>
      <c r="O20" s="21">
        <v>8</v>
      </c>
      <c r="P20" s="21">
        <v>0</v>
      </c>
      <c r="Q20" s="21">
        <f t="shared" si="3"/>
        <v>18</v>
      </c>
      <c r="R20" s="21">
        <v>15</v>
      </c>
      <c r="S20" s="21">
        <v>34</v>
      </c>
      <c r="T20" s="21">
        <f t="shared" si="4"/>
        <v>49</v>
      </c>
      <c r="U20" s="21">
        <f t="shared" si="5"/>
        <v>67</v>
      </c>
      <c r="V20" s="21">
        <v>5</v>
      </c>
      <c r="W20" s="21">
        <v>9</v>
      </c>
      <c r="X20" s="21">
        <v>18</v>
      </c>
      <c r="Y20" s="21">
        <f t="shared" si="6"/>
        <v>32</v>
      </c>
      <c r="Z20" s="21">
        <v>5</v>
      </c>
      <c r="AA20" s="21">
        <v>7</v>
      </c>
      <c r="AB20" s="21">
        <v>50</v>
      </c>
      <c r="AC20" s="21">
        <f t="shared" si="7"/>
        <v>67</v>
      </c>
      <c r="AD20" s="21">
        <f t="shared" si="8"/>
        <v>99</v>
      </c>
      <c r="AE20" s="21">
        <v>9</v>
      </c>
      <c r="AF20" s="21">
        <v>8</v>
      </c>
      <c r="AG20" s="21">
        <v>16</v>
      </c>
      <c r="AH20" s="21">
        <f t="shared" si="9"/>
        <v>33</v>
      </c>
      <c r="AI20" s="21">
        <v>9</v>
      </c>
      <c r="AJ20" s="21">
        <v>9</v>
      </c>
      <c r="AK20" s="21">
        <v>44</v>
      </c>
      <c r="AL20" s="21">
        <f t="shared" si="10"/>
        <v>77</v>
      </c>
      <c r="AM20" s="21">
        <f t="shared" si="11"/>
        <v>110</v>
      </c>
      <c r="AN20" s="21">
        <v>4</v>
      </c>
      <c r="AO20" s="21">
        <v>8</v>
      </c>
      <c r="AP20" s="21">
        <v>15</v>
      </c>
      <c r="AQ20" s="21">
        <f t="shared" si="12"/>
        <v>27</v>
      </c>
      <c r="AR20" s="21">
        <v>15</v>
      </c>
      <c r="AS20" s="21">
        <v>36</v>
      </c>
      <c r="AT20" s="21">
        <f t="shared" si="13"/>
        <v>51</v>
      </c>
      <c r="AU20" s="21">
        <f t="shared" si="14"/>
        <v>78</v>
      </c>
    </row>
    <row r="21" spans="1:47" x14ac:dyDescent="0.25">
      <c r="A21" s="21" t="s">
        <v>35</v>
      </c>
      <c r="B21" s="21">
        <v>45528</v>
      </c>
      <c r="C21" s="21" t="s">
        <v>15</v>
      </c>
      <c r="D21" s="21">
        <v>2</v>
      </c>
      <c r="E21" s="21" t="s">
        <v>16</v>
      </c>
      <c r="F21" s="21">
        <v>5</v>
      </c>
      <c r="G21" s="21">
        <v>5</v>
      </c>
      <c r="H21" s="21">
        <v>12</v>
      </c>
      <c r="I21" s="21">
        <f t="shared" si="0"/>
        <v>22</v>
      </c>
      <c r="J21" s="21">
        <v>12</v>
      </c>
      <c r="K21" s="21">
        <v>15</v>
      </c>
      <c r="L21" s="21">
        <f t="shared" si="1"/>
        <v>27</v>
      </c>
      <c r="M21" s="21">
        <f t="shared" si="2"/>
        <v>49</v>
      </c>
      <c r="N21" s="21">
        <v>5</v>
      </c>
      <c r="O21" s="21">
        <v>5</v>
      </c>
      <c r="P21" s="21">
        <v>0</v>
      </c>
      <c r="Q21" s="21">
        <f t="shared" si="3"/>
        <v>10</v>
      </c>
      <c r="R21" s="21">
        <v>12</v>
      </c>
      <c r="S21" s="21">
        <v>20</v>
      </c>
      <c r="T21" s="21">
        <f t="shared" si="4"/>
        <v>32</v>
      </c>
      <c r="U21" s="21">
        <f t="shared" si="5"/>
        <v>42</v>
      </c>
      <c r="V21" s="21">
        <v>8</v>
      </c>
      <c r="W21" s="21">
        <v>7</v>
      </c>
      <c r="X21" s="21">
        <v>18</v>
      </c>
      <c r="Y21" s="21">
        <f t="shared" si="6"/>
        <v>33</v>
      </c>
      <c r="Z21" s="21">
        <v>8</v>
      </c>
      <c r="AA21" s="21">
        <v>9</v>
      </c>
      <c r="AB21" s="21">
        <v>50</v>
      </c>
      <c r="AC21" s="21">
        <f t="shared" si="7"/>
        <v>37</v>
      </c>
      <c r="AD21" s="21">
        <f t="shared" si="8"/>
        <v>70</v>
      </c>
      <c r="AE21" s="21">
        <v>4</v>
      </c>
      <c r="AF21" s="21">
        <v>0</v>
      </c>
      <c r="AG21" s="21">
        <v>6</v>
      </c>
      <c r="AH21" s="21">
        <f t="shared" si="9"/>
        <v>10</v>
      </c>
      <c r="AI21" s="21">
        <v>4</v>
      </c>
      <c r="AJ21" s="21">
        <v>4</v>
      </c>
      <c r="AK21" s="21">
        <v>31</v>
      </c>
      <c r="AL21" s="21">
        <f t="shared" si="10"/>
        <v>41</v>
      </c>
      <c r="AM21" s="21">
        <f t="shared" si="11"/>
        <v>51</v>
      </c>
      <c r="AN21" s="21">
        <v>5</v>
      </c>
      <c r="AO21" s="21">
        <v>5</v>
      </c>
      <c r="AP21" s="21">
        <v>12</v>
      </c>
      <c r="AQ21" s="21">
        <f t="shared" si="12"/>
        <v>22</v>
      </c>
      <c r="AR21" s="21">
        <v>12</v>
      </c>
      <c r="AS21" s="21">
        <v>15</v>
      </c>
      <c r="AT21" s="21">
        <f t="shared" si="13"/>
        <v>27</v>
      </c>
      <c r="AU21" s="21">
        <f t="shared" si="14"/>
        <v>49</v>
      </c>
    </row>
    <row r="22" spans="1:47" x14ac:dyDescent="0.25">
      <c r="A22" s="21" t="s">
        <v>36</v>
      </c>
      <c r="B22" s="21">
        <v>45528</v>
      </c>
      <c r="C22" s="21" t="s">
        <v>15</v>
      </c>
      <c r="D22" s="21">
        <v>2</v>
      </c>
      <c r="E22" s="21" t="s">
        <v>16</v>
      </c>
      <c r="F22" s="21">
        <v>5</v>
      </c>
      <c r="G22" s="21">
        <v>7</v>
      </c>
      <c r="H22" s="21">
        <v>10</v>
      </c>
      <c r="I22" s="21">
        <f t="shared" si="0"/>
        <v>22</v>
      </c>
      <c r="J22" s="21">
        <v>10</v>
      </c>
      <c r="K22" s="21">
        <v>15</v>
      </c>
      <c r="L22" s="21">
        <f t="shared" si="1"/>
        <v>25</v>
      </c>
      <c r="M22" s="21">
        <f t="shared" si="2"/>
        <v>47</v>
      </c>
      <c r="N22" s="21">
        <v>0</v>
      </c>
      <c r="O22" s="21">
        <v>0</v>
      </c>
      <c r="P22" s="21">
        <v>0</v>
      </c>
      <c r="Q22" s="21">
        <v>0</v>
      </c>
      <c r="R22" s="21">
        <v>15</v>
      </c>
      <c r="S22" s="21">
        <v>30</v>
      </c>
      <c r="T22" s="21">
        <f t="shared" si="4"/>
        <v>45</v>
      </c>
      <c r="U22" s="21">
        <f t="shared" si="5"/>
        <v>45</v>
      </c>
      <c r="V22" s="21">
        <v>4</v>
      </c>
      <c r="W22" s="21">
        <v>5</v>
      </c>
      <c r="X22" s="21">
        <v>16</v>
      </c>
      <c r="Y22" s="21">
        <f t="shared" si="6"/>
        <v>25</v>
      </c>
      <c r="Z22" s="21">
        <v>4</v>
      </c>
      <c r="AA22" s="21">
        <v>3</v>
      </c>
      <c r="AB22" s="21">
        <v>30</v>
      </c>
      <c r="AC22" s="21">
        <f t="shared" si="7"/>
        <v>42</v>
      </c>
      <c r="AD22" s="21">
        <f t="shared" si="8"/>
        <v>67</v>
      </c>
      <c r="AE22" s="21">
        <v>8</v>
      </c>
      <c r="AF22" s="21">
        <v>4</v>
      </c>
      <c r="AG22" s="21">
        <v>0</v>
      </c>
      <c r="AH22" s="21">
        <f t="shared" si="9"/>
        <v>12</v>
      </c>
      <c r="AI22" s="21">
        <v>8</v>
      </c>
      <c r="AJ22" s="21">
        <v>8</v>
      </c>
      <c r="AK22" s="21">
        <v>40</v>
      </c>
      <c r="AL22" s="21">
        <f t="shared" si="10"/>
        <v>52</v>
      </c>
      <c r="AM22" s="21">
        <f t="shared" si="11"/>
        <v>64</v>
      </c>
      <c r="AN22" s="21">
        <v>5</v>
      </c>
      <c r="AO22" s="21">
        <v>7</v>
      </c>
      <c r="AP22" s="21">
        <v>10</v>
      </c>
      <c r="AQ22" s="21">
        <f t="shared" si="12"/>
        <v>22</v>
      </c>
      <c r="AR22" s="21">
        <v>10</v>
      </c>
      <c r="AS22" s="21">
        <v>15</v>
      </c>
      <c r="AT22" s="21">
        <f t="shared" si="13"/>
        <v>25</v>
      </c>
      <c r="AU22" s="21">
        <f t="shared" si="14"/>
        <v>47</v>
      </c>
    </row>
    <row r="23" spans="1:47" x14ac:dyDescent="0.25">
      <c r="A23" s="21" t="s">
        <v>37</v>
      </c>
      <c r="B23" s="21">
        <v>45528</v>
      </c>
      <c r="C23" s="21" t="s">
        <v>15</v>
      </c>
      <c r="D23" s="21">
        <v>2</v>
      </c>
      <c r="E23" s="21" t="s">
        <v>16</v>
      </c>
      <c r="F23" s="21">
        <v>7</v>
      </c>
      <c r="G23" s="21">
        <v>8</v>
      </c>
      <c r="H23" s="21">
        <v>14</v>
      </c>
      <c r="I23" s="21">
        <f t="shared" si="0"/>
        <v>29</v>
      </c>
      <c r="J23" s="21">
        <v>14</v>
      </c>
      <c r="K23" s="21">
        <v>32</v>
      </c>
      <c r="L23" s="21">
        <f t="shared" si="1"/>
        <v>46</v>
      </c>
      <c r="M23" s="21">
        <f t="shared" si="2"/>
        <v>75</v>
      </c>
      <c r="N23" s="21">
        <v>9</v>
      </c>
      <c r="O23" s="21">
        <v>7</v>
      </c>
      <c r="P23" s="21">
        <v>0</v>
      </c>
      <c r="Q23" s="21">
        <f t="shared" ref="Q23:Q28" si="15">N23+O23+P23</f>
        <v>16</v>
      </c>
      <c r="R23" s="21">
        <v>15</v>
      </c>
      <c r="S23" s="21">
        <v>30</v>
      </c>
      <c r="T23" s="21">
        <f t="shared" si="4"/>
        <v>45</v>
      </c>
      <c r="U23" s="21">
        <f t="shared" si="5"/>
        <v>61</v>
      </c>
      <c r="V23" s="21">
        <v>2</v>
      </c>
      <c r="W23" s="21">
        <v>6</v>
      </c>
      <c r="X23" s="21">
        <v>17</v>
      </c>
      <c r="Y23" s="21">
        <f t="shared" si="6"/>
        <v>25</v>
      </c>
      <c r="Z23" s="21">
        <v>2</v>
      </c>
      <c r="AA23" s="21">
        <v>2</v>
      </c>
      <c r="AB23" s="21">
        <v>38</v>
      </c>
      <c r="AC23" s="21">
        <f t="shared" si="7"/>
        <v>53</v>
      </c>
      <c r="AD23" s="21">
        <f t="shared" si="8"/>
        <v>78</v>
      </c>
      <c r="AE23" s="21">
        <v>9</v>
      </c>
      <c r="AF23" s="21">
        <v>4</v>
      </c>
      <c r="AG23" s="21">
        <v>10</v>
      </c>
      <c r="AH23" s="21">
        <f t="shared" si="9"/>
        <v>23</v>
      </c>
      <c r="AI23" s="21">
        <v>9</v>
      </c>
      <c r="AJ23" s="21">
        <v>9</v>
      </c>
      <c r="AK23" s="21">
        <v>45</v>
      </c>
      <c r="AL23" s="21">
        <f t="shared" si="10"/>
        <v>68</v>
      </c>
      <c r="AM23" s="21">
        <f t="shared" si="11"/>
        <v>91</v>
      </c>
      <c r="AN23" s="21">
        <v>7</v>
      </c>
      <c r="AO23" s="21">
        <v>8</v>
      </c>
      <c r="AP23" s="21">
        <v>14</v>
      </c>
      <c r="AQ23" s="21">
        <f t="shared" si="12"/>
        <v>29</v>
      </c>
      <c r="AR23" s="21">
        <v>14</v>
      </c>
      <c r="AS23" s="21">
        <v>32</v>
      </c>
      <c r="AT23" s="21">
        <f t="shared" si="13"/>
        <v>46</v>
      </c>
      <c r="AU23" s="21">
        <f t="shared" si="14"/>
        <v>75</v>
      </c>
    </row>
    <row r="24" spans="1:47" x14ac:dyDescent="0.25">
      <c r="A24" s="21" t="s">
        <v>38</v>
      </c>
      <c r="B24" s="21">
        <v>45528</v>
      </c>
      <c r="C24" s="21" t="s">
        <v>15</v>
      </c>
      <c r="D24" s="21">
        <v>2</v>
      </c>
      <c r="E24" s="21" t="s">
        <v>16</v>
      </c>
      <c r="F24" s="21">
        <v>7</v>
      </c>
      <c r="G24" s="21">
        <v>8</v>
      </c>
      <c r="H24" s="21">
        <v>14</v>
      </c>
      <c r="I24" s="21">
        <f t="shared" si="0"/>
        <v>29</v>
      </c>
      <c r="J24" s="21">
        <v>14</v>
      </c>
      <c r="K24" s="21">
        <v>33</v>
      </c>
      <c r="L24" s="21">
        <f t="shared" si="1"/>
        <v>47</v>
      </c>
      <c r="M24" s="21">
        <f t="shared" si="2"/>
        <v>76</v>
      </c>
      <c r="N24" s="21">
        <v>7</v>
      </c>
      <c r="O24" s="21">
        <v>7</v>
      </c>
      <c r="P24" s="21">
        <v>18</v>
      </c>
      <c r="Q24" s="21">
        <f t="shared" si="15"/>
        <v>32</v>
      </c>
      <c r="R24" s="21">
        <v>14</v>
      </c>
      <c r="S24" s="21">
        <v>28</v>
      </c>
      <c r="T24" s="21">
        <f t="shared" si="4"/>
        <v>42</v>
      </c>
      <c r="U24" s="21">
        <f t="shared" si="5"/>
        <v>74</v>
      </c>
      <c r="V24" s="21">
        <v>8</v>
      </c>
      <c r="W24" s="21">
        <v>6</v>
      </c>
      <c r="X24" s="21">
        <v>6</v>
      </c>
      <c r="Y24" s="21">
        <f t="shared" si="6"/>
        <v>20</v>
      </c>
      <c r="Z24" s="21">
        <v>8</v>
      </c>
      <c r="AA24" s="21">
        <v>7</v>
      </c>
      <c r="AB24" s="21">
        <v>38</v>
      </c>
      <c r="AC24" s="21">
        <f t="shared" si="7"/>
        <v>59</v>
      </c>
      <c r="AD24" s="21">
        <f t="shared" si="8"/>
        <v>79</v>
      </c>
      <c r="AE24" s="21">
        <v>9</v>
      </c>
      <c r="AF24" s="21">
        <v>9</v>
      </c>
      <c r="AG24" s="21">
        <v>14</v>
      </c>
      <c r="AH24" s="21">
        <f t="shared" si="9"/>
        <v>32</v>
      </c>
      <c r="AI24" s="21">
        <v>9</v>
      </c>
      <c r="AJ24" s="21">
        <v>9</v>
      </c>
      <c r="AK24" s="21">
        <v>48</v>
      </c>
      <c r="AL24" s="21">
        <f t="shared" si="10"/>
        <v>80</v>
      </c>
      <c r="AM24" s="21">
        <f t="shared" si="11"/>
        <v>112</v>
      </c>
      <c r="AN24" s="21">
        <v>7</v>
      </c>
      <c r="AO24" s="21">
        <v>8</v>
      </c>
      <c r="AP24" s="21">
        <v>14</v>
      </c>
      <c r="AQ24" s="21">
        <f t="shared" si="12"/>
        <v>29</v>
      </c>
      <c r="AR24" s="21">
        <v>14</v>
      </c>
      <c r="AS24" s="21">
        <v>33</v>
      </c>
      <c r="AT24" s="21">
        <f t="shared" si="13"/>
        <v>47</v>
      </c>
      <c r="AU24" s="21">
        <f t="shared" si="14"/>
        <v>76</v>
      </c>
    </row>
    <row r="25" spans="1:47" x14ac:dyDescent="0.25">
      <c r="A25" s="21" t="s">
        <v>39</v>
      </c>
      <c r="B25" s="21">
        <v>45528</v>
      </c>
      <c r="C25" s="21" t="s">
        <v>15</v>
      </c>
      <c r="D25" s="21">
        <v>2</v>
      </c>
      <c r="E25" s="21" t="s">
        <v>16</v>
      </c>
      <c r="F25" s="21">
        <v>9</v>
      </c>
      <c r="G25" s="21">
        <v>7</v>
      </c>
      <c r="H25" s="21">
        <v>14</v>
      </c>
      <c r="I25" s="21">
        <f t="shared" si="0"/>
        <v>30</v>
      </c>
      <c r="J25" s="21">
        <v>14</v>
      </c>
      <c r="K25" s="21">
        <v>33</v>
      </c>
      <c r="L25" s="21">
        <f t="shared" si="1"/>
        <v>47</v>
      </c>
      <c r="M25" s="21">
        <f t="shared" si="2"/>
        <v>77</v>
      </c>
      <c r="N25" s="21">
        <v>6</v>
      </c>
      <c r="O25" s="21">
        <v>7</v>
      </c>
      <c r="P25" s="21">
        <v>17</v>
      </c>
      <c r="Q25" s="21">
        <f t="shared" si="15"/>
        <v>30</v>
      </c>
      <c r="R25" s="21">
        <v>10</v>
      </c>
      <c r="S25" s="21">
        <v>10</v>
      </c>
      <c r="T25" s="21">
        <f t="shared" si="4"/>
        <v>20</v>
      </c>
      <c r="U25" s="21">
        <f t="shared" si="5"/>
        <v>50</v>
      </c>
      <c r="V25" s="21">
        <v>10</v>
      </c>
      <c r="W25" s="21">
        <v>8</v>
      </c>
      <c r="X25" s="21">
        <v>15</v>
      </c>
      <c r="Y25" s="21">
        <f t="shared" si="6"/>
        <v>33</v>
      </c>
      <c r="Z25" s="21">
        <v>10</v>
      </c>
      <c r="AA25" s="21">
        <v>9</v>
      </c>
      <c r="AB25" s="21">
        <v>40</v>
      </c>
      <c r="AC25" s="21">
        <f t="shared" si="7"/>
        <v>39</v>
      </c>
      <c r="AD25" s="21">
        <f t="shared" si="8"/>
        <v>72</v>
      </c>
      <c r="AE25" s="21">
        <v>7</v>
      </c>
      <c r="AF25" s="21">
        <v>9</v>
      </c>
      <c r="AG25" s="21">
        <v>20</v>
      </c>
      <c r="AH25" s="21">
        <f t="shared" si="9"/>
        <v>36</v>
      </c>
      <c r="AI25" s="21">
        <v>7</v>
      </c>
      <c r="AJ25" s="21">
        <v>7</v>
      </c>
      <c r="AK25" s="21">
        <v>52</v>
      </c>
      <c r="AL25" s="21">
        <f t="shared" si="10"/>
        <v>88</v>
      </c>
      <c r="AM25" s="21">
        <f t="shared" si="11"/>
        <v>124</v>
      </c>
      <c r="AN25" s="21">
        <v>9</v>
      </c>
      <c r="AO25" s="21">
        <v>7</v>
      </c>
      <c r="AP25" s="21">
        <v>14</v>
      </c>
      <c r="AQ25" s="21">
        <f t="shared" si="12"/>
        <v>30</v>
      </c>
      <c r="AR25" s="21">
        <v>14</v>
      </c>
      <c r="AS25" s="21">
        <v>33</v>
      </c>
      <c r="AT25" s="21">
        <f t="shared" si="13"/>
        <v>47</v>
      </c>
      <c r="AU25" s="21">
        <f t="shared" si="14"/>
        <v>77</v>
      </c>
    </row>
    <row r="26" spans="1:47" x14ac:dyDescent="0.25">
      <c r="A26" s="21" t="s">
        <v>40</v>
      </c>
      <c r="B26" s="21">
        <v>45528</v>
      </c>
      <c r="C26" s="21" t="s">
        <v>15</v>
      </c>
      <c r="D26" s="21">
        <v>2</v>
      </c>
      <c r="E26" s="21" t="s">
        <v>16</v>
      </c>
      <c r="F26" s="21">
        <v>3</v>
      </c>
      <c r="G26" s="21">
        <v>0</v>
      </c>
      <c r="H26" s="21">
        <v>0</v>
      </c>
      <c r="I26" s="21">
        <f t="shared" si="0"/>
        <v>3</v>
      </c>
      <c r="J26" s="21">
        <v>0</v>
      </c>
      <c r="K26" s="21">
        <v>0</v>
      </c>
      <c r="L26" s="21">
        <f t="shared" si="1"/>
        <v>0</v>
      </c>
      <c r="M26" s="21">
        <f t="shared" si="2"/>
        <v>3</v>
      </c>
      <c r="N26" s="21">
        <v>6</v>
      </c>
      <c r="O26" s="21">
        <v>7</v>
      </c>
      <c r="P26" s="21">
        <v>2</v>
      </c>
      <c r="Q26" s="21">
        <f t="shared" si="15"/>
        <v>15</v>
      </c>
      <c r="R26" s="21">
        <v>12</v>
      </c>
      <c r="S26" s="21">
        <v>33</v>
      </c>
      <c r="T26" s="21">
        <f t="shared" si="4"/>
        <v>45</v>
      </c>
      <c r="U26" s="21">
        <f t="shared" si="5"/>
        <v>60</v>
      </c>
      <c r="V26" s="21">
        <v>2</v>
      </c>
      <c r="W26" s="21">
        <v>2</v>
      </c>
      <c r="X26" s="21">
        <v>6</v>
      </c>
      <c r="Y26" s="21">
        <f t="shared" si="6"/>
        <v>10</v>
      </c>
      <c r="Z26" s="21">
        <v>2</v>
      </c>
      <c r="AA26" s="21">
        <v>4</v>
      </c>
      <c r="AB26" s="21">
        <v>33</v>
      </c>
      <c r="AC26" s="21">
        <f t="shared" si="7"/>
        <v>60</v>
      </c>
      <c r="AD26" s="21">
        <f t="shared" si="8"/>
        <v>70</v>
      </c>
      <c r="AE26" s="21">
        <v>9</v>
      </c>
      <c r="AF26" s="21">
        <v>5</v>
      </c>
      <c r="AG26" s="21">
        <v>14</v>
      </c>
      <c r="AH26" s="21">
        <f t="shared" si="9"/>
        <v>28</v>
      </c>
      <c r="AI26" s="21">
        <v>9</v>
      </c>
      <c r="AJ26" s="21">
        <v>9</v>
      </c>
      <c r="AK26" s="21">
        <v>40</v>
      </c>
      <c r="AL26" s="21">
        <f t="shared" si="10"/>
        <v>68</v>
      </c>
      <c r="AM26" s="21">
        <f t="shared" si="11"/>
        <v>96</v>
      </c>
      <c r="AN26" s="21">
        <v>3</v>
      </c>
      <c r="AO26" s="21">
        <v>0</v>
      </c>
      <c r="AP26" s="21">
        <v>0</v>
      </c>
      <c r="AQ26" s="21">
        <f t="shared" si="12"/>
        <v>3</v>
      </c>
      <c r="AR26" s="21">
        <v>0</v>
      </c>
      <c r="AS26" s="21">
        <v>0</v>
      </c>
      <c r="AT26" s="21">
        <f t="shared" si="13"/>
        <v>0</v>
      </c>
      <c r="AU26" s="21">
        <f t="shared" si="14"/>
        <v>3</v>
      </c>
    </row>
    <row r="27" spans="1:47" x14ac:dyDescent="0.25">
      <c r="A27" s="21" t="s">
        <v>41</v>
      </c>
      <c r="B27" s="21">
        <v>45528</v>
      </c>
      <c r="C27" s="21" t="s">
        <v>15</v>
      </c>
      <c r="D27" s="21">
        <v>2</v>
      </c>
      <c r="E27" s="21" t="s">
        <v>16</v>
      </c>
      <c r="F27" s="21">
        <v>8</v>
      </c>
      <c r="G27" s="21">
        <v>8</v>
      </c>
      <c r="H27" s="21">
        <v>12</v>
      </c>
      <c r="I27" s="21">
        <f t="shared" si="0"/>
        <v>28</v>
      </c>
      <c r="J27" s="21">
        <v>12</v>
      </c>
      <c r="K27" s="21">
        <v>25</v>
      </c>
      <c r="L27" s="21">
        <f t="shared" si="1"/>
        <v>37</v>
      </c>
      <c r="M27" s="21">
        <f t="shared" si="2"/>
        <v>65</v>
      </c>
      <c r="N27" s="21">
        <v>7</v>
      </c>
      <c r="O27" s="21">
        <v>6</v>
      </c>
      <c r="P27" s="21">
        <v>2</v>
      </c>
      <c r="Q27" s="21">
        <f t="shared" si="15"/>
        <v>15</v>
      </c>
      <c r="R27" s="21">
        <v>13</v>
      </c>
      <c r="S27" s="21">
        <v>30</v>
      </c>
      <c r="T27" s="21">
        <f t="shared" si="4"/>
        <v>43</v>
      </c>
      <c r="U27" s="21">
        <f t="shared" si="5"/>
        <v>58</v>
      </c>
      <c r="V27" s="21">
        <v>10</v>
      </c>
      <c r="W27" s="21">
        <v>4</v>
      </c>
      <c r="X27" s="21">
        <v>0</v>
      </c>
      <c r="Y27" s="21">
        <f t="shared" si="6"/>
        <v>14</v>
      </c>
      <c r="Z27" s="21">
        <v>10</v>
      </c>
      <c r="AA27" s="21">
        <v>8</v>
      </c>
      <c r="AB27" s="21">
        <v>42</v>
      </c>
      <c r="AC27" s="21">
        <f t="shared" si="7"/>
        <v>57</v>
      </c>
      <c r="AD27" s="21">
        <f t="shared" si="8"/>
        <v>71</v>
      </c>
      <c r="AE27" s="21">
        <v>7</v>
      </c>
      <c r="AF27" s="21">
        <v>6</v>
      </c>
      <c r="AG27" s="21">
        <v>16</v>
      </c>
      <c r="AH27" s="21">
        <f t="shared" si="9"/>
        <v>29</v>
      </c>
      <c r="AI27" s="21">
        <v>7</v>
      </c>
      <c r="AJ27" s="21">
        <v>7</v>
      </c>
      <c r="AK27" s="21">
        <v>38</v>
      </c>
      <c r="AL27" s="21">
        <f t="shared" si="10"/>
        <v>67</v>
      </c>
      <c r="AM27" s="21">
        <f t="shared" si="11"/>
        <v>96</v>
      </c>
      <c r="AN27" s="21">
        <v>8</v>
      </c>
      <c r="AO27" s="21">
        <v>8</v>
      </c>
      <c r="AP27" s="21">
        <v>12</v>
      </c>
      <c r="AQ27" s="21">
        <f t="shared" si="12"/>
        <v>28</v>
      </c>
      <c r="AR27" s="21">
        <v>12</v>
      </c>
      <c r="AS27" s="21">
        <v>25</v>
      </c>
      <c r="AT27" s="21">
        <f t="shared" si="13"/>
        <v>37</v>
      </c>
      <c r="AU27" s="21">
        <f t="shared" si="14"/>
        <v>65</v>
      </c>
    </row>
    <row r="28" spans="1:47" x14ac:dyDescent="0.25">
      <c r="A28" s="21" t="s">
        <v>42</v>
      </c>
      <c r="B28" s="21">
        <v>45528</v>
      </c>
      <c r="C28" s="21" t="s">
        <v>15</v>
      </c>
      <c r="D28" s="21">
        <v>2</v>
      </c>
      <c r="E28" s="21" t="s">
        <v>16</v>
      </c>
      <c r="F28" s="21">
        <v>7</v>
      </c>
      <c r="G28" s="21">
        <v>6</v>
      </c>
      <c r="H28" s="21">
        <v>14</v>
      </c>
      <c r="I28" s="21">
        <f t="shared" si="0"/>
        <v>27</v>
      </c>
      <c r="J28" s="21">
        <v>14</v>
      </c>
      <c r="K28" s="21">
        <v>28</v>
      </c>
      <c r="L28" s="21">
        <f t="shared" si="1"/>
        <v>42</v>
      </c>
      <c r="M28" s="21">
        <f t="shared" si="2"/>
        <v>69</v>
      </c>
      <c r="N28" s="21">
        <v>6</v>
      </c>
      <c r="O28" s="21">
        <v>6</v>
      </c>
      <c r="P28" s="21">
        <v>3</v>
      </c>
      <c r="Q28" s="21">
        <f t="shared" si="15"/>
        <v>15</v>
      </c>
      <c r="R28" s="21">
        <v>13</v>
      </c>
      <c r="S28" s="21">
        <v>30</v>
      </c>
      <c r="T28" s="21">
        <f t="shared" si="4"/>
        <v>43</v>
      </c>
      <c r="U28" s="21">
        <f t="shared" si="5"/>
        <v>58</v>
      </c>
      <c r="V28" s="21">
        <v>8</v>
      </c>
      <c r="W28" s="21">
        <v>4</v>
      </c>
      <c r="X28" s="21">
        <v>12</v>
      </c>
      <c r="Y28" s="21">
        <f t="shared" si="6"/>
        <v>24</v>
      </c>
      <c r="Z28" s="21">
        <v>8</v>
      </c>
      <c r="AA28" s="21">
        <v>9</v>
      </c>
      <c r="AB28" s="21">
        <v>40</v>
      </c>
      <c r="AC28" s="21">
        <f t="shared" si="7"/>
        <v>0</v>
      </c>
      <c r="AD28" s="21">
        <f t="shared" si="8"/>
        <v>24</v>
      </c>
      <c r="AE28" s="21">
        <v>2</v>
      </c>
      <c r="AF28" s="21">
        <v>6</v>
      </c>
      <c r="AG28" s="21">
        <v>12</v>
      </c>
      <c r="AH28" s="21">
        <f t="shared" si="9"/>
        <v>20</v>
      </c>
      <c r="AI28" s="21">
        <v>2</v>
      </c>
      <c r="AJ28" s="21">
        <v>2</v>
      </c>
      <c r="AK28" s="21">
        <v>38</v>
      </c>
      <c r="AL28" s="21">
        <f t="shared" si="10"/>
        <v>58</v>
      </c>
      <c r="AM28" s="21">
        <f t="shared" si="11"/>
        <v>78</v>
      </c>
      <c r="AN28" s="21">
        <v>7</v>
      </c>
      <c r="AO28" s="21">
        <v>6</v>
      </c>
      <c r="AP28" s="21">
        <v>14</v>
      </c>
      <c r="AQ28" s="21">
        <f t="shared" si="12"/>
        <v>27</v>
      </c>
      <c r="AR28" s="21">
        <v>14</v>
      </c>
      <c r="AS28" s="21">
        <v>28</v>
      </c>
      <c r="AT28" s="21">
        <f t="shared" si="13"/>
        <v>42</v>
      </c>
      <c r="AU28" s="21">
        <f t="shared" si="14"/>
        <v>69</v>
      </c>
    </row>
    <row r="29" spans="1:47" x14ac:dyDescent="0.25">
      <c r="V29" s="21"/>
      <c r="W29" s="21"/>
      <c r="X29" s="21"/>
      <c r="Y29" s="21"/>
      <c r="Z29" s="21"/>
      <c r="AA29" s="21"/>
      <c r="AB29" s="21"/>
      <c r="AC29" s="21"/>
      <c r="AD29" s="21"/>
    </row>
    <row r="30" spans="1:47" x14ac:dyDescent="0.25">
      <c r="V30" s="21"/>
      <c r="W30" s="21"/>
      <c r="X30" s="21"/>
      <c r="Y30" s="21"/>
      <c r="Z30" s="21"/>
      <c r="AA30" s="21"/>
      <c r="AB30" s="21"/>
      <c r="AC30" s="21"/>
      <c r="AD30" s="21"/>
    </row>
    <row r="31" spans="1:47" x14ac:dyDescent="0.25">
      <c r="V31" s="21"/>
      <c r="W31" s="21"/>
      <c r="X31" s="21"/>
      <c r="Y31" s="21"/>
      <c r="Z31" s="21"/>
      <c r="AA31" s="21"/>
      <c r="AB31" s="21"/>
      <c r="AC31" s="21"/>
      <c r="AD31" s="21"/>
    </row>
    <row r="32" spans="1:47" ht="14.4" x14ac:dyDescent="0.3">
      <c r="V32" s="15"/>
      <c r="W32" s="15"/>
      <c r="X32" s="15"/>
      <c r="Y32" s="15"/>
      <c r="Z32" s="15"/>
      <c r="AA32" s="15"/>
      <c r="AB32" s="15"/>
    </row>
    <row r="33" spans="22:28" ht="14.4" x14ac:dyDescent="0.3">
      <c r="V33" s="15"/>
      <c r="W33" s="15"/>
      <c r="X33" s="15"/>
      <c r="Y33" s="15"/>
      <c r="Z33" s="15"/>
      <c r="AA33" s="15"/>
      <c r="AB33" s="15"/>
    </row>
    <row r="34" spans="22:28" ht="14.4" x14ac:dyDescent="0.3">
      <c r="V34" s="15"/>
      <c r="W34" s="15"/>
      <c r="X34" s="15"/>
      <c r="Y34" s="15"/>
      <c r="Z34" s="15"/>
      <c r="AA34" s="15"/>
      <c r="AB34" s="15"/>
    </row>
    <row r="35" spans="22:28" ht="14.4" x14ac:dyDescent="0.3">
      <c r="V35" s="15"/>
      <c r="W35" s="15"/>
      <c r="X35" s="15"/>
      <c r="Y35" s="15"/>
      <c r="Z35" s="15"/>
      <c r="AA35" s="15"/>
      <c r="AB35" s="15"/>
    </row>
    <row r="36" spans="22:28" ht="14.4" x14ac:dyDescent="0.3">
      <c r="V36" s="15"/>
      <c r="W36" s="15"/>
      <c r="X36" s="15"/>
      <c r="Y36" s="15"/>
      <c r="Z36" s="15"/>
      <c r="AA36" s="15"/>
      <c r="AB36" s="15"/>
    </row>
    <row r="37" spans="22:28" ht="14.4" x14ac:dyDescent="0.3">
      <c r="V37" s="15"/>
      <c r="W37" s="15"/>
      <c r="X37" s="15"/>
      <c r="Y37" s="15"/>
      <c r="Z37" s="15"/>
      <c r="AA37" s="15"/>
      <c r="AB37" s="15"/>
    </row>
    <row r="38" spans="22:28" ht="14.4" x14ac:dyDescent="0.3">
      <c r="V38" s="15"/>
      <c r="W38" s="15"/>
      <c r="X38" s="15"/>
      <c r="Y38" s="15"/>
      <c r="Z38" s="15"/>
      <c r="AA38" s="15"/>
      <c r="AB38" s="15"/>
    </row>
    <row r="39" spans="22:28" ht="14.4" x14ac:dyDescent="0.3">
      <c r="V39" s="15"/>
      <c r="W39" s="15"/>
      <c r="X39" s="15"/>
      <c r="Y39" s="15"/>
      <c r="Z39" s="15"/>
      <c r="AA39" s="15"/>
      <c r="AB39" s="15"/>
    </row>
    <row r="40" spans="22:28" ht="14.4" x14ac:dyDescent="0.3">
      <c r="V40" s="15"/>
      <c r="W40" s="15"/>
      <c r="X40" s="15"/>
      <c r="Y40" s="15"/>
      <c r="Z40" s="15"/>
      <c r="AA40" s="15"/>
      <c r="AB40" s="15"/>
    </row>
    <row r="41" spans="22:28" ht="14.4" x14ac:dyDescent="0.3">
      <c r="V41" s="15"/>
      <c r="W41" s="15"/>
      <c r="X41" s="15"/>
      <c r="Y41" s="15"/>
      <c r="Z41" s="15"/>
      <c r="AA41" s="15"/>
      <c r="AB41" s="15"/>
    </row>
    <row r="42" spans="22:28" ht="14.4" x14ac:dyDescent="0.3">
      <c r="V42" s="15"/>
      <c r="W42" s="15"/>
      <c r="X42" s="15"/>
      <c r="Y42" s="15"/>
      <c r="Z42" s="15"/>
      <c r="AA42" s="15"/>
      <c r="AB42" s="15"/>
    </row>
    <row r="43" spans="22:28" ht="14.4" x14ac:dyDescent="0.3">
      <c r="V43" s="15"/>
      <c r="W43" s="15"/>
      <c r="X43" s="15"/>
      <c r="Y43" s="15"/>
      <c r="Z43" s="15"/>
      <c r="AA43" s="15"/>
      <c r="AB43" s="15"/>
    </row>
    <row r="44" spans="22:28" ht="14.4" x14ac:dyDescent="0.3">
      <c r="V44" s="15"/>
      <c r="W44" s="15"/>
      <c r="X44" s="15"/>
      <c r="Y44" s="15"/>
      <c r="Z44" s="15"/>
      <c r="AA44" s="15"/>
      <c r="AB44" s="15"/>
    </row>
    <row r="45" spans="22:28" ht="14.4" x14ac:dyDescent="0.3">
      <c r="V45" s="15"/>
      <c r="W45" s="15"/>
      <c r="X45" s="15"/>
      <c r="Y45" s="15"/>
      <c r="Z45" s="15"/>
      <c r="AA45" s="15"/>
      <c r="AB45" s="15"/>
    </row>
    <row r="46" spans="22:28" ht="14.4" x14ac:dyDescent="0.3">
      <c r="V46" s="15"/>
      <c r="W46" s="15"/>
      <c r="X46" s="15"/>
      <c r="Y46" s="15"/>
      <c r="Z46" s="15"/>
      <c r="AA46" s="15"/>
      <c r="AB46" s="15"/>
    </row>
    <row r="47" spans="22:28" ht="14.4" x14ac:dyDescent="0.3">
      <c r="V47" s="15"/>
      <c r="W47" s="15"/>
      <c r="X47" s="15"/>
      <c r="Y47" s="15"/>
      <c r="Z47" s="15"/>
      <c r="AA47" s="15"/>
      <c r="AB47" s="15"/>
    </row>
    <row r="48" spans="22:28" ht="14.4" x14ac:dyDescent="0.3">
      <c r="V48" s="15"/>
      <c r="W48" s="15"/>
      <c r="X48" s="15"/>
      <c r="Y48" s="15"/>
      <c r="Z48" s="15"/>
      <c r="AA48" s="15"/>
      <c r="AB48" s="15"/>
    </row>
    <row r="49" spans="22:28" ht="14.4" x14ac:dyDescent="0.3">
      <c r="V49" s="15"/>
      <c r="W49" s="15"/>
      <c r="X49" s="15"/>
      <c r="Y49" s="15"/>
      <c r="Z49" s="15"/>
      <c r="AA49" s="15"/>
      <c r="AB49" s="15"/>
    </row>
    <row r="50" spans="22:28" ht="14.4" x14ac:dyDescent="0.3">
      <c r="V50" s="15"/>
      <c r="W50" s="15"/>
      <c r="X50" s="15"/>
      <c r="Y50" s="15"/>
      <c r="Z50" s="15"/>
      <c r="AA50" s="15"/>
      <c r="AB50" s="15"/>
    </row>
    <row r="51" spans="22:28" ht="14.4" x14ac:dyDescent="0.3">
      <c r="V51" s="15"/>
      <c r="W51" s="15"/>
      <c r="X51" s="15"/>
      <c r="Y51" s="15"/>
      <c r="Z51" s="15"/>
      <c r="AA51" s="15"/>
      <c r="AB51" s="15"/>
    </row>
    <row r="52" spans="22:28" ht="14.4" x14ac:dyDescent="0.3">
      <c r="V52" s="15"/>
      <c r="W52" s="15"/>
      <c r="X52" s="15"/>
      <c r="Y52" s="15"/>
      <c r="Z52" s="15"/>
      <c r="AA52" s="15"/>
      <c r="AB52" s="15"/>
    </row>
    <row r="53" spans="22:28" ht="14.4" x14ac:dyDescent="0.3">
      <c r="V53" s="15"/>
      <c r="W53" s="15"/>
      <c r="X53" s="15"/>
      <c r="Y53" s="15"/>
      <c r="Z53" s="15"/>
      <c r="AA53" s="15"/>
      <c r="AB53" s="15"/>
    </row>
    <row r="54" spans="22:28" ht="14.4" x14ac:dyDescent="0.3">
      <c r="V54" s="15"/>
      <c r="W54" s="15"/>
      <c r="X54" s="15"/>
      <c r="Y54" s="15"/>
      <c r="Z54" s="15"/>
      <c r="AA54" s="15"/>
      <c r="AB54" s="15"/>
    </row>
    <row r="55" spans="22:28" ht="14.4" x14ac:dyDescent="0.3">
      <c r="V55" s="15"/>
      <c r="W55" s="15"/>
      <c r="X55" s="15"/>
      <c r="Y55" s="15"/>
      <c r="Z55" s="15"/>
      <c r="AA55" s="15"/>
      <c r="AB55" s="15"/>
    </row>
    <row r="56" spans="22:28" ht="14.4" x14ac:dyDescent="0.3">
      <c r="V56" s="15"/>
      <c r="W56" s="15"/>
      <c r="X56" s="15"/>
      <c r="Y56" s="15"/>
      <c r="Z56" s="15"/>
      <c r="AA56" s="15"/>
      <c r="AB56" s="15"/>
    </row>
    <row r="57" spans="22:28" ht="14.4" x14ac:dyDescent="0.3">
      <c r="V57" s="15"/>
      <c r="W57" s="15"/>
      <c r="X57" s="15"/>
      <c r="Y57" s="15"/>
      <c r="Z57" s="15"/>
      <c r="AA57" s="15"/>
      <c r="AB57" s="15"/>
    </row>
    <row r="58" spans="22:28" ht="14.4" x14ac:dyDescent="0.3">
      <c r="V58" s="15"/>
      <c r="W58" s="15"/>
      <c r="X58" s="15"/>
      <c r="Y58" s="15"/>
      <c r="Z58" s="15"/>
      <c r="AA58" s="15"/>
      <c r="AB58" s="15"/>
    </row>
    <row r="59" spans="22:28" ht="14.4" x14ac:dyDescent="0.3">
      <c r="V59" s="15"/>
      <c r="W59" s="15"/>
      <c r="X59" s="15"/>
      <c r="Y59" s="15"/>
      <c r="Z59" s="15"/>
      <c r="AA59" s="15"/>
      <c r="AB59" s="15"/>
    </row>
    <row r="60" spans="22:28" ht="14.4" x14ac:dyDescent="0.3">
      <c r="V60" s="15"/>
      <c r="W60" s="15"/>
      <c r="X60" s="15"/>
      <c r="Y60" s="15"/>
      <c r="Z60" s="15"/>
      <c r="AA60" s="15"/>
      <c r="AB60" s="15"/>
    </row>
    <row r="61" spans="22:28" ht="14.4" x14ac:dyDescent="0.3">
      <c r="V61" s="15"/>
      <c r="W61" s="15"/>
      <c r="X61" s="15"/>
      <c r="Y61" s="15"/>
      <c r="Z61" s="15"/>
      <c r="AA61" s="15"/>
      <c r="AB61" s="15"/>
    </row>
    <row r="62" spans="22:28" ht="14.4" x14ac:dyDescent="0.3">
      <c r="V62" s="15"/>
      <c r="W62" s="15"/>
      <c r="X62" s="15"/>
      <c r="Y62" s="15"/>
      <c r="Z62" s="15"/>
      <c r="AA62" s="15"/>
      <c r="AB62" s="15"/>
    </row>
    <row r="63" spans="22:28" ht="14.4" x14ac:dyDescent="0.3">
      <c r="V63" s="15"/>
      <c r="W63" s="15"/>
      <c r="X63" s="15"/>
      <c r="Y63" s="15"/>
      <c r="Z63" s="15"/>
      <c r="AA63" s="15"/>
      <c r="AB63" s="15"/>
    </row>
    <row r="64" spans="22:28" ht="14.4" x14ac:dyDescent="0.3">
      <c r="V64" s="15"/>
      <c r="W64" s="15"/>
      <c r="X64" s="15"/>
      <c r="Y64" s="15"/>
      <c r="Z64" s="15"/>
      <c r="AA64" s="15"/>
      <c r="AB64" s="15"/>
    </row>
    <row r="65" spans="22:28" ht="14.4" x14ac:dyDescent="0.3">
      <c r="V65" s="15"/>
      <c r="W65" s="15"/>
      <c r="X65" s="15"/>
      <c r="Y65" s="15"/>
      <c r="Z65" s="15"/>
      <c r="AA65" s="15"/>
      <c r="AB65" s="15"/>
    </row>
    <row r="66" spans="22:28" ht="14.4" x14ac:dyDescent="0.3">
      <c r="V66" s="15"/>
      <c r="W66" s="15"/>
      <c r="X66" s="15"/>
      <c r="Y66" s="15"/>
      <c r="Z66" s="15"/>
      <c r="AA66" s="15"/>
      <c r="AB66" s="15"/>
    </row>
    <row r="67" spans="22:28" ht="14.4" x14ac:dyDescent="0.3">
      <c r="V67" s="15"/>
      <c r="W67" s="15"/>
      <c r="X67" s="15"/>
      <c r="Y67" s="15"/>
      <c r="Z67" s="15"/>
      <c r="AA67" s="15"/>
      <c r="AB67" s="15"/>
    </row>
    <row r="68" spans="22:28" ht="14.4" x14ac:dyDescent="0.3">
      <c r="V68" s="15"/>
      <c r="W68" s="15"/>
      <c r="X68" s="15"/>
      <c r="Y68" s="15"/>
      <c r="Z68" s="15"/>
      <c r="AA68" s="15"/>
      <c r="AB68" s="15"/>
    </row>
    <row r="69" spans="22:28" ht="14.4" x14ac:dyDescent="0.3">
      <c r="V69" s="15"/>
      <c r="W69" s="15"/>
      <c r="X69" s="15"/>
      <c r="Y69" s="15"/>
      <c r="Z69" s="15"/>
      <c r="AA69" s="15"/>
      <c r="AB69" s="15"/>
    </row>
    <row r="70" spans="22:28" ht="14.4" x14ac:dyDescent="0.3">
      <c r="V70" s="15"/>
      <c r="W70" s="15"/>
      <c r="X70" s="15"/>
      <c r="Y70" s="15"/>
      <c r="Z70" s="15"/>
      <c r="AA70" s="15"/>
      <c r="AB70" s="15"/>
    </row>
    <row r="71" spans="22:28" ht="14.4" x14ac:dyDescent="0.3">
      <c r="V71" s="15"/>
      <c r="W71" s="15"/>
      <c r="X71" s="15"/>
      <c r="Y71" s="15"/>
      <c r="Z71" s="15"/>
      <c r="AA71" s="15"/>
      <c r="AB71" s="15"/>
    </row>
    <row r="72" spans="22:28" ht="14.4" x14ac:dyDescent="0.3">
      <c r="V72" s="15"/>
      <c r="W72" s="15"/>
      <c r="X72" s="15"/>
      <c r="Y72" s="15"/>
      <c r="Z72" s="15"/>
      <c r="AA72" s="15"/>
      <c r="AB72" s="15"/>
    </row>
    <row r="73" spans="22:28" ht="14.4" x14ac:dyDescent="0.3">
      <c r="V73" s="15"/>
      <c r="W73" s="15"/>
      <c r="X73" s="15"/>
      <c r="Y73" s="15"/>
      <c r="Z73" s="15"/>
      <c r="AA73" s="15"/>
      <c r="AB73" s="15"/>
    </row>
    <row r="74" spans="22:28" ht="14.4" x14ac:dyDescent="0.3">
      <c r="V74" s="15"/>
      <c r="W74" s="15"/>
      <c r="X74" s="15"/>
      <c r="Y74" s="15"/>
      <c r="Z74" s="15"/>
      <c r="AA74" s="15"/>
      <c r="AB74" s="15"/>
    </row>
    <row r="75" spans="22:28" ht="14.4" x14ac:dyDescent="0.3">
      <c r="V75" s="15"/>
      <c r="W75" s="15"/>
      <c r="X75" s="15"/>
      <c r="Y75" s="15"/>
      <c r="Z75" s="15"/>
      <c r="AA75" s="15"/>
      <c r="AB75" s="15"/>
    </row>
    <row r="76" spans="22:28" ht="14.4" x14ac:dyDescent="0.3">
      <c r="V76" s="15"/>
      <c r="W76" s="15"/>
      <c r="X76" s="15"/>
      <c r="Y76" s="15"/>
      <c r="Z76" s="15"/>
      <c r="AA76" s="15"/>
      <c r="AB76" s="15"/>
    </row>
    <row r="77" spans="22:28" ht="14.4" x14ac:dyDescent="0.3">
      <c r="V77" s="15"/>
      <c r="W77" s="15"/>
      <c r="X77" s="15"/>
      <c r="Y77" s="15"/>
      <c r="Z77" s="15"/>
      <c r="AA77" s="15"/>
      <c r="AB77" s="15"/>
    </row>
    <row r="78" spans="22:28" ht="14.4" x14ac:dyDescent="0.3">
      <c r="V78" s="15"/>
      <c r="W78" s="15"/>
      <c r="X78" s="15"/>
      <c r="Y78" s="15"/>
      <c r="Z78" s="15"/>
      <c r="AA78" s="15"/>
      <c r="AB78" s="15"/>
    </row>
    <row r="79" spans="22:28" ht="14.4" x14ac:dyDescent="0.3">
      <c r="V79" s="15"/>
      <c r="W79" s="15"/>
      <c r="X79" s="15"/>
      <c r="Y79" s="15"/>
      <c r="Z79" s="15"/>
      <c r="AA79" s="15"/>
      <c r="AB79" s="15"/>
    </row>
    <row r="80" spans="22:28" ht="14.4" x14ac:dyDescent="0.3">
      <c r="V80" s="15"/>
      <c r="W80" s="15"/>
      <c r="X80" s="15"/>
      <c r="Y80" s="15"/>
      <c r="Z80" s="15"/>
      <c r="AA80" s="15"/>
      <c r="AB80" s="15"/>
    </row>
    <row r="81" spans="22:28" ht="14.4" x14ac:dyDescent="0.3">
      <c r="V81" s="15"/>
      <c r="W81" s="15"/>
      <c r="X81" s="15"/>
      <c r="Y81" s="15"/>
      <c r="Z81" s="15"/>
      <c r="AA81" s="15"/>
      <c r="AB81" s="15"/>
    </row>
    <row r="82" spans="22:28" ht="14.4" x14ac:dyDescent="0.3">
      <c r="V82" s="15"/>
      <c r="W82" s="15"/>
      <c r="X82" s="15"/>
      <c r="Y82" s="15"/>
      <c r="Z82" s="15"/>
      <c r="AA82" s="15"/>
      <c r="AB82" s="15"/>
    </row>
    <row r="83" spans="22:28" ht="14.4" x14ac:dyDescent="0.3">
      <c r="V83" s="15"/>
      <c r="W83" s="15"/>
      <c r="X83" s="15"/>
      <c r="Y83" s="15"/>
      <c r="Z83" s="15"/>
      <c r="AA83" s="15"/>
      <c r="AB83" s="15"/>
    </row>
    <row r="84" spans="22:28" ht="14.4" x14ac:dyDescent="0.3">
      <c r="V84" s="15"/>
      <c r="W84" s="15"/>
      <c r="X84" s="15"/>
      <c r="Y84" s="15"/>
      <c r="Z84" s="15"/>
      <c r="AA84" s="15"/>
      <c r="AB84" s="15"/>
    </row>
    <row r="85" spans="22:28" ht="14.4" x14ac:dyDescent="0.3">
      <c r="V85" s="15"/>
      <c r="W85" s="15"/>
      <c r="X85" s="15"/>
      <c r="Y85" s="15"/>
      <c r="Z85" s="15"/>
      <c r="AA85" s="15"/>
      <c r="AB85" s="15"/>
    </row>
    <row r="86" spans="22:28" ht="14.4" x14ac:dyDescent="0.3">
      <c r="V86" s="15"/>
      <c r="W86" s="15"/>
      <c r="X86" s="15"/>
      <c r="Y86" s="15"/>
      <c r="Z86" s="15"/>
      <c r="AA86" s="15"/>
      <c r="AB86" s="15"/>
    </row>
    <row r="87" spans="22:28" ht="14.4" x14ac:dyDescent="0.3">
      <c r="V87" s="15"/>
      <c r="W87" s="15"/>
      <c r="X87" s="15"/>
      <c r="Y87" s="15"/>
      <c r="Z87" s="15"/>
      <c r="AA87" s="15"/>
      <c r="AB87" s="15"/>
    </row>
    <row r="88" spans="22:28" ht="14.4" x14ac:dyDescent="0.3">
      <c r="V88" s="15"/>
      <c r="W88" s="15"/>
      <c r="X88" s="15"/>
      <c r="Y88" s="15"/>
      <c r="Z88" s="15"/>
      <c r="AA88" s="15"/>
      <c r="AB88" s="15"/>
    </row>
    <row r="89" spans="22:28" ht="14.4" x14ac:dyDescent="0.3">
      <c r="V89" s="15"/>
      <c r="W89" s="15"/>
      <c r="X89" s="15"/>
      <c r="Y89" s="15"/>
      <c r="Z89" s="15"/>
      <c r="AA89" s="15"/>
      <c r="AB89" s="15"/>
    </row>
    <row r="90" spans="22:28" ht="14.4" x14ac:dyDescent="0.3">
      <c r="V90" s="15"/>
      <c r="W90" s="15"/>
      <c r="X90" s="15"/>
      <c r="Y90" s="15"/>
      <c r="Z90" s="15"/>
      <c r="AA90" s="15"/>
      <c r="AB90" s="15"/>
    </row>
    <row r="91" spans="22:28" ht="14.4" x14ac:dyDescent="0.3">
      <c r="V91" s="15"/>
      <c r="W91" s="15"/>
      <c r="X91" s="15"/>
      <c r="Y91" s="15"/>
      <c r="Z91" s="15"/>
      <c r="AA91" s="15"/>
      <c r="AB91" s="15"/>
    </row>
    <row r="92" spans="22:28" ht="14.4" x14ac:dyDescent="0.3">
      <c r="V92" s="15"/>
      <c r="W92" s="15"/>
      <c r="X92" s="15"/>
      <c r="Y92" s="15"/>
      <c r="Z92" s="15"/>
      <c r="AA92" s="15"/>
      <c r="AB92" s="15"/>
    </row>
    <row r="93" spans="22:28" ht="14.4" x14ac:dyDescent="0.3">
      <c r="V93" s="15"/>
      <c r="W93" s="15"/>
      <c r="X93" s="15"/>
      <c r="Y93" s="15"/>
      <c r="Z93" s="15"/>
      <c r="AA93" s="15"/>
      <c r="AB93" s="15"/>
    </row>
    <row r="94" spans="22:28" ht="14.4" x14ac:dyDescent="0.3">
      <c r="V94" s="15"/>
      <c r="W94" s="15"/>
      <c r="X94" s="15"/>
      <c r="Y94" s="15"/>
      <c r="Z94" s="15"/>
      <c r="AA94" s="15"/>
      <c r="AB94" s="15"/>
    </row>
    <row r="95" spans="22:28" ht="14.4" x14ac:dyDescent="0.3">
      <c r="V95" s="15"/>
      <c r="W95" s="15"/>
      <c r="X95" s="15"/>
      <c r="Y95" s="15"/>
      <c r="Z95" s="15"/>
      <c r="AA95" s="15"/>
      <c r="AB95" s="15"/>
    </row>
    <row r="96" spans="22:28" ht="14.4" x14ac:dyDescent="0.3">
      <c r="V96" s="15"/>
      <c r="W96" s="15"/>
      <c r="X96" s="15"/>
      <c r="Y96" s="15"/>
      <c r="Z96" s="15"/>
      <c r="AA96" s="15"/>
      <c r="AB96" s="15"/>
    </row>
    <row r="97" spans="22:28" ht="14.4" x14ac:dyDescent="0.3">
      <c r="V97" s="15"/>
      <c r="W97" s="15"/>
      <c r="X97" s="15"/>
      <c r="Y97" s="15"/>
      <c r="Z97" s="15"/>
      <c r="AA97" s="15"/>
      <c r="AB97" s="15"/>
    </row>
    <row r="98" spans="22:28" ht="14.4" x14ac:dyDescent="0.3">
      <c r="V98" s="15"/>
      <c r="W98" s="15"/>
      <c r="X98" s="15"/>
      <c r="Y98" s="15"/>
      <c r="Z98" s="15"/>
      <c r="AA98" s="15"/>
      <c r="AB98" s="15"/>
    </row>
    <row r="99" spans="22:28" ht="14.4" x14ac:dyDescent="0.3">
      <c r="V99" s="15"/>
      <c r="W99" s="15"/>
      <c r="X99" s="15"/>
      <c r="Y99" s="15"/>
      <c r="Z99" s="15"/>
      <c r="AA99" s="15"/>
      <c r="AB99" s="15"/>
    </row>
    <row r="100" spans="22:28" ht="14.4" x14ac:dyDescent="0.3">
      <c r="V100" s="15"/>
      <c r="W100" s="15"/>
      <c r="X100" s="15"/>
      <c r="Y100" s="15"/>
      <c r="Z100" s="15"/>
      <c r="AA100" s="15"/>
      <c r="AB100" s="15"/>
    </row>
    <row r="101" spans="22:28" ht="14.4" x14ac:dyDescent="0.3">
      <c r="V101" s="15"/>
      <c r="W101" s="15"/>
      <c r="X101" s="15"/>
      <c r="Y101" s="15"/>
      <c r="Z101" s="15"/>
      <c r="AA101" s="15"/>
      <c r="AB101" s="15"/>
    </row>
    <row r="102" spans="22:28" ht="14.4" x14ac:dyDescent="0.3">
      <c r="V102" s="15"/>
      <c r="W102" s="15"/>
      <c r="X102" s="15"/>
      <c r="Y102" s="15"/>
      <c r="Z102" s="15"/>
      <c r="AA102" s="15"/>
      <c r="AB102" s="15"/>
    </row>
    <row r="103" spans="22:28" ht="14.4" x14ac:dyDescent="0.3">
      <c r="V103" s="15"/>
      <c r="W103" s="15"/>
      <c r="X103" s="15"/>
      <c r="Y103" s="15"/>
      <c r="Z103" s="15"/>
      <c r="AA103" s="15"/>
      <c r="AB103" s="15"/>
    </row>
    <row r="104" spans="22:28" ht="14.4" x14ac:dyDescent="0.3">
      <c r="V104" s="15"/>
      <c r="W104" s="15"/>
      <c r="X104" s="15"/>
      <c r="Y104" s="15"/>
      <c r="Z104" s="15"/>
      <c r="AA104" s="15"/>
      <c r="AB104" s="15"/>
    </row>
    <row r="105" spans="22:28" ht="14.4" x14ac:dyDescent="0.3">
      <c r="V105" s="15"/>
      <c r="W105" s="15"/>
      <c r="X105" s="15"/>
      <c r="Y105" s="15"/>
      <c r="Z105" s="15"/>
      <c r="AA105" s="15"/>
      <c r="AB105" s="15"/>
    </row>
    <row r="106" spans="22:28" ht="14.4" x14ac:dyDescent="0.3">
      <c r="V106" s="15"/>
      <c r="W106" s="15"/>
      <c r="X106" s="15"/>
      <c r="Y106" s="15"/>
      <c r="Z106" s="15"/>
      <c r="AA106" s="15"/>
      <c r="AB106" s="15"/>
    </row>
    <row r="107" spans="22:28" ht="14.4" x14ac:dyDescent="0.3">
      <c r="V107" s="15"/>
      <c r="W107" s="15"/>
      <c r="X107" s="15"/>
      <c r="Y107" s="15"/>
      <c r="Z107" s="15"/>
      <c r="AA107" s="15"/>
      <c r="AB107" s="15"/>
    </row>
    <row r="108" spans="22:28" ht="14.4" x14ac:dyDescent="0.3">
      <c r="V108" s="15"/>
      <c r="W108" s="15"/>
      <c r="X108" s="15"/>
      <c r="Y108" s="15"/>
      <c r="Z108" s="15"/>
      <c r="AA108" s="15"/>
      <c r="AB108" s="15"/>
    </row>
    <row r="109" spans="22:28" ht="14.4" x14ac:dyDescent="0.3">
      <c r="V109" s="15"/>
      <c r="W109" s="15"/>
      <c r="X109" s="15"/>
      <c r="Y109" s="15"/>
      <c r="Z109" s="15"/>
      <c r="AA109" s="15"/>
      <c r="AB109" s="15"/>
    </row>
    <row r="110" spans="22:28" ht="14.4" x14ac:dyDescent="0.3">
      <c r="V110" s="15"/>
      <c r="W110" s="15"/>
      <c r="X110" s="15"/>
      <c r="Y110" s="15"/>
      <c r="Z110" s="15"/>
      <c r="AA110" s="15"/>
      <c r="AB110" s="15"/>
    </row>
    <row r="111" spans="22:28" ht="14.4" x14ac:dyDescent="0.3">
      <c r="V111" s="15"/>
      <c r="W111" s="15"/>
      <c r="X111" s="15"/>
      <c r="Y111" s="15"/>
      <c r="Z111" s="15"/>
      <c r="AA111" s="15"/>
      <c r="AB111" s="15"/>
    </row>
    <row r="112" spans="22:28" ht="14.4" x14ac:dyDescent="0.3">
      <c r="V112" s="15"/>
      <c r="W112" s="15"/>
      <c r="X112" s="15"/>
      <c r="Y112" s="15"/>
      <c r="Z112" s="15"/>
      <c r="AA112" s="15"/>
      <c r="AB112" s="15"/>
    </row>
    <row r="113" spans="22:28" ht="14.4" x14ac:dyDescent="0.3">
      <c r="V113" s="15"/>
      <c r="W113" s="15"/>
      <c r="X113" s="15"/>
      <c r="Y113" s="15"/>
      <c r="Z113" s="15"/>
      <c r="AA113" s="15"/>
      <c r="AB113" s="15"/>
    </row>
    <row r="114" spans="22:28" ht="14.4" x14ac:dyDescent="0.3">
      <c r="V114" s="15"/>
      <c r="W114" s="15"/>
      <c r="X114" s="15"/>
      <c r="Y114" s="15"/>
      <c r="Z114" s="15"/>
      <c r="AA114" s="15"/>
      <c r="AB114" s="15"/>
    </row>
    <row r="115" spans="22:28" ht="14.4" x14ac:dyDescent="0.3">
      <c r="V115" s="15"/>
      <c r="W115" s="15"/>
      <c r="X115" s="15"/>
      <c r="Y115" s="15"/>
      <c r="Z115" s="15"/>
      <c r="AA115" s="15"/>
      <c r="AB115" s="15"/>
    </row>
    <row r="116" spans="22:28" ht="14.4" x14ac:dyDescent="0.3">
      <c r="V116" s="15"/>
      <c r="W116" s="15"/>
      <c r="X116" s="15"/>
      <c r="Y116" s="15"/>
      <c r="Z116" s="15"/>
      <c r="AA116" s="15"/>
      <c r="AB116" s="15"/>
    </row>
    <row r="117" spans="22:28" ht="14.4" x14ac:dyDescent="0.3">
      <c r="V117" s="15"/>
      <c r="W117" s="15"/>
      <c r="X117" s="15"/>
      <c r="Y117" s="15"/>
      <c r="Z117" s="15"/>
      <c r="AA117" s="15"/>
      <c r="AB117" s="15"/>
    </row>
    <row r="118" spans="22:28" ht="14.4" x14ac:dyDescent="0.3">
      <c r="V118" s="15"/>
      <c r="W118" s="15"/>
      <c r="X118" s="15"/>
      <c r="Y118" s="15"/>
      <c r="Z118" s="15"/>
      <c r="AA118" s="15"/>
      <c r="AB118" s="15"/>
    </row>
    <row r="119" spans="22:28" ht="14.4" x14ac:dyDescent="0.3">
      <c r="V119" s="15"/>
      <c r="W119" s="15"/>
      <c r="X119" s="15"/>
      <c r="Y119" s="15"/>
      <c r="Z119" s="15"/>
      <c r="AA119" s="15"/>
      <c r="AB119" s="15"/>
    </row>
    <row r="120" spans="22:28" ht="14.4" x14ac:dyDescent="0.3">
      <c r="V120" s="15"/>
      <c r="W120" s="15"/>
      <c r="X120" s="15"/>
      <c r="Y120" s="15"/>
      <c r="Z120" s="15"/>
      <c r="AA120" s="15"/>
      <c r="AB120" s="15"/>
    </row>
    <row r="121" spans="22:28" ht="14.4" x14ac:dyDescent="0.3">
      <c r="V121" s="15"/>
      <c r="W121" s="15"/>
      <c r="X121" s="15"/>
      <c r="Y121" s="15"/>
      <c r="Z121" s="15"/>
      <c r="AA121" s="15"/>
      <c r="AB121" s="15"/>
    </row>
    <row r="122" spans="22:28" ht="14.4" x14ac:dyDescent="0.3">
      <c r="V122" s="15"/>
      <c r="W122" s="15"/>
      <c r="X122" s="15"/>
      <c r="Y122" s="15"/>
      <c r="Z122" s="15"/>
      <c r="AA122" s="15"/>
      <c r="AB122" s="15"/>
    </row>
    <row r="123" spans="22:28" ht="14.4" x14ac:dyDescent="0.3">
      <c r="V123" s="15"/>
      <c r="W123" s="15"/>
      <c r="X123" s="15"/>
      <c r="Y123" s="15"/>
      <c r="Z123" s="15"/>
      <c r="AA123" s="15"/>
      <c r="AB123" s="15"/>
    </row>
    <row r="124" spans="22:28" ht="14.4" x14ac:dyDescent="0.3">
      <c r="V124" s="15"/>
      <c r="W124" s="15"/>
      <c r="X124" s="15"/>
      <c r="Y124" s="15"/>
      <c r="Z124" s="15"/>
      <c r="AA124" s="15"/>
      <c r="AB124" s="15"/>
    </row>
    <row r="125" spans="22:28" ht="14.4" x14ac:dyDescent="0.3">
      <c r="V125" s="15"/>
      <c r="W125" s="15"/>
      <c r="X125" s="15"/>
      <c r="Y125" s="15"/>
      <c r="Z125" s="15"/>
      <c r="AA125" s="15"/>
      <c r="AB125" s="15"/>
    </row>
    <row r="126" spans="22:28" ht="14.4" x14ac:dyDescent="0.3">
      <c r="V126" s="15"/>
      <c r="W126" s="15"/>
      <c r="X126" s="15"/>
      <c r="Y126" s="15"/>
      <c r="Z126" s="15"/>
      <c r="AA126" s="15"/>
      <c r="AB126" s="15"/>
    </row>
    <row r="127" spans="22:28" ht="14.4" x14ac:dyDescent="0.3">
      <c r="V127" s="15"/>
      <c r="W127" s="15"/>
      <c r="X127" s="15"/>
      <c r="Y127" s="15"/>
      <c r="Z127" s="15"/>
      <c r="AA127" s="15"/>
      <c r="AB127" s="15"/>
    </row>
    <row r="128" spans="22:28" ht="14.4" x14ac:dyDescent="0.3">
      <c r="V128" s="15"/>
      <c r="W128" s="15"/>
      <c r="X128" s="15"/>
      <c r="Y128" s="15"/>
      <c r="Z128" s="15"/>
      <c r="AA128" s="15"/>
      <c r="AB128" s="15"/>
    </row>
    <row r="129" spans="22:28" ht="14.4" x14ac:dyDescent="0.3">
      <c r="V129" s="15"/>
      <c r="W129" s="15"/>
      <c r="X129" s="15"/>
      <c r="Y129" s="15"/>
      <c r="Z129" s="15"/>
      <c r="AA129" s="15"/>
      <c r="AB129" s="15"/>
    </row>
    <row r="130" spans="22:28" ht="14.4" x14ac:dyDescent="0.3">
      <c r="V130" s="15"/>
      <c r="W130" s="15"/>
      <c r="X130" s="15"/>
      <c r="Y130" s="15"/>
      <c r="Z130" s="15"/>
      <c r="AA130" s="15"/>
      <c r="AB130" s="15"/>
    </row>
    <row r="131" spans="22:28" ht="14.4" x14ac:dyDescent="0.3">
      <c r="V131" s="15"/>
      <c r="W131" s="15"/>
      <c r="X131" s="15"/>
      <c r="Y131" s="15"/>
      <c r="Z131" s="15"/>
      <c r="AA131" s="15"/>
      <c r="AB131" s="15"/>
    </row>
    <row r="132" spans="22:28" ht="14.4" x14ac:dyDescent="0.3">
      <c r="V132" s="15"/>
      <c r="W132" s="15"/>
      <c r="X132" s="15"/>
      <c r="Y132" s="15"/>
      <c r="Z132" s="15"/>
      <c r="AA132" s="15"/>
      <c r="AB132" s="15"/>
    </row>
    <row r="133" spans="22:28" ht="14.4" x14ac:dyDescent="0.3">
      <c r="V133" s="15"/>
      <c r="W133" s="15"/>
      <c r="X133" s="15"/>
      <c r="Y133" s="15"/>
      <c r="Z133" s="15"/>
      <c r="AA133" s="15"/>
      <c r="AB133" s="15"/>
    </row>
    <row r="134" spans="22:28" ht="14.4" x14ac:dyDescent="0.3">
      <c r="V134" s="15"/>
      <c r="W134" s="15"/>
      <c r="X134" s="15"/>
      <c r="Y134" s="15"/>
      <c r="Z134" s="15"/>
      <c r="AA134" s="15"/>
      <c r="AB134" s="15"/>
    </row>
    <row r="135" spans="22:28" ht="14.4" x14ac:dyDescent="0.3">
      <c r="V135" s="15"/>
      <c r="W135" s="15"/>
      <c r="X135" s="15"/>
      <c r="Y135" s="15"/>
      <c r="Z135" s="15"/>
      <c r="AA135" s="15"/>
      <c r="AB135" s="15"/>
    </row>
    <row r="136" spans="22:28" ht="14.4" x14ac:dyDescent="0.3">
      <c r="V136" s="15"/>
      <c r="W136" s="15"/>
      <c r="X136" s="15"/>
      <c r="Y136" s="15"/>
      <c r="Z136" s="15"/>
      <c r="AA136" s="15"/>
      <c r="AB136" s="15"/>
    </row>
    <row r="137" spans="22:28" ht="14.4" x14ac:dyDescent="0.3">
      <c r="V137" s="15"/>
      <c r="W137" s="15"/>
      <c r="X137" s="15"/>
      <c r="Y137" s="15"/>
      <c r="Z137" s="15"/>
      <c r="AA137" s="15"/>
      <c r="AB137" s="15"/>
    </row>
    <row r="138" spans="22:28" ht="14.4" x14ac:dyDescent="0.3">
      <c r="V138" s="15"/>
      <c r="W138" s="15"/>
      <c r="X138" s="15"/>
      <c r="Y138" s="15"/>
      <c r="Z138" s="15"/>
      <c r="AA138" s="15"/>
      <c r="AB138" s="15"/>
    </row>
    <row r="139" spans="22:28" ht="14.4" x14ac:dyDescent="0.3">
      <c r="V139" s="15"/>
      <c r="W139" s="15"/>
      <c r="X139" s="15"/>
      <c r="Y139" s="15"/>
      <c r="Z139" s="15"/>
      <c r="AA139" s="15"/>
      <c r="AB139" s="15"/>
    </row>
    <row r="140" spans="22:28" ht="14.4" x14ac:dyDescent="0.3">
      <c r="V140" s="15"/>
      <c r="W140" s="15"/>
      <c r="X140" s="15"/>
      <c r="Y140" s="15"/>
      <c r="Z140" s="15"/>
      <c r="AA140" s="15"/>
      <c r="AB140" s="15"/>
    </row>
    <row r="141" spans="22:28" ht="14.4" x14ac:dyDescent="0.3">
      <c r="V141" s="15"/>
      <c r="W141" s="15"/>
      <c r="X141" s="15"/>
      <c r="Y141" s="15"/>
      <c r="Z141" s="15"/>
      <c r="AA141" s="15"/>
      <c r="AB141" s="15"/>
    </row>
    <row r="142" spans="22:28" ht="14.4" x14ac:dyDescent="0.3">
      <c r="V142" s="15"/>
      <c r="W142" s="15"/>
      <c r="X142" s="15"/>
      <c r="Y142" s="15"/>
      <c r="Z142" s="15"/>
      <c r="AA142" s="15"/>
      <c r="AB142" s="15"/>
    </row>
    <row r="143" spans="22:28" ht="14.4" x14ac:dyDescent="0.3">
      <c r="V143" s="15"/>
      <c r="W143" s="15"/>
      <c r="X143" s="15"/>
      <c r="Y143" s="15"/>
      <c r="Z143" s="15"/>
      <c r="AA143" s="15"/>
      <c r="AB143" s="15"/>
    </row>
    <row r="144" spans="22:28" ht="14.4" x14ac:dyDescent="0.3">
      <c r="V144" s="15"/>
      <c r="W144" s="15"/>
      <c r="X144" s="15"/>
      <c r="Y144" s="15"/>
      <c r="Z144" s="15"/>
      <c r="AA144" s="15"/>
      <c r="AB144" s="15"/>
    </row>
    <row r="145" spans="22:28" ht="14.4" x14ac:dyDescent="0.3">
      <c r="V145" s="15"/>
      <c r="W145" s="15"/>
      <c r="X145" s="15"/>
      <c r="Y145" s="15"/>
      <c r="Z145" s="15"/>
      <c r="AA145" s="15"/>
      <c r="AB145" s="15"/>
    </row>
    <row r="146" spans="22:28" ht="14.4" x14ac:dyDescent="0.3">
      <c r="V146" s="15"/>
      <c r="W146" s="15"/>
      <c r="X146" s="15"/>
      <c r="Y146" s="15"/>
      <c r="Z146" s="15"/>
      <c r="AA146" s="15"/>
      <c r="AB146" s="15"/>
    </row>
    <row r="147" spans="22:28" ht="14.4" x14ac:dyDescent="0.3">
      <c r="V147" s="15"/>
      <c r="W147" s="15"/>
      <c r="X147" s="15"/>
      <c r="Y147" s="15"/>
      <c r="Z147" s="15"/>
      <c r="AA147" s="15"/>
      <c r="AB147" s="15"/>
    </row>
    <row r="148" spans="22:28" ht="14.4" x14ac:dyDescent="0.3">
      <c r="V148" s="15"/>
      <c r="W148" s="15"/>
      <c r="X148" s="15"/>
      <c r="Y148" s="15"/>
      <c r="Z148" s="15"/>
      <c r="AA148" s="15"/>
      <c r="AB148" s="15"/>
    </row>
    <row r="149" spans="22:28" ht="14.4" x14ac:dyDescent="0.3">
      <c r="V149" s="15"/>
      <c r="W149" s="15"/>
      <c r="X149" s="15"/>
      <c r="Y149" s="15"/>
      <c r="Z149" s="15"/>
      <c r="AA149" s="15"/>
      <c r="AB149" s="15"/>
    </row>
    <row r="150" spans="22:28" ht="14.4" x14ac:dyDescent="0.3">
      <c r="V150" s="15"/>
      <c r="W150" s="15"/>
      <c r="X150" s="15"/>
      <c r="Y150" s="15"/>
      <c r="Z150" s="15"/>
      <c r="AA150" s="15"/>
      <c r="AB150" s="15"/>
    </row>
    <row r="151" spans="22:28" ht="14.4" x14ac:dyDescent="0.3">
      <c r="V151" s="15"/>
      <c r="W151" s="15"/>
      <c r="X151" s="15"/>
      <c r="Y151" s="15"/>
      <c r="Z151" s="15"/>
      <c r="AA151" s="15"/>
      <c r="AB151" s="15"/>
    </row>
    <row r="152" spans="22:28" ht="14.4" x14ac:dyDescent="0.3">
      <c r="V152" s="15"/>
      <c r="W152" s="15"/>
      <c r="X152" s="15"/>
      <c r="Y152" s="15"/>
      <c r="Z152" s="15"/>
      <c r="AA152" s="15"/>
      <c r="AB152" s="15"/>
    </row>
    <row r="153" spans="22:28" ht="14.4" x14ac:dyDescent="0.3">
      <c r="V153" s="15"/>
      <c r="W153" s="15"/>
      <c r="X153" s="15"/>
      <c r="Y153" s="15"/>
      <c r="Z153" s="15"/>
      <c r="AA153" s="15"/>
      <c r="AB153" s="15"/>
    </row>
    <row r="154" spans="22:28" ht="14.4" x14ac:dyDescent="0.3">
      <c r="V154" s="15"/>
      <c r="W154" s="15"/>
      <c r="X154" s="15"/>
      <c r="Y154" s="15"/>
      <c r="Z154" s="15"/>
      <c r="AA154" s="15"/>
      <c r="AB154" s="15"/>
    </row>
    <row r="155" spans="22:28" ht="14.4" x14ac:dyDescent="0.3">
      <c r="V155" s="15"/>
      <c r="W155" s="15"/>
      <c r="X155" s="15"/>
      <c r="Y155" s="15"/>
      <c r="Z155" s="15"/>
      <c r="AA155" s="15"/>
      <c r="AB155" s="15"/>
    </row>
    <row r="156" spans="22:28" ht="14.4" x14ac:dyDescent="0.3">
      <c r="V156" s="15"/>
      <c r="W156" s="15"/>
      <c r="X156" s="15"/>
      <c r="Y156" s="15"/>
      <c r="Z156" s="15"/>
      <c r="AA156" s="15"/>
      <c r="AB156" s="15"/>
    </row>
    <row r="157" spans="22:28" ht="14.4" x14ac:dyDescent="0.3">
      <c r="V157" s="15"/>
      <c r="W157" s="15"/>
      <c r="X157" s="15"/>
      <c r="Y157" s="15"/>
      <c r="Z157" s="15"/>
      <c r="AA157" s="15"/>
      <c r="AB157" s="15"/>
    </row>
    <row r="158" spans="22:28" ht="14.4" x14ac:dyDescent="0.3">
      <c r="V158" s="15"/>
      <c r="W158" s="15"/>
      <c r="X158" s="15"/>
      <c r="Y158" s="15"/>
      <c r="Z158" s="15"/>
      <c r="AA158" s="15"/>
      <c r="AB158" s="15"/>
    </row>
    <row r="159" spans="22:28" ht="14.4" x14ac:dyDescent="0.3">
      <c r="V159" s="15"/>
      <c r="W159" s="15"/>
      <c r="X159" s="15"/>
      <c r="Y159" s="15"/>
      <c r="Z159" s="15"/>
      <c r="AA159" s="15"/>
      <c r="AB159" s="15"/>
    </row>
    <row r="160" spans="22:28" ht="14.4" x14ac:dyDescent="0.3">
      <c r="V160" s="15"/>
      <c r="W160" s="15"/>
      <c r="X160" s="15"/>
      <c r="Y160" s="15"/>
      <c r="Z160" s="15"/>
      <c r="AA160" s="15"/>
      <c r="AB160" s="15"/>
    </row>
    <row r="161" spans="22:28" ht="14.4" x14ac:dyDescent="0.3">
      <c r="V161" s="15"/>
      <c r="W161" s="15"/>
      <c r="X161" s="15"/>
      <c r="Y161" s="15"/>
      <c r="Z161" s="15"/>
      <c r="AA161" s="15"/>
      <c r="AB161" s="15"/>
    </row>
    <row r="162" spans="22:28" ht="14.4" x14ac:dyDescent="0.3">
      <c r="V162" s="15"/>
      <c r="W162" s="15"/>
      <c r="X162" s="15"/>
      <c r="Y162" s="15"/>
      <c r="Z162" s="15"/>
      <c r="AA162" s="15"/>
      <c r="AB162" s="15"/>
    </row>
    <row r="163" spans="22:28" ht="14.4" x14ac:dyDescent="0.3">
      <c r="V163" s="15"/>
      <c r="W163" s="15"/>
      <c r="X163" s="15"/>
      <c r="Y163" s="15"/>
      <c r="Z163" s="15"/>
      <c r="AA163" s="15"/>
      <c r="AB163" s="15"/>
    </row>
    <row r="164" spans="22:28" ht="14.4" x14ac:dyDescent="0.3">
      <c r="V164" s="15"/>
      <c r="W164" s="15"/>
      <c r="X164" s="15"/>
      <c r="Y164" s="15"/>
      <c r="Z164" s="15"/>
      <c r="AA164" s="15"/>
      <c r="AB164" s="15"/>
    </row>
    <row r="165" spans="22:28" ht="14.4" x14ac:dyDescent="0.3">
      <c r="V165" s="15"/>
      <c r="W165" s="15"/>
      <c r="X165" s="15"/>
      <c r="Y165" s="15"/>
      <c r="Z165" s="15"/>
      <c r="AA165" s="15"/>
      <c r="AB165" s="15"/>
    </row>
    <row r="166" spans="22:28" ht="14.4" x14ac:dyDescent="0.3">
      <c r="V166" s="15"/>
      <c r="W166" s="15"/>
      <c r="X166" s="15"/>
      <c r="Y166" s="15"/>
      <c r="Z166" s="15"/>
      <c r="AA166" s="15"/>
      <c r="AB166" s="15"/>
    </row>
    <row r="167" spans="22:28" ht="14.4" x14ac:dyDescent="0.3">
      <c r="V167" s="15"/>
      <c r="W167" s="15"/>
      <c r="X167" s="15"/>
      <c r="Y167" s="15"/>
      <c r="Z167" s="15"/>
      <c r="AA167" s="15"/>
      <c r="AB167" s="15"/>
    </row>
    <row r="168" spans="22:28" ht="14.4" x14ac:dyDescent="0.3">
      <c r="V168" s="15"/>
      <c r="W168" s="15"/>
      <c r="X168" s="15"/>
      <c r="Y168" s="15"/>
      <c r="Z168" s="15"/>
      <c r="AA168" s="15"/>
      <c r="AB168" s="15"/>
    </row>
    <row r="169" spans="22:28" ht="14.4" x14ac:dyDescent="0.3">
      <c r="V169" s="15"/>
      <c r="W169" s="15"/>
      <c r="X169" s="15"/>
      <c r="Y169" s="15"/>
      <c r="Z169" s="15"/>
      <c r="AA169" s="15"/>
      <c r="AB169" s="15"/>
    </row>
    <row r="170" spans="22:28" ht="14.4" x14ac:dyDescent="0.3">
      <c r="V170" s="15"/>
      <c r="W170" s="15"/>
      <c r="X170" s="15"/>
      <c r="Y170" s="15"/>
      <c r="Z170" s="15"/>
      <c r="AA170" s="15"/>
      <c r="AB170" s="15"/>
    </row>
    <row r="171" spans="22:28" ht="14.4" x14ac:dyDescent="0.3">
      <c r="V171" s="15"/>
      <c r="W171" s="15"/>
      <c r="X171" s="15"/>
      <c r="Y171" s="15"/>
      <c r="Z171" s="15"/>
      <c r="AA171" s="15"/>
      <c r="AB171" s="15"/>
    </row>
    <row r="172" spans="22:28" ht="14.4" x14ac:dyDescent="0.3">
      <c r="V172" s="15"/>
      <c r="W172" s="15"/>
      <c r="X172" s="15"/>
      <c r="Y172" s="15"/>
      <c r="Z172" s="15"/>
      <c r="AA172" s="15"/>
      <c r="AB172" s="15"/>
    </row>
    <row r="173" spans="22:28" ht="14.4" x14ac:dyDescent="0.3">
      <c r="V173" s="15"/>
      <c r="W173" s="15"/>
      <c r="X173" s="15"/>
      <c r="Y173" s="15"/>
      <c r="Z173" s="15"/>
      <c r="AA173" s="15"/>
      <c r="AB173" s="15"/>
    </row>
    <row r="174" spans="22:28" ht="14.4" x14ac:dyDescent="0.3">
      <c r="V174" s="15"/>
      <c r="W174" s="15"/>
      <c r="X174" s="15"/>
      <c r="Y174" s="15"/>
      <c r="Z174" s="15"/>
      <c r="AA174" s="15"/>
      <c r="AB174" s="15"/>
    </row>
    <row r="175" spans="22:28" ht="14.4" x14ac:dyDescent="0.3">
      <c r="V175" s="15"/>
      <c r="W175" s="15"/>
      <c r="X175" s="15"/>
      <c r="Y175" s="15"/>
      <c r="Z175" s="15"/>
      <c r="AA175" s="15"/>
      <c r="AB175" s="15"/>
    </row>
    <row r="176" spans="22:28" ht="14.4" x14ac:dyDescent="0.3">
      <c r="V176" s="15"/>
      <c r="W176" s="15"/>
      <c r="X176" s="15"/>
      <c r="Y176" s="15"/>
      <c r="Z176" s="15"/>
      <c r="AA176" s="15"/>
      <c r="AB176" s="15"/>
    </row>
    <row r="177" spans="22:28" ht="14.4" x14ac:dyDescent="0.3">
      <c r="V177" s="15"/>
      <c r="W177" s="15"/>
      <c r="X177" s="15"/>
      <c r="Y177" s="15"/>
      <c r="Z177" s="15"/>
      <c r="AA177" s="15"/>
      <c r="AB177" s="15"/>
    </row>
    <row r="178" spans="22:28" ht="14.4" x14ac:dyDescent="0.3">
      <c r="V178" s="15"/>
      <c r="W178" s="15"/>
      <c r="X178" s="15"/>
      <c r="Y178" s="15"/>
      <c r="Z178" s="15"/>
      <c r="AA178" s="15"/>
      <c r="AB178" s="15"/>
    </row>
    <row r="179" spans="22:28" ht="14.4" x14ac:dyDescent="0.3">
      <c r="V179" s="15"/>
      <c r="W179" s="15"/>
      <c r="X179" s="15"/>
      <c r="Y179" s="15"/>
      <c r="Z179" s="15"/>
      <c r="AA179" s="15"/>
      <c r="AB179" s="15"/>
    </row>
    <row r="180" spans="22:28" ht="14.4" x14ac:dyDescent="0.3">
      <c r="V180" s="15"/>
      <c r="W180" s="15"/>
      <c r="X180" s="15"/>
      <c r="Y180" s="15"/>
      <c r="Z180" s="15"/>
      <c r="AA180" s="15"/>
      <c r="AB180" s="15"/>
    </row>
    <row r="181" spans="22:28" ht="14.4" x14ac:dyDescent="0.3">
      <c r="V181" s="15"/>
      <c r="W181" s="15"/>
      <c r="X181" s="15"/>
      <c r="Y181" s="15"/>
      <c r="Z181" s="15"/>
      <c r="AA181" s="15"/>
      <c r="AB181" s="15"/>
    </row>
    <row r="182" spans="22:28" ht="14.4" x14ac:dyDescent="0.3">
      <c r="V182" s="15"/>
      <c r="W182" s="15"/>
      <c r="X182" s="15"/>
      <c r="Y182" s="15"/>
      <c r="Z182" s="15"/>
      <c r="AA182" s="15"/>
      <c r="AB182" s="15"/>
    </row>
    <row r="183" spans="22:28" ht="14.4" x14ac:dyDescent="0.3">
      <c r="V183" s="15"/>
      <c r="W183" s="15"/>
      <c r="X183" s="15"/>
      <c r="Y183" s="15"/>
      <c r="Z183" s="15"/>
      <c r="AA183" s="15"/>
      <c r="AB183" s="15"/>
    </row>
    <row r="184" spans="22:28" ht="14.4" x14ac:dyDescent="0.3">
      <c r="V184" s="15"/>
      <c r="W184" s="15"/>
      <c r="X184" s="15"/>
      <c r="Y184" s="15"/>
      <c r="Z184" s="15"/>
      <c r="AA184" s="15"/>
      <c r="AB184" s="15"/>
    </row>
    <row r="185" spans="22:28" ht="14.4" x14ac:dyDescent="0.3">
      <c r="V185" s="15"/>
      <c r="W185" s="15"/>
      <c r="X185" s="15"/>
      <c r="Y185" s="15"/>
      <c r="Z185" s="15"/>
      <c r="AA185" s="15"/>
      <c r="AB185" s="15"/>
    </row>
    <row r="186" spans="22:28" ht="14.4" x14ac:dyDescent="0.3">
      <c r="V186" s="15"/>
      <c r="W186" s="15"/>
      <c r="X186" s="15"/>
      <c r="Y186" s="15"/>
      <c r="Z186" s="15"/>
      <c r="AA186" s="15"/>
      <c r="AB186" s="15"/>
    </row>
    <row r="187" spans="22:28" ht="14.4" x14ac:dyDescent="0.3">
      <c r="V187" s="15"/>
      <c r="W187" s="15"/>
      <c r="X187" s="15"/>
      <c r="Y187" s="15"/>
      <c r="Z187" s="15"/>
      <c r="AA187" s="15"/>
      <c r="AB187" s="15"/>
    </row>
    <row r="188" spans="22:28" ht="14.4" x14ac:dyDescent="0.3">
      <c r="V188" s="15"/>
      <c r="W188" s="15"/>
      <c r="X188" s="15"/>
      <c r="Y188" s="15"/>
      <c r="Z188" s="15"/>
      <c r="AA188" s="15"/>
      <c r="AB188" s="15"/>
    </row>
    <row r="189" spans="22:28" ht="14.4" x14ac:dyDescent="0.3">
      <c r="V189" s="15"/>
      <c r="W189" s="15"/>
      <c r="X189" s="15"/>
      <c r="Y189" s="15"/>
      <c r="Z189" s="15"/>
      <c r="AA189" s="15"/>
      <c r="AB189" s="15"/>
    </row>
    <row r="190" spans="22:28" ht="14.4" x14ac:dyDescent="0.3">
      <c r="V190" s="15"/>
      <c r="W190" s="15"/>
      <c r="X190" s="15"/>
      <c r="Y190" s="15"/>
      <c r="Z190" s="15"/>
      <c r="AA190" s="15"/>
      <c r="AB190" s="15"/>
    </row>
    <row r="191" spans="22:28" ht="14.4" x14ac:dyDescent="0.3">
      <c r="V191" s="15"/>
      <c r="W191" s="15"/>
      <c r="X191" s="15"/>
      <c r="Y191" s="15"/>
      <c r="Z191" s="15"/>
      <c r="AA191" s="15"/>
      <c r="AB191" s="15"/>
    </row>
    <row r="192" spans="22:28" ht="14.4" x14ac:dyDescent="0.3">
      <c r="V192" s="15"/>
      <c r="W192" s="15"/>
      <c r="X192" s="15"/>
      <c r="Y192" s="15"/>
      <c r="Z192" s="15"/>
      <c r="AA192" s="15"/>
      <c r="AB192" s="15"/>
    </row>
    <row r="193" spans="22:28" ht="14.4" x14ac:dyDescent="0.3">
      <c r="V193" s="15"/>
      <c r="W193" s="15"/>
      <c r="X193" s="15"/>
      <c r="Y193" s="15"/>
      <c r="Z193" s="15"/>
      <c r="AA193" s="15"/>
      <c r="AB193" s="15"/>
    </row>
    <row r="194" spans="22:28" ht="14.4" x14ac:dyDescent="0.3">
      <c r="V194" s="15"/>
      <c r="W194" s="15"/>
      <c r="X194" s="15"/>
      <c r="Y194" s="15"/>
      <c r="Z194" s="15"/>
      <c r="AA194" s="15"/>
      <c r="AB194" s="15"/>
    </row>
    <row r="195" spans="22:28" ht="14.4" x14ac:dyDescent="0.3">
      <c r="V195" s="15"/>
      <c r="W195" s="15"/>
      <c r="X195" s="15"/>
      <c r="Y195" s="15"/>
      <c r="Z195" s="15"/>
      <c r="AA195" s="15"/>
      <c r="AB195" s="15"/>
    </row>
    <row r="196" spans="22:28" ht="14.4" x14ac:dyDescent="0.3">
      <c r="V196" s="15"/>
      <c r="W196" s="15"/>
      <c r="X196" s="15"/>
      <c r="Y196" s="15"/>
      <c r="Z196" s="15"/>
      <c r="AA196" s="15"/>
      <c r="AB196" s="15"/>
    </row>
    <row r="197" spans="22:28" ht="14.4" x14ac:dyDescent="0.3">
      <c r="V197" s="15"/>
      <c r="W197" s="15"/>
      <c r="X197" s="15"/>
      <c r="Y197" s="15"/>
      <c r="Z197" s="15"/>
      <c r="AA197" s="15"/>
      <c r="AB197" s="15"/>
    </row>
    <row r="198" spans="22:28" ht="14.4" x14ac:dyDescent="0.3">
      <c r="V198" s="15"/>
      <c r="W198" s="15"/>
      <c r="X198" s="15"/>
      <c r="Y198" s="15"/>
      <c r="Z198" s="15"/>
      <c r="AA198" s="15"/>
      <c r="AB198" s="15"/>
    </row>
    <row r="199" spans="22:28" ht="14.4" x14ac:dyDescent="0.3">
      <c r="V199" s="15"/>
      <c r="W199" s="15"/>
      <c r="X199" s="15"/>
      <c r="Y199" s="15"/>
      <c r="Z199" s="15"/>
      <c r="AA199" s="15"/>
      <c r="AB199" s="15"/>
    </row>
    <row r="200" spans="22:28" ht="14.4" x14ac:dyDescent="0.3">
      <c r="V200" s="15"/>
      <c r="W200" s="15"/>
      <c r="X200" s="15"/>
      <c r="Y200" s="15"/>
      <c r="Z200" s="15"/>
      <c r="AA200" s="15"/>
      <c r="AB200" s="15"/>
    </row>
    <row r="201" spans="22:28" ht="14.4" x14ac:dyDescent="0.3">
      <c r="V201" s="15"/>
      <c r="W201" s="15"/>
      <c r="X201" s="15"/>
      <c r="Y201" s="15"/>
      <c r="Z201" s="15"/>
      <c r="AA201" s="15"/>
      <c r="AB201" s="15"/>
    </row>
    <row r="202" spans="22:28" ht="14.4" x14ac:dyDescent="0.3">
      <c r="V202" s="15"/>
      <c r="W202" s="15"/>
      <c r="X202" s="15"/>
      <c r="Y202" s="15"/>
      <c r="Z202" s="15"/>
      <c r="AA202" s="15"/>
      <c r="AB202" s="15"/>
    </row>
    <row r="203" spans="22:28" ht="14.4" x14ac:dyDescent="0.3">
      <c r="V203" s="15"/>
      <c r="W203" s="15"/>
      <c r="X203" s="15"/>
      <c r="Y203" s="15"/>
      <c r="Z203" s="15"/>
      <c r="AA203" s="15"/>
      <c r="AB203" s="15"/>
    </row>
    <row r="204" spans="22:28" ht="14.4" x14ac:dyDescent="0.3">
      <c r="V204" s="15"/>
      <c r="W204" s="15"/>
      <c r="X204" s="15"/>
      <c r="Y204" s="15"/>
      <c r="Z204" s="15"/>
      <c r="AA204" s="15"/>
      <c r="AB204" s="15"/>
    </row>
    <row r="205" spans="22:28" ht="14.4" x14ac:dyDescent="0.3">
      <c r="V205" s="15"/>
      <c r="W205" s="15"/>
      <c r="X205" s="15"/>
      <c r="Y205" s="15"/>
      <c r="Z205" s="15"/>
      <c r="AA205" s="15"/>
      <c r="AB205" s="15"/>
    </row>
    <row r="206" spans="22:28" ht="14.4" x14ac:dyDescent="0.3">
      <c r="V206" s="15"/>
      <c r="W206" s="15"/>
      <c r="X206" s="15"/>
      <c r="Y206" s="15"/>
      <c r="Z206" s="15"/>
      <c r="AA206" s="15"/>
      <c r="AB206" s="15"/>
    </row>
    <row r="207" spans="22:28" ht="14.4" x14ac:dyDescent="0.3">
      <c r="V207" s="15"/>
      <c r="W207" s="15"/>
      <c r="X207" s="15"/>
      <c r="Y207" s="15"/>
      <c r="Z207" s="15"/>
      <c r="AA207" s="15"/>
      <c r="AB207" s="15"/>
    </row>
    <row r="208" spans="22:28" ht="14.4" x14ac:dyDescent="0.3">
      <c r="V208" s="15"/>
      <c r="W208" s="15"/>
      <c r="X208" s="15"/>
      <c r="Y208" s="15"/>
      <c r="Z208" s="15"/>
      <c r="AA208" s="15"/>
      <c r="AB208" s="15"/>
    </row>
    <row r="209" spans="22:28" ht="14.4" x14ac:dyDescent="0.3">
      <c r="V209" s="15"/>
      <c r="W209" s="15"/>
      <c r="X209" s="15"/>
      <c r="Y209" s="15"/>
      <c r="Z209" s="15"/>
      <c r="AA209" s="15"/>
      <c r="AB209" s="15"/>
    </row>
    <row r="210" spans="22:28" ht="14.4" x14ac:dyDescent="0.3">
      <c r="V210" s="15"/>
      <c r="W210" s="15"/>
      <c r="X210" s="15"/>
      <c r="Y210" s="15"/>
      <c r="Z210" s="15"/>
      <c r="AA210" s="15"/>
      <c r="AB210" s="15"/>
    </row>
    <row r="211" spans="22:28" ht="14.4" x14ac:dyDescent="0.3">
      <c r="V211" s="15"/>
      <c r="W211" s="15"/>
      <c r="X211" s="15"/>
      <c r="Y211" s="15"/>
      <c r="Z211" s="15"/>
      <c r="AA211" s="15"/>
      <c r="AB211" s="15"/>
    </row>
    <row r="212" spans="22:28" ht="14.4" x14ac:dyDescent="0.3">
      <c r="V212" s="15"/>
      <c r="W212" s="15"/>
      <c r="X212" s="15"/>
      <c r="Y212" s="15"/>
      <c r="Z212" s="15"/>
      <c r="AA212" s="15"/>
      <c r="AB212" s="15"/>
    </row>
    <row r="213" spans="22:28" ht="14.4" x14ac:dyDescent="0.3">
      <c r="V213" s="15"/>
      <c r="W213" s="15"/>
      <c r="X213" s="15"/>
      <c r="Y213" s="15"/>
      <c r="Z213" s="15"/>
      <c r="AA213" s="15"/>
      <c r="AB213" s="15"/>
    </row>
    <row r="214" spans="22:28" ht="14.4" x14ac:dyDescent="0.3">
      <c r="V214" s="15"/>
      <c r="W214" s="15"/>
      <c r="X214" s="15"/>
      <c r="Y214" s="15"/>
      <c r="Z214" s="15"/>
      <c r="AA214" s="15"/>
      <c r="AB214" s="15"/>
    </row>
    <row r="215" spans="22:28" ht="14.4" x14ac:dyDescent="0.3">
      <c r="V215" s="15"/>
      <c r="W215" s="15"/>
      <c r="X215" s="15"/>
      <c r="Y215" s="15"/>
      <c r="Z215" s="15"/>
      <c r="AA215" s="15"/>
      <c r="AB215" s="15"/>
    </row>
    <row r="216" spans="22:28" ht="14.4" x14ac:dyDescent="0.3">
      <c r="V216" s="15"/>
      <c r="W216" s="15"/>
      <c r="X216" s="15"/>
      <c r="Y216" s="15"/>
      <c r="Z216" s="15"/>
      <c r="AA216" s="15"/>
      <c r="AB216" s="15"/>
    </row>
    <row r="217" spans="22:28" ht="14.4" x14ac:dyDescent="0.3">
      <c r="V217" s="15"/>
      <c r="W217" s="15"/>
      <c r="X217" s="15"/>
      <c r="Y217" s="15"/>
      <c r="Z217" s="15"/>
      <c r="AA217" s="15"/>
      <c r="AB217" s="15"/>
    </row>
    <row r="218" spans="22:28" ht="14.4" x14ac:dyDescent="0.3">
      <c r="V218" s="15"/>
      <c r="W218" s="15"/>
      <c r="X218" s="15"/>
      <c r="Y218" s="15"/>
      <c r="Z218" s="15"/>
      <c r="AA218" s="15"/>
      <c r="AB218" s="15"/>
    </row>
    <row r="219" spans="22:28" ht="14.4" x14ac:dyDescent="0.3">
      <c r="V219" s="15"/>
      <c r="W219" s="15"/>
      <c r="X219" s="15"/>
      <c r="Y219" s="15"/>
      <c r="Z219" s="15"/>
      <c r="AA219" s="15"/>
      <c r="AB219" s="15"/>
    </row>
    <row r="220" spans="22:28" ht="14.4" x14ac:dyDescent="0.3">
      <c r="V220" s="15"/>
      <c r="W220" s="15"/>
      <c r="X220" s="15"/>
      <c r="Y220" s="15"/>
      <c r="Z220" s="15"/>
      <c r="AA220" s="15"/>
      <c r="AB220" s="15"/>
    </row>
    <row r="221" spans="22:28" ht="14.4" x14ac:dyDescent="0.3">
      <c r="V221" s="15"/>
      <c r="W221" s="15"/>
      <c r="X221" s="15"/>
      <c r="Y221" s="15"/>
      <c r="Z221" s="15"/>
      <c r="AA221" s="15"/>
      <c r="AB221" s="15"/>
    </row>
    <row r="222" spans="22:28" ht="14.4" x14ac:dyDescent="0.3">
      <c r="V222" s="15"/>
      <c r="W222" s="15"/>
      <c r="X222" s="15"/>
      <c r="Y222" s="15"/>
      <c r="Z222" s="15"/>
      <c r="AA222" s="15"/>
      <c r="AB222" s="15"/>
    </row>
    <row r="223" spans="22:28" ht="14.4" x14ac:dyDescent="0.3">
      <c r="V223" s="15"/>
      <c r="W223" s="15"/>
      <c r="X223" s="15"/>
      <c r="Y223" s="15"/>
      <c r="Z223" s="15"/>
      <c r="AA223" s="15"/>
      <c r="AB223" s="15"/>
    </row>
    <row r="224" spans="22:28" ht="14.4" x14ac:dyDescent="0.3">
      <c r="V224" s="15"/>
      <c r="W224" s="15"/>
      <c r="X224" s="15"/>
      <c r="Y224" s="15"/>
      <c r="Z224" s="15"/>
      <c r="AA224" s="15"/>
      <c r="AB224" s="15"/>
    </row>
    <row r="225" spans="22:28" ht="14.4" x14ac:dyDescent="0.3">
      <c r="V225" s="15"/>
      <c r="W225" s="15"/>
      <c r="X225" s="15"/>
      <c r="Y225" s="15"/>
      <c r="Z225" s="15"/>
      <c r="AA225" s="15"/>
      <c r="AB225" s="15"/>
    </row>
    <row r="226" spans="22:28" ht="14.4" x14ac:dyDescent="0.3">
      <c r="V226" s="15"/>
      <c r="W226" s="15"/>
      <c r="X226" s="15"/>
      <c r="Y226" s="15"/>
      <c r="Z226" s="15"/>
      <c r="AA226" s="15"/>
      <c r="AB226" s="15"/>
    </row>
    <row r="227" spans="22:28" ht="14.4" x14ac:dyDescent="0.3">
      <c r="V227" s="15"/>
      <c r="W227" s="15"/>
      <c r="X227" s="15"/>
      <c r="Y227" s="15"/>
      <c r="Z227" s="15"/>
      <c r="AA227" s="15"/>
      <c r="AB227" s="15"/>
    </row>
    <row r="228" spans="22:28" ht="14.4" x14ac:dyDescent="0.3">
      <c r="V228" s="15"/>
      <c r="W228" s="15"/>
      <c r="X228" s="15"/>
      <c r="Y228" s="15"/>
      <c r="Z228" s="15"/>
      <c r="AA228" s="15"/>
      <c r="AB228" s="15"/>
    </row>
    <row r="229" spans="22:28" ht="14.4" x14ac:dyDescent="0.3">
      <c r="V229" s="15"/>
      <c r="W229" s="15"/>
      <c r="X229" s="15"/>
      <c r="Y229" s="15"/>
      <c r="Z229" s="15"/>
      <c r="AA229" s="15"/>
      <c r="AB229" s="15"/>
    </row>
    <row r="230" spans="22:28" ht="14.4" x14ac:dyDescent="0.3">
      <c r="V230" s="15"/>
      <c r="W230" s="15"/>
      <c r="X230" s="15"/>
      <c r="Y230" s="15"/>
      <c r="Z230" s="15"/>
      <c r="AA230" s="15"/>
      <c r="AB230" s="15"/>
    </row>
    <row r="231" spans="22:28" x14ac:dyDescent="0.25">
      <c r="V231" s="17"/>
    </row>
    <row r="232" spans="22:28" x14ac:dyDescent="0.25">
      <c r="V232" s="17"/>
    </row>
    <row r="233" spans="22:28" x14ac:dyDescent="0.25">
      <c r="V233" s="17"/>
    </row>
    <row r="234" spans="22:28" x14ac:dyDescent="0.25">
      <c r="V234" s="17"/>
    </row>
    <row r="235" spans="22:28" x14ac:dyDescent="0.25">
      <c r="V235" s="17"/>
    </row>
    <row r="236" spans="22:28" x14ac:dyDescent="0.25">
      <c r="V236" s="17"/>
    </row>
    <row r="237" spans="22:28" x14ac:dyDescent="0.25">
      <c r="V237" s="17"/>
    </row>
    <row r="238" spans="22:28" x14ac:dyDescent="0.25">
      <c r="V238" s="17"/>
    </row>
    <row r="239" spans="22:28" x14ac:dyDescent="0.25">
      <c r="V239" s="17"/>
    </row>
    <row r="240" spans="22:28" x14ac:dyDescent="0.25">
      <c r="V240" s="17"/>
    </row>
    <row r="241" spans="22:22" x14ac:dyDescent="0.25">
      <c r="V241" s="17"/>
    </row>
    <row r="242" spans="22:22" x14ac:dyDescent="0.25">
      <c r="V242" s="17"/>
    </row>
    <row r="243" spans="22:22" x14ac:dyDescent="0.25">
      <c r="V243" s="17"/>
    </row>
    <row r="244" spans="22:22" x14ac:dyDescent="0.25">
      <c r="V244" s="17"/>
    </row>
    <row r="245" spans="22:22" x14ac:dyDescent="0.25">
      <c r="V245" s="17"/>
    </row>
    <row r="246" spans="22:22" x14ac:dyDescent="0.25">
      <c r="V246" s="17"/>
    </row>
    <row r="247" spans="22:22" x14ac:dyDescent="0.25">
      <c r="V247" s="17"/>
    </row>
    <row r="248" spans="22:22" x14ac:dyDescent="0.25">
      <c r="V248" s="17"/>
    </row>
    <row r="249" spans="22:22" x14ac:dyDescent="0.25">
      <c r="V249" s="17"/>
    </row>
    <row r="250" spans="22:22" x14ac:dyDescent="0.25">
      <c r="V250" s="17"/>
    </row>
    <row r="251" spans="22:22" x14ac:dyDescent="0.25">
      <c r="V251" s="17"/>
    </row>
    <row r="252" spans="22:22" x14ac:dyDescent="0.25">
      <c r="V252" s="17"/>
    </row>
    <row r="253" spans="22:22" x14ac:dyDescent="0.25">
      <c r="V253" s="17"/>
    </row>
    <row r="254" spans="22:22" x14ac:dyDescent="0.25">
      <c r="V254" s="17"/>
    </row>
    <row r="255" spans="22:22" x14ac:dyDescent="0.25">
      <c r="V255" s="17"/>
    </row>
    <row r="256" spans="22:22" x14ac:dyDescent="0.25">
      <c r="V256" s="17"/>
    </row>
    <row r="257" spans="22:22" x14ac:dyDescent="0.25">
      <c r="V257" s="17"/>
    </row>
    <row r="258" spans="22:22" x14ac:dyDescent="0.25">
      <c r="V258" s="17"/>
    </row>
    <row r="259" spans="22:22" x14ac:dyDescent="0.25">
      <c r="V259" s="17"/>
    </row>
    <row r="260" spans="22:22" x14ac:dyDescent="0.25">
      <c r="V260" s="17"/>
    </row>
    <row r="261" spans="22:22" x14ac:dyDescent="0.25">
      <c r="V261" s="17"/>
    </row>
    <row r="262" spans="22:22" x14ac:dyDescent="0.25">
      <c r="V262" s="17"/>
    </row>
    <row r="263" spans="22:22" x14ac:dyDescent="0.25">
      <c r="V263" s="17"/>
    </row>
    <row r="264" spans="22:22" x14ac:dyDescent="0.25">
      <c r="V264" s="17"/>
    </row>
    <row r="265" spans="22:22" x14ac:dyDescent="0.25">
      <c r="V265" s="17"/>
    </row>
    <row r="266" spans="22:22" x14ac:dyDescent="0.25">
      <c r="V266" s="17"/>
    </row>
    <row r="267" spans="22:22" x14ac:dyDescent="0.25">
      <c r="V267" s="17"/>
    </row>
    <row r="268" spans="22:22" x14ac:dyDescent="0.25">
      <c r="V268" s="17"/>
    </row>
    <row r="269" spans="22:22" x14ac:dyDescent="0.25">
      <c r="V269" s="17"/>
    </row>
    <row r="270" spans="22:22" x14ac:dyDescent="0.25">
      <c r="V270" s="17"/>
    </row>
    <row r="271" spans="22:22" x14ac:dyDescent="0.25">
      <c r="V271" s="17"/>
    </row>
    <row r="272" spans="22:22" x14ac:dyDescent="0.25">
      <c r="V272" s="17"/>
    </row>
    <row r="273" spans="22:22" x14ac:dyDescent="0.25">
      <c r="V273" s="17"/>
    </row>
    <row r="274" spans="22:22" x14ac:dyDescent="0.25">
      <c r="V274" s="17"/>
    </row>
    <row r="275" spans="22:22" x14ac:dyDescent="0.25">
      <c r="V275" s="17"/>
    </row>
    <row r="276" spans="22:22" x14ac:dyDescent="0.25">
      <c r="V276" s="17"/>
    </row>
    <row r="277" spans="22:22" x14ac:dyDescent="0.25">
      <c r="V277" s="17"/>
    </row>
    <row r="278" spans="22:22" x14ac:dyDescent="0.25">
      <c r="V278" s="17"/>
    </row>
    <row r="279" spans="22:22" x14ac:dyDescent="0.25">
      <c r="V279" s="17"/>
    </row>
    <row r="280" spans="22:22" x14ac:dyDescent="0.25">
      <c r="V280" s="17"/>
    </row>
    <row r="281" spans="22:22" x14ac:dyDescent="0.25">
      <c r="V281" s="17"/>
    </row>
    <row r="282" spans="22:22" x14ac:dyDescent="0.25">
      <c r="V282" s="17"/>
    </row>
    <row r="283" spans="22:22" x14ac:dyDescent="0.25">
      <c r="V283" s="17"/>
    </row>
    <row r="284" spans="22:22" x14ac:dyDescent="0.25">
      <c r="V284" s="17"/>
    </row>
    <row r="285" spans="22:22" x14ac:dyDescent="0.25">
      <c r="V285" s="17"/>
    </row>
    <row r="286" spans="22:22" x14ac:dyDescent="0.25">
      <c r="V286" s="17"/>
    </row>
    <row r="287" spans="22:22" x14ac:dyDescent="0.25">
      <c r="V287" s="17"/>
    </row>
    <row r="288" spans="22:22" x14ac:dyDescent="0.25">
      <c r="V288" s="17"/>
    </row>
    <row r="289" spans="22:22" x14ac:dyDescent="0.25">
      <c r="V289" s="17"/>
    </row>
    <row r="290" spans="22:22" x14ac:dyDescent="0.25">
      <c r="V290" s="17"/>
    </row>
    <row r="291" spans="22:22" x14ac:dyDescent="0.25">
      <c r="V291" s="17"/>
    </row>
    <row r="292" spans="22:22" x14ac:dyDescent="0.25">
      <c r="V292" s="17"/>
    </row>
    <row r="293" spans="22:22" x14ac:dyDescent="0.25">
      <c r="V293" s="17"/>
    </row>
    <row r="294" spans="22:22" x14ac:dyDescent="0.25">
      <c r="V294" s="17"/>
    </row>
    <row r="295" spans="22:22" x14ac:dyDescent="0.25">
      <c r="V295" s="17"/>
    </row>
    <row r="296" spans="22:22" x14ac:dyDescent="0.25">
      <c r="V296" s="17"/>
    </row>
    <row r="297" spans="22:22" x14ac:dyDescent="0.25">
      <c r="V297" s="17"/>
    </row>
    <row r="298" spans="22:22" x14ac:dyDescent="0.25">
      <c r="V298" s="17"/>
    </row>
    <row r="299" spans="22:22" x14ac:dyDescent="0.25">
      <c r="V299" s="17"/>
    </row>
    <row r="300" spans="22:22" x14ac:dyDescent="0.25">
      <c r="V300" s="17"/>
    </row>
    <row r="301" spans="22:22" x14ac:dyDescent="0.25">
      <c r="V301" s="17"/>
    </row>
    <row r="302" spans="22:22" x14ac:dyDescent="0.25">
      <c r="V302" s="17"/>
    </row>
    <row r="303" spans="22:22" x14ac:dyDescent="0.25">
      <c r="V303" s="17"/>
    </row>
    <row r="304" spans="22:22" x14ac:dyDescent="0.25">
      <c r="V304" s="17"/>
    </row>
    <row r="305" spans="22:22" x14ac:dyDescent="0.25">
      <c r="V305" s="17"/>
    </row>
    <row r="306" spans="22:22" x14ac:dyDescent="0.25">
      <c r="V306" s="17"/>
    </row>
    <row r="307" spans="22:22" x14ac:dyDescent="0.25">
      <c r="V307" s="17"/>
    </row>
    <row r="308" spans="22:22" x14ac:dyDescent="0.25">
      <c r="V308" s="17"/>
    </row>
    <row r="309" spans="22:22" x14ac:dyDescent="0.25">
      <c r="V309" s="17"/>
    </row>
    <row r="310" spans="22:22" x14ac:dyDescent="0.25">
      <c r="V310" s="17"/>
    </row>
    <row r="311" spans="22:22" x14ac:dyDescent="0.25">
      <c r="V311" s="17"/>
    </row>
    <row r="312" spans="22:22" x14ac:dyDescent="0.25">
      <c r="V312" s="17"/>
    </row>
    <row r="313" spans="22:22" x14ac:dyDescent="0.25">
      <c r="V313" s="17"/>
    </row>
    <row r="314" spans="22:22" x14ac:dyDescent="0.25">
      <c r="V314" s="17"/>
    </row>
    <row r="315" spans="22:22" x14ac:dyDescent="0.25">
      <c r="V315" s="17"/>
    </row>
    <row r="316" spans="22:22" x14ac:dyDescent="0.25">
      <c r="V316" s="17"/>
    </row>
    <row r="317" spans="22:22" x14ac:dyDescent="0.25">
      <c r="V317" s="17"/>
    </row>
    <row r="318" spans="22:22" x14ac:dyDescent="0.25">
      <c r="V318" s="17"/>
    </row>
    <row r="319" spans="22:22" x14ac:dyDescent="0.25">
      <c r="V319" s="17"/>
    </row>
    <row r="320" spans="22:22" x14ac:dyDescent="0.25">
      <c r="V320" s="17"/>
    </row>
    <row r="321" spans="22:22" x14ac:dyDescent="0.25">
      <c r="V321" s="17"/>
    </row>
    <row r="322" spans="22:22" x14ac:dyDescent="0.25">
      <c r="V322" s="17"/>
    </row>
    <row r="323" spans="22:22" x14ac:dyDescent="0.25">
      <c r="V323" s="17"/>
    </row>
    <row r="324" spans="22:22" x14ac:dyDescent="0.25">
      <c r="V324" s="17"/>
    </row>
    <row r="325" spans="22:22" x14ac:dyDescent="0.25">
      <c r="V325" s="17"/>
    </row>
    <row r="326" spans="22:22" x14ac:dyDescent="0.25">
      <c r="V326" s="17"/>
    </row>
    <row r="327" spans="22:22" x14ac:dyDescent="0.25">
      <c r="V327" s="17"/>
    </row>
    <row r="328" spans="22:22" x14ac:dyDescent="0.25">
      <c r="V328" s="17"/>
    </row>
    <row r="329" spans="22:22" x14ac:dyDescent="0.25">
      <c r="V329" s="17"/>
    </row>
    <row r="330" spans="22:22" x14ac:dyDescent="0.25">
      <c r="V330" s="17"/>
    </row>
    <row r="331" spans="22:22" x14ac:dyDescent="0.25">
      <c r="V331" s="17"/>
    </row>
    <row r="332" spans="22:22" x14ac:dyDescent="0.25">
      <c r="V332" s="17"/>
    </row>
    <row r="333" spans="22:22" x14ac:dyDescent="0.25">
      <c r="V333" s="17"/>
    </row>
    <row r="334" spans="22:22" x14ac:dyDescent="0.25">
      <c r="V334" s="17"/>
    </row>
    <row r="335" spans="22:22" x14ac:dyDescent="0.25">
      <c r="V335" s="17"/>
    </row>
    <row r="336" spans="22:22" x14ac:dyDescent="0.25">
      <c r="V336" s="17"/>
    </row>
    <row r="337" spans="22:22" x14ac:dyDescent="0.25">
      <c r="V337" s="17"/>
    </row>
    <row r="338" spans="22:22" x14ac:dyDescent="0.25">
      <c r="V338" s="17"/>
    </row>
    <row r="339" spans="22:22" x14ac:dyDescent="0.25">
      <c r="V339" s="17"/>
    </row>
    <row r="340" spans="22:22" x14ac:dyDescent="0.25">
      <c r="V340" s="17"/>
    </row>
    <row r="341" spans="22:22" x14ac:dyDescent="0.25">
      <c r="V341" s="17"/>
    </row>
    <row r="342" spans="22:22" x14ac:dyDescent="0.25">
      <c r="V342" s="17"/>
    </row>
    <row r="343" spans="22:22" x14ac:dyDescent="0.25">
      <c r="V343" s="17"/>
    </row>
    <row r="344" spans="22:22" x14ac:dyDescent="0.25">
      <c r="V344" s="17"/>
    </row>
    <row r="345" spans="22:22" x14ac:dyDescent="0.25">
      <c r="V345" s="17"/>
    </row>
    <row r="346" spans="22:22" x14ac:dyDescent="0.25">
      <c r="V346" s="17"/>
    </row>
    <row r="347" spans="22:22" x14ac:dyDescent="0.25">
      <c r="V347" s="17"/>
    </row>
    <row r="348" spans="22:22" x14ac:dyDescent="0.25">
      <c r="V348" s="17"/>
    </row>
    <row r="349" spans="22:22" x14ac:dyDescent="0.25">
      <c r="V349" s="17"/>
    </row>
    <row r="350" spans="22:22" x14ac:dyDescent="0.25">
      <c r="V350" s="17"/>
    </row>
    <row r="351" spans="22:22" x14ac:dyDescent="0.25">
      <c r="V351" s="17"/>
    </row>
    <row r="352" spans="22:22" x14ac:dyDescent="0.25">
      <c r="V352" s="17"/>
    </row>
    <row r="353" spans="22:22" x14ac:dyDescent="0.25">
      <c r="V353" s="17"/>
    </row>
    <row r="354" spans="22:22" x14ac:dyDescent="0.25">
      <c r="V354" s="17"/>
    </row>
    <row r="355" spans="22:22" x14ac:dyDescent="0.25">
      <c r="V355" s="17"/>
    </row>
    <row r="356" spans="22:22" x14ac:dyDescent="0.25">
      <c r="V356" s="17"/>
    </row>
    <row r="357" spans="22:22" x14ac:dyDescent="0.25">
      <c r="V357" s="17"/>
    </row>
    <row r="358" spans="22:22" x14ac:dyDescent="0.25">
      <c r="V358" s="17"/>
    </row>
    <row r="359" spans="22:22" x14ac:dyDescent="0.25">
      <c r="V359" s="17"/>
    </row>
    <row r="360" spans="22:22" x14ac:dyDescent="0.25">
      <c r="V360" s="17"/>
    </row>
    <row r="361" spans="22:22" x14ac:dyDescent="0.25">
      <c r="V361" s="17"/>
    </row>
    <row r="362" spans="22:22" x14ac:dyDescent="0.25">
      <c r="V362" s="17"/>
    </row>
    <row r="363" spans="22:22" x14ac:dyDescent="0.25">
      <c r="V363" s="17"/>
    </row>
    <row r="364" spans="22:22" x14ac:dyDescent="0.25">
      <c r="V364" s="17"/>
    </row>
    <row r="365" spans="22:22" x14ac:dyDescent="0.25">
      <c r="V365" s="17"/>
    </row>
    <row r="366" spans="22:22" x14ac:dyDescent="0.25">
      <c r="V366" s="17"/>
    </row>
    <row r="367" spans="22:22" x14ac:dyDescent="0.25">
      <c r="V367" s="17"/>
    </row>
    <row r="368" spans="22:22" x14ac:dyDescent="0.25">
      <c r="V368" s="17"/>
    </row>
    <row r="369" spans="22:22" x14ac:dyDescent="0.25">
      <c r="V369" s="17"/>
    </row>
    <row r="370" spans="22:22" x14ac:dyDescent="0.25">
      <c r="V370" s="17"/>
    </row>
    <row r="371" spans="22:22" x14ac:dyDescent="0.25">
      <c r="V371" s="17"/>
    </row>
    <row r="372" spans="22:22" x14ac:dyDescent="0.25">
      <c r="V372" s="17"/>
    </row>
    <row r="373" spans="22:22" x14ac:dyDescent="0.25">
      <c r="V373" s="17"/>
    </row>
    <row r="374" spans="22:22" x14ac:dyDescent="0.25">
      <c r="V374" s="17"/>
    </row>
    <row r="375" spans="22:22" x14ac:dyDescent="0.25">
      <c r="V375" s="17"/>
    </row>
    <row r="376" spans="22:22" x14ac:dyDescent="0.25">
      <c r="V376" s="17"/>
    </row>
    <row r="377" spans="22:22" x14ac:dyDescent="0.25">
      <c r="V377" s="17"/>
    </row>
    <row r="378" spans="22:22" x14ac:dyDescent="0.25">
      <c r="V378" s="17"/>
    </row>
    <row r="379" spans="22:22" x14ac:dyDescent="0.25">
      <c r="V379" s="17"/>
    </row>
    <row r="380" spans="22:22" x14ac:dyDescent="0.25">
      <c r="V380" s="17"/>
    </row>
    <row r="381" spans="22:22" x14ac:dyDescent="0.25">
      <c r="V381" s="17"/>
    </row>
    <row r="382" spans="22:22" x14ac:dyDescent="0.25">
      <c r="V382" s="17"/>
    </row>
    <row r="383" spans="22:22" x14ac:dyDescent="0.25">
      <c r="V383" s="17"/>
    </row>
    <row r="384" spans="22:22" x14ac:dyDescent="0.25">
      <c r="V384" s="17"/>
    </row>
    <row r="385" spans="22:22" x14ac:dyDescent="0.25">
      <c r="V385" s="17"/>
    </row>
    <row r="386" spans="22:22" x14ac:dyDescent="0.25">
      <c r="V386" s="17"/>
    </row>
    <row r="387" spans="22:22" x14ac:dyDescent="0.25">
      <c r="V387" s="17"/>
    </row>
    <row r="388" spans="22:22" x14ac:dyDescent="0.25">
      <c r="V388" s="17"/>
    </row>
    <row r="389" spans="22:22" x14ac:dyDescent="0.25">
      <c r="V389" s="17"/>
    </row>
    <row r="390" spans="22:22" x14ac:dyDescent="0.25">
      <c r="V390" s="17"/>
    </row>
    <row r="391" spans="22:22" x14ac:dyDescent="0.25">
      <c r="V391" s="17"/>
    </row>
    <row r="392" spans="22:22" x14ac:dyDescent="0.25">
      <c r="V392" s="17"/>
    </row>
    <row r="393" spans="22:22" x14ac:dyDescent="0.25">
      <c r="V393" s="17"/>
    </row>
    <row r="394" spans="22:22" x14ac:dyDescent="0.25">
      <c r="V394" s="17"/>
    </row>
    <row r="395" spans="22:22" x14ac:dyDescent="0.25">
      <c r="V395" s="17"/>
    </row>
    <row r="396" spans="22:22" x14ac:dyDescent="0.25">
      <c r="V396" s="17"/>
    </row>
    <row r="397" spans="22:22" x14ac:dyDescent="0.25">
      <c r="V397" s="17"/>
    </row>
    <row r="398" spans="22:22" x14ac:dyDescent="0.25">
      <c r="V398" s="17"/>
    </row>
    <row r="399" spans="22:22" x14ac:dyDescent="0.25">
      <c r="V399" s="17"/>
    </row>
    <row r="400" spans="22:22" x14ac:dyDescent="0.25">
      <c r="V400" s="17"/>
    </row>
    <row r="401" spans="22:22" x14ac:dyDescent="0.25">
      <c r="V401" s="17"/>
    </row>
    <row r="402" spans="22:22" x14ac:dyDescent="0.25">
      <c r="V402" s="17"/>
    </row>
    <row r="403" spans="22:22" x14ac:dyDescent="0.25">
      <c r="V403" s="17"/>
    </row>
    <row r="404" spans="22:22" x14ac:dyDescent="0.25">
      <c r="V404" s="17"/>
    </row>
    <row r="405" spans="22:22" x14ac:dyDescent="0.25">
      <c r="V405" s="17"/>
    </row>
    <row r="406" spans="22:22" x14ac:dyDescent="0.25">
      <c r="V406" s="17"/>
    </row>
    <row r="407" spans="22:22" x14ac:dyDescent="0.25">
      <c r="V407" s="17"/>
    </row>
    <row r="408" spans="22:22" x14ac:dyDescent="0.25">
      <c r="V408" s="17"/>
    </row>
    <row r="409" spans="22:22" x14ac:dyDescent="0.25">
      <c r="V409" s="17"/>
    </row>
    <row r="410" spans="22:22" x14ac:dyDescent="0.25">
      <c r="V410" s="17"/>
    </row>
    <row r="411" spans="22:22" x14ac:dyDescent="0.25">
      <c r="V411" s="17"/>
    </row>
    <row r="412" spans="22:22" x14ac:dyDescent="0.25">
      <c r="V412" s="17"/>
    </row>
    <row r="413" spans="22:22" x14ac:dyDescent="0.25">
      <c r="V413" s="17"/>
    </row>
    <row r="414" spans="22:22" x14ac:dyDescent="0.25">
      <c r="V414" s="17"/>
    </row>
    <row r="415" spans="22:22" x14ac:dyDescent="0.25">
      <c r="V415" s="17"/>
    </row>
    <row r="416" spans="22:22" x14ac:dyDescent="0.25">
      <c r="V416" s="17"/>
    </row>
    <row r="417" spans="22:22" x14ac:dyDescent="0.25">
      <c r="V417" s="17"/>
    </row>
    <row r="418" spans="22:22" x14ac:dyDescent="0.25">
      <c r="V418" s="17"/>
    </row>
    <row r="419" spans="22:22" x14ac:dyDescent="0.25">
      <c r="V419" s="17"/>
    </row>
    <row r="420" spans="22:22" x14ac:dyDescent="0.25">
      <c r="V420" s="17"/>
    </row>
    <row r="421" spans="22:22" x14ac:dyDescent="0.25">
      <c r="V421" s="17"/>
    </row>
    <row r="422" spans="22:22" x14ac:dyDescent="0.25">
      <c r="V422" s="17"/>
    </row>
    <row r="423" spans="22:22" x14ac:dyDescent="0.25">
      <c r="V423" s="17"/>
    </row>
    <row r="424" spans="22:22" x14ac:dyDescent="0.25">
      <c r="V424" s="17"/>
    </row>
    <row r="425" spans="22:22" x14ac:dyDescent="0.25">
      <c r="V425" s="17"/>
    </row>
    <row r="426" spans="22:22" x14ac:dyDescent="0.25">
      <c r="V426" s="17"/>
    </row>
    <row r="427" spans="22:22" x14ac:dyDescent="0.25">
      <c r="V427" s="17"/>
    </row>
    <row r="428" spans="22:22" x14ac:dyDescent="0.25">
      <c r="V428" s="17"/>
    </row>
    <row r="429" spans="22:22" x14ac:dyDescent="0.25">
      <c r="V429" s="17"/>
    </row>
    <row r="430" spans="22:22" x14ac:dyDescent="0.25">
      <c r="V430" s="17"/>
    </row>
    <row r="431" spans="22:22" x14ac:dyDescent="0.25">
      <c r="V431" s="17"/>
    </row>
    <row r="432" spans="22:22" x14ac:dyDescent="0.25">
      <c r="V432" s="17"/>
    </row>
    <row r="433" spans="22:22" x14ac:dyDescent="0.25">
      <c r="V433" s="17"/>
    </row>
    <row r="434" spans="22:22" x14ac:dyDescent="0.25">
      <c r="V434" s="17"/>
    </row>
    <row r="435" spans="22:22" x14ac:dyDescent="0.25">
      <c r="V435" s="17"/>
    </row>
    <row r="436" spans="22:22" x14ac:dyDescent="0.25">
      <c r="V436" s="17"/>
    </row>
    <row r="437" spans="22:22" x14ac:dyDescent="0.25">
      <c r="V437" s="17"/>
    </row>
    <row r="438" spans="22:22" x14ac:dyDescent="0.25">
      <c r="V438" s="17"/>
    </row>
    <row r="439" spans="22:22" x14ac:dyDescent="0.25">
      <c r="V439" s="17"/>
    </row>
    <row r="440" spans="22:22" x14ac:dyDescent="0.25">
      <c r="V440" s="17"/>
    </row>
    <row r="441" spans="22:22" x14ac:dyDescent="0.25">
      <c r="V441" s="17"/>
    </row>
    <row r="442" spans="22:22" x14ac:dyDescent="0.25">
      <c r="V442" s="17"/>
    </row>
    <row r="443" spans="22:22" x14ac:dyDescent="0.25">
      <c r="V443" s="17"/>
    </row>
    <row r="444" spans="22:22" x14ac:dyDescent="0.25">
      <c r="V444" s="17"/>
    </row>
    <row r="445" spans="22:22" x14ac:dyDescent="0.25">
      <c r="V445" s="17"/>
    </row>
    <row r="446" spans="22:22" x14ac:dyDescent="0.25">
      <c r="V446" s="17"/>
    </row>
    <row r="447" spans="22:22" x14ac:dyDescent="0.25">
      <c r="V447" s="17"/>
    </row>
    <row r="448" spans="22:22" x14ac:dyDescent="0.25">
      <c r="V448" s="17"/>
    </row>
    <row r="449" spans="22:22" x14ac:dyDescent="0.25">
      <c r="V449" s="17"/>
    </row>
    <row r="450" spans="22:22" x14ac:dyDescent="0.25">
      <c r="V450" s="17"/>
    </row>
    <row r="451" spans="22:22" x14ac:dyDescent="0.25">
      <c r="V451" s="17"/>
    </row>
    <row r="452" spans="22:22" x14ac:dyDescent="0.25">
      <c r="V452" s="17"/>
    </row>
    <row r="453" spans="22:22" x14ac:dyDescent="0.25">
      <c r="V453" s="17"/>
    </row>
    <row r="454" spans="22:22" x14ac:dyDescent="0.25">
      <c r="V454" s="17"/>
    </row>
    <row r="455" spans="22:22" x14ac:dyDescent="0.25">
      <c r="V455" s="17"/>
    </row>
    <row r="456" spans="22:22" x14ac:dyDescent="0.25">
      <c r="V456" s="17"/>
    </row>
    <row r="457" spans="22:22" x14ac:dyDescent="0.25">
      <c r="V457" s="17"/>
    </row>
    <row r="458" spans="22:22" x14ac:dyDescent="0.25">
      <c r="V458" s="17"/>
    </row>
    <row r="459" spans="22:22" x14ac:dyDescent="0.25">
      <c r="V459" s="17"/>
    </row>
    <row r="460" spans="22:22" x14ac:dyDescent="0.25">
      <c r="V460" s="17"/>
    </row>
    <row r="461" spans="22:22" x14ac:dyDescent="0.25">
      <c r="V461" s="17"/>
    </row>
    <row r="462" spans="22:22" x14ac:dyDescent="0.25">
      <c r="V462" s="17"/>
    </row>
    <row r="463" spans="22:22" x14ac:dyDescent="0.25">
      <c r="V463" s="17"/>
    </row>
    <row r="464" spans="22:22" x14ac:dyDescent="0.25">
      <c r="V464" s="17"/>
    </row>
    <row r="465" spans="22:22" x14ac:dyDescent="0.25">
      <c r="V465" s="17"/>
    </row>
    <row r="466" spans="22:22" x14ac:dyDescent="0.25">
      <c r="V466" s="17"/>
    </row>
    <row r="467" spans="22:22" x14ac:dyDescent="0.25">
      <c r="V467" s="17"/>
    </row>
    <row r="468" spans="22:22" x14ac:dyDescent="0.25">
      <c r="V468" s="17"/>
    </row>
    <row r="469" spans="22:22" x14ac:dyDescent="0.25">
      <c r="V469" s="17"/>
    </row>
    <row r="470" spans="22:22" x14ac:dyDescent="0.25">
      <c r="V470" s="17"/>
    </row>
    <row r="471" spans="22:22" x14ac:dyDescent="0.25">
      <c r="V471" s="17"/>
    </row>
    <row r="472" spans="22:22" x14ac:dyDescent="0.25">
      <c r="V472" s="17"/>
    </row>
    <row r="473" spans="22:22" x14ac:dyDescent="0.25">
      <c r="V473" s="17"/>
    </row>
    <row r="474" spans="22:22" x14ac:dyDescent="0.25">
      <c r="V474" s="17"/>
    </row>
    <row r="475" spans="22:22" x14ac:dyDescent="0.25">
      <c r="V475" s="17"/>
    </row>
    <row r="476" spans="22:22" x14ac:dyDescent="0.25">
      <c r="V476" s="17"/>
    </row>
    <row r="477" spans="22:22" x14ac:dyDescent="0.25">
      <c r="V477" s="17"/>
    </row>
    <row r="478" spans="22:22" x14ac:dyDescent="0.25">
      <c r="V478" s="17"/>
    </row>
    <row r="479" spans="22:22" x14ac:dyDescent="0.25">
      <c r="V479" s="17"/>
    </row>
    <row r="480" spans="22:22" x14ac:dyDescent="0.25">
      <c r="V480" s="17"/>
    </row>
    <row r="481" spans="22:22" x14ac:dyDescent="0.25">
      <c r="V481" s="17"/>
    </row>
    <row r="482" spans="22:22" x14ac:dyDescent="0.25">
      <c r="V482" s="17"/>
    </row>
    <row r="483" spans="22:22" x14ac:dyDescent="0.25">
      <c r="V483" s="17"/>
    </row>
    <row r="484" spans="22:22" x14ac:dyDescent="0.25">
      <c r="V484" s="17"/>
    </row>
    <row r="485" spans="22:22" x14ac:dyDescent="0.25">
      <c r="V485" s="17"/>
    </row>
    <row r="486" spans="22:22" x14ac:dyDescent="0.25">
      <c r="V486" s="17"/>
    </row>
    <row r="487" spans="22:22" x14ac:dyDescent="0.25">
      <c r="V487" s="17"/>
    </row>
    <row r="488" spans="22:22" x14ac:dyDescent="0.25">
      <c r="V488" s="17"/>
    </row>
    <row r="489" spans="22:22" x14ac:dyDescent="0.25">
      <c r="V489" s="17"/>
    </row>
    <row r="490" spans="22:22" x14ac:dyDescent="0.25">
      <c r="V490" s="17"/>
    </row>
    <row r="491" spans="22:22" x14ac:dyDescent="0.25">
      <c r="V491" s="17"/>
    </row>
    <row r="492" spans="22:22" x14ac:dyDescent="0.25">
      <c r="V492" s="17"/>
    </row>
    <row r="493" spans="22:22" x14ac:dyDescent="0.25">
      <c r="V493" s="17"/>
    </row>
    <row r="494" spans="22:22" x14ac:dyDescent="0.25">
      <c r="V494" s="17"/>
    </row>
    <row r="495" spans="22:22" x14ac:dyDescent="0.25">
      <c r="V495" s="17"/>
    </row>
    <row r="496" spans="22:22" x14ac:dyDescent="0.25">
      <c r="V496" s="17"/>
    </row>
    <row r="497" spans="22:22" x14ac:dyDescent="0.25">
      <c r="V497" s="17"/>
    </row>
    <row r="498" spans="22:22" x14ac:dyDescent="0.25">
      <c r="V498" s="17"/>
    </row>
    <row r="499" spans="22:22" x14ac:dyDescent="0.25">
      <c r="V499" s="17"/>
    </row>
    <row r="500" spans="22:22" x14ac:dyDescent="0.25">
      <c r="V500" s="17"/>
    </row>
    <row r="501" spans="22:22" x14ac:dyDescent="0.25">
      <c r="V501" s="17"/>
    </row>
    <row r="502" spans="22:22" x14ac:dyDescent="0.25">
      <c r="V502" s="17"/>
    </row>
    <row r="503" spans="22:22" x14ac:dyDescent="0.25">
      <c r="V503" s="17"/>
    </row>
    <row r="504" spans="22:22" x14ac:dyDescent="0.25">
      <c r="V504" s="17"/>
    </row>
    <row r="505" spans="22:22" x14ac:dyDescent="0.25">
      <c r="V505" s="17"/>
    </row>
    <row r="506" spans="22:22" x14ac:dyDescent="0.25">
      <c r="V506" s="17"/>
    </row>
    <row r="507" spans="22:22" x14ac:dyDescent="0.25">
      <c r="V507" s="17"/>
    </row>
    <row r="508" spans="22:22" x14ac:dyDescent="0.25">
      <c r="V508" s="17"/>
    </row>
    <row r="509" spans="22:22" x14ac:dyDescent="0.25">
      <c r="V509" s="17"/>
    </row>
    <row r="510" spans="22:22" x14ac:dyDescent="0.25">
      <c r="V510" s="17"/>
    </row>
    <row r="511" spans="22:22" x14ac:dyDescent="0.25">
      <c r="V511" s="17"/>
    </row>
    <row r="512" spans="22:22" x14ac:dyDescent="0.25">
      <c r="V512" s="17"/>
    </row>
    <row r="513" spans="22:22" x14ac:dyDescent="0.25">
      <c r="V513" s="17"/>
    </row>
    <row r="514" spans="22:22" x14ac:dyDescent="0.25">
      <c r="V514" s="17"/>
    </row>
    <row r="515" spans="22:22" x14ac:dyDescent="0.25">
      <c r="V515" s="17"/>
    </row>
    <row r="516" spans="22:22" x14ac:dyDescent="0.25">
      <c r="V516" s="17"/>
    </row>
    <row r="517" spans="22:22" x14ac:dyDescent="0.25">
      <c r="V517" s="17"/>
    </row>
    <row r="518" spans="22:22" x14ac:dyDescent="0.25">
      <c r="V518" s="17"/>
    </row>
    <row r="519" spans="22:22" x14ac:dyDescent="0.25">
      <c r="V519" s="17"/>
    </row>
    <row r="520" spans="22:22" x14ac:dyDescent="0.25">
      <c r="V520" s="17"/>
    </row>
    <row r="521" spans="22:22" x14ac:dyDescent="0.25">
      <c r="V521" s="17"/>
    </row>
    <row r="522" spans="22:22" x14ac:dyDescent="0.25">
      <c r="V522" s="17"/>
    </row>
    <row r="523" spans="22:22" x14ac:dyDescent="0.25">
      <c r="V523" s="17"/>
    </row>
    <row r="524" spans="22:22" x14ac:dyDescent="0.25">
      <c r="V524" s="17"/>
    </row>
    <row r="525" spans="22:22" x14ac:dyDescent="0.25">
      <c r="V525" s="17"/>
    </row>
    <row r="526" spans="22:22" x14ac:dyDescent="0.25">
      <c r="V526" s="17"/>
    </row>
    <row r="527" spans="22:22" x14ac:dyDescent="0.25">
      <c r="V527" s="17"/>
    </row>
    <row r="528" spans="22:22" x14ac:dyDescent="0.25">
      <c r="V528" s="17"/>
    </row>
    <row r="529" spans="22:22" x14ac:dyDescent="0.25">
      <c r="V529" s="17"/>
    </row>
    <row r="530" spans="22:22" x14ac:dyDescent="0.25">
      <c r="V530" s="17"/>
    </row>
    <row r="531" spans="22:22" x14ac:dyDescent="0.25">
      <c r="V531" s="17"/>
    </row>
    <row r="532" spans="22:22" x14ac:dyDescent="0.25">
      <c r="V532" s="17"/>
    </row>
    <row r="533" spans="22:22" x14ac:dyDescent="0.25">
      <c r="V533" s="17"/>
    </row>
    <row r="534" spans="22:22" x14ac:dyDescent="0.25">
      <c r="V534" s="17"/>
    </row>
    <row r="535" spans="22:22" x14ac:dyDescent="0.25">
      <c r="V535" s="17"/>
    </row>
    <row r="536" spans="22:22" x14ac:dyDescent="0.25">
      <c r="V536" s="17"/>
    </row>
    <row r="537" spans="22:22" x14ac:dyDescent="0.25">
      <c r="V537" s="17"/>
    </row>
    <row r="538" spans="22:22" x14ac:dyDescent="0.25">
      <c r="V538" s="17"/>
    </row>
    <row r="539" spans="22:22" x14ac:dyDescent="0.25">
      <c r="V539" s="17"/>
    </row>
    <row r="540" spans="22:22" x14ac:dyDescent="0.25">
      <c r="V540" s="17"/>
    </row>
    <row r="541" spans="22:22" x14ac:dyDescent="0.25">
      <c r="V541" s="17"/>
    </row>
    <row r="542" spans="22:22" x14ac:dyDescent="0.25">
      <c r="V542" s="17"/>
    </row>
    <row r="543" spans="22:22" x14ac:dyDescent="0.25">
      <c r="V543" s="17"/>
    </row>
    <row r="544" spans="22:22" x14ac:dyDescent="0.25">
      <c r="V544" s="17"/>
    </row>
    <row r="545" spans="22:22" x14ac:dyDescent="0.25">
      <c r="V545" s="17"/>
    </row>
    <row r="546" spans="22:22" x14ac:dyDescent="0.25">
      <c r="V546" s="17"/>
    </row>
    <row r="547" spans="22:22" x14ac:dyDescent="0.25">
      <c r="V547" s="17"/>
    </row>
    <row r="548" spans="22:22" x14ac:dyDescent="0.25">
      <c r="V548" s="17"/>
    </row>
    <row r="549" spans="22:22" x14ac:dyDescent="0.25">
      <c r="V549" s="17"/>
    </row>
    <row r="550" spans="22:22" x14ac:dyDescent="0.25">
      <c r="V550" s="17"/>
    </row>
    <row r="551" spans="22:22" x14ac:dyDescent="0.25">
      <c r="V551" s="17"/>
    </row>
    <row r="552" spans="22:22" x14ac:dyDescent="0.25">
      <c r="V552" s="17"/>
    </row>
    <row r="553" spans="22:22" x14ac:dyDescent="0.25">
      <c r="V553" s="17"/>
    </row>
    <row r="554" spans="22:22" x14ac:dyDescent="0.25">
      <c r="V554" s="17"/>
    </row>
    <row r="555" spans="22:22" x14ac:dyDescent="0.25">
      <c r="V555" s="17"/>
    </row>
    <row r="556" spans="22:22" x14ac:dyDescent="0.25">
      <c r="V556" s="17"/>
    </row>
    <row r="557" spans="22:22" x14ac:dyDescent="0.25">
      <c r="V557" s="17"/>
    </row>
    <row r="558" spans="22:22" x14ac:dyDescent="0.25">
      <c r="V558" s="17"/>
    </row>
    <row r="559" spans="22:22" x14ac:dyDescent="0.25">
      <c r="V559" s="17"/>
    </row>
    <row r="560" spans="22:22" x14ac:dyDescent="0.25">
      <c r="V560" s="17"/>
    </row>
    <row r="561" spans="22:22" x14ac:dyDescent="0.25">
      <c r="V561" s="17"/>
    </row>
    <row r="562" spans="22:22" x14ac:dyDescent="0.25">
      <c r="V562" s="17"/>
    </row>
    <row r="563" spans="22:22" x14ac:dyDescent="0.25">
      <c r="V563" s="17"/>
    </row>
    <row r="564" spans="22:22" x14ac:dyDescent="0.25">
      <c r="V564" s="17"/>
    </row>
    <row r="565" spans="22:22" x14ac:dyDescent="0.25">
      <c r="V565" s="17"/>
    </row>
    <row r="566" spans="22:22" x14ac:dyDescent="0.25">
      <c r="V566" s="17"/>
    </row>
    <row r="567" spans="22:22" x14ac:dyDescent="0.25">
      <c r="V567" s="17"/>
    </row>
    <row r="568" spans="22:22" x14ac:dyDescent="0.25">
      <c r="V568" s="17"/>
    </row>
    <row r="569" spans="22:22" x14ac:dyDescent="0.25">
      <c r="V569" s="17"/>
    </row>
    <row r="570" spans="22:22" x14ac:dyDescent="0.25">
      <c r="V570" s="17"/>
    </row>
    <row r="571" spans="22:22" x14ac:dyDescent="0.25">
      <c r="V571" s="17"/>
    </row>
    <row r="572" spans="22:22" x14ac:dyDescent="0.25">
      <c r="V572" s="17"/>
    </row>
    <row r="573" spans="22:22" x14ac:dyDescent="0.25">
      <c r="V573" s="17"/>
    </row>
    <row r="574" spans="22:22" x14ac:dyDescent="0.25">
      <c r="V574" s="17"/>
    </row>
    <row r="575" spans="22:22" x14ac:dyDescent="0.25">
      <c r="V575" s="17"/>
    </row>
    <row r="576" spans="22:22" x14ac:dyDescent="0.25">
      <c r="V576" s="17"/>
    </row>
    <row r="577" spans="22:22" x14ac:dyDescent="0.25">
      <c r="V577" s="17"/>
    </row>
    <row r="578" spans="22:22" x14ac:dyDescent="0.25">
      <c r="V578" s="17"/>
    </row>
    <row r="579" spans="22:22" x14ac:dyDescent="0.25">
      <c r="V579" s="17"/>
    </row>
    <row r="580" spans="22:22" x14ac:dyDescent="0.25">
      <c r="V580" s="17"/>
    </row>
    <row r="581" spans="22:22" x14ac:dyDescent="0.25">
      <c r="V581" s="17"/>
    </row>
    <row r="582" spans="22:22" x14ac:dyDescent="0.25">
      <c r="V582" s="17"/>
    </row>
    <row r="583" spans="22:22" x14ac:dyDescent="0.25">
      <c r="V583" s="17"/>
    </row>
    <row r="584" spans="22:22" x14ac:dyDescent="0.25">
      <c r="V584" s="17"/>
    </row>
    <row r="585" spans="22:22" x14ac:dyDescent="0.25">
      <c r="V585" s="17"/>
    </row>
    <row r="586" spans="22:22" x14ac:dyDescent="0.25">
      <c r="V586" s="17"/>
    </row>
    <row r="587" spans="22:22" x14ac:dyDescent="0.25">
      <c r="V587" s="17"/>
    </row>
    <row r="588" spans="22:22" x14ac:dyDescent="0.25">
      <c r="V588" s="17"/>
    </row>
    <row r="589" spans="22:22" x14ac:dyDescent="0.25">
      <c r="V589" s="17"/>
    </row>
    <row r="590" spans="22:22" x14ac:dyDescent="0.25">
      <c r="V590" s="17"/>
    </row>
    <row r="591" spans="22:22" x14ac:dyDescent="0.25">
      <c r="V591" s="17"/>
    </row>
    <row r="592" spans="22:22" x14ac:dyDescent="0.25">
      <c r="V592" s="17"/>
    </row>
    <row r="593" spans="22:22" x14ac:dyDescent="0.25">
      <c r="V593" s="17"/>
    </row>
    <row r="594" spans="22:22" x14ac:dyDescent="0.25">
      <c r="V594" s="17"/>
    </row>
    <row r="595" spans="22:22" x14ac:dyDescent="0.25">
      <c r="V595" s="17"/>
    </row>
    <row r="596" spans="22:22" x14ac:dyDescent="0.25">
      <c r="V596" s="17"/>
    </row>
    <row r="597" spans="22:22" x14ac:dyDescent="0.25">
      <c r="V597" s="17"/>
    </row>
    <row r="598" spans="22:22" x14ac:dyDescent="0.25">
      <c r="V598" s="17"/>
    </row>
    <row r="599" spans="22:22" x14ac:dyDescent="0.25">
      <c r="V599" s="17"/>
    </row>
    <row r="600" spans="22:22" x14ac:dyDescent="0.25">
      <c r="V600" s="17"/>
    </row>
    <row r="601" spans="22:22" x14ac:dyDescent="0.25">
      <c r="V601" s="17"/>
    </row>
    <row r="602" spans="22:22" x14ac:dyDescent="0.25">
      <c r="V602" s="17"/>
    </row>
    <row r="603" spans="22:22" x14ac:dyDescent="0.25">
      <c r="V603" s="17"/>
    </row>
    <row r="604" spans="22:22" x14ac:dyDescent="0.25">
      <c r="V604" s="17"/>
    </row>
    <row r="605" spans="22:22" x14ac:dyDescent="0.25">
      <c r="V605" s="17"/>
    </row>
    <row r="606" spans="22:22" x14ac:dyDescent="0.25">
      <c r="V606" s="17"/>
    </row>
    <row r="607" spans="22:22" x14ac:dyDescent="0.25">
      <c r="V607" s="17"/>
    </row>
    <row r="608" spans="22:22" x14ac:dyDescent="0.25">
      <c r="V608" s="17"/>
    </row>
    <row r="609" spans="22:22" x14ac:dyDescent="0.25">
      <c r="V609" s="17"/>
    </row>
    <row r="610" spans="22:22" x14ac:dyDescent="0.25">
      <c r="V610" s="17"/>
    </row>
    <row r="611" spans="22:22" x14ac:dyDescent="0.25">
      <c r="V611" s="17"/>
    </row>
    <row r="612" spans="22:22" x14ac:dyDescent="0.25">
      <c r="V612" s="17"/>
    </row>
    <row r="613" spans="22:22" x14ac:dyDescent="0.25">
      <c r="V613" s="17"/>
    </row>
    <row r="614" spans="22:22" x14ac:dyDescent="0.25">
      <c r="V614" s="17"/>
    </row>
    <row r="615" spans="22:22" x14ac:dyDescent="0.25">
      <c r="V615" s="17"/>
    </row>
    <row r="616" spans="22:22" x14ac:dyDescent="0.25">
      <c r="V616" s="17"/>
    </row>
    <row r="617" spans="22:22" x14ac:dyDescent="0.25">
      <c r="V617" s="17"/>
    </row>
    <row r="618" spans="22:22" x14ac:dyDescent="0.25">
      <c r="V618" s="17"/>
    </row>
    <row r="619" spans="22:22" x14ac:dyDescent="0.25">
      <c r="V619" s="17"/>
    </row>
    <row r="620" spans="22:22" x14ac:dyDescent="0.25">
      <c r="V620" s="17"/>
    </row>
    <row r="621" spans="22:22" x14ac:dyDescent="0.25">
      <c r="V621" s="17"/>
    </row>
    <row r="622" spans="22:22" x14ac:dyDescent="0.25">
      <c r="V622" s="17"/>
    </row>
    <row r="623" spans="22:22" x14ac:dyDescent="0.25">
      <c r="V623" s="17"/>
    </row>
    <row r="624" spans="22:22" x14ac:dyDescent="0.25">
      <c r="V624" s="17"/>
    </row>
    <row r="625" spans="22:22" x14ac:dyDescent="0.25">
      <c r="V625" s="17"/>
    </row>
    <row r="626" spans="22:22" x14ac:dyDescent="0.25">
      <c r="V626" s="17"/>
    </row>
    <row r="627" spans="22:22" x14ac:dyDescent="0.25">
      <c r="V627" s="17"/>
    </row>
    <row r="628" spans="22:22" x14ac:dyDescent="0.25">
      <c r="V628" s="17"/>
    </row>
    <row r="629" spans="22:22" x14ac:dyDescent="0.25">
      <c r="V629" s="17"/>
    </row>
    <row r="630" spans="22:22" x14ac:dyDescent="0.25">
      <c r="V630" s="17"/>
    </row>
    <row r="631" spans="22:22" x14ac:dyDescent="0.25">
      <c r="V631" s="17"/>
    </row>
    <row r="632" spans="22:22" x14ac:dyDescent="0.25">
      <c r="V632" s="17"/>
    </row>
    <row r="633" spans="22:22" x14ac:dyDescent="0.25">
      <c r="V633" s="17"/>
    </row>
    <row r="634" spans="22:22" x14ac:dyDescent="0.25">
      <c r="V634" s="17"/>
    </row>
    <row r="635" spans="22:22" x14ac:dyDescent="0.25">
      <c r="V635" s="17"/>
    </row>
    <row r="636" spans="22:22" x14ac:dyDescent="0.25">
      <c r="V636" s="17"/>
    </row>
    <row r="637" spans="22:22" x14ac:dyDescent="0.25">
      <c r="V637" s="17"/>
    </row>
    <row r="638" spans="22:22" x14ac:dyDescent="0.25">
      <c r="V638" s="17"/>
    </row>
    <row r="639" spans="22:22" x14ac:dyDescent="0.25">
      <c r="V639" s="17"/>
    </row>
    <row r="640" spans="22:22" x14ac:dyDescent="0.25">
      <c r="V640" s="17"/>
    </row>
    <row r="641" spans="22:22" x14ac:dyDescent="0.25">
      <c r="V641" s="17"/>
    </row>
    <row r="642" spans="22:22" x14ac:dyDescent="0.25">
      <c r="V642" s="17"/>
    </row>
    <row r="643" spans="22:22" x14ac:dyDescent="0.25">
      <c r="V643" s="17"/>
    </row>
    <row r="644" spans="22:22" x14ac:dyDescent="0.25">
      <c r="V644" s="17"/>
    </row>
    <row r="645" spans="22:22" x14ac:dyDescent="0.25">
      <c r="V645" s="17"/>
    </row>
    <row r="646" spans="22:22" x14ac:dyDescent="0.25">
      <c r="V646" s="17"/>
    </row>
    <row r="647" spans="22:22" x14ac:dyDescent="0.25">
      <c r="V647" s="17"/>
    </row>
    <row r="648" spans="22:22" x14ac:dyDescent="0.25">
      <c r="V648" s="17"/>
    </row>
    <row r="649" spans="22:22" x14ac:dyDescent="0.25">
      <c r="V649" s="17"/>
    </row>
    <row r="650" spans="22:22" x14ac:dyDescent="0.25">
      <c r="V650" s="17"/>
    </row>
    <row r="651" spans="22:22" x14ac:dyDescent="0.25">
      <c r="V651" s="17"/>
    </row>
    <row r="652" spans="22:22" x14ac:dyDescent="0.25">
      <c r="V652" s="17"/>
    </row>
    <row r="653" spans="22:22" x14ac:dyDescent="0.25">
      <c r="V653" s="17"/>
    </row>
    <row r="654" spans="22:22" x14ac:dyDescent="0.25">
      <c r="V654" s="17"/>
    </row>
    <row r="655" spans="22:22" x14ac:dyDescent="0.25">
      <c r="V655" s="17"/>
    </row>
    <row r="656" spans="22:22" x14ac:dyDescent="0.25">
      <c r="V656" s="17"/>
    </row>
    <row r="657" spans="22:22" x14ac:dyDescent="0.25">
      <c r="V657" s="17"/>
    </row>
    <row r="658" spans="22:22" x14ac:dyDescent="0.25">
      <c r="V658" s="17"/>
    </row>
    <row r="659" spans="22:22" x14ac:dyDescent="0.25">
      <c r="V659" s="17"/>
    </row>
    <row r="660" spans="22:22" x14ac:dyDescent="0.25">
      <c r="V660" s="17"/>
    </row>
    <row r="661" spans="22:22" x14ac:dyDescent="0.25">
      <c r="V661" s="17"/>
    </row>
    <row r="662" spans="22:22" x14ac:dyDescent="0.25">
      <c r="V662" s="17"/>
    </row>
    <row r="663" spans="22:22" x14ac:dyDescent="0.25">
      <c r="V663" s="17"/>
    </row>
    <row r="664" spans="22:22" x14ac:dyDescent="0.25">
      <c r="V664" s="17"/>
    </row>
    <row r="665" spans="22:22" x14ac:dyDescent="0.25">
      <c r="V665" s="17"/>
    </row>
    <row r="666" spans="22:22" x14ac:dyDescent="0.25">
      <c r="V666" s="17"/>
    </row>
    <row r="667" spans="22:22" x14ac:dyDescent="0.25">
      <c r="V667" s="17"/>
    </row>
    <row r="668" spans="22:22" x14ac:dyDescent="0.25">
      <c r="V668" s="17"/>
    </row>
    <row r="669" spans="22:22" x14ac:dyDescent="0.25">
      <c r="V669" s="17"/>
    </row>
    <row r="670" spans="22:22" x14ac:dyDescent="0.25">
      <c r="V670" s="17"/>
    </row>
    <row r="671" spans="22:22" x14ac:dyDescent="0.25">
      <c r="V671" s="17"/>
    </row>
    <row r="672" spans="22:22" x14ac:dyDescent="0.25">
      <c r="V672" s="17"/>
    </row>
    <row r="673" spans="22:22" x14ac:dyDescent="0.25">
      <c r="V673" s="17"/>
    </row>
    <row r="674" spans="22:22" x14ac:dyDescent="0.25">
      <c r="V674" s="17"/>
    </row>
    <row r="675" spans="22:22" x14ac:dyDescent="0.25">
      <c r="V675" s="17"/>
    </row>
    <row r="676" spans="22:22" x14ac:dyDescent="0.25">
      <c r="V676" s="17"/>
    </row>
    <row r="677" spans="22:22" x14ac:dyDescent="0.25">
      <c r="V677" s="17"/>
    </row>
    <row r="678" spans="22:22" x14ac:dyDescent="0.25">
      <c r="V678" s="17"/>
    </row>
    <row r="679" spans="22:22" x14ac:dyDescent="0.25">
      <c r="V679" s="17"/>
    </row>
    <row r="680" spans="22:22" x14ac:dyDescent="0.25">
      <c r="V680" s="17"/>
    </row>
    <row r="681" spans="22:22" x14ac:dyDescent="0.25">
      <c r="V681" s="17"/>
    </row>
    <row r="682" spans="22:22" x14ac:dyDescent="0.25">
      <c r="V682" s="17"/>
    </row>
    <row r="683" spans="22:22" x14ac:dyDescent="0.25">
      <c r="V683" s="17"/>
    </row>
    <row r="684" spans="22:22" x14ac:dyDescent="0.25">
      <c r="V684" s="17"/>
    </row>
    <row r="685" spans="22:22" x14ac:dyDescent="0.25">
      <c r="V685" s="17"/>
    </row>
    <row r="686" spans="22:22" x14ac:dyDescent="0.25">
      <c r="V686" s="17"/>
    </row>
    <row r="687" spans="22:22" x14ac:dyDescent="0.25">
      <c r="V687" s="17"/>
    </row>
    <row r="688" spans="22:22" x14ac:dyDescent="0.25">
      <c r="V688" s="17"/>
    </row>
    <row r="689" spans="22:22" x14ac:dyDescent="0.25">
      <c r="V689" s="17"/>
    </row>
    <row r="690" spans="22:22" x14ac:dyDescent="0.25">
      <c r="V690" s="17"/>
    </row>
    <row r="691" spans="22:22" x14ac:dyDescent="0.25">
      <c r="V691" s="17"/>
    </row>
    <row r="692" spans="22:22" x14ac:dyDescent="0.25">
      <c r="V692" s="17"/>
    </row>
    <row r="693" spans="22:22" x14ac:dyDescent="0.25">
      <c r="V693" s="17"/>
    </row>
    <row r="694" spans="22:22" x14ac:dyDescent="0.25">
      <c r="V694" s="17"/>
    </row>
    <row r="695" spans="22:22" x14ac:dyDescent="0.25">
      <c r="V695" s="17"/>
    </row>
    <row r="696" spans="22:22" x14ac:dyDescent="0.25">
      <c r="V696" s="17"/>
    </row>
    <row r="697" spans="22:22" x14ac:dyDescent="0.25">
      <c r="V697" s="17"/>
    </row>
    <row r="698" spans="22:22" x14ac:dyDescent="0.25">
      <c r="V698" s="17"/>
    </row>
    <row r="699" spans="22:22" x14ac:dyDescent="0.25">
      <c r="V699" s="17"/>
    </row>
    <row r="700" spans="22:22" x14ac:dyDescent="0.25">
      <c r="V700" s="17"/>
    </row>
    <row r="701" spans="22:22" x14ac:dyDescent="0.25">
      <c r="V701" s="17"/>
    </row>
    <row r="702" spans="22:22" x14ac:dyDescent="0.25">
      <c r="V702" s="17"/>
    </row>
    <row r="703" spans="22:22" x14ac:dyDescent="0.25">
      <c r="V703" s="17"/>
    </row>
    <row r="704" spans="22:22" x14ac:dyDescent="0.25">
      <c r="V704" s="17"/>
    </row>
    <row r="705" spans="22:22" x14ac:dyDescent="0.25">
      <c r="V705" s="17"/>
    </row>
    <row r="706" spans="22:22" x14ac:dyDescent="0.25">
      <c r="V706" s="17"/>
    </row>
    <row r="707" spans="22:22" x14ac:dyDescent="0.25">
      <c r="V707" s="17"/>
    </row>
    <row r="708" spans="22:22" x14ac:dyDescent="0.25">
      <c r="V708" s="17"/>
    </row>
    <row r="709" spans="22:22" x14ac:dyDescent="0.25">
      <c r="V709" s="17"/>
    </row>
    <row r="710" spans="22:22" x14ac:dyDescent="0.25">
      <c r="V710" s="17"/>
    </row>
    <row r="711" spans="22:22" x14ac:dyDescent="0.25">
      <c r="V711" s="17"/>
    </row>
    <row r="712" spans="22:22" x14ac:dyDescent="0.25">
      <c r="V712" s="17"/>
    </row>
    <row r="713" spans="22:22" x14ac:dyDescent="0.25">
      <c r="V713" s="17"/>
    </row>
    <row r="714" spans="22:22" x14ac:dyDescent="0.25">
      <c r="V714" s="17"/>
    </row>
    <row r="715" spans="22:22" x14ac:dyDescent="0.25">
      <c r="V715" s="17"/>
    </row>
    <row r="716" spans="22:22" x14ac:dyDescent="0.25">
      <c r="V716" s="17"/>
    </row>
    <row r="717" spans="22:22" x14ac:dyDescent="0.25">
      <c r="V717" s="17"/>
    </row>
    <row r="718" spans="22:22" x14ac:dyDescent="0.25">
      <c r="V718" s="17"/>
    </row>
    <row r="719" spans="22:22" x14ac:dyDescent="0.25">
      <c r="V719" s="17"/>
    </row>
    <row r="720" spans="22:22" x14ac:dyDescent="0.25">
      <c r="V720" s="17"/>
    </row>
    <row r="721" spans="22:22" x14ac:dyDescent="0.25">
      <c r="V721" s="17"/>
    </row>
    <row r="722" spans="22:22" x14ac:dyDescent="0.25">
      <c r="V722" s="17"/>
    </row>
    <row r="723" spans="22:22" x14ac:dyDescent="0.25">
      <c r="V723" s="17"/>
    </row>
    <row r="724" spans="22:22" x14ac:dyDescent="0.25">
      <c r="V724" s="17"/>
    </row>
    <row r="725" spans="22:22" x14ac:dyDescent="0.25">
      <c r="V725" s="17"/>
    </row>
    <row r="726" spans="22:22" x14ac:dyDescent="0.25">
      <c r="V726" s="17"/>
    </row>
    <row r="727" spans="22:22" x14ac:dyDescent="0.25">
      <c r="V727" s="17"/>
    </row>
    <row r="728" spans="22:22" x14ac:dyDescent="0.25">
      <c r="V728" s="17"/>
    </row>
    <row r="729" spans="22:22" x14ac:dyDescent="0.25">
      <c r="V729" s="17"/>
    </row>
    <row r="730" spans="22:22" x14ac:dyDescent="0.25">
      <c r="V730" s="17"/>
    </row>
    <row r="731" spans="22:22" x14ac:dyDescent="0.25">
      <c r="V731" s="17"/>
    </row>
    <row r="732" spans="22:22" x14ac:dyDescent="0.25">
      <c r="V732" s="17"/>
    </row>
    <row r="733" spans="22:22" x14ac:dyDescent="0.25">
      <c r="V733" s="17"/>
    </row>
    <row r="734" spans="22:22" x14ac:dyDescent="0.25">
      <c r="V734" s="17"/>
    </row>
    <row r="735" spans="22:22" x14ac:dyDescent="0.25">
      <c r="V735" s="17"/>
    </row>
    <row r="736" spans="22:22" x14ac:dyDescent="0.25">
      <c r="V736" s="17"/>
    </row>
    <row r="737" spans="22:22" x14ac:dyDescent="0.25">
      <c r="V737" s="17"/>
    </row>
    <row r="738" spans="22:22" x14ac:dyDescent="0.25">
      <c r="V738" s="17"/>
    </row>
    <row r="739" spans="22:22" x14ac:dyDescent="0.25">
      <c r="V739" s="17"/>
    </row>
    <row r="740" spans="22:22" x14ac:dyDescent="0.25">
      <c r="V740" s="17"/>
    </row>
    <row r="741" spans="22:22" x14ac:dyDescent="0.25">
      <c r="V741" s="17"/>
    </row>
    <row r="742" spans="22:22" x14ac:dyDescent="0.25">
      <c r="V742" s="17"/>
    </row>
    <row r="743" spans="22:22" x14ac:dyDescent="0.25">
      <c r="V743" s="17"/>
    </row>
    <row r="744" spans="22:22" x14ac:dyDescent="0.25">
      <c r="V744" s="17"/>
    </row>
    <row r="745" spans="22:22" x14ac:dyDescent="0.25">
      <c r="V745" s="17"/>
    </row>
    <row r="746" spans="22:22" x14ac:dyDescent="0.25">
      <c r="V746" s="17"/>
    </row>
    <row r="747" spans="22:22" x14ac:dyDescent="0.25">
      <c r="V747" s="17"/>
    </row>
    <row r="748" spans="22:22" x14ac:dyDescent="0.25">
      <c r="V748" s="17"/>
    </row>
    <row r="749" spans="22:22" x14ac:dyDescent="0.25">
      <c r="V749" s="17"/>
    </row>
    <row r="750" spans="22:22" x14ac:dyDescent="0.25">
      <c r="V750" s="17"/>
    </row>
    <row r="751" spans="22:22" x14ac:dyDescent="0.25">
      <c r="V751" s="17"/>
    </row>
    <row r="752" spans="22:22" x14ac:dyDescent="0.25">
      <c r="V752" s="17"/>
    </row>
    <row r="753" spans="22:22" x14ac:dyDescent="0.25">
      <c r="V753" s="17"/>
    </row>
    <row r="754" spans="22:22" x14ac:dyDescent="0.25">
      <c r="V754" s="17"/>
    </row>
    <row r="755" spans="22:22" x14ac:dyDescent="0.25">
      <c r="V755" s="17"/>
    </row>
    <row r="756" spans="22:22" x14ac:dyDescent="0.25">
      <c r="V756" s="17"/>
    </row>
    <row r="757" spans="22:22" x14ac:dyDescent="0.25">
      <c r="V757" s="17"/>
    </row>
    <row r="758" spans="22:22" x14ac:dyDescent="0.25">
      <c r="V758" s="17"/>
    </row>
    <row r="759" spans="22:22" x14ac:dyDescent="0.25">
      <c r="V759" s="17"/>
    </row>
    <row r="760" spans="22:22" x14ac:dyDescent="0.25">
      <c r="V760" s="17"/>
    </row>
    <row r="761" spans="22:22" x14ac:dyDescent="0.25">
      <c r="V761" s="17"/>
    </row>
    <row r="762" spans="22:22" x14ac:dyDescent="0.25">
      <c r="V762" s="17"/>
    </row>
    <row r="763" spans="22:22" x14ac:dyDescent="0.25">
      <c r="V763" s="17"/>
    </row>
    <row r="764" spans="22:22" x14ac:dyDescent="0.25">
      <c r="V764" s="17"/>
    </row>
    <row r="765" spans="22:22" x14ac:dyDescent="0.25">
      <c r="V765" s="17"/>
    </row>
    <row r="766" spans="22:22" x14ac:dyDescent="0.25">
      <c r="V766" s="17"/>
    </row>
    <row r="767" spans="22:22" x14ac:dyDescent="0.25">
      <c r="V767" s="17"/>
    </row>
    <row r="768" spans="22:22" x14ac:dyDescent="0.25">
      <c r="V768" s="17"/>
    </row>
    <row r="769" spans="22:22" x14ac:dyDescent="0.25">
      <c r="V769" s="17"/>
    </row>
    <row r="770" spans="22:22" x14ac:dyDescent="0.25">
      <c r="V770" s="17"/>
    </row>
    <row r="771" spans="22:22" x14ac:dyDescent="0.25">
      <c r="V771" s="17"/>
    </row>
    <row r="772" spans="22:22" x14ac:dyDescent="0.25">
      <c r="V772" s="17"/>
    </row>
    <row r="773" spans="22:22" x14ac:dyDescent="0.25">
      <c r="V773" s="17"/>
    </row>
    <row r="774" spans="22:22" x14ac:dyDescent="0.25">
      <c r="V774" s="17"/>
    </row>
    <row r="775" spans="22:22" x14ac:dyDescent="0.25">
      <c r="V775" s="17"/>
    </row>
    <row r="776" spans="22:22" x14ac:dyDescent="0.25">
      <c r="V776" s="17"/>
    </row>
    <row r="777" spans="22:22" x14ac:dyDescent="0.25">
      <c r="V777" s="17"/>
    </row>
    <row r="778" spans="22:22" x14ac:dyDescent="0.25">
      <c r="V778" s="17"/>
    </row>
    <row r="779" spans="22:22" x14ac:dyDescent="0.25">
      <c r="V779" s="17"/>
    </row>
    <row r="780" spans="22:22" x14ac:dyDescent="0.25">
      <c r="V780" s="17"/>
    </row>
    <row r="781" spans="22:22" x14ac:dyDescent="0.25">
      <c r="V781" s="17"/>
    </row>
    <row r="782" spans="22:22" x14ac:dyDescent="0.25">
      <c r="V782" s="17"/>
    </row>
    <row r="783" spans="22:22" x14ac:dyDescent="0.25">
      <c r="V783" s="17"/>
    </row>
    <row r="784" spans="22:22" x14ac:dyDescent="0.25">
      <c r="V784" s="17"/>
    </row>
    <row r="785" spans="22:22" x14ac:dyDescent="0.25">
      <c r="V785" s="17"/>
    </row>
    <row r="786" spans="22:22" x14ac:dyDescent="0.25">
      <c r="V786" s="17"/>
    </row>
    <row r="787" spans="22:22" x14ac:dyDescent="0.25">
      <c r="V787" s="17"/>
    </row>
    <row r="788" spans="22:22" x14ac:dyDescent="0.25">
      <c r="V788" s="17"/>
    </row>
    <row r="789" spans="22:22" x14ac:dyDescent="0.25">
      <c r="V789" s="17"/>
    </row>
    <row r="790" spans="22:22" x14ac:dyDescent="0.25">
      <c r="V790" s="17"/>
    </row>
    <row r="791" spans="22:22" x14ac:dyDescent="0.25">
      <c r="V791" s="17"/>
    </row>
    <row r="792" spans="22:22" x14ac:dyDescent="0.25">
      <c r="V792" s="17"/>
    </row>
    <row r="793" spans="22:22" x14ac:dyDescent="0.25">
      <c r="V793" s="17"/>
    </row>
    <row r="794" spans="22:22" x14ac:dyDescent="0.25">
      <c r="V794" s="17"/>
    </row>
    <row r="795" spans="22:22" x14ac:dyDescent="0.25">
      <c r="V795" s="17"/>
    </row>
    <row r="796" spans="22:22" x14ac:dyDescent="0.25">
      <c r="V796" s="17"/>
    </row>
    <row r="797" spans="22:22" x14ac:dyDescent="0.25">
      <c r="V797" s="17"/>
    </row>
    <row r="798" spans="22:22" x14ac:dyDescent="0.25">
      <c r="V798" s="17"/>
    </row>
    <row r="799" spans="22:22" x14ac:dyDescent="0.25">
      <c r="V799" s="17"/>
    </row>
    <row r="800" spans="22:22" x14ac:dyDescent="0.25">
      <c r="V800" s="17"/>
    </row>
    <row r="801" spans="22:22" x14ac:dyDescent="0.25">
      <c r="V801" s="17"/>
    </row>
    <row r="802" spans="22:22" x14ac:dyDescent="0.25">
      <c r="V802" s="17"/>
    </row>
    <row r="803" spans="22:22" x14ac:dyDescent="0.25">
      <c r="V803" s="17"/>
    </row>
    <row r="804" spans="22:22" x14ac:dyDescent="0.25">
      <c r="V804" s="17"/>
    </row>
    <row r="805" spans="22:22" x14ac:dyDescent="0.25">
      <c r="V805" s="17"/>
    </row>
    <row r="806" spans="22:22" x14ac:dyDescent="0.25">
      <c r="V806" s="17"/>
    </row>
    <row r="807" spans="22:22" x14ac:dyDescent="0.25">
      <c r="V807" s="17"/>
    </row>
    <row r="808" spans="22:22" x14ac:dyDescent="0.25">
      <c r="V808" s="17"/>
    </row>
    <row r="809" spans="22:22" x14ac:dyDescent="0.25">
      <c r="V809" s="17"/>
    </row>
    <row r="810" spans="22:22" x14ac:dyDescent="0.25">
      <c r="V810" s="17"/>
    </row>
    <row r="811" spans="22:22" x14ac:dyDescent="0.25">
      <c r="V811" s="17"/>
    </row>
    <row r="812" spans="22:22" x14ac:dyDescent="0.25">
      <c r="V812" s="17"/>
    </row>
    <row r="813" spans="22:22" x14ac:dyDescent="0.25">
      <c r="V813" s="17"/>
    </row>
    <row r="814" spans="22:22" x14ac:dyDescent="0.25">
      <c r="V814" s="17"/>
    </row>
    <row r="815" spans="22:22" x14ac:dyDescent="0.25">
      <c r="V815" s="17"/>
    </row>
    <row r="816" spans="22:22" x14ac:dyDescent="0.25">
      <c r="V816" s="17"/>
    </row>
    <row r="817" spans="22:22" x14ac:dyDescent="0.25">
      <c r="V817" s="17"/>
    </row>
    <row r="818" spans="22:22" x14ac:dyDescent="0.25">
      <c r="V818" s="17"/>
    </row>
    <row r="819" spans="22:22" x14ac:dyDescent="0.25">
      <c r="V819" s="17"/>
    </row>
    <row r="820" spans="22:22" x14ac:dyDescent="0.25">
      <c r="V820" s="17"/>
    </row>
    <row r="821" spans="22:22" x14ac:dyDescent="0.25">
      <c r="V821" s="17"/>
    </row>
    <row r="822" spans="22:22" x14ac:dyDescent="0.25">
      <c r="V822" s="17"/>
    </row>
    <row r="823" spans="22:22" x14ac:dyDescent="0.25">
      <c r="V823" s="17"/>
    </row>
    <row r="824" spans="22:22" x14ac:dyDescent="0.25">
      <c r="V824" s="17"/>
    </row>
    <row r="825" spans="22:22" x14ac:dyDescent="0.25">
      <c r="V825" s="17"/>
    </row>
    <row r="826" spans="22:22" x14ac:dyDescent="0.25">
      <c r="V826" s="17"/>
    </row>
    <row r="827" spans="22:22" x14ac:dyDescent="0.25">
      <c r="V827" s="17"/>
    </row>
    <row r="828" spans="22:22" x14ac:dyDescent="0.25">
      <c r="V828" s="17"/>
    </row>
    <row r="829" spans="22:22" x14ac:dyDescent="0.25">
      <c r="V829" s="17"/>
    </row>
    <row r="830" spans="22:22" x14ac:dyDescent="0.25">
      <c r="V830" s="17"/>
    </row>
    <row r="831" spans="22:22" x14ac:dyDescent="0.25">
      <c r="V831" s="17"/>
    </row>
    <row r="832" spans="22:22" x14ac:dyDescent="0.25">
      <c r="V832" s="17"/>
    </row>
    <row r="833" spans="22:22" x14ac:dyDescent="0.25">
      <c r="V833" s="17"/>
    </row>
    <row r="834" spans="22:22" x14ac:dyDescent="0.25">
      <c r="V834" s="17"/>
    </row>
    <row r="835" spans="22:22" x14ac:dyDescent="0.25">
      <c r="V835" s="17"/>
    </row>
    <row r="836" spans="22:22" x14ac:dyDescent="0.25">
      <c r="V836" s="17"/>
    </row>
    <row r="837" spans="22:22" x14ac:dyDescent="0.25">
      <c r="V837" s="17"/>
    </row>
    <row r="838" spans="22:22" x14ac:dyDescent="0.25">
      <c r="V838" s="17"/>
    </row>
    <row r="839" spans="22:22" x14ac:dyDescent="0.25">
      <c r="V839" s="17"/>
    </row>
    <row r="840" spans="22:22" x14ac:dyDescent="0.25">
      <c r="V840" s="17"/>
    </row>
    <row r="841" spans="22:22" x14ac:dyDescent="0.25">
      <c r="V841" s="17"/>
    </row>
    <row r="842" spans="22:22" x14ac:dyDescent="0.25">
      <c r="V842" s="17"/>
    </row>
    <row r="843" spans="22:22" x14ac:dyDescent="0.25">
      <c r="V843" s="17"/>
    </row>
    <row r="844" spans="22:22" x14ac:dyDescent="0.25">
      <c r="V844" s="17"/>
    </row>
    <row r="845" spans="22:22" x14ac:dyDescent="0.25">
      <c r="V845" s="17"/>
    </row>
    <row r="846" spans="22:22" x14ac:dyDescent="0.25">
      <c r="V846" s="17"/>
    </row>
    <row r="847" spans="22:22" x14ac:dyDescent="0.25">
      <c r="V847" s="17"/>
    </row>
    <row r="848" spans="22:22" x14ac:dyDescent="0.25">
      <c r="V848" s="17"/>
    </row>
    <row r="849" spans="22:22" x14ac:dyDescent="0.25">
      <c r="V849" s="17"/>
    </row>
    <row r="850" spans="22:22" x14ac:dyDescent="0.25">
      <c r="V850" s="17"/>
    </row>
    <row r="851" spans="22:22" x14ac:dyDescent="0.25">
      <c r="V851" s="17"/>
    </row>
    <row r="852" spans="22:22" x14ac:dyDescent="0.25">
      <c r="V852" s="17"/>
    </row>
    <row r="853" spans="22:22" x14ac:dyDescent="0.25">
      <c r="V853" s="17"/>
    </row>
    <row r="854" spans="22:22" x14ac:dyDescent="0.25">
      <c r="V854" s="17"/>
    </row>
    <row r="855" spans="22:22" x14ac:dyDescent="0.25">
      <c r="V855" s="17"/>
    </row>
    <row r="856" spans="22:22" x14ac:dyDescent="0.25">
      <c r="V856" s="17"/>
    </row>
    <row r="857" spans="22:22" x14ac:dyDescent="0.25">
      <c r="V857" s="17"/>
    </row>
    <row r="858" spans="22:22" x14ac:dyDescent="0.25">
      <c r="V858" s="17"/>
    </row>
    <row r="859" spans="22:22" x14ac:dyDescent="0.25">
      <c r="V859" s="17"/>
    </row>
    <row r="860" spans="22:22" x14ac:dyDescent="0.25">
      <c r="V860" s="17"/>
    </row>
    <row r="861" spans="22:22" x14ac:dyDescent="0.25">
      <c r="V861" s="17"/>
    </row>
    <row r="862" spans="22:22" x14ac:dyDescent="0.25">
      <c r="V862" s="17"/>
    </row>
    <row r="863" spans="22:22" x14ac:dyDescent="0.25">
      <c r="V863" s="17"/>
    </row>
    <row r="864" spans="22:22" x14ac:dyDescent="0.25">
      <c r="V864" s="17"/>
    </row>
    <row r="865" spans="22:22" x14ac:dyDescent="0.25">
      <c r="V865" s="17"/>
    </row>
    <row r="866" spans="22:22" x14ac:dyDescent="0.25">
      <c r="V866" s="17"/>
    </row>
    <row r="867" spans="22:22" x14ac:dyDescent="0.25">
      <c r="V867" s="17"/>
    </row>
    <row r="868" spans="22:22" x14ac:dyDescent="0.25">
      <c r="V868" s="17"/>
    </row>
    <row r="869" spans="22:22" x14ac:dyDescent="0.25">
      <c r="V869" s="17"/>
    </row>
    <row r="870" spans="22:22" x14ac:dyDescent="0.25">
      <c r="V870" s="17"/>
    </row>
    <row r="871" spans="22:22" x14ac:dyDescent="0.25">
      <c r="V871" s="17"/>
    </row>
    <row r="872" spans="22:22" x14ac:dyDescent="0.25">
      <c r="V872" s="17"/>
    </row>
    <row r="873" spans="22:22" x14ac:dyDescent="0.25">
      <c r="V873" s="17"/>
    </row>
    <row r="874" spans="22:22" x14ac:dyDescent="0.25">
      <c r="V874" s="17"/>
    </row>
    <row r="875" spans="22:22" x14ac:dyDescent="0.25">
      <c r="V875" s="17"/>
    </row>
    <row r="876" spans="22:22" x14ac:dyDescent="0.25">
      <c r="V876" s="17"/>
    </row>
    <row r="877" spans="22:22" x14ac:dyDescent="0.25">
      <c r="V877" s="17"/>
    </row>
    <row r="878" spans="22:22" x14ac:dyDescent="0.25">
      <c r="V878" s="17"/>
    </row>
    <row r="879" spans="22:22" x14ac:dyDescent="0.25">
      <c r="V879" s="17"/>
    </row>
    <row r="880" spans="22:22" x14ac:dyDescent="0.25">
      <c r="V880" s="17"/>
    </row>
    <row r="881" spans="22:22" x14ac:dyDescent="0.25">
      <c r="V881" s="17"/>
    </row>
    <row r="882" spans="22:22" x14ac:dyDescent="0.25">
      <c r="V882" s="17"/>
    </row>
    <row r="883" spans="22:22" x14ac:dyDescent="0.25">
      <c r="V883" s="17"/>
    </row>
    <row r="884" spans="22:22" x14ac:dyDescent="0.25">
      <c r="V884" s="17"/>
    </row>
    <row r="885" spans="22:22" x14ac:dyDescent="0.25">
      <c r="V885" s="17"/>
    </row>
    <row r="886" spans="22:22" x14ac:dyDescent="0.25">
      <c r="V886" s="17"/>
    </row>
    <row r="887" spans="22:22" x14ac:dyDescent="0.25">
      <c r="V887" s="17"/>
    </row>
    <row r="888" spans="22:22" x14ac:dyDescent="0.25">
      <c r="V888" s="17"/>
    </row>
    <row r="889" spans="22:22" x14ac:dyDescent="0.25">
      <c r="V889" s="17"/>
    </row>
    <row r="890" spans="22:22" x14ac:dyDescent="0.25">
      <c r="V890" s="17"/>
    </row>
    <row r="891" spans="22:22" x14ac:dyDescent="0.25">
      <c r="V891" s="17"/>
    </row>
    <row r="892" spans="22:22" x14ac:dyDescent="0.25">
      <c r="V892" s="17"/>
    </row>
    <row r="893" spans="22:22" x14ac:dyDescent="0.25">
      <c r="V893" s="17"/>
    </row>
    <row r="894" spans="22:22" x14ac:dyDescent="0.25">
      <c r="V894" s="17"/>
    </row>
    <row r="895" spans="22:22" x14ac:dyDescent="0.25">
      <c r="V895" s="17"/>
    </row>
    <row r="896" spans="22:22" x14ac:dyDescent="0.25">
      <c r="V896" s="17"/>
    </row>
    <row r="897" spans="22:22" x14ac:dyDescent="0.25">
      <c r="V897" s="17"/>
    </row>
    <row r="898" spans="22:22" x14ac:dyDescent="0.25">
      <c r="V898" s="17"/>
    </row>
    <row r="899" spans="22:22" x14ac:dyDescent="0.25">
      <c r="V899" s="17"/>
    </row>
    <row r="900" spans="22:22" x14ac:dyDescent="0.25">
      <c r="V900" s="17"/>
    </row>
    <row r="901" spans="22:22" x14ac:dyDescent="0.25">
      <c r="V901" s="17"/>
    </row>
    <row r="902" spans="22:22" x14ac:dyDescent="0.25">
      <c r="V902" s="17"/>
    </row>
    <row r="903" spans="22:22" x14ac:dyDescent="0.25">
      <c r="V903" s="17"/>
    </row>
    <row r="904" spans="22:22" x14ac:dyDescent="0.25">
      <c r="V904" s="17"/>
    </row>
    <row r="905" spans="22:22" x14ac:dyDescent="0.25">
      <c r="V905" s="17"/>
    </row>
    <row r="906" spans="22:22" x14ac:dyDescent="0.25">
      <c r="V906" s="17"/>
    </row>
    <row r="907" spans="22:22" x14ac:dyDescent="0.25">
      <c r="V907" s="17"/>
    </row>
    <row r="908" spans="22:22" x14ac:dyDescent="0.25">
      <c r="V908" s="17"/>
    </row>
    <row r="909" spans="22:22" x14ac:dyDescent="0.25">
      <c r="V909" s="17"/>
    </row>
    <row r="910" spans="22:22" x14ac:dyDescent="0.25">
      <c r="V910" s="17"/>
    </row>
    <row r="911" spans="22:22" x14ac:dyDescent="0.25">
      <c r="V911" s="17"/>
    </row>
    <row r="912" spans="22:22" x14ac:dyDescent="0.25">
      <c r="V912" s="17"/>
    </row>
    <row r="913" spans="22:22" x14ac:dyDescent="0.25">
      <c r="V913" s="17"/>
    </row>
    <row r="914" spans="22:22" x14ac:dyDescent="0.25">
      <c r="V914" s="17"/>
    </row>
    <row r="915" spans="22:22" x14ac:dyDescent="0.25">
      <c r="V915" s="17"/>
    </row>
    <row r="916" spans="22:22" x14ac:dyDescent="0.25">
      <c r="V916" s="17"/>
    </row>
    <row r="917" spans="22:22" x14ac:dyDescent="0.25">
      <c r="V917" s="17"/>
    </row>
    <row r="918" spans="22:22" x14ac:dyDescent="0.25">
      <c r="V918" s="17"/>
    </row>
    <row r="919" spans="22:22" x14ac:dyDescent="0.25">
      <c r="V919" s="17"/>
    </row>
    <row r="920" spans="22:22" x14ac:dyDescent="0.25">
      <c r="V920" s="17"/>
    </row>
    <row r="921" spans="22:22" x14ac:dyDescent="0.25">
      <c r="V921" s="17"/>
    </row>
    <row r="922" spans="22:22" x14ac:dyDescent="0.25">
      <c r="V922" s="17"/>
    </row>
    <row r="923" spans="22:22" x14ac:dyDescent="0.25">
      <c r="V923" s="17"/>
    </row>
    <row r="924" spans="22:22" x14ac:dyDescent="0.25">
      <c r="V924" s="17"/>
    </row>
    <row r="925" spans="22:22" x14ac:dyDescent="0.25">
      <c r="V925" s="17"/>
    </row>
    <row r="926" spans="22:22" x14ac:dyDescent="0.25">
      <c r="V926" s="17"/>
    </row>
    <row r="927" spans="22:22" x14ac:dyDescent="0.25">
      <c r="V927" s="17"/>
    </row>
    <row r="928" spans="22:22" x14ac:dyDescent="0.25">
      <c r="V928" s="17"/>
    </row>
    <row r="929" spans="22:22" x14ac:dyDescent="0.25">
      <c r="V929" s="17"/>
    </row>
    <row r="930" spans="22:22" x14ac:dyDescent="0.25">
      <c r="V930" s="17"/>
    </row>
    <row r="931" spans="22:22" x14ac:dyDescent="0.25">
      <c r="V931" s="17"/>
    </row>
    <row r="932" spans="22:22" x14ac:dyDescent="0.25">
      <c r="V932" s="17"/>
    </row>
    <row r="933" spans="22:22" x14ac:dyDescent="0.25">
      <c r="V933" s="17"/>
    </row>
    <row r="934" spans="22:22" x14ac:dyDescent="0.25">
      <c r="V934" s="17"/>
    </row>
    <row r="935" spans="22:22" x14ac:dyDescent="0.25">
      <c r="V935" s="17"/>
    </row>
    <row r="936" spans="22:22" x14ac:dyDescent="0.25">
      <c r="V936" s="17"/>
    </row>
    <row r="937" spans="22:22" x14ac:dyDescent="0.25">
      <c r="V937" s="17"/>
    </row>
    <row r="938" spans="22:22" x14ac:dyDescent="0.25">
      <c r="V938" s="17"/>
    </row>
    <row r="939" spans="22:22" x14ac:dyDescent="0.25">
      <c r="V939" s="17"/>
    </row>
    <row r="940" spans="22:22" x14ac:dyDescent="0.25">
      <c r="V940" s="17"/>
    </row>
    <row r="941" spans="22:22" x14ac:dyDescent="0.25">
      <c r="V941" s="17"/>
    </row>
    <row r="942" spans="22:22" x14ac:dyDescent="0.25">
      <c r="V942" s="17"/>
    </row>
    <row r="943" spans="22:22" x14ac:dyDescent="0.25">
      <c r="V943" s="17"/>
    </row>
    <row r="944" spans="22:22" x14ac:dyDescent="0.25">
      <c r="V944" s="17"/>
    </row>
    <row r="945" spans="22:22" x14ac:dyDescent="0.25">
      <c r="V945" s="17"/>
    </row>
    <row r="946" spans="22:22" x14ac:dyDescent="0.25">
      <c r="V946" s="17"/>
    </row>
    <row r="947" spans="22:22" x14ac:dyDescent="0.25">
      <c r="V947" s="17"/>
    </row>
    <row r="948" spans="22:22" x14ac:dyDescent="0.25">
      <c r="V948" s="17"/>
    </row>
    <row r="949" spans="22:22" x14ac:dyDescent="0.25">
      <c r="V949" s="17"/>
    </row>
    <row r="950" spans="22:22" x14ac:dyDescent="0.25">
      <c r="V950" s="17"/>
    </row>
    <row r="951" spans="22:22" x14ac:dyDescent="0.25">
      <c r="V951" s="17"/>
    </row>
    <row r="952" spans="22:22" x14ac:dyDescent="0.25">
      <c r="V952" s="17"/>
    </row>
    <row r="953" spans="22:22" x14ac:dyDescent="0.25">
      <c r="V953" s="17"/>
    </row>
    <row r="954" spans="22:22" x14ac:dyDescent="0.25">
      <c r="V954" s="17"/>
    </row>
    <row r="955" spans="22:22" x14ac:dyDescent="0.25">
      <c r="V955" s="17"/>
    </row>
    <row r="956" spans="22:22" x14ac:dyDescent="0.25">
      <c r="V956" s="17"/>
    </row>
    <row r="957" spans="22:22" x14ac:dyDescent="0.25">
      <c r="V957" s="17"/>
    </row>
    <row r="958" spans="22:22" x14ac:dyDescent="0.25">
      <c r="V958" s="17"/>
    </row>
    <row r="959" spans="22:22" x14ac:dyDescent="0.25">
      <c r="V959" s="17"/>
    </row>
    <row r="960" spans="22:22" x14ac:dyDescent="0.25">
      <c r="V960" s="17"/>
    </row>
    <row r="961" spans="22:22" x14ac:dyDescent="0.25">
      <c r="V961" s="17"/>
    </row>
    <row r="962" spans="22:22" x14ac:dyDescent="0.25">
      <c r="V962" s="17"/>
    </row>
    <row r="963" spans="22:22" x14ac:dyDescent="0.25">
      <c r="V963" s="17"/>
    </row>
    <row r="964" spans="22:22" x14ac:dyDescent="0.25">
      <c r="V964" s="17"/>
    </row>
    <row r="965" spans="22:22" x14ac:dyDescent="0.25">
      <c r="V965" s="17"/>
    </row>
    <row r="966" spans="22:22" x14ac:dyDescent="0.25">
      <c r="V966" s="17"/>
    </row>
    <row r="967" spans="22:22" x14ac:dyDescent="0.25">
      <c r="V967" s="17"/>
    </row>
    <row r="968" spans="22:22" x14ac:dyDescent="0.25">
      <c r="V968" s="17"/>
    </row>
    <row r="969" spans="22:22" x14ac:dyDescent="0.25">
      <c r="V969" s="17"/>
    </row>
    <row r="970" spans="22:22" x14ac:dyDescent="0.25">
      <c r="V970" s="17"/>
    </row>
    <row r="971" spans="22:22" x14ac:dyDescent="0.25">
      <c r="V971" s="17"/>
    </row>
    <row r="972" spans="22:22" x14ac:dyDescent="0.25">
      <c r="V972" s="17"/>
    </row>
    <row r="973" spans="22:22" x14ac:dyDescent="0.25">
      <c r="V973" s="17"/>
    </row>
    <row r="974" spans="22:22" x14ac:dyDescent="0.25">
      <c r="V974" s="17"/>
    </row>
    <row r="975" spans="22:22" x14ac:dyDescent="0.25">
      <c r="V975" s="17"/>
    </row>
    <row r="976" spans="22:22" x14ac:dyDescent="0.25">
      <c r="V976" s="17"/>
    </row>
    <row r="977" spans="22:22" x14ac:dyDescent="0.25">
      <c r="V977" s="17"/>
    </row>
    <row r="978" spans="22:22" x14ac:dyDescent="0.25">
      <c r="V978" s="17"/>
    </row>
    <row r="979" spans="22:22" x14ac:dyDescent="0.25">
      <c r="V979" s="17"/>
    </row>
    <row r="980" spans="22:22" x14ac:dyDescent="0.25">
      <c r="V980" s="17"/>
    </row>
    <row r="981" spans="22:22" x14ac:dyDescent="0.25">
      <c r="V981" s="17"/>
    </row>
    <row r="982" spans="22:22" x14ac:dyDescent="0.25">
      <c r="V982" s="17"/>
    </row>
    <row r="983" spans="22:22" x14ac:dyDescent="0.25">
      <c r="V983" s="17"/>
    </row>
    <row r="984" spans="22:22" x14ac:dyDescent="0.25">
      <c r="V984" s="17"/>
    </row>
    <row r="985" spans="22:22" x14ac:dyDescent="0.25">
      <c r="V985" s="17"/>
    </row>
    <row r="986" spans="22:22" x14ac:dyDescent="0.25">
      <c r="V986" s="17"/>
    </row>
    <row r="987" spans="22:22" x14ac:dyDescent="0.25">
      <c r="V987" s="17"/>
    </row>
    <row r="988" spans="22:22" x14ac:dyDescent="0.25">
      <c r="V988" s="17"/>
    </row>
    <row r="989" spans="22:22" x14ac:dyDescent="0.25">
      <c r="V989" s="17"/>
    </row>
    <row r="990" spans="22:22" x14ac:dyDescent="0.25">
      <c r="V990" s="17"/>
    </row>
    <row r="991" spans="22:22" x14ac:dyDescent="0.25">
      <c r="V991" s="17"/>
    </row>
    <row r="992" spans="22:22" x14ac:dyDescent="0.25">
      <c r="V992" s="17"/>
    </row>
    <row r="993" spans="22:22" x14ac:dyDescent="0.25">
      <c r="V993" s="17"/>
    </row>
    <row r="994" spans="22:22" x14ac:dyDescent="0.25">
      <c r="V994" s="17"/>
    </row>
    <row r="995" spans="22:22" x14ac:dyDescent="0.25">
      <c r="V995" s="17"/>
    </row>
    <row r="996" spans="22:22" x14ac:dyDescent="0.25">
      <c r="V996" s="17"/>
    </row>
    <row r="997" spans="22:22" x14ac:dyDescent="0.25">
      <c r="V997" s="1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00"/>
  <sheetViews>
    <sheetView zoomScale="47" zoomScaleNormal="70" workbookViewId="0">
      <selection activeCell="J65" sqref="J65"/>
    </sheetView>
  </sheetViews>
  <sheetFormatPr defaultColWidth="14.3984375" defaultRowHeight="15" customHeight="1" x14ac:dyDescent="0.25"/>
  <cols>
    <col min="1" max="1" width="21.5" customWidth="1"/>
    <col min="2" max="2" width="8.69921875" customWidth="1"/>
    <col min="3" max="3" width="24.09765625" customWidth="1"/>
    <col min="4" max="4" width="9.5" customWidth="1"/>
    <col min="5" max="5" width="45.8984375" customWidth="1"/>
    <col min="6" max="6" width="27.09765625" customWidth="1"/>
    <col min="7" max="7" width="13.69921875" customWidth="1"/>
    <col min="8" max="8" width="13.5" customWidth="1"/>
    <col min="9" max="9" width="12.5" customWidth="1"/>
    <col min="10" max="10" width="16.69921875" customWidth="1"/>
    <col min="11" max="11" width="9.69921875" customWidth="1"/>
    <col min="12" max="12" width="10.3984375" customWidth="1"/>
    <col min="13" max="13" width="12.09765625" customWidth="1"/>
    <col min="14" max="14" width="8.69921875" customWidth="1"/>
    <col min="15" max="25" width="7.8984375" customWidth="1"/>
  </cols>
  <sheetData>
    <row r="1" spans="1:13" ht="14.4" x14ac:dyDescent="0.3">
      <c r="A1" s="37" t="s">
        <v>0</v>
      </c>
      <c r="B1" s="37"/>
      <c r="C1" s="37"/>
      <c r="D1" s="37"/>
      <c r="E1" s="37"/>
      <c r="F1" s="37"/>
      <c r="G1" s="37"/>
      <c r="H1" s="37"/>
      <c r="I1" s="37"/>
      <c r="J1" s="37"/>
      <c r="K1" s="37"/>
      <c r="L1" s="37"/>
      <c r="M1" s="37"/>
    </row>
    <row r="2" spans="1:13" ht="18.600000000000001" customHeight="1" x14ac:dyDescent="0.25">
      <c r="A2" t="s">
        <v>2</v>
      </c>
      <c r="B2" t="s">
        <v>3</v>
      </c>
      <c r="C2" t="s">
        <v>4</v>
      </c>
      <c r="D2" t="s">
        <v>5</v>
      </c>
      <c r="E2" t="s">
        <v>7</v>
      </c>
      <c r="F2" t="s">
        <v>9</v>
      </c>
      <c r="G2" t="s">
        <v>10</v>
      </c>
      <c r="H2" t="s">
        <v>11</v>
      </c>
      <c r="I2" t="s">
        <v>44</v>
      </c>
      <c r="J2" t="s">
        <v>12</v>
      </c>
      <c r="K2" t="s">
        <v>13</v>
      </c>
      <c r="L2" t="s">
        <v>45</v>
      </c>
      <c r="M2" t="s">
        <v>6</v>
      </c>
    </row>
    <row r="3" spans="1:13" ht="13.8" x14ac:dyDescent="0.25">
      <c r="A3" t="s">
        <v>14</v>
      </c>
      <c r="B3">
        <v>45528</v>
      </c>
      <c r="C3" t="s">
        <v>15</v>
      </c>
      <c r="D3">
        <v>2</v>
      </c>
      <c r="E3" t="s">
        <v>16</v>
      </c>
      <c r="F3">
        <v>7</v>
      </c>
      <c r="G3">
        <v>8</v>
      </c>
      <c r="H3">
        <v>15</v>
      </c>
      <c r="I3">
        <f t="shared" ref="I3:I29" si="0">F3+G3+H3</f>
        <v>30</v>
      </c>
      <c r="J3">
        <v>15</v>
      </c>
      <c r="K3">
        <v>35</v>
      </c>
      <c r="L3">
        <f t="shared" ref="L3:L29" si="1">J3+K3</f>
        <v>50</v>
      </c>
      <c r="M3">
        <f t="shared" ref="M3:M29" si="2">I3+L3</f>
        <v>80</v>
      </c>
    </row>
    <row r="4" spans="1:13" ht="13.8" x14ac:dyDescent="0.25">
      <c r="A4" t="s">
        <v>17</v>
      </c>
      <c r="B4">
        <v>45528</v>
      </c>
      <c r="C4" t="s">
        <v>15</v>
      </c>
      <c r="D4">
        <v>2</v>
      </c>
      <c r="E4" t="s">
        <v>16</v>
      </c>
      <c r="F4">
        <v>3</v>
      </c>
      <c r="G4">
        <v>4</v>
      </c>
      <c r="H4">
        <v>10</v>
      </c>
      <c r="I4">
        <f t="shared" si="0"/>
        <v>17</v>
      </c>
      <c r="J4">
        <v>10</v>
      </c>
      <c r="K4">
        <v>20</v>
      </c>
      <c r="L4">
        <f t="shared" si="1"/>
        <v>30</v>
      </c>
      <c r="M4">
        <f t="shared" si="2"/>
        <v>47</v>
      </c>
    </row>
    <row r="5" spans="1:13" ht="17.55" customHeight="1" x14ac:dyDescent="0.25">
      <c r="A5" t="s">
        <v>18</v>
      </c>
      <c r="B5">
        <v>45528</v>
      </c>
      <c r="C5" t="s">
        <v>15</v>
      </c>
      <c r="D5">
        <v>2</v>
      </c>
      <c r="E5" t="s">
        <v>16</v>
      </c>
      <c r="F5">
        <v>10</v>
      </c>
      <c r="G5">
        <v>5</v>
      </c>
      <c r="H5">
        <v>0</v>
      </c>
      <c r="I5">
        <f t="shared" si="0"/>
        <v>15</v>
      </c>
      <c r="J5">
        <v>0</v>
      </c>
      <c r="K5">
        <v>30</v>
      </c>
      <c r="L5">
        <f t="shared" si="1"/>
        <v>30</v>
      </c>
      <c r="M5">
        <f t="shared" si="2"/>
        <v>45</v>
      </c>
    </row>
    <row r="6" spans="1:13" ht="13.8" x14ac:dyDescent="0.25">
      <c r="A6" t="s">
        <v>19</v>
      </c>
      <c r="B6">
        <v>45528</v>
      </c>
      <c r="C6" t="s">
        <v>15</v>
      </c>
      <c r="D6">
        <v>2</v>
      </c>
      <c r="E6" t="s">
        <v>16</v>
      </c>
      <c r="F6">
        <v>8</v>
      </c>
      <c r="G6">
        <v>4</v>
      </c>
      <c r="H6">
        <v>8</v>
      </c>
      <c r="I6">
        <f t="shared" si="0"/>
        <v>20</v>
      </c>
      <c r="J6">
        <v>8</v>
      </c>
      <c r="K6">
        <v>15</v>
      </c>
      <c r="L6">
        <f t="shared" si="1"/>
        <v>23</v>
      </c>
      <c r="M6">
        <f t="shared" si="2"/>
        <v>43</v>
      </c>
    </row>
    <row r="7" spans="1:13" ht="13.8" x14ac:dyDescent="0.25">
      <c r="A7" t="s">
        <v>20</v>
      </c>
      <c r="B7">
        <v>45528</v>
      </c>
      <c r="C7" t="s">
        <v>15</v>
      </c>
      <c r="D7">
        <v>2</v>
      </c>
      <c r="E7" t="s">
        <v>16</v>
      </c>
      <c r="F7">
        <v>9</v>
      </c>
      <c r="G7">
        <v>6</v>
      </c>
      <c r="H7">
        <v>12</v>
      </c>
      <c r="I7">
        <f t="shared" si="0"/>
        <v>27</v>
      </c>
      <c r="J7">
        <v>12</v>
      </c>
      <c r="K7">
        <v>32</v>
      </c>
      <c r="L7">
        <f t="shared" si="1"/>
        <v>44</v>
      </c>
      <c r="M7">
        <f t="shared" si="2"/>
        <v>71</v>
      </c>
    </row>
    <row r="8" spans="1:13" ht="13.8" x14ac:dyDescent="0.25">
      <c r="A8" t="s">
        <v>21</v>
      </c>
      <c r="B8">
        <v>45528</v>
      </c>
      <c r="C8" t="s">
        <v>15</v>
      </c>
      <c r="D8">
        <v>2</v>
      </c>
      <c r="E8" t="s">
        <v>16</v>
      </c>
      <c r="F8">
        <v>8</v>
      </c>
      <c r="G8">
        <v>8</v>
      </c>
      <c r="H8">
        <v>16</v>
      </c>
      <c r="I8">
        <f t="shared" si="0"/>
        <v>32</v>
      </c>
      <c r="J8">
        <v>16</v>
      </c>
      <c r="K8">
        <v>28</v>
      </c>
      <c r="L8">
        <f t="shared" si="1"/>
        <v>44</v>
      </c>
      <c r="M8">
        <f t="shared" si="2"/>
        <v>76</v>
      </c>
    </row>
    <row r="9" spans="1:13" ht="13.8" x14ac:dyDescent="0.25">
      <c r="A9" t="s">
        <v>22</v>
      </c>
      <c r="B9">
        <v>45528</v>
      </c>
      <c r="C9" t="s">
        <v>15</v>
      </c>
      <c r="D9">
        <v>2</v>
      </c>
      <c r="E9" t="s">
        <v>16</v>
      </c>
      <c r="F9">
        <v>7</v>
      </c>
      <c r="G9">
        <v>7</v>
      </c>
      <c r="H9">
        <v>14</v>
      </c>
      <c r="I9">
        <f t="shared" si="0"/>
        <v>28</v>
      </c>
      <c r="J9">
        <v>14</v>
      </c>
      <c r="K9">
        <v>30</v>
      </c>
      <c r="L9">
        <f t="shared" si="1"/>
        <v>44</v>
      </c>
      <c r="M9">
        <f t="shared" si="2"/>
        <v>72</v>
      </c>
    </row>
    <row r="10" spans="1:13" ht="13.8" x14ac:dyDescent="0.25">
      <c r="A10" t="s">
        <v>23</v>
      </c>
      <c r="B10">
        <v>45528</v>
      </c>
      <c r="C10" t="s">
        <v>15</v>
      </c>
      <c r="D10">
        <v>2</v>
      </c>
      <c r="E10" t="s">
        <v>16</v>
      </c>
      <c r="F10">
        <v>8</v>
      </c>
      <c r="G10">
        <v>6</v>
      </c>
      <c r="H10">
        <v>14</v>
      </c>
      <c r="I10">
        <f t="shared" si="0"/>
        <v>28</v>
      </c>
      <c r="J10">
        <v>14</v>
      </c>
      <c r="K10">
        <v>22</v>
      </c>
      <c r="L10">
        <f t="shared" si="1"/>
        <v>36</v>
      </c>
      <c r="M10">
        <f t="shared" si="2"/>
        <v>64</v>
      </c>
    </row>
    <row r="11" spans="1:13" ht="13.8" x14ac:dyDescent="0.25">
      <c r="A11" t="s">
        <v>24</v>
      </c>
      <c r="B11">
        <v>45528</v>
      </c>
      <c r="C11" t="s">
        <v>15</v>
      </c>
      <c r="D11">
        <v>2</v>
      </c>
      <c r="E11" t="s">
        <v>16</v>
      </c>
      <c r="F11">
        <v>7</v>
      </c>
      <c r="G11">
        <v>6</v>
      </c>
      <c r="H11">
        <v>12</v>
      </c>
      <c r="I11">
        <f t="shared" si="0"/>
        <v>25</v>
      </c>
      <c r="J11">
        <v>12</v>
      </c>
      <c r="K11">
        <v>30</v>
      </c>
      <c r="L11">
        <f t="shared" si="1"/>
        <v>42</v>
      </c>
      <c r="M11">
        <f t="shared" si="2"/>
        <v>67</v>
      </c>
    </row>
    <row r="12" spans="1:13" ht="13.8" x14ac:dyDescent="0.25">
      <c r="A12" t="s">
        <v>25</v>
      </c>
      <c r="B12">
        <v>45528</v>
      </c>
      <c r="C12" t="s">
        <v>15</v>
      </c>
      <c r="D12">
        <v>2</v>
      </c>
      <c r="E12" t="s">
        <v>16</v>
      </c>
      <c r="F12">
        <v>7</v>
      </c>
      <c r="G12">
        <v>8</v>
      </c>
      <c r="H12">
        <v>12</v>
      </c>
      <c r="I12">
        <f t="shared" si="0"/>
        <v>27</v>
      </c>
      <c r="J12">
        <v>12</v>
      </c>
      <c r="K12">
        <v>32</v>
      </c>
      <c r="L12">
        <f t="shared" si="1"/>
        <v>44</v>
      </c>
      <c r="M12">
        <f t="shared" si="2"/>
        <v>71</v>
      </c>
    </row>
    <row r="13" spans="1:13" ht="13.8" x14ac:dyDescent="0.25">
      <c r="A13" t="s">
        <v>26</v>
      </c>
      <c r="B13">
        <v>45528</v>
      </c>
      <c r="C13" t="s">
        <v>15</v>
      </c>
      <c r="D13">
        <v>2</v>
      </c>
      <c r="E13" t="s">
        <v>16</v>
      </c>
      <c r="F13">
        <v>9</v>
      </c>
      <c r="G13">
        <v>8</v>
      </c>
      <c r="H13">
        <v>15</v>
      </c>
      <c r="I13">
        <f t="shared" si="0"/>
        <v>32</v>
      </c>
      <c r="J13">
        <v>15</v>
      </c>
      <c r="K13">
        <v>33</v>
      </c>
      <c r="L13">
        <f t="shared" si="1"/>
        <v>48</v>
      </c>
      <c r="M13">
        <f t="shared" si="2"/>
        <v>80</v>
      </c>
    </row>
    <row r="14" spans="1:13" ht="13.8" x14ac:dyDescent="0.25">
      <c r="A14" t="s">
        <v>27</v>
      </c>
      <c r="B14">
        <v>45528</v>
      </c>
      <c r="C14" t="s">
        <v>15</v>
      </c>
      <c r="D14">
        <v>2</v>
      </c>
      <c r="E14" t="s">
        <v>16</v>
      </c>
      <c r="F14">
        <v>6</v>
      </c>
      <c r="G14">
        <v>8</v>
      </c>
      <c r="H14">
        <v>12</v>
      </c>
      <c r="I14">
        <f t="shared" si="0"/>
        <v>26</v>
      </c>
      <c r="J14">
        <v>12</v>
      </c>
      <c r="K14">
        <v>25</v>
      </c>
      <c r="L14">
        <f t="shared" si="1"/>
        <v>37</v>
      </c>
      <c r="M14">
        <f t="shared" si="2"/>
        <v>63</v>
      </c>
    </row>
    <row r="15" spans="1:13" ht="13.8" x14ac:dyDescent="0.25">
      <c r="A15" t="s">
        <v>28</v>
      </c>
      <c r="B15">
        <v>45528</v>
      </c>
      <c r="C15" t="s">
        <v>15</v>
      </c>
      <c r="D15">
        <v>2</v>
      </c>
      <c r="E15" t="s">
        <v>16</v>
      </c>
      <c r="F15">
        <v>6</v>
      </c>
      <c r="G15">
        <v>8</v>
      </c>
      <c r="H15">
        <v>12</v>
      </c>
      <c r="I15">
        <f t="shared" si="0"/>
        <v>26</v>
      </c>
      <c r="J15">
        <v>12</v>
      </c>
      <c r="K15">
        <v>30</v>
      </c>
      <c r="L15">
        <f t="shared" si="1"/>
        <v>42</v>
      </c>
      <c r="M15">
        <f t="shared" si="2"/>
        <v>68</v>
      </c>
    </row>
    <row r="16" spans="1:13" ht="13.8" x14ac:dyDescent="0.25">
      <c r="A16" t="s">
        <v>29</v>
      </c>
      <c r="B16">
        <v>45528</v>
      </c>
      <c r="C16" t="s">
        <v>15</v>
      </c>
      <c r="D16">
        <v>2</v>
      </c>
      <c r="E16" t="s">
        <v>16</v>
      </c>
      <c r="F16">
        <v>4</v>
      </c>
      <c r="G16">
        <v>5</v>
      </c>
      <c r="H16">
        <v>10</v>
      </c>
      <c r="I16">
        <f t="shared" si="0"/>
        <v>19</v>
      </c>
      <c r="J16">
        <v>10</v>
      </c>
      <c r="K16">
        <v>15</v>
      </c>
      <c r="L16">
        <f t="shared" si="1"/>
        <v>25</v>
      </c>
      <c r="M16">
        <f t="shared" si="2"/>
        <v>44</v>
      </c>
    </row>
    <row r="17" spans="1:13" ht="13.8" x14ac:dyDescent="0.25">
      <c r="A17" t="s">
        <v>30</v>
      </c>
      <c r="B17">
        <v>45528</v>
      </c>
      <c r="C17" t="s">
        <v>15</v>
      </c>
      <c r="D17">
        <v>2</v>
      </c>
      <c r="E17" t="s">
        <v>16</v>
      </c>
      <c r="F17">
        <v>8</v>
      </c>
      <c r="G17">
        <v>8</v>
      </c>
      <c r="H17">
        <v>0</v>
      </c>
      <c r="I17">
        <f t="shared" si="0"/>
        <v>16</v>
      </c>
      <c r="J17">
        <v>0</v>
      </c>
      <c r="K17">
        <v>28</v>
      </c>
      <c r="L17">
        <f t="shared" si="1"/>
        <v>28</v>
      </c>
      <c r="M17">
        <f t="shared" si="2"/>
        <v>44</v>
      </c>
    </row>
    <row r="18" spans="1:13" ht="13.8" x14ac:dyDescent="0.25">
      <c r="A18" t="s">
        <v>31</v>
      </c>
      <c r="B18">
        <v>45528</v>
      </c>
      <c r="C18" t="s">
        <v>15</v>
      </c>
      <c r="D18">
        <v>2</v>
      </c>
      <c r="E18" t="s">
        <v>16</v>
      </c>
      <c r="F18">
        <v>8</v>
      </c>
      <c r="G18">
        <v>7</v>
      </c>
      <c r="H18">
        <v>12</v>
      </c>
      <c r="I18">
        <f t="shared" si="0"/>
        <v>27</v>
      </c>
      <c r="J18">
        <v>12</v>
      </c>
      <c r="K18">
        <v>29</v>
      </c>
      <c r="L18">
        <f t="shared" si="1"/>
        <v>41</v>
      </c>
      <c r="M18">
        <f t="shared" si="2"/>
        <v>68</v>
      </c>
    </row>
    <row r="19" spans="1:13" ht="13.8" x14ac:dyDescent="0.25">
      <c r="A19" t="s">
        <v>32</v>
      </c>
      <c r="B19">
        <v>45528</v>
      </c>
      <c r="C19" t="s">
        <v>15</v>
      </c>
      <c r="D19">
        <v>2</v>
      </c>
      <c r="E19" t="s">
        <v>16</v>
      </c>
      <c r="F19">
        <v>9</v>
      </c>
      <c r="G19">
        <v>8</v>
      </c>
      <c r="H19">
        <v>15</v>
      </c>
      <c r="I19">
        <f t="shared" si="0"/>
        <v>32</v>
      </c>
      <c r="J19">
        <v>15</v>
      </c>
      <c r="K19">
        <v>33</v>
      </c>
      <c r="L19">
        <f t="shared" si="1"/>
        <v>48</v>
      </c>
      <c r="M19">
        <f t="shared" si="2"/>
        <v>80</v>
      </c>
    </row>
    <row r="20" spans="1:13" ht="13.8" x14ac:dyDescent="0.25">
      <c r="A20" t="s">
        <v>33</v>
      </c>
      <c r="B20">
        <v>45528</v>
      </c>
      <c r="C20" t="s">
        <v>15</v>
      </c>
      <c r="D20">
        <v>2</v>
      </c>
      <c r="E20" t="s">
        <v>16</v>
      </c>
      <c r="F20">
        <v>7</v>
      </c>
      <c r="G20">
        <v>8</v>
      </c>
      <c r="H20">
        <v>14</v>
      </c>
      <c r="I20">
        <f t="shared" si="0"/>
        <v>29</v>
      </c>
      <c r="J20">
        <v>14</v>
      </c>
      <c r="K20">
        <v>35</v>
      </c>
      <c r="L20">
        <f t="shared" si="1"/>
        <v>49</v>
      </c>
      <c r="M20">
        <f t="shared" si="2"/>
        <v>78</v>
      </c>
    </row>
    <row r="21" spans="1:13" ht="15.75" customHeight="1" x14ac:dyDescent="0.25">
      <c r="A21" t="s">
        <v>34</v>
      </c>
      <c r="B21">
        <v>45528</v>
      </c>
      <c r="C21" t="s">
        <v>15</v>
      </c>
      <c r="D21">
        <v>2</v>
      </c>
      <c r="E21" t="s">
        <v>16</v>
      </c>
      <c r="F21">
        <v>4</v>
      </c>
      <c r="G21">
        <v>8</v>
      </c>
      <c r="H21">
        <v>15</v>
      </c>
      <c r="I21">
        <f t="shared" si="0"/>
        <v>27</v>
      </c>
      <c r="J21">
        <v>15</v>
      </c>
      <c r="K21">
        <v>36</v>
      </c>
      <c r="L21">
        <f t="shared" si="1"/>
        <v>51</v>
      </c>
      <c r="M21">
        <f t="shared" si="2"/>
        <v>78</v>
      </c>
    </row>
    <row r="22" spans="1:13" ht="15.75" customHeight="1" x14ac:dyDescent="0.25">
      <c r="A22" t="s">
        <v>35</v>
      </c>
      <c r="B22">
        <v>45528</v>
      </c>
      <c r="C22" t="s">
        <v>15</v>
      </c>
      <c r="D22">
        <v>2</v>
      </c>
      <c r="E22" t="s">
        <v>16</v>
      </c>
      <c r="F22">
        <v>5</v>
      </c>
      <c r="G22">
        <v>5</v>
      </c>
      <c r="H22">
        <v>12</v>
      </c>
      <c r="I22">
        <f t="shared" si="0"/>
        <v>22</v>
      </c>
      <c r="J22">
        <v>12</v>
      </c>
      <c r="K22">
        <v>15</v>
      </c>
      <c r="L22">
        <f t="shared" si="1"/>
        <v>27</v>
      </c>
      <c r="M22">
        <f t="shared" si="2"/>
        <v>49</v>
      </c>
    </row>
    <row r="23" spans="1:13" ht="15.75" customHeight="1" x14ac:dyDescent="0.25">
      <c r="A23" t="s">
        <v>36</v>
      </c>
      <c r="B23">
        <v>45528</v>
      </c>
      <c r="C23" t="s">
        <v>15</v>
      </c>
      <c r="D23">
        <v>2</v>
      </c>
      <c r="E23" t="s">
        <v>16</v>
      </c>
      <c r="F23">
        <v>5</v>
      </c>
      <c r="G23">
        <v>7</v>
      </c>
      <c r="H23">
        <v>10</v>
      </c>
      <c r="I23">
        <f t="shared" si="0"/>
        <v>22</v>
      </c>
      <c r="J23">
        <v>10</v>
      </c>
      <c r="K23">
        <v>15</v>
      </c>
      <c r="L23">
        <f t="shared" si="1"/>
        <v>25</v>
      </c>
      <c r="M23">
        <f t="shared" si="2"/>
        <v>47</v>
      </c>
    </row>
    <row r="24" spans="1:13" ht="15.75" customHeight="1" x14ac:dyDescent="0.25">
      <c r="A24" t="s">
        <v>37</v>
      </c>
      <c r="B24">
        <v>45528</v>
      </c>
      <c r="C24" t="s">
        <v>15</v>
      </c>
      <c r="D24">
        <v>2</v>
      </c>
      <c r="E24" t="s">
        <v>16</v>
      </c>
      <c r="F24">
        <v>7</v>
      </c>
      <c r="G24">
        <v>8</v>
      </c>
      <c r="H24">
        <v>14</v>
      </c>
      <c r="I24">
        <f t="shared" si="0"/>
        <v>29</v>
      </c>
      <c r="J24">
        <v>14</v>
      </c>
      <c r="K24">
        <v>32</v>
      </c>
      <c r="L24">
        <f t="shared" si="1"/>
        <v>46</v>
      </c>
      <c r="M24">
        <f t="shared" si="2"/>
        <v>75</v>
      </c>
    </row>
    <row r="25" spans="1:13" ht="15.75" customHeight="1" x14ac:dyDescent="0.25">
      <c r="A25" t="s">
        <v>38</v>
      </c>
      <c r="B25">
        <v>45528</v>
      </c>
      <c r="C25" t="s">
        <v>15</v>
      </c>
      <c r="D25">
        <v>2</v>
      </c>
      <c r="E25" t="s">
        <v>16</v>
      </c>
      <c r="F25">
        <v>7</v>
      </c>
      <c r="G25">
        <v>8</v>
      </c>
      <c r="H25">
        <v>14</v>
      </c>
      <c r="I25">
        <f t="shared" si="0"/>
        <v>29</v>
      </c>
      <c r="J25">
        <v>14</v>
      </c>
      <c r="K25">
        <v>33</v>
      </c>
      <c r="L25">
        <f t="shared" si="1"/>
        <v>47</v>
      </c>
      <c r="M25">
        <f t="shared" si="2"/>
        <v>76</v>
      </c>
    </row>
    <row r="26" spans="1:13" ht="15.75" customHeight="1" x14ac:dyDescent="0.25">
      <c r="A26" t="s">
        <v>39</v>
      </c>
      <c r="B26">
        <v>45528</v>
      </c>
      <c r="C26" t="s">
        <v>15</v>
      </c>
      <c r="D26">
        <v>2</v>
      </c>
      <c r="E26" t="s">
        <v>16</v>
      </c>
      <c r="F26">
        <v>9</v>
      </c>
      <c r="G26">
        <v>7</v>
      </c>
      <c r="H26">
        <v>14</v>
      </c>
      <c r="I26">
        <f t="shared" si="0"/>
        <v>30</v>
      </c>
      <c r="J26">
        <v>14</v>
      </c>
      <c r="K26">
        <v>33</v>
      </c>
      <c r="L26">
        <f t="shared" si="1"/>
        <v>47</v>
      </c>
      <c r="M26">
        <f t="shared" si="2"/>
        <v>77</v>
      </c>
    </row>
    <row r="27" spans="1:13" ht="15.75" customHeight="1" x14ac:dyDescent="0.25">
      <c r="A27" t="s">
        <v>40</v>
      </c>
      <c r="B27">
        <v>45528</v>
      </c>
      <c r="C27" t="s">
        <v>15</v>
      </c>
      <c r="D27">
        <v>2</v>
      </c>
      <c r="E27" t="s">
        <v>16</v>
      </c>
      <c r="F27">
        <v>3</v>
      </c>
      <c r="G27">
        <v>0</v>
      </c>
      <c r="H27">
        <v>0</v>
      </c>
      <c r="I27">
        <f t="shared" si="0"/>
        <v>3</v>
      </c>
      <c r="J27">
        <v>0</v>
      </c>
      <c r="K27">
        <v>0</v>
      </c>
      <c r="L27">
        <f t="shared" si="1"/>
        <v>0</v>
      </c>
      <c r="M27">
        <f t="shared" si="2"/>
        <v>3</v>
      </c>
    </row>
    <row r="28" spans="1:13" ht="15.75" customHeight="1" x14ac:dyDescent="0.25">
      <c r="A28" t="s">
        <v>41</v>
      </c>
      <c r="B28">
        <v>45528</v>
      </c>
      <c r="C28" t="s">
        <v>15</v>
      </c>
      <c r="D28">
        <v>2</v>
      </c>
      <c r="E28" t="s">
        <v>16</v>
      </c>
      <c r="F28">
        <v>8</v>
      </c>
      <c r="G28">
        <v>8</v>
      </c>
      <c r="H28">
        <v>12</v>
      </c>
      <c r="I28">
        <f t="shared" si="0"/>
        <v>28</v>
      </c>
      <c r="J28">
        <v>12</v>
      </c>
      <c r="K28">
        <v>25</v>
      </c>
      <c r="L28">
        <f t="shared" si="1"/>
        <v>37</v>
      </c>
      <c r="M28">
        <f t="shared" si="2"/>
        <v>65</v>
      </c>
    </row>
    <row r="29" spans="1:13" ht="15.75" customHeight="1" x14ac:dyDescent="0.25">
      <c r="A29" t="s">
        <v>42</v>
      </c>
      <c r="B29">
        <v>45528</v>
      </c>
      <c r="C29" t="s">
        <v>15</v>
      </c>
      <c r="D29">
        <v>2</v>
      </c>
      <c r="E29" t="s">
        <v>16</v>
      </c>
      <c r="F29">
        <v>7</v>
      </c>
      <c r="G29">
        <v>6</v>
      </c>
      <c r="H29">
        <v>14</v>
      </c>
      <c r="I29">
        <f t="shared" si="0"/>
        <v>27</v>
      </c>
      <c r="J29">
        <v>14</v>
      </c>
      <c r="K29">
        <v>28</v>
      </c>
      <c r="L29">
        <f t="shared" si="1"/>
        <v>42</v>
      </c>
      <c r="M29">
        <f t="shared" si="2"/>
        <v>69</v>
      </c>
    </row>
    <row r="30" spans="1:13" ht="15.75" customHeight="1" x14ac:dyDescent="0.25"/>
    <row r="31" spans="1:13" ht="15.75" customHeight="1" x14ac:dyDescent="0.25"/>
    <row r="32" spans="1:13" ht="15.75" customHeight="1" x14ac:dyDescent="0.3">
      <c r="A32" s="37" t="s">
        <v>43</v>
      </c>
      <c r="B32" s="37"/>
      <c r="C32" s="37"/>
      <c r="D32" s="37"/>
      <c r="E32" s="37"/>
      <c r="F32" s="37"/>
      <c r="G32" s="37"/>
      <c r="H32" s="37"/>
      <c r="I32" s="37"/>
      <c r="J32" s="37"/>
      <c r="K32" s="37"/>
      <c r="L32" s="37"/>
      <c r="M32" s="37"/>
    </row>
    <row r="33" spans="1:13" ht="15.75" customHeight="1" x14ac:dyDescent="0.25">
      <c r="A33" t="s">
        <v>2</v>
      </c>
      <c r="B33" t="s">
        <v>3</v>
      </c>
      <c r="C33" t="s">
        <v>4</v>
      </c>
      <c r="D33" t="s">
        <v>5</v>
      </c>
      <c r="E33" t="s">
        <v>7</v>
      </c>
      <c r="F33" t="s">
        <v>9</v>
      </c>
      <c r="G33" t="s">
        <v>10</v>
      </c>
      <c r="H33" t="s">
        <v>11</v>
      </c>
      <c r="I33" t="s">
        <v>44</v>
      </c>
      <c r="J33" t="s">
        <v>12</v>
      </c>
      <c r="K33" t="s">
        <v>13</v>
      </c>
      <c r="L33" t="s">
        <v>8</v>
      </c>
      <c r="M33" t="s">
        <v>6</v>
      </c>
    </row>
    <row r="34" spans="1:13" ht="15.75" customHeight="1" x14ac:dyDescent="0.25">
      <c r="A34" t="s">
        <v>14</v>
      </c>
      <c r="B34">
        <v>45528</v>
      </c>
      <c r="C34" t="s">
        <v>15</v>
      </c>
      <c r="D34">
        <v>2</v>
      </c>
      <c r="E34" t="s">
        <v>43</v>
      </c>
      <c r="F34">
        <v>7</v>
      </c>
      <c r="G34">
        <v>8</v>
      </c>
      <c r="H34">
        <v>15</v>
      </c>
      <c r="I34">
        <f t="shared" ref="I34:I60" si="3">F34+G34+H34</f>
        <v>30</v>
      </c>
      <c r="J34">
        <v>15</v>
      </c>
      <c r="K34">
        <v>35</v>
      </c>
      <c r="L34">
        <f t="shared" ref="L34:L60" si="4">J34+K34</f>
        <v>50</v>
      </c>
      <c r="M34">
        <f t="shared" ref="M34:M60" si="5">I34+L34</f>
        <v>80</v>
      </c>
    </row>
    <row r="35" spans="1:13" ht="15" customHeight="1" x14ac:dyDescent="0.25">
      <c r="A35" t="s">
        <v>17</v>
      </c>
      <c r="B35">
        <v>45528</v>
      </c>
      <c r="C35" t="s">
        <v>15</v>
      </c>
      <c r="D35">
        <v>2</v>
      </c>
      <c r="E35" t="s">
        <v>43</v>
      </c>
      <c r="F35">
        <v>3</v>
      </c>
      <c r="G35">
        <v>4</v>
      </c>
      <c r="H35">
        <v>10</v>
      </c>
      <c r="I35">
        <f t="shared" si="3"/>
        <v>17</v>
      </c>
      <c r="J35">
        <v>10</v>
      </c>
      <c r="K35">
        <v>20</v>
      </c>
      <c r="L35">
        <f t="shared" si="4"/>
        <v>30</v>
      </c>
      <c r="M35">
        <f t="shared" si="5"/>
        <v>47</v>
      </c>
    </row>
    <row r="36" spans="1:13" ht="14.55" customHeight="1" x14ac:dyDescent="0.25">
      <c r="A36" t="s">
        <v>18</v>
      </c>
      <c r="B36">
        <v>45528</v>
      </c>
      <c r="C36" t="s">
        <v>15</v>
      </c>
      <c r="D36">
        <v>2</v>
      </c>
      <c r="E36" t="s">
        <v>43</v>
      </c>
      <c r="F36">
        <v>10</v>
      </c>
      <c r="G36">
        <v>5</v>
      </c>
      <c r="H36">
        <v>0</v>
      </c>
      <c r="I36">
        <f t="shared" si="3"/>
        <v>15</v>
      </c>
      <c r="J36">
        <v>0</v>
      </c>
      <c r="K36">
        <v>30</v>
      </c>
      <c r="L36">
        <f t="shared" si="4"/>
        <v>30</v>
      </c>
      <c r="M36">
        <f t="shared" si="5"/>
        <v>45</v>
      </c>
    </row>
    <row r="37" spans="1:13" ht="15.75" customHeight="1" x14ac:dyDescent="0.25">
      <c r="A37" t="s">
        <v>19</v>
      </c>
      <c r="B37">
        <v>45528</v>
      </c>
      <c r="C37" t="s">
        <v>15</v>
      </c>
      <c r="D37">
        <v>2</v>
      </c>
      <c r="E37" t="s">
        <v>43</v>
      </c>
      <c r="F37">
        <v>8</v>
      </c>
      <c r="G37">
        <v>4</v>
      </c>
      <c r="H37">
        <v>8</v>
      </c>
      <c r="I37">
        <f t="shared" si="3"/>
        <v>20</v>
      </c>
      <c r="J37">
        <v>8</v>
      </c>
      <c r="K37">
        <v>15</v>
      </c>
      <c r="L37">
        <f t="shared" si="4"/>
        <v>23</v>
      </c>
      <c r="M37">
        <f t="shared" si="5"/>
        <v>43</v>
      </c>
    </row>
    <row r="38" spans="1:13" ht="15.75" customHeight="1" x14ac:dyDescent="0.25">
      <c r="A38" t="s">
        <v>20</v>
      </c>
      <c r="B38">
        <v>45528</v>
      </c>
      <c r="C38" t="s">
        <v>15</v>
      </c>
      <c r="D38">
        <v>2</v>
      </c>
      <c r="E38" t="s">
        <v>43</v>
      </c>
      <c r="F38">
        <v>9</v>
      </c>
      <c r="G38">
        <v>6</v>
      </c>
      <c r="H38">
        <v>12</v>
      </c>
      <c r="I38">
        <f t="shared" si="3"/>
        <v>27</v>
      </c>
      <c r="J38">
        <v>12</v>
      </c>
      <c r="K38">
        <v>32</v>
      </c>
      <c r="L38">
        <f t="shared" si="4"/>
        <v>44</v>
      </c>
      <c r="M38">
        <f t="shared" si="5"/>
        <v>71</v>
      </c>
    </row>
    <row r="39" spans="1:13" ht="15.75" customHeight="1" x14ac:dyDescent="0.25">
      <c r="A39" t="s">
        <v>21</v>
      </c>
      <c r="B39">
        <v>45528</v>
      </c>
      <c r="C39" t="s">
        <v>15</v>
      </c>
      <c r="D39">
        <v>2</v>
      </c>
      <c r="E39" t="s">
        <v>43</v>
      </c>
      <c r="F39">
        <v>8</v>
      </c>
      <c r="G39">
        <v>8</v>
      </c>
      <c r="H39">
        <v>16</v>
      </c>
      <c r="I39">
        <f t="shared" si="3"/>
        <v>32</v>
      </c>
      <c r="J39">
        <v>16</v>
      </c>
      <c r="K39">
        <v>28</v>
      </c>
      <c r="L39">
        <f t="shared" si="4"/>
        <v>44</v>
      </c>
      <c r="M39">
        <f t="shared" si="5"/>
        <v>76</v>
      </c>
    </row>
    <row r="40" spans="1:13" ht="15.75" customHeight="1" x14ac:dyDescent="0.25">
      <c r="A40" t="s">
        <v>22</v>
      </c>
      <c r="B40">
        <v>45528</v>
      </c>
      <c r="C40" t="s">
        <v>15</v>
      </c>
      <c r="D40">
        <v>2</v>
      </c>
      <c r="E40" t="s">
        <v>43</v>
      </c>
      <c r="F40">
        <v>7</v>
      </c>
      <c r="G40">
        <v>7</v>
      </c>
      <c r="H40">
        <v>14</v>
      </c>
      <c r="I40">
        <f t="shared" si="3"/>
        <v>28</v>
      </c>
      <c r="J40">
        <v>14</v>
      </c>
      <c r="K40">
        <v>30</v>
      </c>
      <c r="L40">
        <f t="shared" si="4"/>
        <v>44</v>
      </c>
      <c r="M40">
        <f t="shared" si="5"/>
        <v>72</v>
      </c>
    </row>
    <row r="41" spans="1:13" ht="15.75" customHeight="1" x14ac:dyDescent="0.25">
      <c r="A41" t="s">
        <v>23</v>
      </c>
      <c r="B41">
        <v>45528</v>
      </c>
      <c r="C41" t="s">
        <v>15</v>
      </c>
      <c r="D41">
        <v>2</v>
      </c>
      <c r="E41" t="s">
        <v>43</v>
      </c>
      <c r="F41">
        <v>8</v>
      </c>
      <c r="G41">
        <v>6</v>
      </c>
      <c r="H41">
        <v>14</v>
      </c>
      <c r="I41">
        <f t="shared" si="3"/>
        <v>28</v>
      </c>
      <c r="J41">
        <v>14</v>
      </c>
      <c r="K41">
        <v>22</v>
      </c>
      <c r="L41">
        <f t="shared" si="4"/>
        <v>36</v>
      </c>
      <c r="M41">
        <f t="shared" si="5"/>
        <v>64</v>
      </c>
    </row>
    <row r="42" spans="1:13" ht="15.75" customHeight="1" x14ac:dyDescent="0.25">
      <c r="A42" t="s">
        <v>24</v>
      </c>
      <c r="B42">
        <v>45528</v>
      </c>
      <c r="C42" t="s">
        <v>15</v>
      </c>
      <c r="D42">
        <v>2</v>
      </c>
      <c r="E42" t="s">
        <v>43</v>
      </c>
      <c r="F42">
        <v>7</v>
      </c>
      <c r="G42">
        <v>6</v>
      </c>
      <c r="H42">
        <v>12</v>
      </c>
      <c r="I42">
        <f t="shared" si="3"/>
        <v>25</v>
      </c>
      <c r="J42">
        <v>12</v>
      </c>
      <c r="K42">
        <v>30</v>
      </c>
      <c r="L42">
        <f t="shared" si="4"/>
        <v>42</v>
      </c>
      <c r="M42">
        <f t="shared" si="5"/>
        <v>67</v>
      </c>
    </row>
    <row r="43" spans="1:13" ht="15.75" customHeight="1" x14ac:dyDescent="0.25">
      <c r="A43" t="s">
        <v>25</v>
      </c>
      <c r="B43">
        <v>45528</v>
      </c>
      <c r="C43" t="s">
        <v>15</v>
      </c>
      <c r="D43">
        <v>2</v>
      </c>
      <c r="E43" t="s">
        <v>43</v>
      </c>
      <c r="F43">
        <v>7</v>
      </c>
      <c r="G43">
        <v>8</v>
      </c>
      <c r="H43">
        <v>12</v>
      </c>
      <c r="I43">
        <f t="shared" si="3"/>
        <v>27</v>
      </c>
      <c r="J43">
        <v>12</v>
      </c>
      <c r="K43">
        <v>32</v>
      </c>
      <c r="L43">
        <f t="shared" si="4"/>
        <v>44</v>
      </c>
      <c r="M43">
        <f t="shared" si="5"/>
        <v>71</v>
      </c>
    </row>
    <row r="44" spans="1:13" ht="15.75" customHeight="1" x14ac:dyDescent="0.25">
      <c r="A44" t="s">
        <v>26</v>
      </c>
      <c r="B44">
        <v>45528</v>
      </c>
      <c r="C44" t="s">
        <v>15</v>
      </c>
      <c r="D44">
        <v>2</v>
      </c>
      <c r="E44" t="s">
        <v>43</v>
      </c>
      <c r="F44">
        <v>9</v>
      </c>
      <c r="G44">
        <v>8</v>
      </c>
      <c r="H44">
        <v>15</v>
      </c>
      <c r="I44">
        <f t="shared" si="3"/>
        <v>32</v>
      </c>
      <c r="J44">
        <v>15</v>
      </c>
      <c r="K44">
        <v>33</v>
      </c>
      <c r="L44">
        <f t="shared" si="4"/>
        <v>48</v>
      </c>
      <c r="M44">
        <f t="shared" si="5"/>
        <v>80</v>
      </c>
    </row>
    <row r="45" spans="1:13" ht="15.75" customHeight="1" x14ac:dyDescent="0.25">
      <c r="A45" t="s">
        <v>27</v>
      </c>
      <c r="B45">
        <v>45528</v>
      </c>
      <c r="C45" t="s">
        <v>15</v>
      </c>
      <c r="D45">
        <v>2</v>
      </c>
      <c r="E45" t="s">
        <v>43</v>
      </c>
      <c r="F45">
        <v>6</v>
      </c>
      <c r="G45">
        <v>8</v>
      </c>
      <c r="H45">
        <v>12</v>
      </c>
      <c r="I45">
        <f t="shared" si="3"/>
        <v>26</v>
      </c>
      <c r="J45">
        <v>12</v>
      </c>
      <c r="K45">
        <v>25</v>
      </c>
      <c r="L45">
        <f t="shared" si="4"/>
        <v>37</v>
      </c>
      <c r="M45">
        <f t="shared" si="5"/>
        <v>63</v>
      </c>
    </row>
    <row r="46" spans="1:13" ht="15.75" customHeight="1" x14ac:dyDescent="0.25">
      <c r="A46" t="s">
        <v>28</v>
      </c>
      <c r="B46">
        <v>45528</v>
      </c>
      <c r="C46" t="s">
        <v>15</v>
      </c>
      <c r="D46">
        <v>2</v>
      </c>
      <c r="E46" t="s">
        <v>43</v>
      </c>
      <c r="F46">
        <v>6</v>
      </c>
      <c r="G46">
        <v>8</v>
      </c>
      <c r="H46">
        <v>12</v>
      </c>
      <c r="I46">
        <f t="shared" si="3"/>
        <v>26</v>
      </c>
      <c r="J46">
        <v>12</v>
      </c>
      <c r="K46">
        <v>30</v>
      </c>
      <c r="L46">
        <f t="shared" si="4"/>
        <v>42</v>
      </c>
      <c r="M46">
        <f t="shared" si="5"/>
        <v>68</v>
      </c>
    </row>
    <row r="47" spans="1:13" ht="15.75" customHeight="1" x14ac:dyDescent="0.25">
      <c r="A47" t="s">
        <v>29</v>
      </c>
      <c r="B47">
        <v>45528</v>
      </c>
      <c r="C47" t="s">
        <v>15</v>
      </c>
      <c r="D47">
        <v>2</v>
      </c>
      <c r="E47" t="s">
        <v>43</v>
      </c>
      <c r="F47">
        <v>4</v>
      </c>
      <c r="G47">
        <v>5</v>
      </c>
      <c r="H47">
        <v>10</v>
      </c>
      <c r="I47">
        <f t="shared" si="3"/>
        <v>19</v>
      </c>
      <c r="J47">
        <v>10</v>
      </c>
      <c r="K47">
        <v>15</v>
      </c>
      <c r="L47">
        <f t="shared" si="4"/>
        <v>25</v>
      </c>
      <c r="M47">
        <f t="shared" si="5"/>
        <v>44</v>
      </c>
    </row>
    <row r="48" spans="1:13" ht="15.75" customHeight="1" x14ac:dyDescent="0.25">
      <c r="A48" t="s">
        <v>30</v>
      </c>
      <c r="B48">
        <v>45528</v>
      </c>
      <c r="C48" t="s">
        <v>15</v>
      </c>
      <c r="D48">
        <v>2</v>
      </c>
      <c r="E48" t="s">
        <v>43</v>
      </c>
      <c r="F48">
        <v>8</v>
      </c>
      <c r="G48">
        <v>8</v>
      </c>
      <c r="H48">
        <v>0</v>
      </c>
      <c r="I48">
        <f t="shared" si="3"/>
        <v>16</v>
      </c>
      <c r="J48">
        <v>0</v>
      </c>
      <c r="K48">
        <v>28</v>
      </c>
      <c r="L48">
        <f t="shared" si="4"/>
        <v>28</v>
      </c>
      <c r="M48">
        <f t="shared" si="5"/>
        <v>44</v>
      </c>
    </row>
    <row r="49" spans="1:13" ht="15.75" customHeight="1" x14ac:dyDescent="0.25">
      <c r="A49" t="s">
        <v>31</v>
      </c>
      <c r="B49">
        <v>45528</v>
      </c>
      <c r="C49" t="s">
        <v>15</v>
      </c>
      <c r="D49">
        <v>2</v>
      </c>
      <c r="E49" t="s">
        <v>43</v>
      </c>
      <c r="F49">
        <v>8</v>
      </c>
      <c r="G49">
        <v>7</v>
      </c>
      <c r="H49">
        <v>12</v>
      </c>
      <c r="I49">
        <f t="shared" si="3"/>
        <v>27</v>
      </c>
      <c r="J49">
        <v>12</v>
      </c>
      <c r="K49">
        <v>29</v>
      </c>
      <c r="L49">
        <f t="shared" si="4"/>
        <v>41</v>
      </c>
      <c r="M49">
        <f t="shared" si="5"/>
        <v>68</v>
      </c>
    </row>
    <row r="50" spans="1:13" ht="15.75" customHeight="1" x14ac:dyDescent="0.25">
      <c r="A50" t="s">
        <v>32</v>
      </c>
      <c r="B50">
        <v>45528</v>
      </c>
      <c r="C50" t="s">
        <v>15</v>
      </c>
      <c r="D50">
        <v>2</v>
      </c>
      <c r="E50" t="s">
        <v>43</v>
      </c>
      <c r="F50">
        <v>9</v>
      </c>
      <c r="G50">
        <v>8</v>
      </c>
      <c r="H50">
        <v>15</v>
      </c>
      <c r="I50">
        <f t="shared" si="3"/>
        <v>32</v>
      </c>
      <c r="J50">
        <v>15</v>
      </c>
      <c r="K50">
        <v>33</v>
      </c>
      <c r="L50">
        <f t="shared" si="4"/>
        <v>48</v>
      </c>
      <c r="M50">
        <f t="shared" si="5"/>
        <v>80</v>
      </c>
    </row>
    <row r="51" spans="1:13" ht="15.75" customHeight="1" x14ac:dyDescent="0.25">
      <c r="A51" t="s">
        <v>33</v>
      </c>
      <c r="B51">
        <v>45528</v>
      </c>
      <c r="C51" t="s">
        <v>15</v>
      </c>
      <c r="D51">
        <v>2</v>
      </c>
      <c r="E51" t="s">
        <v>43</v>
      </c>
      <c r="F51">
        <v>7</v>
      </c>
      <c r="G51">
        <v>8</v>
      </c>
      <c r="H51">
        <v>14</v>
      </c>
      <c r="I51">
        <f t="shared" si="3"/>
        <v>29</v>
      </c>
      <c r="J51">
        <v>14</v>
      </c>
      <c r="K51">
        <v>35</v>
      </c>
      <c r="L51">
        <f t="shared" si="4"/>
        <v>49</v>
      </c>
      <c r="M51">
        <f t="shared" si="5"/>
        <v>78</v>
      </c>
    </row>
    <row r="52" spans="1:13" ht="15.75" customHeight="1" x14ac:dyDescent="0.25">
      <c r="A52" t="s">
        <v>34</v>
      </c>
      <c r="B52">
        <v>45528</v>
      </c>
      <c r="C52" t="s">
        <v>15</v>
      </c>
      <c r="D52">
        <v>2</v>
      </c>
      <c r="E52" t="s">
        <v>43</v>
      </c>
      <c r="F52">
        <v>4</v>
      </c>
      <c r="G52">
        <v>8</v>
      </c>
      <c r="H52">
        <v>15</v>
      </c>
      <c r="I52">
        <f t="shared" si="3"/>
        <v>27</v>
      </c>
      <c r="J52">
        <v>15</v>
      </c>
      <c r="K52">
        <v>36</v>
      </c>
      <c r="L52">
        <f t="shared" si="4"/>
        <v>51</v>
      </c>
      <c r="M52">
        <f t="shared" si="5"/>
        <v>78</v>
      </c>
    </row>
    <row r="53" spans="1:13" ht="15.75" customHeight="1" x14ac:dyDescent="0.25">
      <c r="A53" t="s">
        <v>35</v>
      </c>
      <c r="B53">
        <v>45528</v>
      </c>
      <c r="C53" t="s">
        <v>15</v>
      </c>
      <c r="D53">
        <v>2</v>
      </c>
      <c r="E53" t="s">
        <v>43</v>
      </c>
      <c r="F53">
        <v>5</v>
      </c>
      <c r="G53">
        <v>5</v>
      </c>
      <c r="H53">
        <v>12</v>
      </c>
      <c r="I53">
        <f t="shared" si="3"/>
        <v>22</v>
      </c>
      <c r="J53">
        <v>12</v>
      </c>
      <c r="K53">
        <v>15</v>
      </c>
      <c r="L53">
        <f t="shared" si="4"/>
        <v>27</v>
      </c>
      <c r="M53">
        <f t="shared" si="5"/>
        <v>49</v>
      </c>
    </row>
    <row r="54" spans="1:13" ht="15.75" customHeight="1" x14ac:dyDescent="0.25">
      <c r="A54" t="s">
        <v>36</v>
      </c>
      <c r="B54">
        <v>45528</v>
      </c>
      <c r="C54" t="s">
        <v>15</v>
      </c>
      <c r="D54">
        <v>2</v>
      </c>
      <c r="E54" t="s">
        <v>43</v>
      </c>
      <c r="F54">
        <v>5</v>
      </c>
      <c r="G54">
        <v>7</v>
      </c>
      <c r="H54">
        <v>10</v>
      </c>
      <c r="I54">
        <f t="shared" si="3"/>
        <v>22</v>
      </c>
      <c r="J54">
        <v>10</v>
      </c>
      <c r="K54">
        <v>15</v>
      </c>
      <c r="L54">
        <f t="shared" si="4"/>
        <v>25</v>
      </c>
      <c r="M54">
        <f t="shared" si="5"/>
        <v>47</v>
      </c>
    </row>
    <row r="55" spans="1:13" ht="15.75" customHeight="1" x14ac:dyDescent="0.25">
      <c r="A55" t="s">
        <v>37</v>
      </c>
      <c r="B55">
        <v>45528</v>
      </c>
      <c r="C55" t="s">
        <v>15</v>
      </c>
      <c r="D55">
        <v>2</v>
      </c>
      <c r="E55" t="s">
        <v>43</v>
      </c>
      <c r="F55">
        <v>7</v>
      </c>
      <c r="G55">
        <v>8</v>
      </c>
      <c r="H55">
        <v>14</v>
      </c>
      <c r="I55">
        <f t="shared" si="3"/>
        <v>29</v>
      </c>
      <c r="J55">
        <v>14</v>
      </c>
      <c r="K55">
        <v>32</v>
      </c>
      <c r="L55">
        <f t="shared" si="4"/>
        <v>46</v>
      </c>
      <c r="M55">
        <f t="shared" si="5"/>
        <v>75</v>
      </c>
    </row>
    <row r="56" spans="1:13" ht="15.75" customHeight="1" x14ac:dyDescent="0.25">
      <c r="A56" t="s">
        <v>38</v>
      </c>
      <c r="B56">
        <v>45528</v>
      </c>
      <c r="C56" t="s">
        <v>15</v>
      </c>
      <c r="D56">
        <v>2</v>
      </c>
      <c r="E56" t="s">
        <v>43</v>
      </c>
      <c r="F56">
        <v>7</v>
      </c>
      <c r="G56">
        <v>8</v>
      </c>
      <c r="H56">
        <v>14</v>
      </c>
      <c r="I56">
        <f t="shared" si="3"/>
        <v>29</v>
      </c>
      <c r="J56">
        <v>14</v>
      </c>
      <c r="K56">
        <v>33</v>
      </c>
      <c r="L56">
        <f t="shared" si="4"/>
        <v>47</v>
      </c>
      <c r="M56">
        <f t="shared" si="5"/>
        <v>76</v>
      </c>
    </row>
    <row r="57" spans="1:13" ht="15.75" customHeight="1" x14ac:dyDescent="0.25">
      <c r="A57" t="s">
        <v>39</v>
      </c>
      <c r="B57">
        <v>45528</v>
      </c>
      <c r="C57" t="s">
        <v>15</v>
      </c>
      <c r="D57">
        <v>2</v>
      </c>
      <c r="E57" t="s">
        <v>43</v>
      </c>
      <c r="F57">
        <v>9</v>
      </c>
      <c r="G57">
        <v>7</v>
      </c>
      <c r="H57">
        <v>14</v>
      </c>
      <c r="I57">
        <f t="shared" si="3"/>
        <v>30</v>
      </c>
      <c r="J57">
        <v>14</v>
      </c>
      <c r="K57">
        <v>33</v>
      </c>
      <c r="L57">
        <f t="shared" si="4"/>
        <v>47</v>
      </c>
      <c r="M57">
        <f t="shared" si="5"/>
        <v>77</v>
      </c>
    </row>
    <row r="58" spans="1:13" ht="15.75" customHeight="1" x14ac:dyDescent="0.25">
      <c r="A58" t="s">
        <v>40</v>
      </c>
      <c r="B58">
        <v>45528</v>
      </c>
      <c r="C58" t="s">
        <v>15</v>
      </c>
      <c r="D58">
        <v>2</v>
      </c>
      <c r="E58" t="s">
        <v>43</v>
      </c>
      <c r="F58">
        <v>3</v>
      </c>
      <c r="G58">
        <v>0</v>
      </c>
      <c r="H58">
        <v>0</v>
      </c>
      <c r="I58">
        <f t="shared" si="3"/>
        <v>3</v>
      </c>
      <c r="J58">
        <v>0</v>
      </c>
      <c r="K58">
        <v>0</v>
      </c>
      <c r="L58">
        <f t="shared" si="4"/>
        <v>0</v>
      </c>
      <c r="M58">
        <f t="shared" si="5"/>
        <v>3</v>
      </c>
    </row>
    <row r="59" spans="1:13" ht="15.75" customHeight="1" x14ac:dyDescent="0.25">
      <c r="A59" t="s">
        <v>41</v>
      </c>
      <c r="B59">
        <v>45528</v>
      </c>
      <c r="C59" t="s">
        <v>15</v>
      </c>
      <c r="D59">
        <v>2</v>
      </c>
      <c r="E59" t="s">
        <v>43</v>
      </c>
      <c r="F59">
        <v>8</v>
      </c>
      <c r="G59">
        <v>8</v>
      </c>
      <c r="H59">
        <v>12</v>
      </c>
      <c r="I59">
        <f t="shared" si="3"/>
        <v>28</v>
      </c>
      <c r="J59">
        <v>12</v>
      </c>
      <c r="K59">
        <v>25</v>
      </c>
      <c r="L59">
        <f t="shared" si="4"/>
        <v>37</v>
      </c>
      <c r="M59">
        <f t="shared" si="5"/>
        <v>65</v>
      </c>
    </row>
    <row r="60" spans="1:13" ht="15.75" customHeight="1" x14ac:dyDescent="0.25">
      <c r="A60" t="s">
        <v>42</v>
      </c>
      <c r="B60">
        <v>45528</v>
      </c>
      <c r="C60" t="s">
        <v>15</v>
      </c>
      <c r="D60">
        <v>2</v>
      </c>
      <c r="E60" t="s">
        <v>43</v>
      </c>
      <c r="F60">
        <v>7</v>
      </c>
      <c r="G60">
        <v>6</v>
      </c>
      <c r="H60">
        <v>14</v>
      </c>
      <c r="I60">
        <f t="shared" si="3"/>
        <v>27</v>
      </c>
      <c r="J60">
        <v>14</v>
      </c>
      <c r="K60">
        <v>28</v>
      </c>
      <c r="L60">
        <f t="shared" si="4"/>
        <v>42</v>
      </c>
      <c r="M60">
        <f t="shared" si="5"/>
        <v>69</v>
      </c>
    </row>
    <row r="61" spans="1:13" ht="15.75" customHeight="1" x14ac:dyDescent="0.25"/>
    <row r="62" spans="1:13" ht="15.75" customHeight="1" x14ac:dyDescent="0.25"/>
    <row r="63" spans="1:13" ht="15.75" customHeight="1" x14ac:dyDescent="0.25"/>
    <row r="64" spans="1:13" ht="15.75" customHeight="1" x14ac:dyDescent="0.3">
      <c r="A64" s="35"/>
      <c r="B64" s="35"/>
      <c r="C64" s="35"/>
      <c r="D64" s="35"/>
      <c r="E64" s="1"/>
      <c r="F64" s="1"/>
      <c r="J64" s="1"/>
      <c r="M64" s="1"/>
    </row>
    <row r="65" spans="1:13" ht="15.75" customHeight="1" x14ac:dyDescent="0.3">
      <c r="A65" s="36"/>
      <c r="B65" s="36"/>
      <c r="C65" s="36"/>
      <c r="D65" s="36"/>
      <c r="E65" s="35"/>
      <c r="F65" s="1"/>
      <c r="G65" s="1"/>
      <c r="H65" s="1"/>
      <c r="I65" s="1"/>
      <c r="J65" s="1"/>
      <c r="K65" s="1"/>
      <c r="L65" s="1"/>
      <c r="M65" s="1"/>
    </row>
    <row r="66" spans="1:13" ht="15.75" customHeight="1" x14ac:dyDescent="0.3">
      <c r="A66" s="36"/>
      <c r="B66" s="36"/>
      <c r="C66" s="36"/>
      <c r="D66" s="36"/>
      <c r="E66" s="36"/>
      <c r="F66" s="1"/>
      <c r="G66" s="1"/>
      <c r="H66" s="1"/>
      <c r="I66" s="1"/>
      <c r="J66" s="1"/>
      <c r="K66" s="1"/>
      <c r="L66" s="1"/>
      <c r="M66" s="2"/>
    </row>
    <row r="67" spans="1:13" ht="15.75" customHeight="1" x14ac:dyDescent="0.3">
      <c r="A67" s="36"/>
      <c r="B67" s="36"/>
      <c r="C67" s="36"/>
      <c r="D67" s="36"/>
      <c r="E67" s="36"/>
      <c r="F67" s="1"/>
      <c r="G67" s="2"/>
      <c r="H67" s="2"/>
      <c r="I67" s="2"/>
      <c r="J67" s="2"/>
      <c r="K67" s="2"/>
      <c r="L67" s="2"/>
      <c r="M67" s="2"/>
    </row>
    <row r="68" spans="1:13" ht="15.75" customHeight="1" x14ac:dyDescent="0.3">
      <c r="A68" s="4"/>
      <c r="B68" s="5"/>
      <c r="C68" s="4"/>
      <c r="D68" s="3"/>
      <c r="E68" s="3"/>
      <c r="F68" s="6"/>
      <c r="G68" s="7"/>
      <c r="H68" s="7"/>
      <c r="I68" s="8"/>
      <c r="J68" s="7"/>
      <c r="K68" s="7"/>
      <c r="L68" s="8"/>
      <c r="M68" s="7"/>
    </row>
    <row r="69" spans="1:13" ht="15.75" customHeight="1" x14ac:dyDescent="0.3">
      <c r="A69" s="9"/>
      <c r="B69" s="5"/>
      <c r="C69" s="4"/>
      <c r="D69" s="3"/>
      <c r="E69" s="3"/>
      <c r="F69" s="6"/>
      <c r="G69" s="7"/>
      <c r="H69" s="7"/>
      <c r="I69" s="8"/>
      <c r="J69" s="7"/>
      <c r="K69" s="7"/>
      <c r="L69" s="8"/>
      <c r="M69" s="7"/>
    </row>
    <row r="70" spans="1:13" ht="15.75" customHeight="1" x14ac:dyDescent="0.3">
      <c r="A70" s="4"/>
      <c r="B70" s="5"/>
      <c r="C70" s="4"/>
      <c r="D70" s="3"/>
      <c r="E70" s="3"/>
      <c r="F70" s="6"/>
      <c r="G70" s="7"/>
      <c r="H70" s="7"/>
      <c r="I70" s="8"/>
      <c r="J70" s="7"/>
      <c r="K70" s="7"/>
      <c r="L70" s="8"/>
      <c r="M70" s="7"/>
    </row>
    <row r="71" spans="1:13" ht="15.75" customHeight="1" x14ac:dyDescent="0.3">
      <c r="A71" s="4"/>
      <c r="B71" s="5"/>
      <c r="C71" s="4"/>
      <c r="D71" s="3"/>
      <c r="E71" s="3"/>
      <c r="F71" s="6"/>
      <c r="G71" s="7"/>
      <c r="H71" s="7"/>
      <c r="I71" s="8"/>
      <c r="J71" s="7"/>
      <c r="K71" s="7"/>
      <c r="L71" s="8"/>
      <c r="M71" s="7"/>
    </row>
    <row r="72" spans="1:13" ht="15.75" customHeight="1" x14ac:dyDescent="0.3">
      <c r="A72" s="4"/>
      <c r="B72" s="5"/>
      <c r="C72" s="4"/>
      <c r="D72" s="3"/>
      <c r="E72" s="3"/>
      <c r="F72" s="6"/>
      <c r="G72" s="7"/>
      <c r="H72" s="7"/>
      <c r="I72" s="8"/>
      <c r="J72" s="7"/>
      <c r="K72" s="7"/>
      <c r="L72" s="8"/>
      <c r="M72" s="7"/>
    </row>
    <row r="73" spans="1:13" ht="15.75" customHeight="1" x14ac:dyDescent="0.3">
      <c r="A73" s="9"/>
      <c r="B73" s="5"/>
      <c r="C73" s="4"/>
      <c r="D73" s="3"/>
      <c r="E73" s="3"/>
      <c r="F73" s="6"/>
      <c r="G73" s="7"/>
      <c r="H73" s="7"/>
      <c r="I73" s="8"/>
      <c r="J73" s="7"/>
      <c r="K73" s="7"/>
      <c r="L73" s="8"/>
      <c r="M73" s="7"/>
    </row>
    <row r="74" spans="1:13" ht="15.75" customHeight="1" x14ac:dyDescent="0.3">
      <c r="A74" s="4"/>
      <c r="B74" s="5"/>
      <c r="C74" s="4"/>
      <c r="D74" s="3"/>
      <c r="E74" s="3"/>
      <c r="F74" s="6"/>
      <c r="G74" s="7"/>
      <c r="H74" s="7"/>
      <c r="I74" s="8"/>
      <c r="J74" s="7"/>
      <c r="K74" s="7"/>
      <c r="L74" s="8"/>
      <c r="M74" s="7"/>
    </row>
    <row r="75" spans="1:13" ht="15.75" customHeight="1" x14ac:dyDescent="0.3">
      <c r="A75" s="9"/>
      <c r="B75" s="5"/>
      <c r="C75" s="4"/>
      <c r="D75" s="3"/>
      <c r="E75" s="3"/>
      <c r="F75" s="6"/>
      <c r="G75" s="7"/>
      <c r="H75" s="7"/>
      <c r="I75" s="8"/>
      <c r="J75" s="7"/>
      <c r="K75" s="7"/>
      <c r="L75" s="8"/>
      <c r="M75" s="7"/>
    </row>
    <row r="76" spans="1:13" ht="15.75" customHeight="1" x14ac:dyDescent="0.3">
      <c r="A76" s="4"/>
      <c r="B76" s="5"/>
      <c r="C76" s="4"/>
      <c r="D76" s="3"/>
      <c r="E76" s="10"/>
      <c r="F76" s="10"/>
      <c r="G76" s="10"/>
      <c r="H76" s="10"/>
      <c r="I76" s="11"/>
      <c r="J76" s="10"/>
      <c r="K76" s="10"/>
      <c r="L76" s="11"/>
      <c r="M76" s="10"/>
    </row>
    <row r="77" spans="1:13" ht="15.75" customHeight="1" x14ac:dyDescent="0.3">
      <c r="A77" s="4"/>
      <c r="B77" s="5"/>
      <c r="C77" s="4"/>
      <c r="D77" s="3"/>
      <c r="E77" s="10"/>
      <c r="F77" s="10"/>
      <c r="G77" s="10"/>
      <c r="H77" s="10"/>
      <c r="I77" s="11"/>
      <c r="J77" s="10"/>
      <c r="K77" s="10"/>
      <c r="L77" s="11"/>
      <c r="M77" s="10"/>
    </row>
    <row r="78" spans="1:13" ht="15.75" customHeight="1" x14ac:dyDescent="0.3">
      <c r="A78" s="4"/>
      <c r="B78" s="5"/>
      <c r="C78" s="4"/>
      <c r="D78" s="3"/>
      <c r="E78" s="10"/>
      <c r="F78" s="10"/>
      <c r="G78" s="10"/>
      <c r="H78" s="10"/>
      <c r="I78" s="11"/>
      <c r="J78" s="10"/>
      <c r="K78" s="10"/>
      <c r="L78" s="11"/>
      <c r="M78" s="10"/>
    </row>
    <row r="79" spans="1:13" ht="15.75" customHeight="1" x14ac:dyDescent="0.3">
      <c r="A79" s="4"/>
      <c r="B79" s="5"/>
      <c r="C79" s="4"/>
      <c r="D79" s="3"/>
      <c r="E79" s="10"/>
      <c r="F79" s="10"/>
      <c r="G79" s="10"/>
      <c r="H79" s="10"/>
      <c r="I79" s="11"/>
      <c r="J79" s="10"/>
      <c r="K79" s="10"/>
      <c r="L79" s="11"/>
      <c r="M79" s="10"/>
    </row>
    <row r="80" spans="1:13" ht="15.75" customHeight="1" x14ac:dyDescent="0.3">
      <c r="A80" s="4"/>
      <c r="B80" s="5"/>
      <c r="C80" s="4"/>
      <c r="D80" s="3"/>
      <c r="E80" s="10"/>
      <c r="F80" s="10"/>
      <c r="G80" s="10"/>
      <c r="H80" s="10"/>
      <c r="I80" s="11"/>
      <c r="J80" s="10"/>
      <c r="K80" s="10"/>
      <c r="L80" s="11"/>
      <c r="M80" s="10"/>
    </row>
    <row r="81" spans="1:13" ht="15.75" customHeight="1" x14ac:dyDescent="0.3">
      <c r="A81" s="12"/>
      <c r="B81" s="5"/>
      <c r="C81" s="4"/>
      <c r="D81" s="3"/>
      <c r="E81" s="10"/>
      <c r="F81" s="10"/>
      <c r="G81" s="10"/>
      <c r="H81" s="10"/>
      <c r="I81" s="11"/>
      <c r="J81" s="10"/>
      <c r="K81" s="10"/>
      <c r="L81" s="11"/>
      <c r="M81" s="10"/>
    </row>
    <row r="82" spans="1:13" ht="15.75" customHeight="1" x14ac:dyDescent="0.3">
      <c r="A82" s="4"/>
      <c r="B82" s="5"/>
      <c r="C82" s="4"/>
      <c r="D82" s="3"/>
      <c r="E82" s="10"/>
      <c r="F82" s="10"/>
      <c r="G82" s="10"/>
      <c r="H82" s="10"/>
      <c r="I82" s="11"/>
      <c r="J82" s="10"/>
      <c r="K82" s="10"/>
      <c r="L82" s="11"/>
      <c r="M82" s="10"/>
    </row>
    <row r="83" spans="1:13" ht="15.75" customHeight="1" x14ac:dyDescent="0.3">
      <c r="A83" s="12"/>
      <c r="B83" s="5"/>
      <c r="C83" s="4"/>
      <c r="D83" s="3"/>
      <c r="E83" s="10"/>
      <c r="F83" s="10"/>
      <c r="G83" s="10"/>
      <c r="H83" s="10"/>
      <c r="I83" s="11"/>
      <c r="J83" s="10"/>
      <c r="K83" s="10"/>
      <c r="L83" s="11"/>
      <c r="M83" s="10"/>
    </row>
    <row r="84" spans="1:13" ht="15.75" customHeight="1" x14ac:dyDescent="0.3">
      <c r="A84" s="4"/>
      <c r="B84" s="5"/>
      <c r="C84" s="4"/>
      <c r="D84" s="3"/>
      <c r="E84" s="10"/>
      <c r="F84" s="10"/>
      <c r="G84" s="10"/>
      <c r="H84" s="10"/>
      <c r="I84" s="11"/>
      <c r="J84" s="10"/>
      <c r="K84" s="10"/>
      <c r="L84" s="11"/>
      <c r="M84" s="10"/>
    </row>
    <row r="85" spans="1:13" ht="15.75" customHeight="1" x14ac:dyDescent="0.3">
      <c r="A85" s="4"/>
      <c r="B85" s="5"/>
      <c r="C85" s="4"/>
      <c r="D85" s="3"/>
      <c r="E85" s="10"/>
      <c r="F85" s="10"/>
      <c r="G85" s="10"/>
      <c r="H85" s="10"/>
      <c r="I85" s="11"/>
      <c r="J85" s="10"/>
      <c r="K85" s="10"/>
      <c r="L85" s="11"/>
      <c r="M85" s="10"/>
    </row>
    <row r="86" spans="1:13" ht="15.75" customHeight="1" x14ac:dyDescent="0.3">
      <c r="A86" s="9"/>
      <c r="B86" s="5"/>
      <c r="C86" s="4"/>
      <c r="D86" s="3"/>
      <c r="E86" s="10"/>
      <c r="F86" s="10"/>
      <c r="G86" s="10"/>
      <c r="H86" s="10"/>
      <c r="I86" s="11"/>
      <c r="J86" s="10"/>
      <c r="K86" s="10"/>
      <c r="L86" s="11"/>
      <c r="M86" s="10"/>
    </row>
    <row r="87" spans="1:13" ht="15.75" customHeight="1" x14ac:dyDescent="0.3">
      <c r="A87" s="4"/>
      <c r="B87" s="5"/>
      <c r="C87" s="4"/>
      <c r="D87" s="3"/>
      <c r="E87" s="10"/>
      <c r="F87" s="10"/>
      <c r="G87" s="10"/>
      <c r="H87" s="10"/>
      <c r="I87" s="11"/>
      <c r="J87" s="10"/>
      <c r="K87" s="10"/>
      <c r="L87" s="11"/>
      <c r="M87" s="10"/>
    </row>
    <row r="88" spans="1:13" ht="15.75" customHeight="1" x14ac:dyDescent="0.3">
      <c r="A88" s="4"/>
      <c r="B88" s="5"/>
      <c r="C88" s="4"/>
      <c r="D88" s="3"/>
      <c r="E88" s="10"/>
      <c r="F88" s="10"/>
      <c r="G88" s="10"/>
      <c r="H88" s="10"/>
      <c r="I88" s="11"/>
      <c r="J88" s="10"/>
      <c r="K88" s="10"/>
      <c r="L88" s="11"/>
      <c r="M88" s="10"/>
    </row>
    <row r="89" spans="1:13" ht="15.75" customHeight="1" x14ac:dyDescent="0.3">
      <c r="A89" s="9"/>
      <c r="B89" s="5"/>
      <c r="C89" s="4"/>
      <c r="D89" s="3"/>
      <c r="E89" s="10"/>
      <c r="F89" s="10"/>
      <c r="G89" s="10"/>
      <c r="H89" s="10"/>
      <c r="I89" s="11"/>
      <c r="J89" s="10"/>
      <c r="K89" s="10"/>
      <c r="L89" s="11"/>
      <c r="M89" s="10"/>
    </row>
    <row r="90" spans="1:13" ht="15.75" customHeight="1" x14ac:dyDescent="0.3">
      <c r="A90" s="9"/>
      <c r="B90" s="5"/>
      <c r="C90" s="4"/>
      <c r="D90" s="3"/>
      <c r="E90" s="10"/>
      <c r="F90" s="10"/>
      <c r="G90" s="10"/>
      <c r="H90" s="10"/>
      <c r="I90" s="11"/>
      <c r="J90" s="10"/>
      <c r="K90" s="10"/>
      <c r="L90" s="11"/>
      <c r="M90" s="10"/>
    </row>
    <row r="91" spans="1:13" ht="15.75" customHeight="1" x14ac:dyDescent="0.3">
      <c r="A91" s="4"/>
      <c r="B91" s="5"/>
      <c r="C91" s="4"/>
      <c r="D91" s="3"/>
      <c r="E91" s="10"/>
      <c r="F91" s="10"/>
      <c r="G91" s="10"/>
      <c r="H91" s="10"/>
      <c r="I91" s="11"/>
      <c r="J91" s="10"/>
      <c r="K91" s="10"/>
      <c r="L91" s="11"/>
      <c r="M91" s="10"/>
    </row>
    <row r="92" spans="1:13" ht="15.75" customHeight="1" x14ac:dyDescent="0.3">
      <c r="A92" s="4"/>
      <c r="B92" s="5"/>
      <c r="C92" s="4"/>
      <c r="D92" s="3"/>
      <c r="E92" s="10"/>
      <c r="F92" s="10"/>
      <c r="G92" s="10"/>
      <c r="H92" s="10"/>
      <c r="I92" s="11"/>
      <c r="J92" s="10"/>
      <c r="K92" s="10"/>
      <c r="L92" s="11"/>
      <c r="M92" s="10"/>
    </row>
    <row r="93" spans="1:13" ht="15.75" customHeight="1" x14ac:dyDescent="0.3">
      <c r="A93" s="4"/>
      <c r="B93" s="5"/>
      <c r="C93" s="4"/>
      <c r="D93" s="3"/>
      <c r="E93" s="10"/>
      <c r="F93" s="10"/>
      <c r="G93" s="10"/>
      <c r="H93" s="10"/>
      <c r="I93" s="11"/>
      <c r="J93" s="10"/>
      <c r="K93" s="10"/>
      <c r="L93" s="11"/>
      <c r="M93" s="10"/>
    </row>
    <row r="94" spans="1:13" ht="15.75" customHeight="1" x14ac:dyDescent="0.3">
      <c r="A94" s="4"/>
      <c r="B94" s="5"/>
      <c r="C94" s="4"/>
      <c r="D94" s="3"/>
      <c r="E94" s="10"/>
      <c r="F94" s="10"/>
      <c r="G94" s="10"/>
      <c r="H94" s="10"/>
      <c r="I94" s="11"/>
      <c r="J94" s="10"/>
      <c r="K94" s="10"/>
      <c r="L94" s="11"/>
      <c r="M94" s="10"/>
    </row>
    <row r="95" spans="1:13" ht="15.75" customHeight="1" x14ac:dyDescent="0.25"/>
    <row r="96" spans="1:13" ht="15.75" customHeight="1" x14ac:dyDescent="0.25"/>
    <row r="97" spans="1:13" ht="15.75" customHeight="1" x14ac:dyDescent="0.25"/>
    <row r="98" spans="1:13" ht="15.75" customHeight="1" x14ac:dyDescent="0.3">
      <c r="A98" s="35"/>
      <c r="B98" s="35"/>
      <c r="C98" s="35"/>
      <c r="D98" s="35"/>
      <c r="E98" s="1"/>
      <c r="F98" s="1"/>
      <c r="J98" s="1"/>
      <c r="M98" s="1"/>
    </row>
    <row r="99" spans="1:13" ht="15.75" customHeight="1" x14ac:dyDescent="0.3">
      <c r="A99" s="36"/>
      <c r="B99" s="36"/>
      <c r="C99" s="36"/>
      <c r="D99" s="36"/>
      <c r="E99" s="35"/>
      <c r="F99" s="1"/>
      <c r="G99" s="1"/>
      <c r="H99" s="1"/>
      <c r="I99" s="1"/>
      <c r="J99" s="1"/>
      <c r="K99" s="1"/>
      <c r="L99" s="1"/>
      <c r="M99" s="1"/>
    </row>
    <row r="100" spans="1:13" ht="15.75" customHeight="1" x14ac:dyDescent="0.3">
      <c r="A100" s="36"/>
      <c r="B100" s="36"/>
      <c r="C100" s="36"/>
      <c r="D100" s="36"/>
      <c r="E100" s="36"/>
      <c r="F100" s="1"/>
      <c r="G100" s="1"/>
      <c r="H100" s="1"/>
      <c r="I100" s="1"/>
      <c r="J100" s="1"/>
      <c r="K100" s="1"/>
      <c r="L100" s="1"/>
      <c r="M100" s="2"/>
    </row>
    <row r="101" spans="1:13" ht="15.75" customHeight="1" x14ac:dyDescent="0.3">
      <c r="A101" s="36"/>
      <c r="B101" s="36"/>
      <c r="C101" s="36"/>
      <c r="D101" s="36"/>
      <c r="E101" s="36"/>
      <c r="F101" s="1"/>
      <c r="G101" s="2"/>
      <c r="H101" s="2"/>
      <c r="I101" s="2"/>
      <c r="J101" s="2"/>
      <c r="K101" s="2"/>
      <c r="L101" s="2"/>
      <c r="M101" s="2"/>
    </row>
    <row r="102" spans="1:13" ht="15.75" customHeight="1" x14ac:dyDescent="0.3">
      <c r="A102" s="4"/>
      <c r="B102" s="5"/>
      <c r="C102" s="4"/>
      <c r="D102" s="3"/>
      <c r="E102" s="3"/>
      <c r="F102" s="6"/>
      <c r="G102" s="7"/>
      <c r="H102" s="7"/>
      <c r="I102" s="8"/>
      <c r="J102" s="7"/>
      <c r="K102" s="7"/>
      <c r="L102" s="8"/>
      <c r="M102" s="7"/>
    </row>
    <row r="103" spans="1:13" ht="15.75" customHeight="1" x14ac:dyDescent="0.3">
      <c r="A103" s="9"/>
      <c r="B103" s="5"/>
      <c r="C103" s="4"/>
      <c r="D103" s="3"/>
      <c r="E103" s="3"/>
      <c r="F103" s="6"/>
      <c r="G103" s="7"/>
      <c r="H103" s="7"/>
      <c r="I103" s="8"/>
      <c r="J103" s="7"/>
      <c r="K103" s="7"/>
      <c r="L103" s="8"/>
      <c r="M103" s="7"/>
    </row>
    <row r="104" spans="1:13" ht="15.75" customHeight="1" x14ac:dyDescent="0.3">
      <c r="A104" s="4"/>
      <c r="B104" s="5"/>
      <c r="C104" s="4"/>
      <c r="D104" s="3"/>
      <c r="E104" s="3"/>
      <c r="F104" s="6"/>
      <c r="G104" s="7"/>
      <c r="H104" s="7"/>
      <c r="I104" s="8"/>
      <c r="J104" s="7"/>
      <c r="K104" s="7"/>
      <c r="L104" s="8"/>
      <c r="M104" s="7"/>
    </row>
    <row r="105" spans="1:13" ht="15.75" customHeight="1" x14ac:dyDescent="0.3">
      <c r="A105" s="4"/>
      <c r="B105" s="5"/>
      <c r="C105" s="4"/>
      <c r="D105" s="3"/>
      <c r="E105" s="3"/>
      <c r="F105" s="6"/>
      <c r="G105" s="7"/>
      <c r="H105" s="7"/>
      <c r="I105" s="8"/>
      <c r="J105" s="7"/>
      <c r="K105" s="7"/>
      <c r="L105" s="8"/>
      <c r="M105" s="7"/>
    </row>
    <row r="106" spans="1:13" ht="15.75" customHeight="1" x14ac:dyDescent="0.3">
      <c r="A106" s="4"/>
      <c r="B106" s="5"/>
      <c r="C106" s="4"/>
      <c r="D106" s="3"/>
      <c r="E106" s="3"/>
      <c r="F106" s="6"/>
      <c r="G106" s="7"/>
      <c r="H106" s="7"/>
      <c r="I106" s="8"/>
      <c r="J106" s="7"/>
      <c r="K106" s="7"/>
      <c r="L106" s="8"/>
      <c r="M106" s="7"/>
    </row>
    <row r="107" spans="1:13" ht="15.75" customHeight="1" x14ac:dyDescent="0.3">
      <c r="A107" s="9"/>
      <c r="B107" s="5"/>
      <c r="C107" s="4"/>
      <c r="D107" s="3"/>
      <c r="E107" s="3"/>
      <c r="F107" s="6"/>
      <c r="G107" s="7"/>
      <c r="H107" s="7"/>
      <c r="I107" s="8"/>
      <c r="J107" s="7"/>
      <c r="K107" s="7"/>
      <c r="L107" s="8"/>
      <c r="M107" s="7"/>
    </row>
    <row r="108" spans="1:13" ht="15.75" customHeight="1" x14ac:dyDescent="0.3">
      <c r="A108" s="4"/>
      <c r="B108" s="5"/>
      <c r="C108" s="4"/>
      <c r="D108" s="3"/>
      <c r="E108" s="3"/>
      <c r="F108" s="6"/>
      <c r="G108" s="7"/>
      <c r="H108" s="7"/>
      <c r="I108" s="8"/>
      <c r="J108" s="7"/>
      <c r="K108" s="7"/>
      <c r="L108" s="8"/>
      <c r="M108" s="7"/>
    </row>
    <row r="109" spans="1:13" ht="15.75" customHeight="1" x14ac:dyDescent="0.3">
      <c r="A109" s="9"/>
      <c r="B109" s="5"/>
      <c r="C109" s="4"/>
      <c r="D109" s="3"/>
      <c r="E109" s="3"/>
      <c r="F109" s="6"/>
      <c r="G109" s="7"/>
      <c r="H109" s="7"/>
      <c r="I109" s="8"/>
      <c r="J109" s="7"/>
      <c r="K109" s="7"/>
      <c r="L109" s="8"/>
      <c r="M109" s="7"/>
    </row>
    <row r="110" spans="1:13" ht="15.75" customHeight="1" x14ac:dyDescent="0.3">
      <c r="A110" s="4"/>
      <c r="B110" s="5"/>
      <c r="C110" s="4"/>
      <c r="D110" s="3"/>
      <c r="E110" s="10"/>
      <c r="F110" s="10"/>
      <c r="G110" s="10"/>
      <c r="H110" s="10"/>
      <c r="I110" s="11"/>
      <c r="J110" s="10"/>
      <c r="K110" s="10"/>
      <c r="L110" s="11"/>
      <c r="M110" s="10"/>
    </row>
    <row r="111" spans="1:13" ht="15.75" customHeight="1" x14ac:dyDescent="0.3">
      <c r="A111" s="4"/>
      <c r="B111" s="5"/>
      <c r="C111" s="4"/>
      <c r="D111" s="3"/>
      <c r="E111" s="10"/>
      <c r="F111" s="10"/>
      <c r="G111" s="10"/>
      <c r="H111" s="10"/>
      <c r="I111" s="11"/>
      <c r="J111" s="10"/>
      <c r="K111" s="10"/>
      <c r="L111" s="11"/>
      <c r="M111" s="10"/>
    </row>
    <row r="112" spans="1:13" ht="15.75" customHeight="1" x14ac:dyDescent="0.3">
      <c r="A112" s="4"/>
      <c r="B112" s="5"/>
      <c r="C112" s="4"/>
      <c r="D112" s="3"/>
      <c r="E112" s="10"/>
      <c r="F112" s="10"/>
      <c r="G112" s="10"/>
      <c r="H112" s="10"/>
      <c r="I112" s="11"/>
      <c r="J112" s="10"/>
      <c r="K112" s="10"/>
      <c r="L112" s="11"/>
      <c r="M112" s="10"/>
    </row>
    <row r="113" spans="1:13" ht="15.75" customHeight="1" x14ac:dyDescent="0.3">
      <c r="A113" s="4"/>
      <c r="B113" s="5"/>
      <c r="C113" s="4"/>
      <c r="D113" s="3"/>
      <c r="E113" s="10"/>
      <c r="F113" s="10"/>
      <c r="G113" s="10"/>
      <c r="H113" s="10"/>
      <c r="I113" s="11"/>
      <c r="J113" s="10"/>
      <c r="K113" s="10"/>
      <c r="L113" s="11"/>
      <c r="M113" s="10"/>
    </row>
    <row r="114" spans="1:13" ht="15.75" customHeight="1" x14ac:dyDescent="0.3">
      <c r="A114" s="4"/>
      <c r="B114" s="5"/>
      <c r="C114" s="4"/>
      <c r="D114" s="3"/>
      <c r="E114" s="10"/>
      <c r="F114" s="10"/>
      <c r="G114" s="10"/>
      <c r="H114" s="10"/>
      <c r="I114" s="11"/>
      <c r="J114" s="10"/>
      <c r="K114" s="10"/>
      <c r="L114" s="11"/>
      <c r="M114" s="10"/>
    </row>
    <row r="115" spans="1:13" ht="15.75" customHeight="1" x14ac:dyDescent="0.3">
      <c r="A115" s="12"/>
      <c r="B115" s="5"/>
      <c r="C115" s="4"/>
      <c r="D115" s="3"/>
      <c r="E115" s="10"/>
      <c r="F115" s="10"/>
      <c r="G115" s="10"/>
      <c r="H115" s="10"/>
      <c r="I115" s="11"/>
      <c r="J115" s="10"/>
      <c r="K115" s="10"/>
      <c r="L115" s="11"/>
      <c r="M115" s="10"/>
    </row>
    <row r="116" spans="1:13" ht="15.75" customHeight="1" x14ac:dyDescent="0.3">
      <c r="A116" s="4"/>
      <c r="B116" s="5"/>
      <c r="C116" s="4"/>
      <c r="D116" s="3"/>
      <c r="E116" s="10"/>
      <c r="F116" s="10"/>
      <c r="G116" s="10"/>
      <c r="H116" s="10"/>
      <c r="I116" s="11"/>
      <c r="J116" s="10"/>
      <c r="K116" s="10"/>
      <c r="L116" s="11"/>
      <c r="M116" s="10"/>
    </row>
    <row r="117" spans="1:13" ht="15.75" customHeight="1" x14ac:dyDescent="0.3">
      <c r="A117" s="12"/>
      <c r="B117" s="5"/>
      <c r="C117" s="4"/>
      <c r="D117" s="3"/>
      <c r="E117" s="10"/>
      <c r="F117" s="10"/>
      <c r="G117" s="10"/>
      <c r="H117" s="10"/>
      <c r="I117" s="11"/>
      <c r="J117" s="10"/>
      <c r="K117" s="10"/>
      <c r="L117" s="11"/>
      <c r="M117" s="10"/>
    </row>
    <row r="118" spans="1:13" ht="15.75" customHeight="1" x14ac:dyDescent="0.3">
      <c r="A118" s="4"/>
      <c r="B118" s="5"/>
      <c r="C118" s="4"/>
      <c r="D118" s="3"/>
      <c r="E118" s="10"/>
      <c r="F118" s="10"/>
      <c r="G118" s="10"/>
      <c r="H118" s="10"/>
      <c r="I118" s="11"/>
      <c r="J118" s="10"/>
      <c r="K118" s="10"/>
      <c r="L118" s="11"/>
      <c r="M118" s="10"/>
    </row>
    <row r="119" spans="1:13" ht="15.75" customHeight="1" x14ac:dyDescent="0.3">
      <c r="A119" s="4"/>
      <c r="B119" s="5"/>
      <c r="C119" s="4"/>
      <c r="D119" s="3"/>
      <c r="E119" s="10"/>
      <c r="F119" s="10"/>
      <c r="G119" s="10"/>
      <c r="H119" s="10"/>
      <c r="I119" s="11"/>
      <c r="J119" s="10"/>
      <c r="K119" s="10"/>
      <c r="L119" s="11"/>
      <c r="M119" s="10"/>
    </row>
    <row r="120" spans="1:13" ht="15.75" customHeight="1" x14ac:dyDescent="0.3">
      <c r="A120" s="9"/>
      <c r="B120" s="5"/>
      <c r="C120" s="4"/>
      <c r="D120" s="3"/>
      <c r="E120" s="10"/>
      <c r="F120" s="10"/>
      <c r="G120" s="10"/>
      <c r="H120" s="10"/>
      <c r="I120" s="11"/>
      <c r="J120" s="10"/>
      <c r="K120" s="10"/>
      <c r="L120" s="11"/>
      <c r="M120" s="10"/>
    </row>
    <row r="121" spans="1:13" ht="15.75" customHeight="1" x14ac:dyDescent="0.3">
      <c r="A121" s="4"/>
      <c r="B121" s="5"/>
      <c r="C121" s="4"/>
      <c r="D121" s="3"/>
      <c r="E121" s="10"/>
      <c r="F121" s="10"/>
      <c r="G121" s="10"/>
      <c r="H121" s="10"/>
      <c r="I121" s="11"/>
      <c r="J121" s="10"/>
      <c r="K121" s="10"/>
      <c r="L121" s="11"/>
      <c r="M121" s="10"/>
    </row>
    <row r="122" spans="1:13" ht="15.75" customHeight="1" x14ac:dyDescent="0.3">
      <c r="A122" s="4"/>
      <c r="B122" s="5"/>
      <c r="C122" s="4"/>
      <c r="D122" s="3"/>
      <c r="E122" s="10"/>
      <c r="F122" s="10"/>
      <c r="G122" s="10"/>
      <c r="H122" s="10"/>
      <c r="I122" s="11"/>
      <c r="J122" s="10"/>
      <c r="K122" s="10"/>
      <c r="L122" s="11"/>
      <c r="M122" s="10"/>
    </row>
    <row r="123" spans="1:13" ht="15.75" customHeight="1" x14ac:dyDescent="0.3">
      <c r="A123" s="9"/>
      <c r="B123" s="5"/>
      <c r="C123" s="4"/>
      <c r="D123" s="3"/>
      <c r="E123" s="10"/>
      <c r="F123" s="10"/>
      <c r="G123" s="10"/>
      <c r="H123" s="10"/>
      <c r="I123" s="11"/>
      <c r="J123" s="10"/>
      <c r="K123" s="10"/>
      <c r="L123" s="11"/>
      <c r="M123" s="10"/>
    </row>
    <row r="124" spans="1:13" ht="15.75" customHeight="1" x14ac:dyDescent="0.3">
      <c r="A124" s="9"/>
      <c r="B124" s="5"/>
      <c r="C124" s="4"/>
      <c r="D124" s="3"/>
      <c r="E124" s="10"/>
      <c r="F124" s="10"/>
      <c r="G124" s="10"/>
      <c r="H124" s="10"/>
      <c r="I124" s="11"/>
      <c r="J124" s="10"/>
      <c r="K124" s="10"/>
      <c r="L124" s="11"/>
      <c r="M124" s="10"/>
    </row>
    <row r="125" spans="1:13" ht="15.75" customHeight="1" x14ac:dyDescent="0.3">
      <c r="A125" s="4"/>
      <c r="B125" s="5"/>
      <c r="C125" s="4"/>
      <c r="D125" s="3"/>
      <c r="E125" s="10"/>
      <c r="F125" s="10"/>
      <c r="G125" s="10"/>
      <c r="H125" s="10"/>
      <c r="I125" s="11"/>
      <c r="J125" s="10"/>
      <c r="K125" s="10"/>
      <c r="L125" s="11"/>
      <c r="M125" s="10"/>
    </row>
    <row r="126" spans="1:13" ht="15.75" customHeight="1" x14ac:dyDescent="0.3">
      <c r="A126" s="4"/>
      <c r="B126" s="5"/>
      <c r="C126" s="4"/>
      <c r="D126" s="3"/>
      <c r="E126" s="10"/>
      <c r="F126" s="10"/>
      <c r="G126" s="10"/>
      <c r="H126" s="10"/>
      <c r="I126" s="11"/>
      <c r="J126" s="10"/>
      <c r="K126" s="10"/>
      <c r="L126" s="11"/>
      <c r="M126" s="10"/>
    </row>
    <row r="127" spans="1:13" ht="15.75" customHeight="1" x14ac:dyDescent="0.3">
      <c r="A127" s="4"/>
      <c r="B127" s="5"/>
      <c r="C127" s="4"/>
      <c r="D127" s="3"/>
      <c r="E127" s="10"/>
      <c r="F127" s="10"/>
      <c r="G127" s="10"/>
      <c r="H127" s="10"/>
      <c r="I127" s="11"/>
      <c r="J127" s="10"/>
      <c r="K127" s="10"/>
      <c r="L127" s="11"/>
      <c r="M127" s="10"/>
    </row>
    <row r="128" spans="1:13" ht="15.75" customHeight="1" x14ac:dyDescent="0.3">
      <c r="A128" s="4"/>
      <c r="B128" s="5"/>
      <c r="C128" s="4"/>
      <c r="D128" s="3"/>
      <c r="E128" s="10"/>
      <c r="F128" s="10"/>
      <c r="G128" s="10"/>
      <c r="H128" s="10"/>
      <c r="I128" s="11"/>
      <c r="J128" s="10"/>
      <c r="K128" s="10"/>
      <c r="L128" s="11"/>
      <c r="M128" s="10"/>
    </row>
    <row r="129" spans="1:13" ht="15.75" customHeight="1" x14ac:dyDescent="0.25"/>
    <row r="130" spans="1:13" ht="15.75" customHeight="1" x14ac:dyDescent="0.25"/>
    <row r="131" spans="1:13" ht="15.75" customHeight="1" x14ac:dyDescent="0.25"/>
    <row r="132" spans="1:13" ht="15.75" customHeight="1" x14ac:dyDescent="0.25"/>
    <row r="133" spans="1:13" ht="15.75" customHeight="1" x14ac:dyDescent="0.3">
      <c r="A133" s="35"/>
      <c r="B133" s="35"/>
      <c r="C133" s="35"/>
      <c r="D133" s="35"/>
      <c r="E133" s="1"/>
      <c r="F133" s="1"/>
      <c r="J133" s="1"/>
      <c r="M133" s="1"/>
    </row>
    <row r="134" spans="1:13" ht="15.75" customHeight="1" x14ac:dyDescent="0.3">
      <c r="A134" s="36"/>
      <c r="B134" s="36"/>
      <c r="C134" s="36"/>
      <c r="D134" s="36"/>
      <c r="E134" s="35"/>
      <c r="F134" s="1"/>
      <c r="G134" s="1"/>
      <c r="H134" s="1"/>
      <c r="I134" s="1"/>
      <c r="J134" s="1"/>
      <c r="K134" s="1"/>
      <c r="L134" s="1"/>
      <c r="M134" s="1"/>
    </row>
    <row r="135" spans="1:13" ht="15.75" customHeight="1" x14ac:dyDescent="0.3">
      <c r="A135" s="36"/>
      <c r="B135" s="36"/>
      <c r="C135" s="36"/>
      <c r="D135" s="36"/>
      <c r="E135" s="36"/>
      <c r="F135" s="1"/>
      <c r="G135" s="1"/>
      <c r="H135" s="1"/>
      <c r="I135" s="1"/>
      <c r="J135" s="1"/>
      <c r="K135" s="1"/>
      <c r="L135" s="1"/>
      <c r="M135" s="2"/>
    </row>
    <row r="136" spans="1:13" ht="15.75" customHeight="1" x14ac:dyDescent="0.3">
      <c r="A136" s="36"/>
      <c r="B136" s="36"/>
      <c r="C136" s="36"/>
      <c r="D136" s="36"/>
      <c r="E136" s="36"/>
      <c r="F136" s="1"/>
      <c r="G136" s="2"/>
      <c r="H136" s="2"/>
      <c r="I136" s="2"/>
      <c r="J136" s="2"/>
      <c r="K136" s="2"/>
      <c r="L136" s="2"/>
      <c r="M136" s="2"/>
    </row>
    <row r="137" spans="1:13" ht="15.75" customHeight="1" x14ac:dyDescent="0.3">
      <c r="A137" s="4"/>
      <c r="B137" s="5"/>
      <c r="C137" s="4"/>
      <c r="D137" s="3"/>
      <c r="E137" s="3"/>
      <c r="F137" s="6"/>
      <c r="G137" s="7"/>
      <c r="H137" s="7"/>
      <c r="I137" s="8"/>
      <c r="J137" s="7"/>
      <c r="K137" s="7"/>
      <c r="L137" s="8"/>
      <c r="M137" s="7"/>
    </row>
    <row r="138" spans="1:13" ht="15.75" customHeight="1" x14ac:dyDescent="0.3">
      <c r="A138" s="9"/>
      <c r="B138" s="5"/>
      <c r="C138" s="4"/>
      <c r="D138" s="3"/>
      <c r="E138" s="3"/>
      <c r="F138" s="6"/>
      <c r="G138" s="7"/>
      <c r="H138" s="7"/>
      <c r="I138" s="8"/>
      <c r="J138" s="7"/>
      <c r="K138" s="7"/>
      <c r="L138" s="8"/>
      <c r="M138" s="7"/>
    </row>
    <row r="139" spans="1:13" ht="15.75" customHeight="1" x14ac:dyDescent="0.3">
      <c r="A139" s="4"/>
      <c r="B139" s="5"/>
      <c r="C139" s="4"/>
      <c r="D139" s="3"/>
      <c r="E139" s="3"/>
      <c r="F139" s="6"/>
      <c r="G139" s="7"/>
      <c r="H139" s="7"/>
      <c r="I139" s="8"/>
      <c r="J139" s="7"/>
      <c r="K139" s="7"/>
      <c r="L139" s="8"/>
      <c r="M139" s="7"/>
    </row>
    <row r="140" spans="1:13" ht="15.75" customHeight="1" x14ac:dyDescent="0.3">
      <c r="A140" s="4"/>
      <c r="B140" s="5"/>
      <c r="C140" s="4"/>
      <c r="D140" s="3"/>
      <c r="E140" s="3"/>
      <c r="F140" s="6"/>
      <c r="G140" s="7"/>
      <c r="H140" s="7"/>
      <c r="I140" s="8"/>
      <c r="J140" s="7"/>
      <c r="K140" s="7"/>
      <c r="L140" s="8"/>
      <c r="M140" s="7"/>
    </row>
    <row r="141" spans="1:13" ht="15.75" customHeight="1" x14ac:dyDescent="0.3">
      <c r="A141" s="4"/>
      <c r="B141" s="5"/>
      <c r="C141" s="4"/>
      <c r="D141" s="3"/>
      <c r="E141" s="3"/>
      <c r="F141" s="6"/>
      <c r="G141" s="7"/>
      <c r="H141" s="7"/>
      <c r="I141" s="8"/>
      <c r="J141" s="7"/>
      <c r="K141" s="7"/>
      <c r="L141" s="8"/>
      <c r="M141" s="7"/>
    </row>
    <row r="142" spans="1:13" ht="15.75" customHeight="1" x14ac:dyDescent="0.3">
      <c r="A142" s="9"/>
      <c r="B142" s="5"/>
      <c r="C142" s="4"/>
      <c r="D142" s="3"/>
      <c r="E142" s="3"/>
      <c r="F142" s="6"/>
      <c r="G142" s="7"/>
      <c r="H142" s="7"/>
      <c r="I142" s="8"/>
      <c r="J142" s="7"/>
      <c r="K142" s="7"/>
      <c r="L142" s="8"/>
      <c r="M142" s="7"/>
    </row>
    <row r="143" spans="1:13" ht="15.75" customHeight="1" x14ac:dyDescent="0.3">
      <c r="A143" s="4"/>
      <c r="B143" s="5"/>
      <c r="C143" s="4"/>
      <c r="D143" s="3"/>
      <c r="E143" s="3"/>
      <c r="F143" s="6"/>
      <c r="G143" s="7"/>
      <c r="H143" s="7"/>
      <c r="I143" s="8"/>
      <c r="J143" s="7"/>
      <c r="K143" s="7"/>
      <c r="L143" s="8"/>
      <c r="M143" s="7"/>
    </row>
    <row r="144" spans="1:13" ht="15.75" customHeight="1" x14ac:dyDescent="0.3">
      <c r="A144" s="9"/>
      <c r="B144" s="5"/>
      <c r="C144" s="4"/>
      <c r="D144" s="3"/>
      <c r="E144" s="3"/>
      <c r="F144" s="6"/>
      <c r="G144" s="7"/>
      <c r="H144" s="7"/>
      <c r="I144" s="8"/>
      <c r="J144" s="7"/>
      <c r="K144" s="7"/>
      <c r="L144" s="8"/>
      <c r="M144" s="7"/>
    </row>
    <row r="145" spans="1:13" ht="15.75" customHeight="1" x14ac:dyDescent="0.3">
      <c r="A145" s="4"/>
      <c r="B145" s="5"/>
      <c r="C145" s="4"/>
      <c r="D145" s="3"/>
      <c r="E145" s="10"/>
      <c r="F145" s="10"/>
      <c r="G145" s="10"/>
      <c r="H145" s="10"/>
      <c r="I145" s="11"/>
      <c r="J145" s="10"/>
      <c r="K145" s="10"/>
      <c r="L145" s="11"/>
      <c r="M145" s="10"/>
    </row>
    <row r="146" spans="1:13" ht="15.75" customHeight="1" x14ac:dyDescent="0.3">
      <c r="A146" s="4"/>
      <c r="B146" s="5"/>
      <c r="C146" s="4"/>
      <c r="D146" s="3"/>
      <c r="E146" s="10"/>
      <c r="F146" s="10"/>
      <c r="G146" s="10"/>
      <c r="H146" s="10"/>
      <c r="I146" s="11"/>
      <c r="J146" s="10"/>
      <c r="K146" s="10"/>
      <c r="L146" s="11"/>
      <c r="M146" s="10"/>
    </row>
    <row r="147" spans="1:13" ht="15.75" customHeight="1" x14ac:dyDescent="0.3">
      <c r="A147" s="4"/>
      <c r="B147" s="5"/>
      <c r="C147" s="4"/>
      <c r="D147" s="3"/>
      <c r="E147" s="10"/>
      <c r="F147" s="10"/>
      <c r="G147" s="10"/>
      <c r="H147" s="10"/>
      <c r="I147" s="11"/>
      <c r="J147" s="10"/>
      <c r="K147" s="10"/>
      <c r="L147" s="11"/>
      <c r="M147" s="10"/>
    </row>
    <row r="148" spans="1:13" ht="15.75" customHeight="1" x14ac:dyDescent="0.3">
      <c r="A148" s="4"/>
      <c r="B148" s="5"/>
      <c r="C148" s="4"/>
      <c r="D148" s="3"/>
      <c r="E148" s="10"/>
      <c r="F148" s="10"/>
      <c r="G148" s="10"/>
      <c r="H148" s="10"/>
      <c r="I148" s="11"/>
      <c r="J148" s="10"/>
      <c r="K148" s="10"/>
      <c r="L148" s="11"/>
      <c r="M148" s="10"/>
    </row>
    <row r="149" spans="1:13" ht="15.75" customHeight="1" x14ac:dyDescent="0.3">
      <c r="A149" s="4"/>
      <c r="B149" s="5"/>
      <c r="C149" s="4"/>
      <c r="D149" s="3"/>
      <c r="E149" s="10"/>
      <c r="F149" s="10"/>
      <c r="G149" s="10"/>
      <c r="H149" s="10"/>
      <c r="I149" s="11"/>
      <c r="J149" s="10"/>
      <c r="K149" s="10"/>
      <c r="L149" s="11"/>
      <c r="M149" s="10"/>
    </row>
    <row r="150" spans="1:13" ht="15.75" customHeight="1" x14ac:dyDescent="0.3">
      <c r="A150" s="12"/>
      <c r="B150" s="5"/>
      <c r="C150" s="4"/>
      <c r="D150" s="3"/>
      <c r="E150" s="10"/>
      <c r="F150" s="10"/>
      <c r="G150" s="10"/>
      <c r="H150" s="10"/>
      <c r="I150" s="11"/>
      <c r="J150" s="10"/>
      <c r="K150" s="10"/>
      <c r="L150" s="11"/>
      <c r="M150" s="10"/>
    </row>
    <row r="151" spans="1:13" ht="15.75" customHeight="1" x14ac:dyDescent="0.3">
      <c r="A151" s="4"/>
      <c r="B151" s="5"/>
      <c r="C151" s="4"/>
      <c r="D151" s="3"/>
      <c r="E151" s="10"/>
      <c r="F151" s="10"/>
      <c r="G151" s="10"/>
      <c r="H151" s="10"/>
      <c r="I151" s="11"/>
      <c r="J151" s="10"/>
      <c r="K151" s="10"/>
      <c r="L151" s="11"/>
      <c r="M151" s="10"/>
    </row>
    <row r="152" spans="1:13" ht="15.75" customHeight="1" x14ac:dyDescent="0.3">
      <c r="A152" s="12"/>
      <c r="B152" s="5"/>
      <c r="C152" s="4"/>
      <c r="D152" s="3"/>
      <c r="E152" s="10"/>
      <c r="F152" s="10"/>
      <c r="G152" s="10"/>
      <c r="H152" s="10"/>
      <c r="I152" s="11"/>
      <c r="J152" s="10"/>
      <c r="K152" s="10"/>
      <c r="L152" s="11"/>
      <c r="M152" s="10"/>
    </row>
    <row r="153" spans="1:13" ht="15.75" customHeight="1" x14ac:dyDescent="0.3">
      <c r="A153" s="4"/>
      <c r="B153" s="5"/>
      <c r="C153" s="4"/>
      <c r="D153" s="3"/>
      <c r="E153" s="10"/>
      <c r="F153" s="10"/>
      <c r="G153" s="10"/>
      <c r="H153" s="10"/>
      <c r="I153" s="11"/>
      <c r="J153" s="10"/>
      <c r="K153" s="10"/>
      <c r="L153" s="11"/>
      <c r="M153" s="10"/>
    </row>
    <row r="154" spans="1:13" ht="15.75" customHeight="1" x14ac:dyDescent="0.3">
      <c r="A154" s="4"/>
      <c r="B154" s="5"/>
      <c r="C154" s="4"/>
      <c r="D154" s="3"/>
      <c r="E154" s="10"/>
      <c r="F154" s="10"/>
      <c r="G154" s="10"/>
      <c r="H154" s="10"/>
      <c r="I154" s="11"/>
      <c r="J154" s="10"/>
      <c r="K154" s="10"/>
      <c r="L154" s="11"/>
      <c r="M154" s="10"/>
    </row>
    <row r="155" spans="1:13" ht="15.75" customHeight="1" x14ac:dyDescent="0.3">
      <c r="A155" s="9"/>
      <c r="B155" s="5"/>
      <c r="C155" s="4"/>
      <c r="D155" s="3"/>
      <c r="E155" s="10"/>
      <c r="F155" s="10"/>
      <c r="G155" s="10"/>
      <c r="H155" s="10"/>
      <c r="I155" s="11"/>
      <c r="J155" s="10"/>
      <c r="K155" s="10"/>
      <c r="L155" s="11"/>
      <c r="M155" s="10"/>
    </row>
    <row r="156" spans="1:13" ht="15.75" customHeight="1" x14ac:dyDescent="0.3">
      <c r="A156" s="4"/>
      <c r="B156" s="5"/>
      <c r="C156" s="4"/>
      <c r="D156" s="3"/>
      <c r="E156" s="10"/>
      <c r="F156" s="10"/>
      <c r="G156" s="10"/>
      <c r="H156" s="10"/>
      <c r="I156" s="11"/>
      <c r="J156" s="10"/>
      <c r="K156" s="10"/>
      <c r="L156" s="11"/>
      <c r="M156" s="10"/>
    </row>
    <row r="157" spans="1:13" ht="15.75" customHeight="1" x14ac:dyDescent="0.3">
      <c r="A157" s="4"/>
      <c r="B157" s="5"/>
      <c r="C157" s="4"/>
      <c r="D157" s="3"/>
      <c r="E157" s="10"/>
      <c r="F157" s="10"/>
      <c r="G157" s="10"/>
      <c r="H157" s="10"/>
      <c r="I157" s="11"/>
      <c r="J157" s="10"/>
      <c r="K157" s="10"/>
      <c r="L157" s="11"/>
      <c r="M157" s="10"/>
    </row>
    <row r="158" spans="1:13" ht="15.75" customHeight="1" x14ac:dyDescent="0.3">
      <c r="A158" s="9"/>
      <c r="B158" s="5"/>
      <c r="C158" s="4"/>
      <c r="D158" s="3"/>
      <c r="E158" s="10"/>
      <c r="F158" s="10"/>
      <c r="G158" s="10"/>
      <c r="H158" s="10"/>
      <c r="I158" s="11"/>
      <c r="J158" s="10"/>
      <c r="K158" s="10"/>
      <c r="L158" s="11"/>
      <c r="M158" s="10"/>
    </row>
    <row r="159" spans="1:13" ht="15.75" customHeight="1" x14ac:dyDescent="0.3">
      <c r="A159" s="9"/>
      <c r="B159" s="5"/>
      <c r="C159" s="4"/>
      <c r="D159" s="3"/>
      <c r="E159" s="10"/>
      <c r="F159" s="10"/>
      <c r="G159" s="10"/>
      <c r="H159" s="10"/>
      <c r="I159" s="11"/>
      <c r="J159" s="10"/>
      <c r="K159" s="10"/>
      <c r="L159" s="11"/>
      <c r="M159" s="10"/>
    </row>
    <row r="160" spans="1:13" ht="15.75" customHeight="1" x14ac:dyDescent="0.3">
      <c r="A160" s="4"/>
      <c r="B160" s="5"/>
      <c r="C160" s="4"/>
      <c r="D160" s="3"/>
      <c r="E160" s="10"/>
      <c r="F160" s="10"/>
      <c r="G160" s="10"/>
      <c r="H160" s="10"/>
      <c r="I160" s="11"/>
      <c r="J160" s="10"/>
      <c r="K160" s="10"/>
      <c r="L160" s="11"/>
      <c r="M160" s="10"/>
    </row>
    <row r="161" spans="1:13" ht="15.75" customHeight="1" x14ac:dyDescent="0.3">
      <c r="A161" s="4"/>
      <c r="B161" s="5"/>
      <c r="C161" s="4"/>
      <c r="D161" s="3"/>
      <c r="E161" s="10"/>
      <c r="F161" s="10"/>
      <c r="G161" s="10"/>
      <c r="H161" s="10"/>
      <c r="I161" s="11"/>
      <c r="J161" s="10"/>
      <c r="K161" s="10"/>
      <c r="L161" s="11"/>
      <c r="M161" s="10"/>
    </row>
    <row r="162" spans="1:13" ht="15.75" customHeight="1" x14ac:dyDescent="0.3">
      <c r="A162" s="4"/>
      <c r="B162" s="5"/>
      <c r="C162" s="4"/>
      <c r="D162" s="3"/>
      <c r="E162" s="10"/>
      <c r="F162" s="10"/>
      <c r="G162" s="10"/>
      <c r="H162" s="10"/>
      <c r="I162" s="11"/>
      <c r="J162" s="10"/>
      <c r="K162" s="10"/>
      <c r="L162" s="11"/>
      <c r="M162" s="10"/>
    </row>
    <row r="163" spans="1:13" ht="15.75" customHeight="1" x14ac:dyDescent="0.3">
      <c r="A163" s="4"/>
      <c r="B163" s="5"/>
      <c r="C163" s="4"/>
      <c r="D163" s="3"/>
      <c r="E163" s="10"/>
      <c r="F163" s="10"/>
      <c r="G163" s="10"/>
      <c r="H163" s="10"/>
      <c r="I163" s="11"/>
      <c r="J163" s="10"/>
      <c r="K163" s="10"/>
      <c r="L163" s="11"/>
      <c r="M163" s="10"/>
    </row>
    <row r="164" spans="1:13" ht="15.75" customHeight="1" x14ac:dyDescent="0.25"/>
    <row r="165" spans="1:13" ht="15.75" customHeight="1" x14ac:dyDescent="0.25"/>
    <row r="166" spans="1:13" ht="15.75" customHeight="1" x14ac:dyDescent="0.25"/>
    <row r="167" spans="1:13" ht="15.75" customHeight="1" x14ac:dyDescent="0.25"/>
    <row r="168" spans="1:13" ht="15.75" customHeight="1" x14ac:dyDescent="0.25"/>
    <row r="169" spans="1:13" ht="15.75" customHeight="1" x14ac:dyDescent="0.25"/>
    <row r="170" spans="1:13" ht="15.75" customHeight="1" x14ac:dyDescent="0.25"/>
    <row r="171" spans="1:13" ht="15.75" customHeight="1" x14ac:dyDescent="0.25"/>
    <row r="172" spans="1:13" ht="15.75" customHeight="1" x14ac:dyDescent="0.25"/>
    <row r="173" spans="1:13" ht="15.75" customHeight="1" x14ac:dyDescent="0.25"/>
    <row r="174" spans="1:13" ht="15.75" customHeight="1" x14ac:dyDescent="0.25"/>
    <row r="175" spans="1:13" ht="15.75" customHeight="1" x14ac:dyDescent="0.25"/>
    <row r="176" spans="1:13"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A133:A136"/>
    <mergeCell ref="B133:B136"/>
    <mergeCell ref="C133:C136"/>
    <mergeCell ref="D133:D136"/>
    <mergeCell ref="E134:E136"/>
    <mergeCell ref="A64:A67"/>
    <mergeCell ref="B64:B67"/>
    <mergeCell ref="A1:M1"/>
    <mergeCell ref="A32:M32"/>
    <mergeCell ref="E99:E101"/>
    <mergeCell ref="E65:E67"/>
    <mergeCell ref="A98:A101"/>
    <mergeCell ref="B98:B101"/>
    <mergeCell ref="C98:C101"/>
    <mergeCell ref="D98:D101"/>
    <mergeCell ref="C64:C67"/>
    <mergeCell ref="D64:D6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75C6-A46D-4E33-8EBC-A292129F9A3C}">
  <sheetPr codeName="Sheet4">
    <outlinePr summaryBelow="0" summaryRight="0"/>
  </sheetPr>
  <dimension ref="A1:M998"/>
  <sheetViews>
    <sheetView workbookViewId="0">
      <pane xSplit="1" topLeftCell="H1" activePane="topRight" state="frozen"/>
      <selection pane="topRight" activeCell="F2" sqref="F2:M29"/>
    </sheetView>
  </sheetViews>
  <sheetFormatPr defaultColWidth="12.69921875" defaultRowHeight="15" customHeight="1" x14ac:dyDescent="0.25"/>
  <cols>
    <col min="1" max="1" width="22.09765625" style="14" customWidth="1"/>
    <col min="2" max="2" width="23.09765625" style="14" customWidth="1"/>
    <col min="3" max="3" width="25.09765625" style="14" customWidth="1"/>
    <col min="4" max="4" width="14.09765625" style="14" customWidth="1"/>
    <col min="5" max="5" width="25.3984375" style="14" customWidth="1"/>
    <col min="6" max="6" width="20.69921875" style="14" customWidth="1"/>
    <col min="7" max="7" width="23.3984375" style="14" customWidth="1"/>
    <col min="8" max="8" width="9.09765625" style="14" customWidth="1"/>
    <col min="9" max="9" width="25.3984375" style="14" customWidth="1"/>
    <col min="10" max="10" width="16.09765625" style="14" customWidth="1"/>
    <col min="11" max="11" width="23.09765625" style="14" customWidth="1"/>
    <col min="12" max="12" width="8.69921875" style="14" customWidth="1"/>
    <col min="13" max="13" width="15.8984375" style="14" customWidth="1"/>
    <col min="14" max="16384" width="12.69921875" style="14"/>
  </cols>
  <sheetData>
    <row r="1" spans="1:13" ht="15.75" customHeight="1" x14ac:dyDescent="0.25">
      <c r="A1" s="38"/>
      <c r="B1" s="38"/>
      <c r="C1" s="38"/>
      <c r="D1" s="38"/>
      <c r="E1" s="38"/>
      <c r="F1" s="38"/>
      <c r="G1" s="38"/>
      <c r="H1" s="38"/>
      <c r="I1" s="38"/>
      <c r="J1" s="38"/>
      <c r="K1" s="38"/>
      <c r="L1" s="38"/>
      <c r="M1" s="38"/>
    </row>
    <row r="2" spans="1:13" ht="15.75" customHeight="1" x14ac:dyDescent="0.25">
      <c r="A2" t="s">
        <v>2</v>
      </c>
      <c r="B2" t="s">
        <v>3</v>
      </c>
      <c r="C2" t="s">
        <v>83</v>
      </c>
      <c r="D2" t="s">
        <v>5</v>
      </c>
      <c r="E2" t="s">
        <v>80</v>
      </c>
      <c r="F2" t="s">
        <v>82</v>
      </c>
      <c r="G2" t="s">
        <v>81</v>
      </c>
      <c r="H2" t="s">
        <v>44</v>
      </c>
      <c r="I2" t="s">
        <v>80</v>
      </c>
      <c r="J2" t="s">
        <v>79</v>
      </c>
      <c r="K2" t="s">
        <v>78</v>
      </c>
      <c r="L2" t="s">
        <v>45</v>
      </c>
      <c r="M2" t="s">
        <v>89</v>
      </c>
    </row>
    <row r="3" spans="1:13" ht="17.55" customHeight="1" x14ac:dyDescent="0.25">
      <c r="A3" t="s">
        <v>14</v>
      </c>
      <c r="B3" t="s">
        <v>77</v>
      </c>
      <c r="C3" t="s">
        <v>15</v>
      </c>
      <c r="D3">
        <v>1</v>
      </c>
      <c r="E3">
        <v>9</v>
      </c>
      <c r="F3">
        <v>6</v>
      </c>
      <c r="G3">
        <v>14</v>
      </c>
      <c r="H3">
        <f t="shared" ref="H3:H29" si="0">SUM(E3:G3)</f>
        <v>29</v>
      </c>
      <c r="I3">
        <v>9</v>
      </c>
      <c r="J3">
        <v>9</v>
      </c>
      <c r="K3">
        <v>54</v>
      </c>
      <c r="L3">
        <f t="shared" ref="L3:L29" si="1">SUM(H3,K3)</f>
        <v>83</v>
      </c>
      <c r="M3">
        <f t="shared" ref="M3:M29" si="2">SUM(H3,L3)</f>
        <v>112</v>
      </c>
    </row>
    <row r="4" spans="1:13" ht="15.75" customHeight="1" x14ac:dyDescent="0.25">
      <c r="A4" t="s">
        <v>17</v>
      </c>
      <c r="B4" t="s">
        <v>76</v>
      </c>
      <c r="C4" t="s">
        <v>15</v>
      </c>
      <c r="D4">
        <v>1</v>
      </c>
      <c r="E4">
        <v>9</v>
      </c>
      <c r="F4">
        <v>6</v>
      </c>
      <c r="G4">
        <v>12</v>
      </c>
      <c r="H4">
        <f t="shared" si="0"/>
        <v>27</v>
      </c>
      <c r="I4">
        <v>9</v>
      </c>
      <c r="J4">
        <v>9</v>
      </c>
      <c r="K4">
        <v>35</v>
      </c>
      <c r="L4">
        <f t="shared" si="1"/>
        <v>62</v>
      </c>
      <c r="M4">
        <f t="shared" si="2"/>
        <v>89</v>
      </c>
    </row>
    <row r="5" spans="1:13" ht="15.75" customHeight="1" x14ac:dyDescent="0.25">
      <c r="A5" t="s">
        <v>18</v>
      </c>
      <c r="B5" t="s">
        <v>75</v>
      </c>
      <c r="C5" t="s">
        <v>15</v>
      </c>
      <c r="D5">
        <v>1</v>
      </c>
      <c r="E5">
        <v>7</v>
      </c>
      <c r="F5">
        <v>10</v>
      </c>
      <c r="G5">
        <v>11</v>
      </c>
      <c r="H5">
        <f t="shared" si="0"/>
        <v>28</v>
      </c>
      <c r="I5">
        <v>7</v>
      </c>
      <c r="J5">
        <v>7</v>
      </c>
      <c r="K5">
        <v>50</v>
      </c>
      <c r="L5">
        <f t="shared" si="1"/>
        <v>78</v>
      </c>
      <c r="M5">
        <f t="shared" si="2"/>
        <v>106</v>
      </c>
    </row>
    <row r="6" spans="1:13" ht="15.75" customHeight="1" x14ac:dyDescent="0.25">
      <c r="A6" t="s">
        <v>19</v>
      </c>
      <c r="B6" t="s">
        <v>74</v>
      </c>
      <c r="C6" t="s">
        <v>15</v>
      </c>
      <c r="D6">
        <v>1</v>
      </c>
      <c r="E6">
        <v>9</v>
      </c>
      <c r="F6">
        <v>5</v>
      </c>
      <c r="G6">
        <v>12</v>
      </c>
      <c r="H6">
        <f t="shared" si="0"/>
        <v>26</v>
      </c>
      <c r="I6">
        <v>9</v>
      </c>
      <c r="J6">
        <v>9</v>
      </c>
      <c r="K6">
        <v>35</v>
      </c>
      <c r="L6">
        <f t="shared" si="1"/>
        <v>61</v>
      </c>
      <c r="M6">
        <f t="shared" si="2"/>
        <v>87</v>
      </c>
    </row>
    <row r="7" spans="1:13" ht="15.75" customHeight="1" x14ac:dyDescent="0.25">
      <c r="A7" t="s">
        <v>20</v>
      </c>
      <c r="B7" t="s">
        <v>73</v>
      </c>
      <c r="C7" t="s">
        <v>15</v>
      </c>
      <c r="D7">
        <v>1</v>
      </c>
      <c r="E7">
        <v>6</v>
      </c>
      <c r="F7">
        <v>9</v>
      </c>
      <c r="G7">
        <v>14</v>
      </c>
      <c r="H7">
        <f t="shared" si="0"/>
        <v>29</v>
      </c>
      <c r="I7">
        <v>6</v>
      </c>
      <c r="J7">
        <v>6</v>
      </c>
      <c r="K7">
        <v>43</v>
      </c>
      <c r="L7">
        <f t="shared" si="1"/>
        <v>72</v>
      </c>
      <c r="M7">
        <f t="shared" si="2"/>
        <v>101</v>
      </c>
    </row>
    <row r="8" spans="1:13" ht="15.75" customHeight="1" x14ac:dyDescent="0.25">
      <c r="A8" t="s">
        <v>22</v>
      </c>
      <c r="B8" t="s">
        <v>72</v>
      </c>
      <c r="C8" t="s">
        <v>15</v>
      </c>
      <c r="D8">
        <v>1</v>
      </c>
      <c r="E8">
        <v>5</v>
      </c>
      <c r="F8">
        <v>7</v>
      </c>
      <c r="G8">
        <v>14</v>
      </c>
      <c r="H8">
        <f t="shared" si="0"/>
        <v>26</v>
      </c>
      <c r="I8">
        <v>5</v>
      </c>
      <c r="J8">
        <v>5</v>
      </c>
      <c r="K8">
        <v>46</v>
      </c>
      <c r="L8">
        <f t="shared" si="1"/>
        <v>72</v>
      </c>
      <c r="M8">
        <f t="shared" si="2"/>
        <v>98</v>
      </c>
    </row>
    <row r="9" spans="1:13" ht="15.75" customHeight="1" x14ac:dyDescent="0.25">
      <c r="A9" t="s">
        <v>24</v>
      </c>
      <c r="B9" t="s">
        <v>71</v>
      </c>
      <c r="C9" t="s">
        <v>15</v>
      </c>
      <c r="D9">
        <v>1</v>
      </c>
      <c r="E9">
        <v>9</v>
      </c>
      <c r="F9">
        <v>8</v>
      </c>
      <c r="G9">
        <v>16</v>
      </c>
      <c r="H9">
        <f t="shared" si="0"/>
        <v>33</v>
      </c>
      <c r="I9">
        <v>9</v>
      </c>
      <c r="J9">
        <v>9</v>
      </c>
      <c r="K9">
        <v>48</v>
      </c>
      <c r="L9">
        <f t="shared" si="1"/>
        <v>81</v>
      </c>
      <c r="M9">
        <f t="shared" si="2"/>
        <v>114</v>
      </c>
    </row>
    <row r="10" spans="1:13" ht="15.75" customHeight="1" x14ac:dyDescent="0.25">
      <c r="A10" t="s">
        <v>25</v>
      </c>
      <c r="B10" t="s">
        <v>70</v>
      </c>
      <c r="C10" t="s">
        <v>15</v>
      </c>
      <c r="D10">
        <v>1</v>
      </c>
      <c r="E10">
        <v>8</v>
      </c>
      <c r="F10">
        <v>4</v>
      </c>
      <c r="G10">
        <v>16</v>
      </c>
      <c r="H10">
        <f t="shared" si="0"/>
        <v>28</v>
      </c>
      <c r="I10">
        <v>8</v>
      </c>
      <c r="J10">
        <v>8</v>
      </c>
      <c r="K10">
        <v>48</v>
      </c>
      <c r="L10">
        <f t="shared" si="1"/>
        <v>76</v>
      </c>
      <c r="M10">
        <f t="shared" si="2"/>
        <v>104</v>
      </c>
    </row>
    <row r="11" spans="1:13" ht="15.75" customHeight="1" x14ac:dyDescent="0.25">
      <c r="A11" t="s">
        <v>26</v>
      </c>
      <c r="B11" t="s">
        <v>69</v>
      </c>
      <c r="C11" t="s">
        <v>15</v>
      </c>
      <c r="D11">
        <v>1</v>
      </c>
      <c r="E11">
        <v>9</v>
      </c>
      <c r="F11">
        <v>4</v>
      </c>
      <c r="G11">
        <v>14</v>
      </c>
      <c r="H11">
        <f t="shared" si="0"/>
        <v>27</v>
      </c>
      <c r="I11">
        <v>9</v>
      </c>
      <c r="J11">
        <v>9</v>
      </c>
      <c r="K11">
        <v>52</v>
      </c>
      <c r="L11">
        <f t="shared" si="1"/>
        <v>79</v>
      </c>
      <c r="M11">
        <f t="shared" si="2"/>
        <v>106</v>
      </c>
    </row>
    <row r="12" spans="1:13" ht="15.75" customHeight="1" x14ac:dyDescent="0.25">
      <c r="A12" t="s">
        <v>27</v>
      </c>
      <c r="B12" t="s">
        <v>68</v>
      </c>
      <c r="C12" t="s">
        <v>15</v>
      </c>
      <c r="D12">
        <v>1</v>
      </c>
      <c r="E12">
        <v>2</v>
      </c>
      <c r="F12">
        <v>7</v>
      </c>
      <c r="G12">
        <v>12</v>
      </c>
      <c r="H12">
        <f t="shared" si="0"/>
        <v>21</v>
      </c>
      <c r="I12">
        <v>2</v>
      </c>
      <c r="J12">
        <v>2</v>
      </c>
      <c r="K12">
        <v>38</v>
      </c>
      <c r="L12">
        <f t="shared" si="1"/>
        <v>59</v>
      </c>
      <c r="M12">
        <f t="shared" si="2"/>
        <v>80</v>
      </c>
    </row>
    <row r="13" spans="1:13" ht="15.75" customHeight="1" x14ac:dyDescent="0.25">
      <c r="A13" t="s">
        <v>28</v>
      </c>
      <c r="B13" t="s">
        <v>67</v>
      </c>
      <c r="C13" t="s">
        <v>15</v>
      </c>
      <c r="D13">
        <v>1</v>
      </c>
      <c r="E13">
        <v>8</v>
      </c>
      <c r="F13">
        <v>6</v>
      </c>
      <c r="G13">
        <v>12</v>
      </c>
      <c r="H13">
        <f t="shared" si="0"/>
        <v>26</v>
      </c>
      <c r="I13">
        <v>8</v>
      </c>
      <c r="J13">
        <v>8</v>
      </c>
      <c r="K13">
        <v>38</v>
      </c>
      <c r="L13">
        <f t="shared" si="1"/>
        <v>64</v>
      </c>
      <c r="M13">
        <f t="shared" si="2"/>
        <v>90</v>
      </c>
    </row>
    <row r="14" spans="1:13" ht="15.75" customHeight="1" x14ac:dyDescent="0.25">
      <c r="A14" t="s">
        <v>29</v>
      </c>
      <c r="B14" t="s">
        <v>66</v>
      </c>
      <c r="C14" t="s">
        <v>15</v>
      </c>
      <c r="D14">
        <v>1</v>
      </c>
      <c r="E14">
        <v>7</v>
      </c>
      <c r="F14">
        <v>4</v>
      </c>
      <c r="G14">
        <v>12</v>
      </c>
      <c r="H14">
        <f t="shared" si="0"/>
        <v>23</v>
      </c>
      <c r="I14">
        <v>7</v>
      </c>
      <c r="J14">
        <v>7</v>
      </c>
      <c r="K14">
        <v>35</v>
      </c>
      <c r="L14">
        <f t="shared" si="1"/>
        <v>58</v>
      </c>
      <c r="M14">
        <f t="shared" si="2"/>
        <v>81</v>
      </c>
    </row>
    <row r="15" spans="1:13" ht="15.75" customHeight="1" x14ac:dyDescent="0.25">
      <c r="A15" t="s">
        <v>30</v>
      </c>
      <c r="B15" t="s">
        <v>65</v>
      </c>
      <c r="C15" t="s">
        <v>15</v>
      </c>
      <c r="D15">
        <v>1</v>
      </c>
      <c r="E15">
        <v>6</v>
      </c>
      <c r="F15">
        <v>5</v>
      </c>
      <c r="G15">
        <v>11</v>
      </c>
      <c r="H15">
        <f t="shared" si="0"/>
        <v>22</v>
      </c>
      <c r="I15">
        <v>6</v>
      </c>
      <c r="J15">
        <v>6</v>
      </c>
      <c r="K15">
        <v>40</v>
      </c>
      <c r="L15">
        <f t="shared" si="1"/>
        <v>62</v>
      </c>
      <c r="M15">
        <f t="shared" si="2"/>
        <v>84</v>
      </c>
    </row>
    <row r="16" spans="1:13" ht="15.75" customHeight="1" x14ac:dyDescent="0.25">
      <c r="A16" t="s">
        <v>31</v>
      </c>
      <c r="B16" t="s">
        <v>64</v>
      </c>
      <c r="C16" t="s">
        <v>15</v>
      </c>
      <c r="D16">
        <v>1</v>
      </c>
      <c r="E16">
        <v>6</v>
      </c>
      <c r="F16">
        <v>6</v>
      </c>
      <c r="G16">
        <v>16</v>
      </c>
      <c r="H16">
        <f t="shared" si="0"/>
        <v>28</v>
      </c>
      <c r="I16">
        <v>6</v>
      </c>
      <c r="J16">
        <v>6</v>
      </c>
      <c r="K16">
        <v>48</v>
      </c>
      <c r="L16">
        <f t="shared" si="1"/>
        <v>76</v>
      </c>
      <c r="M16">
        <f t="shared" si="2"/>
        <v>104</v>
      </c>
    </row>
    <row r="17" spans="1:13" ht="15.75" customHeight="1" x14ac:dyDescent="0.25">
      <c r="A17" t="s">
        <v>32</v>
      </c>
      <c r="B17" t="s">
        <v>63</v>
      </c>
      <c r="C17" t="s">
        <v>15</v>
      </c>
      <c r="D17">
        <v>1</v>
      </c>
      <c r="E17">
        <v>9</v>
      </c>
      <c r="F17">
        <v>7</v>
      </c>
      <c r="G17">
        <v>14</v>
      </c>
      <c r="H17">
        <f t="shared" si="0"/>
        <v>30</v>
      </c>
      <c r="I17">
        <v>9</v>
      </c>
      <c r="J17">
        <v>9</v>
      </c>
      <c r="K17">
        <v>45</v>
      </c>
      <c r="L17">
        <f t="shared" si="1"/>
        <v>75</v>
      </c>
      <c r="M17">
        <f t="shared" si="2"/>
        <v>105</v>
      </c>
    </row>
    <row r="18" spans="1:13" ht="15.75" customHeight="1" x14ac:dyDescent="0.25">
      <c r="A18" t="s">
        <v>33</v>
      </c>
      <c r="B18" t="s">
        <v>62</v>
      </c>
      <c r="C18" t="s">
        <v>15</v>
      </c>
      <c r="D18">
        <v>1</v>
      </c>
      <c r="E18">
        <v>9</v>
      </c>
      <c r="F18">
        <v>9</v>
      </c>
      <c r="G18">
        <v>18</v>
      </c>
      <c r="H18">
        <f t="shared" si="0"/>
        <v>36</v>
      </c>
      <c r="I18">
        <v>9</v>
      </c>
      <c r="J18">
        <v>9</v>
      </c>
      <c r="K18">
        <v>56</v>
      </c>
      <c r="L18">
        <f t="shared" si="1"/>
        <v>92</v>
      </c>
      <c r="M18">
        <f t="shared" si="2"/>
        <v>128</v>
      </c>
    </row>
    <row r="19" spans="1:13" ht="15.75" customHeight="1" x14ac:dyDescent="0.25">
      <c r="A19" t="s">
        <v>35</v>
      </c>
      <c r="B19" t="s">
        <v>61</v>
      </c>
      <c r="C19" t="s">
        <v>15</v>
      </c>
      <c r="D19">
        <v>1</v>
      </c>
      <c r="E19">
        <v>9</v>
      </c>
      <c r="F19">
        <v>7</v>
      </c>
      <c r="G19">
        <v>20</v>
      </c>
      <c r="H19">
        <f t="shared" si="0"/>
        <v>36</v>
      </c>
      <c r="I19">
        <v>9</v>
      </c>
      <c r="J19">
        <v>9</v>
      </c>
      <c r="K19">
        <v>52</v>
      </c>
      <c r="L19">
        <f t="shared" si="1"/>
        <v>88</v>
      </c>
      <c r="M19">
        <f t="shared" si="2"/>
        <v>124</v>
      </c>
    </row>
    <row r="20" spans="1:13" ht="15.75" customHeight="1" x14ac:dyDescent="0.25">
      <c r="A20" t="s">
        <v>36</v>
      </c>
      <c r="B20" t="s">
        <v>60</v>
      </c>
      <c r="C20" t="s">
        <v>15</v>
      </c>
      <c r="D20">
        <v>1</v>
      </c>
      <c r="E20">
        <v>3</v>
      </c>
      <c r="F20">
        <v>5</v>
      </c>
      <c r="G20">
        <v>16</v>
      </c>
      <c r="H20">
        <f t="shared" si="0"/>
        <v>24</v>
      </c>
      <c r="I20">
        <v>3</v>
      </c>
      <c r="J20">
        <v>3</v>
      </c>
      <c r="K20">
        <v>35</v>
      </c>
      <c r="L20">
        <f t="shared" si="1"/>
        <v>59</v>
      </c>
      <c r="M20">
        <f t="shared" si="2"/>
        <v>83</v>
      </c>
    </row>
    <row r="21" spans="1:13" ht="15.75" customHeight="1" x14ac:dyDescent="0.25">
      <c r="A21" t="s">
        <v>39</v>
      </c>
      <c r="B21" t="s">
        <v>59</v>
      </c>
      <c r="C21" t="s">
        <v>15</v>
      </c>
      <c r="D21">
        <v>1</v>
      </c>
      <c r="E21">
        <v>9</v>
      </c>
      <c r="F21">
        <v>8</v>
      </c>
      <c r="G21">
        <v>16</v>
      </c>
      <c r="H21">
        <f t="shared" si="0"/>
        <v>33</v>
      </c>
      <c r="I21">
        <v>9</v>
      </c>
      <c r="J21">
        <v>9</v>
      </c>
      <c r="K21">
        <v>44</v>
      </c>
      <c r="L21">
        <f t="shared" si="1"/>
        <v>77</v>
      </c>
      <c r="M21">
        <f t="shared" si="2"/>
        <v>110</v>
      </c>
    </row>
    <row r="22" spans="1:13" ht="15.75" customHeight="1" x14ac:dyDescent="0.25">
      <c r="A22" t="s">
        <v>40</v>
      </c>
      <c r="B22" t="s">
        <v>58</v>
      </c>
      <c r="C22" t="s">
        <v>15</v>
      </c>
      <c r="D22">
        <v>1</v>
      </c>
      <c r="E22">
        <v>4</v>
      </c>
      <c r="F22">
        <v>0</v>
      </c>
      <c r="G22">
        <v>6</v>
      </c>
      <c r="H22">
        <f t="shared" si="0"/>
        <v>10</v>
      </c>
      <c r="I22">
        <v>4</v>
      </c>
      <c r="J22">
        <v>4</v>
      </c>
      <c r="K22">
        <v>31</v>
      </c>
      <c r="L22">
        <f t="shared" si="1"/>
        <v>41</v>
      </c>
      <c r="M22">
        <f t="shared" si="2"/>
        <v>51</v>
      </c>
    </row>
    <row r="23" spans="1:13" ht="15.75" customHeight="1" x14ac:dyDescent="0.25">
      <c r="A23" t="s">
        <v>41</v>
      </c>
      <c r="B23" t="s">
        <v>57</v>
      </c>
      <c r="C23" t="s">
        <v>15</v>
      </c>
      <c r="D23">
        <v>1</v>
      </c>
      <c r="E23">
        <v>8</v>
      </c>
      <c r="F23">
        <v>4</v>
      </c>
      <c r="G23">
        <v>0</v>
      </c>
      <c r="H23">
        <f t="shared" si="0"/>
        <v>12</v>
      </c>
      <c r="I23">
        <v>8</v>
      </c>
      <c r="J23">
        <v>8</v>
      </c>
      <c r="K23">
        <v>40</v>
      </c>
      <c r="L23">
        <f t="shared" si="1"/>
        <v>52</v>
      </c>
      <c r="M23">
        <f t="shared" si="2"/>
        <v>64</v>
      </c>
    </row>
    <row r="24" spans="1:13" ht="15.75" customHeight="1" x14ac:dyDescent="0.25">
      <c r="A24" t="s">
        <v>42</v>
      </c>
      <c r="B24" t="s">
        <v>56</v>
      </c>
      <c r="C24" t="s">
        <v>15</v>
      </c>
      <c r="D24">
        <v>1</v>
      </c>
      <c r="E24">
        <v>9</v>
      </c>
      <c r="F24">
        <v>4</v>
      </c>
      <c r="G24">
        <v>10</v>
      </c>
      <c r="H24">
        <f t="shared" si="0"/>
        <v>23</v>
      </c>
      <c r="I24">
        <v>9</v>
      </c>
      <c r="J24">
        <v>9</v>
      </c>
      <c r="K24">
        <v>45</v>
      </c>
      <c r="L24">
        <f t="shared" si="1"/>
        <v>68</v>
      </c>
      <c r="M24">
        <f t="shared" si="2"/>
        <v>91</v>
      </c>
    </row>
    <row r="25" spans="1:13" ht="15.75" customHeight="1" x14ac:dyDescent="0.25">
      <c r="A25" t="s">
        <v>21</v>
      </c>
      <c r="B25" t="s">
        <v>55</v>
      </c>
      <c r="C25" t="s">
        <v>15</v>
      </c>
      <c r="D25">
        <v>1</v>
      </c>
      <c r="E25">
        <v>9</v>
      </c>
      <c r="F25">
        <v>9</v>
      </c>
      <c r="G25">
        <v>14</v>
      </c>
      <c r="H25">
        <f t="shared" si="0"/>
        <v>32</v>
      </c>
      <c r="I25">
        <v>9</v>
      </c>
      <c r="J25">
        <v>9</v>
      </c>
      <c r="K25">
        <v>48</v>
      </c>
      <c r="L25">
        <f t="shared" si="1"/>
        <v>80</v>
      </c>
      <c r="M25">
        <f t="shared" si="2"/>
        <v>112</v>
      </c>
    </row>
    <row r="26" spans="1:13" ht="15.75" customHeight="1" x14ac:dyDescent="0.25">
      <c r="A26" t="s">
        <v>54</v>
      </c>
      <c r="B26" t="s">
        <v>53</v>
      </c>
      <c r="C26" t="s">
        <v>15</v>
      </c>
      <c r="D26">
        <v>1</v>
      </c>
      <c r="E26">
        <v>7</v>
      </c>
      <c r="F26">
        <v>9</v>
      </c>
      <c r="G26">
        <v>20</v>
      </c>
      <c r="H26">
        <f t="shared" si="0"/>
        <v>36</v>
      </c>
      <c r="I26">
        <v>7</v>
      </c>
      <c r="J26">
        <v>7</v>
      </c>
      <c r="K26">
        <v>52</v>
      </c>
      <c r="L26">
        <f t="shared" si="1"/>
        <v>88</v>
      </c>
      <c r="M26">
        <f t="shared" si="2"/>
        <v>124</v>
      </c>
    </row>
    <row r="27" spans="1:13" ht="15.75" customHeight="1" x14ac:dyDescent="0.25">
      <c r="A27" t="s">
        <v>49</v>
      </c>
      <c r="B27" t="s">
        <v>52</v>
      </c>
      <c r="C27" t="s">
        <v>15</v>
      </c>
      <c r="D27">
        <v>1</v>
      </c>
      <c r="E27">
        <v>9</v>
      </c>
      <c r="F27">
        <v>5</v>
      </c>
      <c r="G27">
        <v>14</v>
      </c>
      <c r="H27">
        <f t="shared" si="0"/>
        <v>28</v>
      </c>
      <c r="I27">
        <v>9</v>
      </c>
      <c r="J27">
        <v>9</v>
      </c>
      <c r="K27">
        <v>40</v>
      </c>
      <c r="L27">
        <f t="shared" si="1"/>
        <v>68</v>
      </c>
      <c r="M27">
        <f t="shared" si="2"/>
        <v>96</v>
      </c>
    </row>
    <row r="28" spans="1:13" ht="15.75" customHeight="1" x14ac:dyDescent="0.25">
      <c r="A28" t="s">
        <v>48</v>
      </c>
      <c r="B28" t="s">
        <v>51</v>
      </c>
      <c r="C28" t="s">
        <v>15</v>
      </c>
      <c r="D28">
        <v>1</v>
      </c>
      <c r="E28">
        <v>7</v>
      </c>
      <c r="F28">
        <v>6</v>
      </c>
      <c r="G28">
        <v>16</v>
      </c>
      <c r="H28">
        <f t="shared" si="0"/>
        <v>29</v>
      </c>
      <c r="I28">
        <v>7</v>
      </c>
      <c r="J28">
        <v>7</v>
      </c>
      <c r="K28">
        <v>38</v>
      </c>
      <c r="L28">
        <f t="shared" si="1"/>
        <v>67</v>
      </c>
      <c r="M28">
        <f t="shared" si="2"/>
        <v>96</v>
      </c>
    </row>
    <row r="29" spans="1:13" ht="15.75" customHeight="1" x14ac:dyDescent="0.25">
      <c r="A29" t="s">
        <v>37</v>
      </c>
      <c r="B29" t="s">
        <v>50</v>
      </c>
      <c r="C29" t="s">
        <v>15</v>
      </c>
      <c r="D29">
        <v>1</v>
      </c>
      <c r="E29">
        <v>2</v>
      </c>
      <c r="F29">
        <v>6</v>
      </c>
      <c r="G29">
        <v>12</v>
      </c>
      <c r="H29">
        <f t="shared" si="0"/>
        <v>20</v>
      </c>
      <c r="I29">
        <v>2</v>
      </c>
      <c r="J29">
        <v>2</v>
      </c>
      <c r="K29">
        <v>38</v>
      </c>
      <c r="L29">
        <f t="shared" si="1"/>
        <v>58</v>
      </c>
      <c r="M29">
        <f t="shared" si="2"/>
        <v>78</v>
      </c>
    </row>
    <row r="30" spans="1:13" ht="15.75" customHeight="1" x14ac:dyDescent="0.25">
      <c r="A30"/>
      <c r="B30"/>
      <c r="C30"/>
      <c r="D30"/>
      <c r="E30"/>
      <c r="F30"/>
      <c r="G30"/>
      <c r="H30"/>
      <c r="I30"/>
      <c r="J30"/>
      <c r="K30"/>
      <c r="L30"/>
      <c r="M30"/>
    </row>
    <row r="31" spans="1:13" ht="15.75" customHeight="1" x14ac:dyDescent="0.25">
      <c r="A31"/>
      <c r="B31"/>
      <c r="C31"/>
      <c r="D31"/>
      <c r="E31"/>
      <c r="F31"/>
      <c r="G31"/>
      <c r="H31"/>
      <c r="I31"/>
      <c r="J31"/>
      <c r="K31"/>
      <c r="L31"/>
      <c r="M31"/>
    </row>
    <row r="32" spans="1:13" ht="15.75" customHeight="1" x14ac:dyDescent="0.3">
      <c r="A32" s="16"/>
      <c r="B32" s="16"/>
      <c r="C32" s="16"/>
      <c r="D32" s="16"/>
      <c r="E32" s="15"/>
      <c r="F32" s="15"/>
      <c r="G32" s="15"/>
      <c r="H32" s="15"/>
      <c r="I32" s="15"/>
      <c r="J32" s="15"/>
      <c r="K32" s="15"/>
    </row>
    <row r="33" spans="1:11" ht="15.75" customHeight="1" x14ac:dyDescent="0.3">
      <c r="A33" s="16"/>
      <c r="B33" s="16"/>
      <c r="C33" s="16"/>
      <c r="D33" s="16"/>
      <c r="E33" s="15"/>
      <c r="F33" s="15"/>
      <c r="G33" s="15"/>
      <c r="H33" s="15"/>
      <c r="I33" s="15"/>
      <c r="J33" s="15"/>
      <c r="K33" s="15"/>
    </row>
    <row r="34" spans="1:11" ht="15.75" customHeight="1" x14ac:dyDescent="0.3">
      <c r="A34" s="16"/>
      <c r="B34" s="16"/>
      <c r="C34" s="16"/>
      <c r="D34" s="16"/>
      <c r="E34" s="15"/>
      <c r="F34" s="15"/>
      <c r="G34" s="15"/>
      <c r="H34" s="15"/>
      <c r="I34" s="15"/>
      <c r="J34" s="15"/>
      <c r="K34" s="15"/>
    </row>
    <row r="35" spans="1:11" ht="15.75" customHeight="1" x14ac:dyDescent="0.3">
      <c r="A35" s="16"/>
      <c r="B35" s="16"/>
      <c r="C35" s="16"/>
      <c r="D35" s="16"/>
      <c r="E35" s="15"/>
      <c r="F35" s="15"/>
      <c r="G35" s="15"/>
      <c r="H35" s="15"/>
      <c r="I35" s="15"/>
      <c r="J35" s="15"/>
      <c r="K35" s="15"/>
    </row>
    <row r="36" spans="1:11" ht="15.75" customHeight="1" x14ac:dyDescent="0.3">
      <c r="A36" s="16"/>
      <c r="B36" s="16"/>
      <c r="C36" s="16"/>
      <c r="D36" s="16"/>
      <c r="E36" s="15"/>
      <c r="F36" s="15"/>
      <c r="G36" s="15"/>
      <c r="H36" s="15"/>
      <c r="I36" s="15"/>
      <c r="J36" s="15"/>
      <c r="K36" s="15"/>
    </row>
    <row r="37" spans="1:11" ht="15.75" customHeight="1" x14ac:dyDescent="0.3">
      <c r="A37" s="16"/>
      <c r="B37" s="16"/>
      <c r="C37" s="16"/>
      <c r="D37" s="16"/>
      <c r="E37" s="15"/>
      <c r="F37" s="15"/>
      <c r="G37" s="15"/>
      <c r="H37" s="15"/>
      <c r="I37" s="15"/>
      <c r="J37" s="15"/>
      <c r="K37" s="15"/>
    </row>
    <row r="38" spans="1:11" ht="15.75" customHeight="1" x14ac:dyDescent="0.3">
      <c r="A38" s="16"/>
      <c r="B38" s="16"/>
      <c r="C38" s="16"/>
      <c r="D38" s="16"/>
      <c r="E38" s="15"/>
      <c r="F38" s="15"/>
      <c r="G38" s="15"/>
      <c r="H38" s="15"/>
      <c r="I38" s="15"/>
      <c r="J38" s="15"/>
      <c r="K38" s="15"/>
    </row>
    <row r="39" spans="1:11" ht="15.75" customHeight="1" x14ac:dyDescent="0.3">
      <c r="A39" s="16"/>
      <c r="B39" s="16"/>
      <c r="C39" s="16"/>
      <c r="D39" s="16"/>
      <c r="E39" s="15"/>
      <c r="F39" s="15"/>
      <c r="G39" s="15"/>
      <c r="H39" s="15"/>
      <c r="I39" s="15"/>
      <c r="J39" s="15"/>
      <c r="K39" s="15"/>
    </row>
    <row r="40" spans="1:11" ht="15.75" customHeight="1" x14ac:dyDescent="0.3">
      <c r="A40" s="16"/>
      <c r="B40" s="16"/>
      <c r="C40" s="16"/>
      <c r="D40" s="16"/>
      <c r="E40" s="15"/>
      <c r="F40" s="15"/>
      <c r="G40" s="15"/>
      <c r="H40" s="15"/>
      <c r="I40" s="15"/>
      <c r="J40" s="15"/>
      <c r="K40" s="15"/>
    </row>
    <row r="41" spans="1:11" ht="15.75" customHeight="1" x14ac:dyDescent="0.3">
      <c r="A41" s="16"/>
      <c r="B41" s="16"/>
      <c r="C41" s="16"/>
      <c r="D41" s="16"/>
      <c r="E41" s="15"/>
      <c r="F41" s="15"/>
      <c r="G41" s="15"/>
      <c r="H41" s="15"/>
      <c r="I41" s="15"/>
      <c r="J41" s="15"/>
      <c r="K41" s="15"/>
    </row>
    <row r="42" spans="1:11" ht="15.75" customHeight="1" x14ac:dyDescent="0.3">
      <c r="A42" s="16"/>
      <c r="B42" s="16"/>
      <c r="C42" s="16"/>
      <c r="D42" s="16"/>
      <c r="E42" s="15"/>
      <c r="F42" s="15"/>
      <c r="G42" s="15"/>
      <c r="H42" s="15"/>
      <c r="I42" s="15"/>
      <c r="J42" s="15"/>
      <c r="K42" s="15"/>
    </row>
    <row r="43" spans="1:11" ht="15.75" customHeight="1" x14ac:dyDescent="0.3">
      <c r="A43" s="16"/>
      <c r="B43" s="16"/>
      <c r="C43" s="16"/>
      <c r="D43" s="16"/>
      <c r="E43" s="15"/>
      <c r="F43" s="15"/>
      <c r="G43" s="15"/>
      <c r="H43" s="15"/>
      <c r="I43" s="15"/>
      <c r="J43" s="15"/>
      <c r="K43" s="15"/>
    </row>
    <row r="44" spans="1:11" ht="15.75" customHeight="1" x14ac:dyDescent="0.3">
      <c r="A44" s="16"/>
      <c r="B44" s="16"/>
      <c r="C44" s="16"/>
      <c r="D44" s="16"/>
      <c r="E44" s="15"/>
      <c r="F44" s="15"/>
      <c r="G44" s="15"/>
      <c r="H44" s="15"/>
      <c r="I44" s="15"/>
      <c r="J44" s="15"/>
      <c r="K44" s="15"/>
    </row>
    <row r="45" spans="1:11" ht="15.75" customHeight="1" x14ac:dyDescent="0.3">
      <c r="A45" s="16"/>
      <c r="B45" s="16"/>
      <c r="C45" s="16"/>
      <c r="D45" s="16"/>
      <c r="E45" s="15"/>
      <c r="F45" s="15"/>
      <c r="G45" s="15"/>
      <c r="H45" s="15"/>
      <c r="I45" s="15"/>
      <c r="J45" s="15"/>
      <c r="K45" s="15"/>
    </row>
    <row r="46" spans="1:11" ht="15.75" customHeight="1" x14ac:dyDescent="0.3">
      <c r="A46" s="16"/>
      <c r="B46" s="16"/>
      <c r="C46" s="16"/>
      <c r="D46" s="16"/>
      <c r="E46" s="15"/>
      <c r="F46" s="15"/>
      <c r="G46" s="15"/>
      <c r="H46" s="15"/>
      <c r="I46" s="15"/>
      <c r="J46" s="15"/>
      <c r="K46" s="15"/>
    </row>
    <row r="47" spans="1:11" ht="15.75" customHeight="1" x14ac:dyDescent="0.3">
      <c r="A47" s="16"/>
      <c r="B47" s="16"/>
      <c r="C47" s="16"/>
      <c r="D47" s="16"/>
      <c r="E47" s="15"/>
      <c r="F47" s="15"/>
      <c r="G47" s="15"/>
      <c r="H47" s="15"/>
      <c r="I47" s="15"/>
      <c r="J47" s="15"/>
      <c r="K47" s="15"/>
    </row>
    <row r="48" spans="1:11" ht="15.75" customHeight="1" x14ac:dyDescent="0.3">
      <c r="A48" s="16"/>
      <c r="B48" s="16"/>
      <c r="C48" s="16"/>
      <c r="D48" s="16"/>
      <c r="E48" s="15"/>
      <c r="F48" s="15"/>
      <c r="G48" s="15"/>
      <c r="H48" s="15"/>
      <c r="I48" s="15"/>
      <c r="J48" s="15"/>
      <c r="K48" s="15"/>
    </row>
    <row r="49" spans="1:11" ht="15.75" customHeight="1" x14ac:dyDescent="0.3">
      <c r="A49" s="16"/>
      <c r="B49" s="16"/>
      <c r="C49" s="16"/>
      <c r="D49" s="16"/>
      <c r="E49" s="15"/>
      <c r="F49" s="15"/>
      <c r="G49" s="15"/>
      <c r="H49" s="15"/>
      <c r="I49" s="15"/>
      <c r="J49" s="15"/>
      <c r="K49" s="15"/>
    </row>
    <row r="50" spans="1:11" ht="15.75" customHeight="1" x14ac:dyDescent="0.3">
      <c r="A50" s="16"/>
      <c r="B50" s="16"/>
      <c r="C50" s="16"/>
      <c r="D50" s="16"/>
      <c r="E50" s="15"/>
      <c r="F50" s="15"/>
      <c r="G50" s="15"/>
      <c r="H50" s="15"/>
      <c r="I50" s="15"/>
      <c r="J50" s="15"/>
      <c r="K50" s="15"/>
    </row>
    <row r="51" spans="1:11" ht="15.75" customHeight="1" x14ac:dyDescent="0.3">
      <c r="A51" s="16"/>
      <c r="B51" s="16"/>
      <c r="C51" s="16"/>
      <c r="D51" s="16"/>
      <c r="E51" s="15"/>
      <c r="F51" s="15"/>
      <c r="G51" s="15"/>
      <c r="H51" s="15"/>
      <c r="I51" s="15"/>
      <c r="J51" s="15"/>
      <c r="K51" s="15"/>
    </row>
    <row r="52" spans="1:11" ht="15.75" customHeight="1" x14ac:dyDescent="0.3">
      <c r="A52" s="16"/>
      <c r="B52" s="16"/>
      <c r="C52" s="16"/>
      <c r="D52" s="16"/>
      <c r="E52" s="15"/>
      <c r="F52" s="15"/>
      <c r="G52" s="15"/>
      <c r="H52" s="15"/>
      <c r="I52" s="15"/>
      <c r="J52" s="15"/>
      <c r="K52" s="15"/>
    </row>
    <row r="53" spans="1:11" ht="15.75" customHeight="1" x14ac:dyDescent="0.3">
      <c r="A53" s="16"/>
      <c r="B53" s="16"/>
      <c r="C53" s="16"/>
      <c r="D53" s="16"/>
      <c r="E53" s="15"/>
      <c r="F53" s="15"/>
      <c r="G53" s="15"/>
      <c r="H53" s="15"/>
      <c r="I53" s="15"/>
      <c r="J53" s="15"/>
      <c r="K53" s="15"/>
    </row>
    <row r="54" spans="1:11" ht="15.75" customHeight="1" x14ac:dyDescent="0.3">
      <c r="A54" s="16"/>
      <c r="B54" s="16"/>
      <c r="C54" s="16"/>
      <c r="D54" s="16"/>
      <c r="E54" s="15"/>
      <c r="F54" s="15"/>
      <c r="G54" s="15"/>
      <c r="H54" s="15"/>
      <c r="I54" s="15"/>
      <c r="J54" s="15"/>
      <c r="K54" s="15"/>
    </row>
    <row r="55" spans="1:11" ht="15.75" customHeight="1" x14ac:dyDescent="0.3">
      <c r="A55" s="16"/>
      <c r="B55" s="16"/>
      <c r="C55" s="16"/>
      <c r="D55" s="16"/>
      <c r="E55" s="15"/>
      <c r="F55" s="15"/>
      <c r="G55" s="15"/>
      <c r="H55" s="15"/>
      <c r="I55" s="15"/>
      <c r="J55" s="15"/>
      <c r="K55" s="15"/>
    </row>
    <row r="56" spans="1:11" ht="15.75" customHeight="1" x14ac:dyDescent="0.3">
      <c r="A56" s="16"/>
      <c r="B56" s="16"/>
      <c r="C56" s="16"/>
      <c r="D56" s="16"/>
      <c r="E56" s="15"/>
      <c r="F56" s="15"/>
      <c r="G56" s="15"/>
      <c r="H56" s="15"/>
      <c r="I56" s="15"/>
      <c r="J56" s="15"/>
      <c r="K56" s="15"/>
    </row>
    <row r="57" spans="1:11" ht="15.75" customHeight="1" x14ac:dyDescent="0.3">
      <c r="A57" s="16"/>
      <c r="B57" s="16"/>
      <c r="C57" s="16"/>
      <c r="D57" s="16"/>
      <c r="E57" s="15"/>
      <c r="F57" s="15"/>
      <c r="G57" s="15"/>
      <c r="H57" s="15"/>
      <c r="I57" s="15"/>
      <c r="J57" s="15"/>
      <c r="K57" s="15"/>
    </row>
    <row r="58" spans="1:11" ht="15.75" customHeight="1" x14ac:dyDescent="0.3">
      <c r="A58" s="16"/>
      <c r="B58" s="16"/>
      <c r="C58" s="16"/>
      <c r="D58" s="16"/>
      <c r="E58" s="15"/>
      <c r="F58" s="15"/>
      <c r="G58" s="15"/>
      <c r="H58" s="15"/>
      <c r="I58" s="15"/>
      <c r="J58" s="15"/>
      <c r="K58" s="15"/>
    </row>
    <row r="59" spans="1:11" ht="15.75" customHeight="1" x14ac:dyDescent="0.3">
      <c r="A59" s="16"/>
      <c r="B59" s="16"/>
      <c r="C59" s="16"/>
      <c r="D59" s="16"/>
      <c r="E59" s="15"/>
      <c r="F59" s="15"/>
      <c r="G59" s="15"/>
      <c r="H59" s="15"/>
      <c r="I59" s="15"/>
      <c r="J59" s="15"/>
      <c r="K59" s="15"/>
    </row>
    <row r="60" spans="1:11" ht="15.75" customHeight="1" x14ac:dyDescent="0.3">
      <c r="A60" s="16"/>
      <c r="B60" s="16"/>
      <c r="C60" s="16"/>
      <c r="D60" s="16"/>
      <c r="E60" s="15"/>
      <c r="F60" s="15"/>
      <c r="G60" s="15"/>
      <c r="H60" s="15"/>
      <c r="I60" s="15"/>
      <c r="J60" s="15"/>
      <c r="K60" s="15"/>
    </row>
    <row r="61" spans="1:11" ht="15.75" customHeight="1" x14ac:dyDescent="0.3">
      <c r="A61" s="16"/>
      <c r="B61" s="16"/>
      <c r="C61" s="16"/>
      <c r="D61" s="16"/>
      <c r="E61" s="15"/>
      <c r="F61" s="15"/>
      <c r="G61" s="15"/>
      <c r="H61" s="15"/>
      <c r="I61" s="15"/>
      <c r="J61" s="15"/>
      <c r="K61" s="15"/>
    </row>
    <row r="62" spans="1:11" ht="15.75" customHeight="1" x14ac:dyDescent="0.3">
      <c r="A62" s="16"/>
      <c r="B62" s="16"/>
      <c r="C62" s="16"/>
      <c r="D62" s="16"/>
      <c r="E62" s="15"/>
      <c r="F62" s="15"/>
      <c r="G62" s="15"/>
      <c r="H62" s="15"/>
      <c r="I62" s="15"/>
      <c r="J62" s="15"/>
      <c r="K62" s="15"/>
    </row>
    <row r="63" spans="1:11" ht="15.75" customHeight="1" x14ac:dyDescent="0.3">
      <c r="A63" s="16"/>
      <c r="B63" s="16"/>
      <c r="C63" s="16"/>
      <c r="D63" s="16"/>
      <c r="E63" s="15"/>
      <c r="F63" s="15"/>
      <c r="G63" s="15"/>
      <c r="H63" s="15"/>
      <c r="I63" s="15"/>
      <c r="J63" s="15"/>
      <c r="K63" s="15"/>
    </row>
    <row r="64" spans="1:11" ht="15.75" customHeight="1" x14ac:dyDescent="0.3">
      <c r="A64" s="16"/>
      <c r="B64" s="16"/>
      <c r="C64" s="16"/>
      <c r="D64" s="16"/>
      <c r="E64" s="15"/>
      <c r="F64" s="15"/>
      <c r="G64" s="15"/>
      <c r="H64" s="15"/>
      <c r="I64" s="15"/>
      <c r="J64" s="15"/>
      <c r="K64" s="15"/>
    </row>
    <row r="65" spans="1:11" ht="15.75" customHeight="1" x14ac:dyDescent="0.3">
      <c r="A65" s="16"/>
      <c r="B65" s="16"/>
      <c r="C65" s="16"/>
      <c r="D65" s="16"/>
      <c r="E65" s="15"/>
      <c r="F65" s="15"/>
      <c r="G65" s="15"/>
      <c r="H65" s="15"/>
      <c r="I65" s="15"/>
      <c r="J65" s="15"/>
      <c r="K65" s="15"/>
    </row>
    <row r="66" spans="1:11" ht="15.75" customHeight="1" x14ac:dyDescent="0.3">
      <c r="A66" s="16"/>
      <c r="B66" s="16"/>
      <c r="C66" s="16"/>
      <c r="D66" s="16"/>
      <c r="E66" s="15"/>
      <c r="F66" s="15"/>
      <c r="G66" s="15"/>
      <c r="H66" s="15"/>
      <c r="I66" s="15"/>
      <c r="J66" s="15"/>
      <c r="K66" s="15"/>
    </row>
    <row r="67" spans="1:11" ht="15.75" customHeight="1" x14ac:dyDescent="0.3">
      <c r="A67" s="16"/>
      <c r="B67" s="16"/>
      <c r="C67" s="16"/>
      <c r="D67" s="16"/>
      <c r="E67" s="15"/>
      <c r="F67" s="15"/>
      <c r="G67" s="15"/>
      <c r="H67" s="15"/>
      <c r="I67" s="15"/>
      <c r="J67" s="15"/>
      <c r="K67" s="15"/>
    </row>
    <row r="68" spans="1:11" ht="15.75" customHeight="1" x14ac:dyDescent="0.3">
      <c r="A68" s="16"/>
      <c r="B68" s="16"/>
      <c r="C68" s="16"/>
      <c r="D68" s="16"/>
      <c r="E68" s="15"/>
      <c r="F68" s="15"/>
      <c r="G68" s="15"/>
      <c r="H68" s="15"/>
      <c r="I68" s="15"/>
      <c r="J68" s="15"/>
      <c r="K68" s="15"/>
    </row>
    <row r="69" spans="1:11" ht="15.75" customHeight="1" x14ac:dyDescent="0.3">
      <c r="A69" s="16"/>
      <c r="B69" s="16"/>
      <c r="C69" s="16"/>
      <c r="D69" s="16"/>
      <c r="E69" s="15"/>
      <c r="F69" s="15"/>
      <c r="G69" s="15"/>
      <c r="H69" s="15"/>
      <c r="I69" s="15"/>
      <c r="J69" s="15"/>
      <c r="K69" s="15"/>
    </row>
    <row r="70" spans="1:11" ht="15.75" customHeight="1" x14ac:dyDescent="0.3">
      <c r="A70" s="16"/>
      <c r="B70" s="16"/>
      <c r="C70" s="16"/>
      <c r="D70" s="16"/>
      <c r="E70" s="15"/>
      <c r="F70" s="15"/>
      <c r="G70" s="15"/>
      <c r="H70" s="15"/>
      <c r="I70" s="15"/>
      <c r="J70" s="15"/>
      <c r="K70" s="15"/>
    </row>
    <row r="71" spans="1:11" ht="15.75" customHeight="1" x14ac:dyDescent="0.3">
      <c r="A71" s="16"/>
      <c r="B71" s="16"/>
      <c r="C71" s="16"/>
      <c r="D71" s="16"/>
      <c r="E71" s="15"/>
      <c r="F71" s="15"/>
      <c r="G71" s="15"/>
      <c r="H71" s="15"/>
      <c r="I71" s="15"/>
      <c r="J71" s="15"/>
      <c r="K71" s="15"/>
    </row>
    <row r="72" spans="1:11" ht="15.75" customHeight="1" x14ac:dyDescent="0.3">
      <c r="A72" s="16"/>
      <c r="B72" s="16"/>
      <c r="C72" s="16"/>
      <c r="D72" s="16"/>
      <c r="E72" s="15"/>
      <c r="F72" s="15"/>
      <c r="G72" s="15"/>
      <c r="H72" s="15"/>
      <c r="I72" s="15"/>
      <c r="J72" s="15"/>
      <c r="K72" s="15"/>
    </row>
    <row r="73" spans="1:11" ht="15.75" customHeight="1" x14ac:dyDescent="0.3">
      <c r="A73" s="16"/>
      <c r="B73" s="16"/>
      <c r="C73" s="16"/>
      <c r="D73" s="16"/>
      <c r="E73" s="15"/>
      <c r="F73" s="15"/>
      <c r="G73" s="15"/>
      <c r="H73" s="15"/>
      <c r="I73" s="15"/>
      <c r="J73" s="15"/>
      <c r="K73" s="15"/>
    </row>
    <row r="74" spans="1:11" ht="15.75" customHeight="1" x14ac:dyDescent="0.3">
      <c r="A74" s="16"/>
      <c r="B74" s="16"/>
      <c r="C74" s="16"/>
      <c r="D74" s="16"/>
      <c r="E74" s="15"/>
      <c r="F74" s="15"/>
      <c r="G74" s="15"/>
      <c r="H74" s="15"/>
      <c r="I74" s="15"/>
      <c r="J74" s="15"/>
      <c r="K74" s="15"/>
    </row>
    <row r="75" spans="1:11" ht="15.75" customHeight="1" x14ac:dyDescent="0.3">
      <c r="A75" s="16"/>
      <c r="B75" s="16"/>
      <c r="C75" s="16"/>
      <c r="D75" s="16"/>
      <c r="E75" s="15"/>
      <c r="F75" s="15"/>
      <c r="G75" s="15"/>
      <c r="H75" s="15"/>
      <c r="I75" s="15"/>
      <c r="J75" s="15"/>
      <c r="K75" s="15"/>
    </row>
    <row r="76" spans="1:11" ht="15.75" customHeight="1" x14ac:dyDescent="0.3">
      <c r="A76" s="16"/>
      <c r="B76" s="16"/>
      <c r="C76" s="16"/>
      <c r="D76" s="16"/>
      <c r="E76" s="15"/>
      <c r="F76" s="15"/>
      <c r="G76" s="15"/>
      <c r="H76" s="15"/>
      <c r="I76" s="15"/>
      <c r="J76" s="15"/>
      <c r="K76" s="15"/>
    </row>
    <row r="77" spans="1:11" ht="15.75" customHeight="1" x14ac:dyDescent="0.3">
      <c r="A77" s="16"/>
      <c r="B77" s="16"/>
      <c r="C77" s="16"/>
      <c r="D77" s="16"/>
      <c r="E77" s="15"/>
      <c r="F77" s="15"/>
      <c r="G77" s="15"/>
      <c r="H77" s="15"/>
      <c r="I77" s="15"/>
      <c r="J77" s="15"/>
      <c r="K77" s="15"/>
    </row>
    <row r="78" spans="1:11" ht="15.75" customHeight="1" x14ac:dyDescent="0.3">
      <c r="A78" s="16"/>
      <c r="B78" s="16"/>
      <c r="C78" s="16"/>
      <c r="D78" s="16"/>
      <c r="E78" s="15"/>
      <c r="F78" s="15"/>
      <c r="G78" s="15"/>
      <c r="H78" s="15"/>
      <c r="I78" s="15"/>
      <c r="J78" s="15"/>
      <c r="K78" s="15"/>
    </row>
    <row r="79" spans="1:11" ht="15.75" customHeight="1" x14ac:dyDescent="0.3">
      <c r="A79" s="16"/>
      <c r="B79" s="16"/>
      <c r="C79" s="16"/>
      <c r="D79" s="16"/>
      <c r="E79" s="15"/>
      <c r="F79" s="15"/>
      <c r="G79" s="15"/>
      <c r="H79" s="15"/>
      <c r="I79" s="15"/>
      <c r="J79" s="15"/>
      <c r="K79" s="15"/>
    </row>
    <row r="80" spans="1:11" ht="15.75" customHeight="1" x14ac:dyDescent="0.3">
      <c r="A80" s="16"/>
      <c r="B80" s="16"/>
      <c r="C80" s="16"/>
      <c r="D80" s="16"/>
      <c r="E80" s="15"/>
      <c r="F80" s="15"/>
      <c r="G80" s="15"/>
      <c r="H80" s="15"/>
      <c r="I80" s="15"/>
      <c r="J80" s="15"/>
      <c r="K80" s="15"/>
    </row>
    <row r="81" spans="1:11" ht="15.75" customHeight="1" x14ac:dyDescent="0.3">
      <c r="A81" s="16"/>
      <c r="B81" s="16"/>
      <c r="C81" s="16"/>
      <c r="D81" s="16"/>
      <c r="E81" s="15"/>
      <c r="F81" s="15"/>
      <c r="G81" s="15"/>
      <c r="H81" s="15"/>
      <c r="I81" s="15"/>
      <c r="J81" s="15"/>
      <c r="K81" s="15"/>
    </row>
    <row r="82" spans="1:11" ht="15.75" customHeight="1" x14ac:dyDescent="0.3">
      <c r="A82" s="16"/>
      <c r="B82" s="16"/>
      <c r="C82" s="16"/>
      <c r="D82" s="16"/>
      <c r="E82" s="15"/>
      <c r="F82" s="15"/>
      <c r="G82" s="15"/>
      <c r="H82" s="15"/>
      <c r="I82" s="15"/>
      <c r="J82" s="15"/>
      <c r="K82" s="15"/>
    </row>
    <row r="83" spans="1:11" ht="15.75" customHeight="1" x14ac:dyDescent="0.3">
      <c r="A83" s="16"/>
      <c r="B83" s="16"/>
      <c r="C83" s="16"/>
      <c r="D83" s="16"/>
      <c r="E83" s="15"/>
      <c r="F83" s="15"/>
      <c r="G83" s="15"/>
      <c r="H83" s="15"/>
      <c r="I83" s="15"/>
      <c r="J83" s="15"/>
      <c r="K83" s="15"/>
    </row>
    <row r="84" spans="1:11" ht="15.75" customHeight="1" x14ac:dyDescent="0.3">
      <c r="A84" s="16"/>
      <c r="B84" s="16"/>
      <c r="C84" s="16"/>
      <c r="D84" s="16"/>
      <c r="E84" s="15"/>
      <c r="F84" s="15"/>
      <c r="G84" s="15"/>
      <c r="H84" s="15"/>
      <c r="I84" s="15"/>
      <c r="J84" s="15"/>
      <c r="K84" s="15"/>
    </row>
    <row r="85" spans="1:11" ht="15.75" customHeight="1" x14ac:dyDescent="0.3">
      <c r="A85" s="16"/>
      <c r="B85" s="16"/>
      <c r="C85" s="16"/>
      <c r="D85" s="16"/>
      <c r="E85" s="15"/>
      <c r="F85" s="15"/>
      <c r="G85" s="15"/>
      <c r="H85" s="15"/>
      <c r="I85" s="15"/>
      <c r="J85" s="15"/>
      <c r="K85" s="15"/>
    </row>
    <row r="86" spans="1:11" ht="15.75" customHeight="1" x14ac:dyDescent="0.3">
      <c r="A86" s="16"/>
      <c r="B86" s="16"/>
      <c r="C86" s="16"/>
      <c r="D86" s="16"/>
      <c r="E86" s="15"/>
      <c r="F86" s="15"/>
      <c r="G86" s="15"/>
      <c r="H86" s="15"/>
      <c r="I86" s="15"/>
      <c r="J86" s="15"/>
      <c r="K86" s="15"/>
    </row>
    <row r="87" spans="1:11" ht="15.75" customHeight="1" x14ac:dyDescent="0.3">
      <c r="A87" s="16"/>
      <c r="B87" s="16"/>
      <c r="C87" s="16"/>
      <c r="D87" s="16"/>
      <c r="E87" s="15"/>
      <c r="F87" s="15"/>
      <c r="G87" s="15"/>
      <c r="H87" s="15"/>
      <c r="I87" s="15"/>
      <c r="J87" s="15"/>
      <c r="K87" s="15"/>
    </row>
    <row r="88" spans="1:11" ht="15.75" customHeight="1" x14ac:dyDescent="0.3">
      <c r="A88" s="16"/>
      <c r="B88" s="16"/>
      <c r="C88" s="16"/>
      <c r="D88" s="16"/>
      <c r="E88" s="15"/>
      <c r="F88" s="15"/>
      <c r="G88" s="15"/>
      <c r="H88" s="15"/>
      <c r="I88" s="15"/>
      <c r="J88" s="15"/>
      <c r="K88" s="15"/>
    </row>
    <row r="89" spans="1:11" ht="15.75" customHeight="1" x14ac:dyDescent="0.3">
      <c r="A89" s="16"/>
      <c r="B89" s="16"/>
      <c r="C89" s="16"/>
      <c r="D89" s="16"/>
      <c r="E89" s="15"/>
      <c r="F89" s="15"/>
      <c r="G89" s="15"/>
      <c r="H89" s="15"/>
      <c r="I89" s="15"/>
      <c r="J89" s="15"/>
      <c r="K89" s="15"/>
    </row>
    <row r="90" spans="1:11" ht="15.75" customHeight="1" x14ac:dyDescent="0.3">
      <c r="A90" s="16"/>
      <c r="B90" s="16"/>
      <c r="C90" s="16"/>
      <c r="D90" s="16"/>
      <c r="E90" s="15"/>
      <c r="F90" s="15"/>
      <c r="G90" s="15"/>
      <c r="H90" s="15"/>
      <c r="I90" s="15"/>
      <c r="J90" s="15"/>
      <c r="K90" s="15"/>
    </row>
    <row r="91" spans="1:11" ht="15.75" customHeight="1" x14ac:dyDescent="0.3">
      <c r="A91" s="16"/>
      <c r="B91" s="16"/>
      <c r="C91" s="16"/>
      <c r="D91" s="16"/>
      <c r="E91" s="15"/>
      <c r="F91" s="15"/>
      <c r="G91" s="15"/>
      <c r="H91" s="15"/>
      <c r="I91" s="15"/>
      <c r="J91" s="15"/>
      <c r="K91" s="15"/>
    </row>
    <row r="92" spans="1:11" ht="15.75" customHeight="1" x14ac:dyDescent="0.3">
      <c r="A92" s="16"/>
      <c r="B92" s="16"/>
      <c r="C92" s="16"/>
      <c r="D92" s="16"/>
      <c r="E92" s="15"/>
      <c r="F92" s="15"/>
      <c r="G92" s="15"/>
      <c r="H92" s="15"/>
      <c r="I92" s="15"/>
      <c r="J92" s="15"/>
      <c r="K92" s="15"/>
    </row>
    <row r="93" spans="1:11" ht="15.75" customHeight="1" x14ac:dyDescent="0.3">
      <c r="A93" s="16"/>
      <c r="B93" s="16"/>
      <c r="C93" s="16"/>
      <c r="D93" s="16"/>
      <c r="E93" s="15"/>
      <c r="F93" s="15"/>
      <c r="G93" s="15"/>
      <c r="H93" s="15"/>
      <c r="I93" s="15"/>
      <c r="J93" s="15"/>
      <c r="K93" s="15"/>
    </row>
    <row r="94" spans="1:11" ht="15.75" customHeight="1" x14ac:dyDescent="0.3">
      <c r="A94" s="16"/>
      <c r="B94" s="16"/>
      <c r="C94" s="16"/>
      <c r="D94" s="16"/>
      <c r="E94" s="15"/>
      <c r="F94" s="15"/>
      <c r="G94" s="15"/>
      <c r="H94" s="15"/>
      <c r="I94" s="15"/>
      <c r="J94" s="15"/>
      <c r="K94" s="15"/>
    </row>
    <row r="95" spans="1:11" ht="15.75" customHeight="1" x14ac:dyDescent="0.3">
      <c r="A95" s="16"/>
      <c r="B95" s="16"/>
      <c r="C95" s="16"/>
      <c r="D95" s="16"/>
      <c r="E95" s="15"/>
      <c r="F95" s="15"/>
      <c r="G95" s="15"/>
      <c r="H95" s="15"/>
      <c r="I95" s="15"/>
      <c r="J95" s="15"/>
      <c r="K95" s="15"/>
    </row>
    <row r="96" spans="1:11" ht="15.75" customHeight="1" x14ac:dyDescent="0.3">
      <c r="A96" s="16"/>
      <c r="B96" s="16"/>
      <c r="C96" s="16"/>
      <c r="D96" s="16"/>
      <c r="E96" s="15"/>
      <c r="F96" s="15"/>
      <c r="G96" s="15"/>
      <c r="H96" s="15"/>
      <c r="I96" s="15"/>
      <c r="J96" s="15"/>
      <c r="K96" s="15"/>
    </row>
    <row r="97" spans="1:11" ht="15.75" customHeight="1" x14ac:dyDescent="0.3">
      <c r="A97" s="16"/>
      <c r="B97" s="16"/>
      <c r="C97" s="16"/>
      <c r="D97" s="16"/>
      <c r="E97" s="15"/>
      <c r="F97" s="15"/>
      <c r="G97" s="15"/>
      <c r="H97" s="15"/>
      <c r="I97" s="15"/>
      <c r="J97" s="15"/>
      <c r="K97" s="15"/>
    </row>
    <row r="98" spans="1:11" ht="15.75" customHeight="1" x14ac:dyDescent="0.3">
      <c r="A98" s="16"/>
      <c r="B98" s="16"/>
      <c r="C98" s="16"/>
      <c r="D98" s="16"/>
      <c r="E98" s="15"/>
      <c r="F98" s="15"/>
      <c r="G98" s="15"/>
      <c r="H98" s="15"/>
      <c r="I98" s="15"/>
      <c r="J98" s="15"/>
      <c r="K98" s="15"/>
    </row>
    <row r="99" spans="1:11" ht="15.75" customHeight="1" x14ac:dyDescent="0.3">
      <c r="A99" s="16"/>
      <c r="B99" s="16"/>
      <c r="C99" s="16"/>
      <c r="D99" s="16"/>
      <c r="E99" s="15"/>
      <c r="F99" s="15"/>
      <c r="G99" s="15"/>
      <c r="H99" s="15"/>
      <c r="I99" s="15"/>
      <c r="J99" s="15"/>
      <c r="K99" s="15"/>
    </row>
    <row r="100" spans="1:11" ht="15.75" customHeight="1" x14ac:dyDescent="0.3">
      <c r="A100" s="16"/>
      <c r="B100" s="16"/>
      <c r="C100" s="16"/>
      <c r="D100" s="16"/>
      <c r="E100" s="15"/>
      <c r="F100" s="15"/>
      <c r="G100" s="15"/>
      <c r="H100" s="15"/>
      <c r="I100" s="15"/>
      <c r="J100" s="15"/>
      <c r="K100" s="15"/>
    </row>
    <row r="101" spans="1:11" ht="15.75" customHeight="1" x14ac:dyDescent="0.3">
      <c r="A101" s="16"/>
      <c r="B101" s="16"/>
      <c r="C101" s="16"/>
      <c r="D101" s="16"/>
      <c r="E101" s="15"/>
      <c r="F101" s="15"/>
      <c r="G101" s="15"/>
      <c r="H101" s="15"/>
      <c r="I101" s="15"/>
      <c r="J101" s="15"/>
      <c r="K101" s="15"/>
    </row>
    <row r="102" spans="1:11" ht="15.75" customHeight="1" x14ac:dyDescent="0.3">
      <c r="A102" s="16"/>
      <c r="B102" s="16"/>
      <c r="C102" s="16"/>
      <c r="D102" s="16"/>
      <c r="E102" s="15"/>
      <c r="F102" s="15"/>
      <c r="G102" s="15"/>
      <c r="H102" s="15"/>
      <c r="I102" s="15"/>
      <c r="J102" s="15"/>
      <c r="K102" s="15"/>
    </row>
    <row r="103" spans="1:11" ht="15.75" customHeight="1" x14ac:dyDescent="0.3">
      <c r="A103" s="16"/>
      <c r="B103" s="16"/>
      <c r="C103" s="16"/>
      <c r="D103" s="16"/>
      <c r="E103" s="15"/>
      <c r="F103" s="15"/>
      <c r="G103" s="15"/>
      <c r="H103" s="15"/>
      <c r="I103" s="15"/>
      <c r="J103" s="15"/>
      <c r="K103" s="15"/>
    </row>
    <row r="104" spans="1:11" ht="15.75" customHeight="1" x14ac:dyDescent="0.3">
      <c r="A104" s="16"/>
      <c r="B104" s="16"/>
      <c r="C104" s="16"/>
      <c r="D104" s="16"/>
      <c r="E104" s="15"/>
      <c r="F104" s="15"/>
      <c r="G104" s="15"/>
      <c r="H104" s="15"/>
      <c r="I104" s="15"/>
      <c r="J104" s="15"/>
      <c r="K104" s="15"/>
    </row>
    <row r="105" spans="1:11" ht="15.75" customHeight="1" x14ac:dyDescent="0.3">
      <c r="A105" s="16"/>
      <c r="B105" s="16"/>
      <c r="C105" s="16"/>
      <c r="D105" s="16"/>
      <c r="E105" s="15"/>
      <c r="F105" s="15"/>
      <c r="G105" s="15"/>
      <c r="H105" s="15"/>
      <c r="I105" s="15"/>
      <c r="J105" s="15"/>
      <c r="K105" s="15"/>
    </row>
    <row r="106" spans="1:11" ht="15.75" customHeight="1" x14ac:dyDescent="0.3">
      <c r="A106" s="16"/>
      <c r="B106" s="16"/>
      <c r="C106" s="16"/>
      <c r="D106" s="16"/>
      <c r="E106" s="15"/>
      <c r="F106" s="15"/>
      <c r="G106" s="15"/>
      <c r="H106" s="15"/>
      <c r="I106" s="15"/>
      <c r="J106" s="15"/>
      <c r="K106" s="15"/>
    </row>
    <row r="107" spans="1:11" ht="15.75" customHeight="1" x14ac:dyDescent="0.3">
      <c r="A107" s="16"/>
      <c r="B107" s="16"/>
      <c r="C107" s="16"/>
      <c r="D107" s="16"/>
      <c r="E107" s="15"/>
      <c r="F107" s="15"/>
      <c r="G107" s="15"/>
      <c r="H107" s="15"/>
      <c r="I107" s="15"/>
      <c r="J107" s="15"/>
      <c r="K107" s="15"/>
    </row>
    <row r="108" spans="1:11" ht="15.75" customHeight="1" x14ac:dyDescent="0.3">
      <c r="A108" s="16"/>
      <c r="B108" s="16"/>
      <c r="C108" s="16"/>
      <c r="D108" s="16"/>
      <c r="E108" s="15"/>
      <c r="F108" s="15"/>
      <c r="G108" s="15"/>
      <c r="H108" s="15"/>
      <c r="I108" s="15"/>
      <c r="J108" s="15"/>
      <c r="K108" s="15"/>
    </row>
    <row r="109" spans="1:11" ht="15.75" customHeight="1" x14ac:dyDescent="0.3">
      <c r="A109" s="16"/>
      <c r="B109" s="16"/>
      <c r="C109" s="16"/>
      <c r="D109" s="16"/>
      <c r="E109" s="15"/>
      <c r="F109" s="15"/>
      <c r="G109" s="15"/>
      <c r="H109" s="15"/>
      <c r="I109" s="15"/>
      <c r="J109" s="15"/>
      <c r="K109" s="15"/>
    </row>
    <row r="110" spans="1:11" ht="15.75" customHeight="1" x14ac:dyDescent="0.3">
      <c r="A110" s="16"/>
      <c r="B110" s="16"/>
      <c r="C110" s="16"/>
      <c r="D110" s="16"/>
      <c r="E110" s="15"/>
      <c r="F110" s="15"/>
      <c r="G110" s="15"/>
      <c r="H110" s="15"/>
      <c r="I110" s="15"/>
      <c r="J110" s="15"/>
      <c r="K110" s="15"/>
    </row>
    <row r="111" spans="1:11" ht="15.75" customHeight="1" x14ac:dyDescent="0.3">
      <c r="A111" s="16"/>
      <c r="B111" s="16"/>
      <c r="C111" s="16"/>
      <c r="D111" s="16"/>
      <c r="E111" s="15"/>
      <c r="F111" s="15"/>
      <c r="G111" s="15"/>
      <c r="H111" s="15"/>
      <c r="I111" s="15"/>
      <c r="J111" s="15"/>
      <c r="K111" s="15"/>
    </row>
    <row r="112" spans="1:11" ht="15.75" customHeight="1" x14ac:dyDescent="0.3">
      <c r="A112" s="16"/>
      <c r="B112" s="16"/>
      <c r="C112" s="16"/>
      <c r="D112" s="16"/>
      <c r="E112" s="15"/>
      <c r="F112" s="15"/>
      <c r="G112" s="15"/>
      <c r="H112" s="15"/>
      <c r="I112" s="15"/>
      <c r="J112" s="15"/>
      <c r="K112" s="15"/>
    </row>
    <row r="113" spans="1:11" ht="15.75" customHeight="1" x14ac:dyDescent="0.3">
      <c r="A113" s="16"/>
      <c r="B113" s="16"/>
      <c r="C113" s="16"/>
      <c r="D113" s="16"/>
      <c r="E113" s="15"/>
      <c r="F113" s="15"/>
      <c r="G113" s="15"/>
      <c r="H113" s="15"/>
      <c r="I113" s="15"/>
      <c r="J113" s="15"/>
      <c r="K113" s="15"/>
    </row>
    <row r="114" spans="1:11" ht="15.75" customHeight="1" x14ac:dyDescent="0.3">
      <c r="A114" s="16"/>
      <c r="B114" s="16"/>
      <c r="C114" s="16"/>
      <c r="D114" s="16"/>
      <c r="E114" s="15"/>
      <c r="F114" s="15"/>
      <c r="G114" s="15"/>
      <c r="H114" s="15"/>
      <c r="I114" s="15"/>
      <c r="J114" s="15"/>
      <c r="K114" s="15"/>
    </row>
    <row r="115" spans="1:11" ht="15.75" customHeight="1" x14ac:dyDescent="0.3">
      <c r="A115" s="16"/>
      <c r="B115" s="16"/>
      <c r="C115" s="16"/>
      <c r="D115" s="16"/>
      <c r="E115" s="15"/>
      <c r="F115" s="15"/>
      <c r="G115" s="15"/>
      <c r="H115" s="15"/>
      <c r="I115" s="15"/>
      <c r="J115" s="15"/>
      <c r="K115" s="15"/>
    </row>
    <row r="116" spans="1:11" ht="15.75" customHeight="1" x14ac:dyDescent="0.3">
      <c r="A116" s="16"/>
      <c r="B116" s="16"/>
      <c r="C116" s="16"/>
      <c r="D116" s="16"/>
      <c r="E116" s="15"/>
      <c r="F116" s="15"/>
      <c r="G116" s="15"/>
      <c r="H116" s="15"/>
      <c r="I116" s="15"/>
      <c r="J116" s="15"/>
      <c r="K116" s="15"/>
    </row>
    <row r="117" spans="1:11" ht="15.75" customHeight="1" x14ac:dyDescent="0.3">
      <c r="A117" s="16"/>
      <c r="B117" s="16"/>
      <c r="C117" s="16"/>
      <c r="D117" s="16"/>
      <c r="E117" s="15"/>
      <c r="F117" s="15"/>
      <c r="G117" s="15"/>
      <c r="H117" s="15"/>
      <c r="I117" s="15"/>
      <c r="J117" s="15"/>
      <c r="K117" s="15"/>
    </row>
    <row r="118" spans="1:11" ht="15.75" customHeight="1" x14ac:dyDescent="0.3">
      <c r="A118" s="16"/>
      <c r="B118" s="16"/>
      <c r="C118" s="16"/>
      <c r="D118" s="16"/>
      <c r="E118" s="15"/>
      <c r="F118" s="15"/>
      <c r="G118" s="15"/>
      <c r="H118" s="15"/>
      <c r="I118" s="15"/>
      <c r="J118" s="15"/>
      <c r="K118" s="15"/>
    </row>
    <row r="119" spans="1:11" ht="15.75" customHeight="1" x14ac:dyDescent="0.3">
      <c r="A119" s="16"/>
      <c r="B119" s="16"/>
      <c r="C119" s="16"/>
      <c r="D119" s="16"/>
      <c r="E119" s="15"/>
      <c r="F119" s="15"/>
      <c r="G119" s="15"/>
      <c r="H119" s="15"/>
      <c r="I119" s="15"/>
      <c r="J119" s="15"/>
      <c r="K119" s="15"/>
    </row>
    <row r="120" spans="1:11" ht="15.75" customHeight="1" x14ac:dyDescent="0.3">
      <c r="A120" s="16"/>
      <c r="B120" s="16"/>
      <c r="C120" s="16"/>
      <c r="D120" s="16"/>
      <c r="E120" s="15"/>
      <c r="F120" s="15"/>
      <c r="G120" s="15"/>
      <c r="H120" s="15"/>
      <c r="I120" s="15"/>
      <c r="J120" s="15"/>
      <c r="K120" s="15"/>
    </row>
    <row r="121" spans="1:11" ht="15.75" customHeight="1" x14ac:dyDescent="0.3">
      <c r="A121" s="16"/>
      <c r="B121" s="16"/>
      <c r="C121" s="16"/>
      <c r="D121" s="16"/>
      <c r="E121" s="15"/>
      <c r="F121" s="15"/>
      <c r="G121" s="15"/>
      <c r="H121" s="15"/>
      <c r="I121" s="15"/>
      <c r="J121" s="15"/>
      <c r="K121" s="15"/>
    </row>
    <row r="122" spans="1:11" ht="15.75" customHeight="1" x14ac:dyDescent="0.3">
      <c r="A122" s="16"/>
      <c r="B122" s="16"/>
      <c r="C122" s="16"/>
      <c r="D122" s="16"/>
      <c r="E122" s="15"/>
      <c r="F122" s="15"/>
      <c r="G122" s="15"/>
      <c r="H122" s="15"/>
      <c r="I122" s="15"/>
      <c r="J122" s="15"/>
      <c r="K122" s="15"/>
    </row>
    <row r="123" spans="1:11" ht="15.75" customHeight="1" x14ac:dyDescent="0.3">
      <c r="A123" s="16"/>
      <c r="B123" s="16"/>
      <c r="C123" s="16"/>
      <c r="D123" s="16"/>
      <c r="E123" s="15"/>
      <c r="F123" s="15"/>
      <c r="G123" s="15"/>
      <c r="H123" s="15"/>
      <c r="I123" s="15"/>
      <c r="J123" s="15"/>
      <c r="K123" s="15"/>
    </row>
    <row r="124" spans="1:11" ht="15.75" customHeight="1" x14ac:dyDescent="0.3">
      <c r="A124" s="16"/>
      <c r="B124" s="16"/>
      <c r="C124" s="16"/>
      <c r="D124" s="16"/>
      <c r="E124" s="15"/>
      <c r="F124" s="15"/>
      <c r="G124" s="15"/>
      <c r="H124" s="15"/>
      <c r="I124" s="15"/>
      <c r="J124" s="15"/>
      <c r="K124" s="15"/>
    </row>
    <row r="125" spans="1:11" ht="15.75" customHeight="1" x14ac:dyDescent="0.3">
      <c r="A125" s="16"/>
      <c r="B125" s="16"/>
      <c r="C125" s="16"/>
      <c r="D125" s="16"/>
      <c r="E125" s="15"/>
      <c r="F125" s="15"/>
      <c r="G125" s="15"/>
      <c r="H125" s="15"/>
      <c r="I125" s="15"/>
      <c r="J125" s="15"/>
      <c r="K125" s="15"/>
    </row>
    <row r="126" spans="1:11" ht="15.75" customHeight="1" x14ac:dyDescent="0.3">
      <c r="A126" s="16"/>
      <c r="B126" s="16"/>
      <c r="C126" s="16"/>
      <c r="D126" s="16"/>
      <c r="E126" s="15"/>
      <c r="F126" s="15"/>
      <c r="G126" s="15"/>
      <c r="H126" s="15"/>
      <c r="I126" s="15"/>
      <c r="J126" s="15"/>
      <c r="K126" s="15"/>
    </row>
    <row r="127" spans="1:11" ht="15.75" customHeight="1" x14ac:dyDescent="0.3">
      <c r="A127" s="16"/>
      <c r="B127" s="16"/>
      <c r="C127" s="16"/>
      <c r="D127" s="16"/>
      <c r="E127" s="15"/>
      <c r="F127" s="15"/>
      <c r="G127" s="15"/>
      <c r="H127" s="15"/>
      <c r="I127" s="15"/>
      <c r="J127" s="15"/>
      <c r="K127" s="15"/>
    </row>
    <row r="128" spans="1:11" ht="15.75" customHeight="1" x14ac:dyDescent="0.3">
      <c r="A128" s="16"/>
      <c r="B128" s="16"/>
      <c r="C128" s="16"/>
      <c r="D128" s="16"/>
      <c r="E128" s="15"/>
      <c r="F128" s="15"/>
      <c r="G128" s="15"/>
      <c r="H128" s="15"/>
      <c r="I128" s="15"/>
      <c r="J128" s="15"/>
      <c r="K128" s="15"/>
    </row>
    <row r="129" spans="1:11" ht="15.75" customHeight="1" x14ac:dyDescent="0.3">
      <c r="A129" s="16"/>
      <c r="B129" s="16"/>
      <c r="C129" s="16"/>
      <c r="D129" s="16"/>
      <c r="E129" s="15"/>
      <c r="F129" s="15"/>
      <c r="G129" s="15"/>
      <c r="H129" s="15"/>
      <c r="I129" s="15"/>
      <c r="J129" s="15"/>
      <c r="K129" s="15"/>
    </row>
    <row r="130" spans="1:11" ht="15.75" customHeight="1" x14ac:dyDescent="0.3">
      <c r="A130" s="16"/>
      <c r="B130" s="16"/>
      <c r="C130" s="16"/>
      <c r="D130" s="16"/>
      <c r="E130" s="15"/>
      <c r="F130" s="15"/>
      <c r="G130" s="15"/>
      <c r="H130" s="15"/>
      <c r="I130" s="15"/>
      <c r="J130" s="15"/>
      <c r="K130" s="15"/>
    </row>
    <row r="131" spans="1:11" ht="15.75" customHeight="1" x14ac:dyDescent="0.3">
      <c r="A131" s="16"/>
      <c r="B131" s="16"/>
      <c r="C131" s="16"/>
      <c r="D131" s="16"/>
      <c r="E131" s="15"/>
      <c r="F131" s="15"/>
      <c r="G131" s="15"/>
      <c r="H131" s="15"/>
      <c r="I131" s="15"/>
      <c r="J131" s="15"/>
      <c r="K131" s="15"/>
    </row>
    <row r="132" spans="1:11" ht="15.75" customHeight="1" x14ac:dyDescent="0.3">
      <c r="A132" s="16"/>
      <c r="B132" s="16"/>
      <c r="C132" s="16"/>
      <c r="D132" s="16"/>
      <c r="E132" s="15"/>
      <c r="F132" s="15"/>
      <c r="G132" s="15"/>
      <c r="H132" s="15"/>
      <c r="I132" s="15"/>
      <c r="J132" s="15"/>
      <c r="K132" s="15"/>
    </row>
    <row r="133" spans="1:11" ht="15.75" customHeight="1" x14ac:dyDescent="0.3">
      <c r="A133" s="16"/>
      <c r="B133" s="16"/>
      <c r="C133" s="16"/>
      <c r="D133" s="16"/>
      <c r="E133" s="15"/>
      <c r="F133" s="15"/>
      <c r="G133" s="15"/>
      <c r="H133" s="15"/>
      <c r="I133" s="15"/>
      <c r="J133" s="15"/>
      <c r="K133" s="15"/>
    </row>
    <row r="134" spans="1:11" ht="15.75" customHeight="1" x14ac:dyDescent="0.3">
      <c r="A134" s="16"/>
      <c r="B134" s="16"/>
      <c r="C134" s="16"/>
      <c r="D134" s="16"/>
      <c r="E134" s="15"/>
      <c r="F134" s="15"/>
      <c r="G134" s="15"/>
      <c r="H134" s="15"/>
      <c r="I134" s="15"/>
      <c r="J134" s="15"/>
      <c r="K134" s="15"/>
    </row>
    <row r="135" spans="1:11" ht="15.75" customHeight="1" x14ac:dyDescent="0.3">
      <c r="A135" s="16"/>
      <c r="B135" s="16"/>
      <c r="C135" s="16"/>
      <c r="D135" s="16"/>
      <c r="E135" s="15"/>
      <c r="F135" s="15"/>
      <c r="G135" s="15"/>
      <c r="H135" s="15"/>
      <c r="I135" s="15"/>
      <c r="J135" s="15"/>
      <c r="K135" s="15"/>
    </row>
    <row r="136" spans="1:11" ht="15.75" customHeight="1" x14ac:dyDescent="0.3">
      <c r="A136" s="16"/>
      <c r="B136" s="16"/>
      <c r="C136" s="16"/>
      <c r="D136" s="16"/>
      <c r="E136" s="15"/>
      <c r="F136" s="15"/>
      <c r="G136" s="15"/>
      <c r="H136" s="15"/>
      <c r="I136" s="15"/>
      <c r="J136" s="15"/>
      <c r="K136" s="15"/>
    </row>
    <row r="137" spans="1:11" ht="15.75" customHeight="1" x14ac:dyDescent="0.3">
      <c r="A137" s="16"/>
      <c r="B137" s="16"/>
      <c r="C137" s="16"/>
      <c r="D137" s="16"/>
      <c r="E137" s="15"/>
      <c r="F137" s="15"/>
      <c r="G137" s="15"/>
      <c r="H137" s="15"/>
      <c r="I137" s="15"/>
      <c r="J137" s="15"/>
      <c r="K137" s="15"/>
    </row>
    <row r="138" spans="1:11" ht="15.75" customHeight="1" x14ac:dyDescent="0.3">
      <c r="A138" s="16"/>
      <c r="B138" s="16"/>
      <c r="C138" s="16"/>
      <c r="D138" s="16"/>
      <c r="E138" s="15"/>
      <c r="F138" s="15"/>
      <c r="G138" s="15"/>
      <c r="H138" s="15"/>
      <c r="I138" s="15"/>
      <c r="J138" s="15"/>
      <c r="K138" s="15"/>
    </row>
    <row r="139" spans="1:11" ht="15.75" customHeight="1" x14ac:dyDescent="0.3">
      <c r="A139" s="16"/>
      <c r="B139" s="16"/>
      <c r="C139" s="16"/>
      <c r="D139" s="16"/>
      <c r="E139" s="15"/>
      <c r="F139" s="15"/>
      <c r="G139" s="15"/>
      <c r="H139" s="15"/>
      <c r="I139" s="15"/>
      <c r="J139" s="15"/>
      <c r="K139" s="15"/>
    </row>
    <row r="140" spans="1:11" ht="15.75" customHeight="1" x14ac:dyDescent="0.3">
      <c r="A140" s="16"/>
      <c r="B140" s="16"/>
      <c r="C140" s="16"/>
      <c r="D140" s="16"/>
      <c r="E140" s="15"/>
      <c r="F140" s="15"/>
      <c r="G140" s="15"/>
      <c r="H140" s="15"/>
      <c r="I140" s="15"/>
      <c r="J140" s="15"/>
      <c r="K140" s="15"/>
    </row>
    <row r="141" spans="1:11" ht="15.75" customHeight="1" x14ac:dyDescent="0.3">
      <c r="A141" s="16"/>
      <c r="B141" s="16"/>
      <c r="C141" s="16"/>
      <c r="D141" s="16"/>
      <c r="E141" s="15"/>
      <c r="F141" s="15"/>
      <c r="G141" s="15"/>
      <c r="H141" s="15"/>
      <c r="I141" s="15"/>
      <c r="J141" s="15"/>
      <c r="K141" s="15"/>
    </row>
    <row r="142" spans="1:11" ht="15.75" customHeight="1" x14ac:dyDescent="0.3">
      <c r="A142" s="16"/>
      <c r="B142" s="16"/>
      <c r="C142" s="16"/>
      <c r="D142" s="16"/>
      <c r="E142" s="15"/>
      <c r="F142" s="15"/>
      <c r="G142" s="15"/>
      <c r="H142" s="15"/>
      <c r="I142" s="15"/>
      <c r="J142" s="15"/>
      <c r="K142" s="15"/>
    </row>
    <row r="143" spans="1:11" ht="15.75" customHeight="1" x14ac:dyDescent="0.3">
      <c r="A143" s="16"/>
      <c r="B143" s="16"/>
      <c r="C143" s="16"/>
      <c r="D143" s="16"/>
      <c r="E143" s="15"/>
      <c r="F143" s="15"/>
      <c r="G143" s="15"/>
      <c r="H143" s="15"/>
      <c r="I143" s="15"/>
      <c r="J143" s="15"/>
      <c r="K143" s="15"/>
    </row>
    <row r="144" spans="1:11" ht="15.75" customHeight="1" x14ac:dyDescent="0.3">
      <c r="A144" s="16"/>
      <c r="B144" s="16"/>
      <c r="C144" s="16"/>
      <c r="D144" s="16"/>
      <c r="E144" s="15"/>
      <c r="F144" s="15"/>
      <c r="G144" s="15"/>
      <c r="H144" s="15"/>
      <c r="I144" s="15"/>
      <c r="J144" s="15"/>
      <c r="K144" s="15"/>
    </row>
    <row r="145" spans="1:11" ht="15.75" customHeight="1" x14ac:dyDescent="0.3">
      <c r="A145" s="16"/>
      <c r="B145" s="16"/>
      <c r="C145" s="16"/>
      <c r="D145" s="16"/>
      <c r="E145" s="15"/>
      <c r="F145" s="15"/>
      <c r="G145" s="15"/>
      <c r="H145" s="15"/>
      <c r="I145" s="15"/>
      <c r="J145" s="15"/>
      <c r="K145" s="15"/>
    </row>
    <row r="146" spans="1:11" ht="15.75" customHeight="1" x14ac:dyDescent="0.3">
      <c r="A146" s="16"/>
      <c r="B146" s="16"/>
      <c r="C146" s="16"/>
      <c r="D146" s="16"/>
      <c r="E146" s="15"/>
      <c r="F146" s="15"/>
      <c r="G146" s="15"/>
      <c r="H146" s="15"/>
      <c r="I146" s="15"/>
      <c r="J146" s="15"/>
      <c r="K146" s="15"/>
    </row>
    <row r="147" spans="1:11" ht="15.75" customHeight="1" x14ac:dyDescent="0.3">
      <c r="A147" s="16"/>
      <c r="B147" s="16"/>
      <c r="C147" s="16"/>
      <c r="D147" s="16"/>
      <c r="E147" s="15"/>
      <c r="F147" s="15"/>
      <c r="G147" s="15"/>
      <c r="H147" s="15"/>
      <c r="I147" s="15"/>
      <c r="J147" s="15"/>
      <c r="K147" s="15"/>
    </row>
    <row r="148" spans="1:11" ht="15.75" customHeight="1" x14ac:dyDescent="0.3">
      <c r="A148" s="16"/>
      <c r="B148" s="16"/>
      <c r="C148" s="16"/>
      <c r="D148" s="16"/>
      <c r="E148" s="15"/>
      <c r="F148" s="15"/>
      <c r="G148" s="15"/>
      <c r="H148" s="15"/>
      <c r="I148" s="15"/>
      <c r="J148" s="15"/>
      <c r="K148" s="15"/>
    </row>
    <row r="149" spans="1:11" ht="15.75" customHeight="1" x14ac:dyDescent="0.3">
      <c r="A149" s="16"/>
      <c r="B149" s="16"/>
      <c r="C149" s="16"/>
      <c r="D149" s="16"/>
      <c r="E149" s="15"/>
      <c r="F149" s="15"/>
      <c r="G149" s="15"/>
      <c r="H149" s="15"/>
      <c r="I149" s="15"/>
      <c r="J149" s="15"/>
      <c r="K149" s="15"/>
    </row>
    <row r="150" spans="1:11" ht="15.75" customHeight="1" x14ac:dyDescent="0.3">
      <c r="A150" s="16"/>
      <c r="B150" s="16"/>
      <c r="C150" s="16"/>
      <c r="D150" s="16"/>
      <c r="E150" s="15"/>
      <c r="F150" s="15"/>
      <c r="G150" s="15"/>
      <c r="H150" s="15"/>
      <c r="I150" s="15"/>
      <c r="J150" s="15"/>
      <c r="K150" s="15"/>
    </row>
    <row r="151" spans="1:11" ht="15.75" customHeight="1" x14ac:dyDescent="0.3">
      <c r="A151" s="16"/>
      <c r="B151" s="16"/>
      <c r="C151" s="16"/>
      <c r="D151" s="16"/>
      <c r="E151" s="15"/>
      <c r="F151" s="15"/>
      <c r="G151" s="15"/>
      <c r="H151" s="15"/>
      <c r="I151" s="15"/>
      <c r="J151" s="15"/>
      <c r="K151" s="15"/>
    </row>
    <row r="152" spans="1:11" ht="15.75" customHeight="1" x14ac:dyDescent="0.3">
      <c r="A152" s="16"/>
      <c r="B152" s="16"/>
      <c r="C152" s="16"/>
      <c r="D152" s="16"/>
      <c r="E152" s="15"/>
      <c r="F152" s="15"/>
      <c r="G152" s="15"/>
      <c r="H152" s="15"/>
      <c r="I152" s="15"/>
      <c r="J152" s="15"/>
      <c r="K152" s="15"/>
    </row>
    <row r="153" spans="1:11" ht="15.75" customHeight="1" x14ac:dyDescent="0.3">
      <c r="A153" s="16"/>
      <c r="B153" s="16"/>
      <c r="C153" s="16"/>
      <c r="D153" s="16"/>
      <c r="E153" s="15"/>
      <c r="F153" s="15"/>
      <c r="G153" s="15"/>
      <c r="H153" s="15"/>
      <c r="I153" s="15"/>
      <c r="J153" s="15"/>
      <c r="K153" s="15"/>
    </row>
    <row r="154" spans="1:11" ht="15.75" customHeight="1" x14ac:dyDescent="0.3">
      <c r="A154" s="16"/>
      <c r="B154" s="16"/>
      <c r="C154" s="16"/>
      <c r="D154" s="16"/>
      <c r="E154" s="15"/>
      <c r="F154" s="15"/>
      <c r="G154" s="15"/>
      <c r="H154" s="15"/>
      <c r="I154" s="15"/>
      <c r="J154" s="15"/>
      <c r="K154" s="15"/>
    </row>
    <row r="155" spans="1:11" ht="15.75" customHeight="1" x14ac:dyDescent="0.3">
      <c r="A155" s="16"/>
      <c r="B155" s="16"/>
      <c r="C155" s="16"/>
      <c r="D155" s="16"/>
      <c r="E155" s="15"/>
      <c r="F155" s="15"/>
      <c r="G155" s="15"/>
      <c r="H155" s="15"/>
      <c r="I155" s="15"/>
      <c r="J155" s="15"/>
      <c r="K155" s="15"/>
    </row>
    <row r="156" spans="1:11" ht="15.75" customHeight="1" x14ac:dyDescent="0.3">
      <c r="A156" s="16"/>
      <c r="B156" s="16"/>
      <c r="C156" s="16"/>
      <c r="D156" s="16"/>
      <c r="E156" s="15"/>
      <c r="F156" s="15"/>
      <c r="G156" s="15"/>
      <c r="H156" s="15"/>
      <c r="I156" s="15"/>
      <c r="J156" s="15"/>
      <c r="K156" s="15"/>
    </row>
    <row r="157" spans="1:11" ht="15.75" customHeight="1" x14ac:dyDescent="0.3">
      <c r="A157" s="16"/>
      <c r="B157" s="16"/>
      <c r="C157" s="16"/>
      <c r="D157" s="16"/>
      <c r="E157" s="15"/>
      <c r="F157" s="15"/>
      <c r="G157" s="15"/>
      <c r="H157" s="15"/>
      <c r="I157" s="15"/>
      <c r="J157" s="15"/>
      <c r="K157" s="15"/>
    </row>
    <row r="158" spans="1:11" ht="15.75" customHeight="1" x14ac:dyDescent="0.3">
      <c r="A158" s="16"/>
      <c r="B158" s="16"/>
      <c r="C158" s="16"/>
      <c r="D158" s="16"/>
      <c r="E158" s="15"/>
      <c r="F158" s="15"/>
      <c r="G158" s="15"/>
      <c r="H158" s="15"/>
      <c r="I158" s="15"/>
      <c r="J158" s="15"/>
      <c r="K158" s="15"/>
    </row>
    <row r="159" spans="1:11" ht="15.75" customHeight="1" x14ac:dyDescent="0.3">
      <c r="A159" s="16"/>
      <c r="B159" s="16"/>
      <c r="C159" s="16"/>
      <c r="D159" s="16"/>
      <c r="E159" s="15"/>
      <c r="F159" s="15"/>
      <c r="G159" s="15"/>
      <c r="H159" s="15"/>
      <c r="I159" s="15"/>
      <c r="J159" s="15"/>
      <c r="K159" s="15"/>
    </row>
    <row r="160" spans="1:11" ht="15.75" customHeight="1" x14ac:dyDescent="0.3">
      <c r="A160" s="16"/>
      <c r="B160" s="16"/>
      <c r="C160" s="16"/>
      <c r="D160" s="16"/>
      <c r="E160" s="15"/>
      <c r="F160" s="15"/>
      <c r="G160" s="15"/>
      <c r="H160" s="15"/>
      <c r="I160" s="15"/>
      <c r="J160" s="15"/>
      <c r="K160" s="15"/>
    </row>
    <row r="161" spans="1:11" ht="15.75" customHeight="1" x14ac:dyDescent="0.3">
      <c r="A161" s="16"/>
      <c r="B161" s="16"/>
      <c r="C161" s="16"/>
      <c r="D161" s="16"/>
      <c r="E161" s="15"/>
      <c r="F161" s="15"/>
      <c r="G161" s="15"/>
      <c r="H161" s="15"/>
      <c r="I161" s="15"/>
      <c r="J161" s="15"/>
      <c r="K161" s="15"/>
    </row>
    <row r="162" spans="1:11" ht="15.75" customHeight="1" x14ac:dyDescent="0.3">
      <c r="A162" s="16"/>
      <c r="B162" s="16"/>
      <c r="C162" s="16"/>
      <c r="D162" s="16"/>
      <c r="E162" s="15"/>
      <c r="F162" s="15"/>
      <c r="G162" s="15"/>
      <c r="H162" s="15"/>
      <c r="I162" s="15"/>
      <c r="J162" s="15"/>
      <c r="K162" s="15"/>
    </row>
    <row r="163" spans="1:11" ht="15.75" customHeight="1" x14ac:dyDescent="0.3">
      <c r="A163" s="16"/>
      <c r="B163" s="16"/>
      <c r="C163" s="16"/>
      <c r="D163" s="16"/>
      <c r="E163" s="15"/>
      <c r="F163" s="15"/>
      <c r="G163" s="15"/>
      <c r="H163" s="15"/>
      <c r="I163" s="15"/>
      <c r="J163" s="15"/>
      <c r="K163" s="15"/>
    </row>
    <row r="164" spans="1:11" ht="15.75" customHeight="1" x14ac:dyDescent="0.3">
      <c r="A164" s="16"/>
      <c r="B164" s="16"/>
      <c r="C164" s="16"/>
      <c r="D164" s="16"/>
      <c r="E164" s="15"/>
      <c r="F164" s="15"/>
      <c r="G164" s="15"/>
      <c r="H164" s="15"/>
      <c r="I164" s="15"/>
      <c r="J164" s="15"/>
      <c r="K164" s="15"/>
    </row>
    <row r="165" spans="1:11" ht="15.75" customHeight="1" x14ac:dyDescent="0.3">
      <c r="A165" s="16"/>
      <c r="B165" s="16"/>
      <c r="C165" s="16"/>
      <c r="D165" s="16"/>
      <c r="E165" s="15"/>
      <c r="F165" s="15"/>
      <c r="G165" s="15"/>
      <c r="H165" s="15"/>
      <c r="I165" s="15"/>
      <c r="J165" s="15"/>
      <c r="K165" s="15"/>
    </row>
    <row r="166" spans="1:11" ht="15.75" customHeight="1" x14ac:dyDescent="0.3">
      <c r="A166" s="16"/>
      <c r="B166" s="16"/>
      <c r="C166" s="16"/>
      <c r="D166" s="16"/>
      <c r="E166" s="15"/>
      <c r="F166" s="15"/>
      <c r="G166" s="15"/>
      <c r="H166" s="15"/>
      <c r="I166" s="15"/>
      <c r="J166" s="15"/>
      <c r="K166" s="15"/>
    </row>
    <row r="167" spans="1:11" ht="15.75" customHeight="1" x14ac:dyDescent="0.3">
      <c r="A167" s="16"/>
      <c r="B167" s="16"/>
      <c r="C167" s="16"/>
      <c r="D167" s="16"/>
      <c r="E167" s="15"/>
      <c r="F167" s="15"/>
      <c r="G167" s="15"/>
      <c r="H167" s="15"/>
      <c r="I167" s="15"/>
      <c r="J167" s="15"/>
      <c r="K167" s="15"/>
    </row>
    <row r="168" spans="1:11" ht="15.75" customHeight="1" x14ac:dyDescent="0.3">
      <c r="A168" s="16"/>
      <c r="B168" s="16"/>
      <c r="C168" s="16"/>
      <c r="D168" s="16"/>
      <c r="E168" s="15"/>
      <c r="F168" s="15"/>
      <c r="G168" s="15"/>
      <c r="H168" s="15"/>
      <c r="I168" s="15"/>
      <c r="J168" s="15"/>
      <c r="K168" s="15"/>
    </row>
    <row r="169" spans="1:11" ht="15.75" customHeight="1" x14ac:dyDescent="0.3">
      <c r="A169" s="16"/>
      <c r="B169" s="16"/>
      <c r="C169" s="16"/>
      <c r="D169" s="16"/>
      <c r="E169" s="15"/>
      <c r="F169" s="15"/>
      <c r="G169" s="15"/>
      <c r="H169" s="15"/>
      <c r="I169" s="15"/>
      <c r="J169" s="15"/>
      <c r="K169" s="15"/>
    </row>
    <row r="170" spans="1:11" ht="15.75" customHeight="1" x14ac:dyDescent="0.3">
      <c r="A170" s="16"/>
      <c r="B170" s="16"/>
      <c r="C170" s="16"/>
      <c r="D170" s="16"/>
      <c r="E170" s="15"/>
      <c r="F170" s="15"/>
      <c r="G170" s="15"/>
      <c r="H170" s="15"/>
      <c r="I170" s="15"/>
      <c r="J170" s="15"/>
      <c r="K170" s="15"/>
    </row>
    <row r="171" spans="1:11" ht="15.75" customHeight="1" x14ac:dyDescent="0.3">
      <c r="A171" s="16"/>
      <c r="B171" s="16"/>
      <c r="C171" s="16"/>
      <c r="D171" s="16"/>
      <c r="E171" s="15"/>
      <c r="F171" s="15"/>
      <c r="G171" s="15"/>
      <c r="H171" s="15"/>
      <c r="I171" s="15"/>
      <c r="J171" s="15"/>
      <c r="K171" s="15"/>
    </row>
    <row r="172" spans="1:11" ht="15.75" customHeight="1" x14ac:dyDescent="0.3">
      <c r="A172" s="16"/>
      <c r="B172" s="16"/>
      <c r="C172" s="16"/>
      <c r="D172" s="16"/>
      <c r="E172" s="15"/>
      <c r="F172" s="15"/>
      <c r="G172" s="15"/>
      <c r="H172" s="15"/>
      <c r="I172" s="15"/>
      <c r="J172" s="15"/>
      <c r="K172" s="15"/>
    </row>
    <row r="173" spans="1:11" ht="15.75" customHeight="1" x14ac:dyDescent="0.3">
      <c r="A173" s="16"/>
      <c r="B173" s="16"/>
      <c r="C173" s="16"/>
      <c r="D173" s="16"/>
      <c r="E173" s="15"/>
      <c r="F173" s="15"/>
      <c r="G173" s="15"/>
      <c r="H173" s="15"/>
      <c r="I173" s="15"/>
      <c r="J173" s="15"/>
      <c r="K173" s="15"/>
    </row>
    <row r="174" spans="1:11" ht="15.75" customHeight="1" x14ac:dyDescent="0.3">
      <c r="A174" s="16"/>
      <c r="B174" s="16"/>
      <c r="C174" s="16"/>
      <c r="D174" s="16"/>
      <c r="E174" s="15"/>
      <c r="F174" s="15"/>
      <c r="G174" s="15"/>
      <c r="H174" s="15"/>
      <c r="I174" s="15"/>
      <c r="J174" s="15"/>
      <c r="K174" s="15"/>
    </row>
    <row r="175" spans="1:11" ht="15.75" customHeight="1" x14ac:dyDescent="0.3">
      <c r="A175" s="16"/>
      <c r="B175" s="16"/>
      <c r="C175" s="16"/>
      <c r="D175" s="16"/>
      <c r="E175" s="15"/>
      <c r="F175" s="15"/>
      <c r="G175" s="15"/>
      <c r="H175" s="15"/>
      <c r="I175" s="15"/>
      <c r="J175" s="15"/>
      <c r="K175" s="15"/>
    </row>
    <row r="176" spans="1:11" ht="15.75" customHeight="1" x14ac:dyDescent="0.3">
      <c r="A176" s="16"/>
      <c r="B176" s="16"/>
      <c r="C176" s="16"/>
      <c r="D176" s="16"/>
      <c r="E176" s="15"/>
      <c r="F176" s="15"/>
      <c r="G176" s="15"/>
      <c r="H176" s="15"/>
      <c r="I176" s="15"/>
      <c r="J176" s="15"/>
      <c r="K176" s="15"/>
    </row>
    <row r="177" spans="1:11" ht="15.75" customHeight="1" x14ac:dyDescent="0.3">
      <c r="A177" s="16"/>
      <c r="B177" s="16"/>
      <c r="C177" s="16"/>
      <c r="D177" s="16"/>
      <c r="E177" s="15"/>
      <c r="F177" s="15"/>
      <c r="G177" s="15"/>
      <c r="H177" s="15"/>
      <c r="I177" s="15"/>
      <c r="J177" s="15"/>
      <c r="K177" s="15"/>
    </row>
    <row r="178" spans="1:11" ht="15.75" customHeight="1" x14ac:dyDescent="0.3">
      <c r="A178" s="16"/>
      <c r="B178" s="16"/>
      <c r="C178" s="16"/>
      <c r="D178" s="16"/>
      <c r="E178" s="15"/>
      <c r="F178" s="15"/>
      <c r="G178" s="15"/>
      <c r="H178" s="15"/>
      <c r="I178" s="15"/>
      <c r="J178" s="15"/>
      <c r="K178" s="15"/>
    </row>
    <row r="179" spans="1:11" ht="15.75" customHeight="1" x14ac:dyDescent="0.3">
      <c r="A179" s="16"/>
      <c r="B179" s="16"/>
      <c r="C179" s="16"/>
      <c r="D179" s="16"/>
      <c r="E179" s="15"/>
      <c r="F179" s="15"/>
      <c r="G179" s="15"/>
      <c r="H179" s="15"/>
      <c r="I179" s="15"/>
      <c r="J179" s="15"/>
      <c r="K179" s="15"/>
    </row>
    <row r="180" spans="1:11" ht="15.75" customHeight="1" x14ac:dyDescent="0.3">
      <c r="A180" s="16"/>
      <c r="B180" s="16"/>
      <c r="C180" s="16"/>
      <c r="D180" s="16"/>
      <c r="E180" s="15"/>
      <c r="F180" s="15"/>
      <c r="G180" s="15"/>
      <c r="H180" s="15"/>
      <c r="I180" s="15"/>
      <c r="J180" s="15"/>
      <c r="K180" s="15"/>
    </row>
    <row r="181" spans="1:11" ht="15.75" customHeight="1" x14ac:dyDescent="0.3">
      <c r="A181" s="16"/>
      <c r="B181" s="16"/>
      <c r="C181" s="16"/>
      <c r="D181" s="16"/>
      <c r="E181" s="15"/>
      <c r="F181" s="15"/>
      <c r="G181" s="15"/>
      <c r="H181" s="15"/>
      <c r="I181" s="15"/>
      <c r="J181" s="15"/>
      <c r="K181" s="15"/>
    </row>
    <row r="182" spans="1:11" ht="15.75" customHeight="1" x14ac:dyDescent="0.3">
      <c r="A182" s="16"/>
      <c r="B182" s="16"/>
      <c r="C182" s="16"/>
      <c r="D182" s="16"/>
      <c r="E182" s="15"/>
      <c r="F182" s="15"/>
      <c r="G182" s="15"/>
      <c r="H182" s="15"/>
      <c r="I182" s="15"/>
      <c r="J182" s="15"/>
      <c r="K182" s="15"/>
    </row>
    <row r="183" spans="1:11" ht="15.75" customHeight="1" x14ac:dyDescent="0.3">
      <c r="A183" s="16"/>
      <c r="B183" s="16"/>
      <c r="C183" s="16"/>
      <c r="D183" s="16"/>
      <c r="E183" s="15"/>
      <c r="F183" s="15"/>
      <c r="G183" s="15"/>
      <c r="H183" s="15"/>
      <c r="I183" s="15"/>
      <c r="J183" s="15"/>
      <c r="K183" s="15"/>
    </row>
    <row r="184" spans="1:11" ht="15.75" customHeight="1" x14ac:dyDescent="0.3">
      <c r="A184" s="16"/>
      <c r="B184" s="16"/>
      <c r="C184" s="16"/>
      <c r="D184" s="16"/>
      <c r="E184" s="15"/>
      <c r="F184" s="15"/>
      <c r="G184" s="15"/>
      <c r="H184" s="15"/>
      <c r="I184" s="15"/>
      <c r="J184" s="15"/>
      <c r="K184" s="15"/>
    </row>
    <row r="185" spans="1:11" ht="15.75" customHeight="1" x14ac:dyDescent="0.3">
      <c r="A185" s="16"/>
      <c r="B185" s="16"/>
      <c r="C185" s="16"/>
      <c r="D185" s="16"/>
      <c r="E185" s="15"/>
      <c r="F185" s="15"/>
      <c r="G185" s="15"/>
      <c r="H185" s="15"/>
      <c r="I185" s="15"/>
      <c r="J185" s="15"/>
      <c r="K185" s="15"/>
    </row>
    <row r="186" spans="1:11" ht="15.75" customHeight="1" x14ac:dyDescent="0.3">
      <c r="A186" s="16"/>
      <c r="B186" s="16"/>
      <c r="C186" s="16"/>
      <c r="D186" s="16"/>
      <c r="E186" s="15"/>
      <c r="F186" s="15"/>
      <c r="G186" s="15"/>
      <c r="H186" s="15"/>
      <c r="I186" s="15"/>
      <c r="J186" s="15"/>
      <c r="K186" s="15"/>
    </row>
    <row r="187" spans="1:11" ht="15.75" customHeight="1" x14ac:dyDescent="0.3">
      <c r="A187" s="16"/>
      <c r="B187" s="16"/>
      <c r="C187" s="16"/>
      <c r="D187" s="16"/>
      <c r="E187" s="15"/>
      <c r="F187" s="15"/>
      <c r="G187" s="15"/>
      <c r="H187" s="15"/>
      <c r="I187" s="15"/>
      <c r="J187" s="15"/>
      <c r="K187" s="15"/>
    </row>
    <row r="188" spans="1:11" ht="15.75" customHeight="1" x14ac:dyDescent="0.3">
      <c r="A188" s="16"/>
      <c r="B188" s="16"/>
      <c r="C188" s="16"/>
      <c r="D188" s="16"/>
      <c r="E188" s="15"/>
      <c r="F188" s="15"/>
      <c r="G188" s="15"/>
      <c r="H188" s="15"/>
      <c r="I188" s="15"/>
      <c r="J188" s="15"/>
      <c r="K188" s="15"/>
    </row>
    <row r="189" spans="1:11" ht="15.75" customHeight="1" x14ac:dyDescent="0.3">
      <c r="A189" s="16"/>
      <c r="B189" s="16"/>
      <c r="C189" s="16"/>
      <c r="D189" s="16"/>
      <c r="E189" s="15"/>
      <c r="F189" s="15"/>
      <c r="G189" s="15"/>
      <c r="H189" s="15"/>
      <c r="I189" s="15"/>
      <c r="J189" s="15"/>
      <c r="K189" s="15"/>
    </row>
    <row r="190" spans="1:11" ht="15.75" customHeight="1" x14ac:dyDescent="0.3">
      <c r="A190" s="16"/>
      <c r="B190" s="16"/>
      <c r="C190" s="16"/>
      <c r="D190" s="16"/>
      <c r="E190" s="15"/>
      <c r="F190" s="15"/>
      <c r="G190" s="15"/>
      <c r="H190" s="15"/>
      <c r="I190" s="15"/>
      <c r="J190" s="15"/>
      <c r="K190" s="15"/>
    </row>
    <row r="191" spans="1:11" ht="15.75" customHeight="1" x14ac:dyDescent="0.3">
      <c r="A191" s="16"/>
      <c r="B191" s="16"/>
      <c r="C191" s="16"/>
      <c r="D191" s="16"/>
      <c r="E191" s="15"/>
      <c r="F191" s="15"/>
      <c r="G191" s="15"/>
      <c r="H191" s="15"/>
      <c r="I191" s="15"/>
      <c r="J191" s="15"/>
      <c r="K191" s="15"/>
    </row>
    <row r="192" spans="1:11" ht="15.75" customHeight="1" x14ac:dyDescent="0.3">
      <c r="A192" s="16"/>
      <c r="B192" s="16"/>
      <c r="C192" s="16"/>
      <c r="D192" s="16"/>
      <c r="E192" s="15"/>
      <c r="F192" s="15"/>
      <c r="G192" s="15"/>
      <c r="H192" s="15"/>
      <c r="I192" s="15"/>
      <c r="J192" s="15"/>
      <c r="K192" s="15"/>
    </row>
    <row r="193" spans="1:11" ht="15.75" customHeight="1" x14ac:dyDescent="0.3">
      <c r="A193" s="16"/>
      <c r="B193" s="16"/>
      <c r="C193" s="16"/>
      <c r="D193" s="16"/>
      <c r="E193" s="15"/>
      <c r="F193" s="15"/>
      <c r="G193" s="15"/>
      <c r="H193" s="15"/>
      <c r="I193" s="15"/>
      <c r="J193" s="15"/>
      <c r="K193" s="15"/>
    </row>
    <row r="194" spans="1:11" ht="15.75" customHeight="1" x14ac:dyDescent="0.3">
      <c r="A194" s="16"/>
      <c r="B194" s="16"/>
      <c r="C194" s="16"/>
      <c r="D194" s="16"/>
      <c r="E194" s="15"/>
      <c r="F194" s="15"/>
      <c r="G194" s="15"/>
      <c r="H194" s="15"/>
      <c r="I194" s="15"/>
      <c r="J194" s="15"/>
      <c r="K194" s="15"/>
    </row>
    <row r="195" spans="1:11" ht="15.75" customHeight="1" x14ac:dyDescent="0.3">
      <c r="A195" s="16"/>
      <c r="B195" s="16"/>
      <c r="C195" s="16"/>
      <c r="D195" s="16"/>
      <c r="E195" s="15"/>
      <c r="F195" s="15"/>
      <c r="G195" s="15"/>
      <c r="H195" s="15"/>
      <c r="I195" s="15"/>
      <c r="J195" s="15"/>
      <c r="K195" s="15"/>
    </row>
    <row r="196" spans="1:11" ht="15.75" customHeight="1" x14ac:dyDescent="0.3">
      <c r="A196" s="16"/>
      <c r="B196" s="16"/>
      <c r="C196" s="16"/>
      <c r="D196" s="16"/>
      <c r="E196" s="15"/>
      <c r="F196" s="15"/>
      <c r="G196" s="15"/>
      <c r="H196" s="15"/>
      <c r="I196" s="15"/>
      <c r="J196" s="15"/>
      <c r="K196" s="15"/>
    </row>
    <row r="197" spans="1:11" ht="15.75" customHeight="1" x14ac:dyDescent="0.3">
      <c r="A197" s="16"/>
      <c r="B197" s="16"/>
      <c r="C197" s="16"/>
      <c r="D197" s="16"/>
      <c r="E197" s="15"/>
      <c r="F197" s="15"/>
      <c r="G197" s="15"/>
      <c r="H197" s="15"/>
      <c r="I197" s="15"/>
      <c r="J197" s="15"/>
      <c r="K197" s="15"/>
    </row>
    <row r="198" spans="1:11" ht="15.75" customHeight="1" x14ac:dyDescent="0.3">
      <c r="A198" s="16"/>
      <c r="B198" s="16"/>
      <c r="C198" s="16"/>
      <c r="D198" s="16"/>
      <c r="E198" s="15"/>
      <c r="F198" s="15"/>
      <c r="G198" s="15"/>
      <c r="H198" s="15"/>
      <c r="I198" s="15"/>
      <c r="J198" s="15"/>
      <c r="K198" s="15"/>
    </row>
    <row r="199" spans="1:11" ht="15.75" customHeight="1" x14ac:dyDescent="0.3">
      <c r="A199" s="16"/>
      <c r="B199" s="16"/>
      <c r="C199" s="16"/>
      <c r="D199" s="16"/>
      <c r="E199" s="15"/>
      <c r="F199" s="15"/>
      <c r="G199" s="15"/>
      <c r="H199" s="15"/>
      <c r="I199" s="15"/>
      <c r="J199" s="15"/>
      <c r="K199" s="15"/>
    </row>
    <row r="200" spans="1:11" ht="15.75" customHeight="1" x14ac:dyDescent="0.3">
      <c r="A200" s="16"/>
      <c r="B200" s="16"/>
      <c r="C200" s="16"/>
      <c r="D200" s="16"/>
      <c r="E200" s="15"/>
      <c r="F200" s="15"/>
      <c r="G200" s="15"/>
      <c r="H200" s="15"/>
      <c r="I200" s="15"/>
      <c r="J200" s="15"/>
      <c r="K200" s="15"/>
    </row>
    <row r="201" spans="1:11" ht="15.75" customHeight="1" x14ac:dyDescent="0.3">
      <c r="A201" s="16"/>
      <c r="B201" s="16"/>
      <c r="C201" s="16"/>
      <c r="D201" s="16"/>
      <c r="E201" s="15"/>
      <c r="F201" s="15"/>
      <c r="G201" s="15"/>
      <c r="H201" s="15"/>
      <c r="I201" s="15"/>
      <c r="J201" s="15"/>
      <c r="K201" s="15"/>
    </row>
    <row r="202" spans="1:11" ht="15.75" customHeight="1" x14ac:dyDescent="0.3">
      <c r="A202" s="16"/>
      <c r="B202" s="16"/>
      <c r="C202" s="16"/>
      <c r="D202" s="16"/>
      <c r="E202" s="15"/>
      <c r="F202" s="15"/>
      <c r="G202" s="15"/>
      <c r="H202" s="15"/>
      <c r="I202" s="15"/>
      <c r="J202" s="15"/>
      <c r="K202" s="15"/>
    </row>
    <row r="203" spans="1:11" ht="15.75" customHeight="1" x14ac:dyDescent="0.3">
      <c r="A203" s="16"/>
      <c r="B203" s="16"/>
      <c r="C203" s="16"/>
      <c r="D203" s="16"/>
      <c r="E203" s="15"/>
      <c r="F203" s="15"/>
      <c r="G203" s="15"/>
      <c r="H203" s="15"/>
      <c r="I203" s="15"/>
      <c r="J203" s="15"/>
      <c r="K203" s="15"/>
    </row>
    <row r="204" spans="1:11" ht="15.75" customHeight="1" x14ac:dyDescent="0.3">
      <c r="A204" s="16"/>
      <c r="B204" s="16"/>
      <c r="C204" s="16"/>
      <c r="D204" s="16"/>
      <c r="E204" s="15"/>
      <c r="F204" s="15"/>
      <c r="G204" s="15"/>
      <c r="H204" s="15"/>
      <c r="I204" s="15"/>
      <c r="J204" s="15"/>
      <c r="K204" s="15"/>
    </row>
    <row r="205" spans="1:11" ht="15.75" customHeight="1" x14ac:dyDescent="0.3">
      <c r="A205" s="16"/>
      <c r="B205" s="16"/>
      <c r="C205" s="16"/>
      <c r="D205" s="16"/>
      <c r="E205" s="15"/>
      <c r="F205" s="15"/>
      <c r="G205" s="15"/>
      <c r="H205" s="15"/>
      <c r="I205" s="15"/>
      <c r="J205" s="15"/>
      <c r="K205" s="15"/>
    </row>
    <row r="206" spans="1:11" ht="15.75" customHeight="1" x14ac:dyDescent="0.3">
      <c r="A206" s="16"/>
      <c r="B206" s="16"/>
      <c r="C206" s="16"/>
      <c r="D206" s="16"/>
      <c r="E206" s="15"/>
      <c r="F206" s="15"/>
      <c r="G206" s="15"/>
      <c r="H206" s="15"/>
      <c r="I206" s="15"/>
      <c r="J206" s="15"/>
      <c r="K206" s="15"/>
    </row>
    <row r="207" spans="1:11" ht="15.75" customHeight="1" x14ac:dyDescent="0.3">
      <c r="A207" s="16"/>
      <c r="B207" s="16"/>
      <c r="C207" s="16"/>
      <c r="D207" s="16"/>
      <c r="E207" s="15"/>
      <c r="F207" s="15"/>
      <c r="G207" s="15"/>
      <c r="H207" s="15"/>
      <c r="I207" s="15"/>
      <c r="J207" s="15"/>
      <c r="K207" s="15"/>
    </row>
    <row r="208" spans="1:11" ht="15.75" customHeight="1" x14ac:dyDescent="0.3">
      <c r="A208" s="16"/>
      <c r="B208" s="16"/>
      <c r="C208" s="16"/>
      <c r="D208" s="16"/>
      <c r="E208" s="15"/>
      <c r="F208" s="15"/>
      <c r="G208" s="15"/>
      <c r="H208" s="15"/>
      <c r="I208" s="15"/>
      <c r="J208" s="15"/>
      <c r="K208" s="15"/>
    </row>
    <row r="209" spans="1:11" ht="15.75" customHeight="1" x14ac:dyDescent="0.3">
      <c r="A209" s="16"/>
      <c r="B209" s="16"/>
      <c r="C209" s="16"/>
      <c r="D209" s="16"/>
      <c r="E209" s="15"/>
      <c r="F209" s="15"/>
      <c r="G209" s="15"/>
      <c r="H209" s="15"/>
      <c r="I209" s="15"/>
      <c r="J209" s="15"/>
      <c r="K209" s="15"/>
    </row>
    <row r="210" spans="1:11" ht="15.75" customHeight="1" x14ac:dyDescent="0.3">
      <c r="A210" s="16"/>
      <c r="B210" s="16"/>
      <c r="C210" s="16"/>
      <c r="D210" s="16"/>
      <c r="E210" s="15"/>
      <c r="F210" s="15"/>
      <c r="G210" s="15"/>
      <c r="H210" s="15"/>
      <c r="I210" s="15"/>
      <c r="J210" s="15"/>
      <c r="K210" s="15"/>
    </row>
    <row r="211" spans="1:11" ht="15.75" customHeight="1" x14ac:dyDescent="0.3">
      <c r="A211" s="16"/>
      <c r="B211" s="16"/>
      <c r="C211" s="16"/>
      <c r="D211" s="16"/>
      <c r="E211" s="15"/>
      <c r="F211" s="15"/>
      <c r="G211" s="15"/>
      <c r="H211" s="15"/>
      <c r="I211" s="15"/>
      <c r="J211" s="15"/>
      <c r="K211" s="15"/>
    </row>
    <row r="212" spans="1:11" ht="15.75" customHeight="1" x14ac:dyDescent="0.3">
      <c r="A212" s="16"/>
      <c r="B212" s="16"/>
      <c r="C212" s="16"/>
      <c r="D212" s="16"/>
      <c r="E212" s="15"/>
      <c r="F212" s="15"/>
      <c r="G212" s="15"/>
      <c r="H212" s="15"/>
      <c r="I212" s="15"/>
      <c r="J212" s="15"/>
      <c r="K212" s="15"/>
    </row>
    <row r="213" spans="1:11" ht="15.75" customHeight="1" x14ac:dyDescent="0.3">
      <c r="A213" s="16"/>
      <c r="B213" s="16"/>
      <c r="C213" s="16"/>
      <c r="D213" s="16"/>
      <c r="E213" s="15"/>
      <c r="F213" s="15"/>
      <c r="G213" s="15"/>
      <c r="H213" s="15"/>
      <c r="I213" s="15"/>
      <c r="J213" s="15"/>
      <c r="K213" s="15"/>
    </row>
    <row r="214" spans="1:11" ht="15.75" customHeight="1" x14ac:dyDescent="0.3">
      <c r="A214" s="16"/>
      <c r="B214" s="16"/>
      <c r="C214" s="16"/>
      <c r="D214" s="16"/>
      <c r="E214" s="15"/>
      <c r="F214" s="15"/>
      <c r="G214" s="15"/>
      <c r="H214" s="15"/>
      <c r="I214" s="15"/>
      <c r="J214" s="15"/>
      <c r="K214" s="15"/>
    </row>
    <row r="215" spans="1:11" ht="15.75" customHeight="1" x14ac:dyDescent="0.3">
      <c r="A215" s="16"/>
      <c r="B215" s="16"/>
      <c r="C215" s="16"/>
      <c r="D215" s="16"/>
      <c r="E215" s="15"/>
      <c r="F215" s="15"/>
      <c r="G215" s="15"/>
      <c r="H215" s="15"/>
      <c r="I215" s="15"/>
      <c r="J215" s="15"/>
      <c r="K215" s="15"/>
    </row>
    <row r="216" spans="1:11" ht="15.75" customHeight="1" x14ac:dyDescent="0.3">
      <c r="A216" s="16"/>
      <c r="B216" s="16"/>
      <c r="C216" s="16"/>
      <c r="D216" s="16"/>
      <c r="E216" s="15"/>
      <c r="F216" s="15"/>
      <c r="G216" s="15"/>
      <c r="H216" s="15"/>
      <c r="I216" s="15"/>
      <c r="J216" s="15"/>
      <c r="K216" s="15"/>
    </row>
    <row r="217" spans="1:11" ht="15.75" customHeight="1" x14ac:dyDescent="0.3">
      <c r="A217" s="16"/>
      <c r="B217" s="16"/>
      <c r="C217" s="16"/>
      <c r="D217" s="16"/>
      <c r="E217" s="15"/>
      <c r="F217" s="15"/>
      <c r="G217" s="15"/>
      <c r="H217" s="15"/>
      <c r="I217" s="15"/>
      <c r="J217" s="15"/>
      <c r="K217" s="15"/>
    </row>
    <row r="218" spans="1:11" ht="15.75" customHeight="1" x14ac:dyDescent="0.3">
      <c r="A218" s="16"/>
      <c r="B218" s="16"/>
      <c r="C218" s="16"/>
      <c r="D218" s="16"/>
      <c r="E218" s="15"/>
      <c r="F218" s="15"/>
      <c r="G218" s="15"/>
      <c r="H218" s="15"/>
      <c r="I218" s="15"/>
      <c r="J218" s="15"/>
      <c r="K218" s="15"/>
    </row>
    <row r="219" spans="1:11" ht="15.75" customHeight="1" x14ac:dyDescent="0.3">
      <c r="A219" s="16"/>
      <c r="B219" s="16"/>
      <c r="C219" s="16"/>
      <c r="D219" s="16"/>
      <c r="E219" s="15"/>
      <c r="F219" s="15"/>
      <c r="G219" s="15"/>
      <c r="H219" s="15"/>
      <c r="I219" s="15"/>
      <c r="J219" s="15"/>
      <c r="K219" s="15"/>
    </row>
    <row r="220" spans="1:11" ht="15.75" customHeight="1" x14ac:dyDescent="0.3">
      <c r="A220" s="16"/>
      <c r="B220" s="16"/>
      <c r="C220" s="16"/>
      <c r="D220" s="16"/>
      <c r="E220" s="15"/>
      <c r="F220" s="15"/>
      <c r="G220" s="15"/>
      <c r="H220" s="15"/>
      <c r="I220" s="15"/>
      <c r="J220" s="15"/>
      <c r="K220" s="15"/>
    </row>
    <row r="221" spans="1:11" ht="15.75" customHeight="1" x14ac:dyDescent="0.3">
      <c r="A221" s="16"/>
      <c r="B221" s="16"/>
      <c r="C221" s="16"/>
      <c r="D221" s="16"/>
      <c r="E221" s="15"/>
      <c r="F221" s="15"/>
      <c r="G221" s="15"/>
      <c r="H221" s="15"/>
      <c r="I221" s="15"/>
      <c r="J221" s="15"/>
      <c r="K221" s="15"/>
    </row>
    <row r="222" spans="1:11" ht="15.75" customHeight="1" x14ac:dyDescent="0.3">
      <c r="A222" s="16"/>
      <c r="B222" s="16"/>
      <c r="C222" s="16"/>
      <c r="D222" s="16"/>
      <c r="E222" s="15"/>
      <c r="F222" s="15"/>
      <c r="G222" s="15"/>
      <c r="H222" s="15"/>
      <c r="I222" s="15"/>
      <c r="J222" s="15"/>
      <c r="K222" s="15"/>
    </row>
    <row r="223" spans="1:11" ht="15.75" customHeight="1" x14ac:dyDescent="0.3">
      <c r="A223" s="16"/>
      <c r="B223" s="16"/>
      <c r="C223" s="16"/>
      <c r="D223" s="16"/>
      <c r="E223" s="15"/>
      <c r="F223" s="15"/>
      <c r="G223" s="15"/>
      <c r="H223" s="15"/>
      <c r="I223" s="15"/>
      <c r="J223" s="15"/>
      <c r="K223" s="15"/>
    </row>
    <row r="224" spans="1:11" ht="15.75" customHeight="1" x14ac:dyDescent="0.3">
      <c r="A224" s="16"/>
      <c r="B224" s="16"/>
      <c r="C224" s="16"/>
      <c r="D224" s="16"/>
      <c r="E224" s="15"/>
      <c r="F224" s="15"/>
      <c r="G224" s="15"/>
      <c r="H224" s="15"/>
      <c r="I224" s="15"/>
      <c r="J224" s="15"/>
      <c r="K224" s="15"/>
    </row>
    <row r="225" spans="1:11" ht="15.75" customHeight="1" x14ac:dyDescent="0.3">
      <c r="A225" s="16"/>
      <c r="B225" s="16"/>
      <c r="C225" s="16"/>
      <c r="D225" s="16"/>
      <c r="E225" s="15"/>
      <c r="F225" s="15"/>
      <c r="G225" s="15"/>
      <c r="H225" s="15"/>
      <c r="I225" s="15"/>
      <c r="J225" s="15"/>
      <c r="K225" s="15"/>
    </row>
    <row r="226" spans="1:11" ht="15.75" customHeight="1" x14ac:dyDescent="0.3">
      <c r="A226" s="16"/>
      <c r="B226" s="16"/>
      <c r="C226" s="16"/>
      <c r="D226" s="16"/>
      <c r="E226" s="15"/>
      <c r="F226" s="15"/>
      <c r="G226" s="15"/>
      <c r="H226" s="15"/>
      <c r="I226" s="15"/>
      <c r="J226" s="15"/>
      <c r="K226" s="15"/>
    </row>
    <row r="227" spans="1:11" ht="15.75" customHeight="1" x14ac:dyDescent="0.3">
      <c r="A227" s="16"/>
      <c r="B227" s="16"/>
      <c r="C227" s="16"/>
      <c r="D227" s="16"/>
      <c r="E227" s="15"/>
      <c r="F227" s="15"/>
      <c r="G227" s="15"/>
      <c r="H227" s="15"/>
      <c r="I227" s="15"/>
      <c r="J227" s="15"/>
      <c r="K227" s="15"/>
    </row>
    <row r="228" spans="1:11" ht="15.75" customHeight="1" x14ac:dyDescent="0.3">
      <c r="A228" s="16"/>
      <c r="B228" s="16"/>
      <c r="C228" s="16"/>
      <c r="D228" s="16"/>
      <c r="E228" s="15"/>
      <c r="F228" s="15"/>
      <c r="G228" s="15"/>
      <c r="H228" s="15"/>
      <c r="I228" s="15"/>
      <c r="J228" s="15"/>
      <c r="K228" s="15"/>
    </row>
    <row r="229" spans="1:11" ht="15.75" customHeight="1" x14ac:dyDescent="0.3">
      <c r="A229" s="16"/>
      <c r="B229" s="16"/>
      <c r="C229" s="16"/>
      <c r="D229" s="16"/>
      <c r="E229" s="15"/>
      <c r="F229" s="15"/>
      <c r="G229" s="15"/>
      <c r="H229" s="15"/>
      <c r="I229" s="15"/>
      <c r="J229" s="15"/>
      <c r="K229" s="15"/>
    </row>
    <row r="230" spans="1:11" ht="15.75" customHeight="1" x14ac:dyDescent="0.3">
      <c r="A230" s="16"/>
      <c r="B230" s="16"/>
      <c r="C230" s="16"/>
      <c r="D230" s="16"/>
      <c r="E230" s="15"/>
      <c r="F230" s="15"/>
      <c r="G230" s="15"/>
      <c r="H230" s="15"/>
      <c r="I230" s="15"/>
      <c r="J230" s="15"/>
      <c r="K230" s="15"/>
    </row>
    <row r="231" spans="1:11" ht="15.75" customHeight="1" x14ac:dyDescent="0.25"/>
    <row r="232" spans="1:11" ht="15.75" customHeight="1" x14ac:dyDescent="0.25"/>
    <row r="233" spans="1:11" ht="15.75" customHeight="1" x14ac:dyDescent="0.25"/>
    <row r="234" spans="1:11" ht="15.75" customHeight="1" x14ac:dyDescent="0.25"/>
    <row r="235" spans="1:11" ht="15.75" customHeight="1" x14ac:dyDescent="0.25"/>
    <row r="236" spans="1:11" ht="15.75" customHeight="1" x14ac:dyDescent="0.25"/>
    <row r="237" spans="1:11" ht="15.75" customHeight="1" x14ac:dyDescent="0.25"/>
    <row r="238" spans="1:11" ht="15.75" customHeight="1" x14ac:dyDescent="0.25"/>
    <row r="239" spans="1:11" ht="15.75" customHeight="1" x14ac:dyDescent="0.25"/>
    <row r="240" spans="1:11"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M1"/>
  </mergeCells>
  <pageMargins left="0.7" right="0.7" top="0.75" bottom="0.75" header="0" footer="0"/>
  <pageSetup orientation="landscape"/>
  <ignoredErrors>
    <ignoredError sqref="H3:H29"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3478-5472-4673-8625-3389884E23B3}">
  <sheetPr codeName="Sheet3"/>
  <dimension ref="A1:N730"/>
  <sheetViews>
    <sheetView topLeftCell="F1" workbookViewId="0">
      <selection activeCell="G2" sqref="G2:N29"/>
    </sheetView>
  </sheetViews>
  <sheetFormatPr defaultColWidth="14.3984375" defaultRowHeight="15" customHeight="1" x14ac:dyDescent="0.25"/>
  <cols>
    <col min="1" max="1" width="8.69921875" style="13" customWidth="1"/>
    <col min="2" max="2" width="20.69921875" style="13" customWidth="1"/>
    <col min="3" max="3" width="8.69921875" style="13" customWidth="1"/>
    <col min="4" max="4" width="21.09765625" style="13" customWidth="1"/>
    <col min="5" max="5" width="10.09765625" style="13" customWidth="1"/>
    <col min="6" max="6" width="25.09765625" style="13" customWidth="1"/>
    <col min="7" max="7" width="18.09765625" style="13" customWidth="1"/>
    <col min="8" max="8" width="16.09765625" style="13" customWidth="1"/>
    <col min="9" max="9" width="14.3984375" style="13" customWidth="1"/>
    <col min="10" max="10" width="11.69921875" style="13" customWidth="1"/>
    <col min="11" max="11" width="13.3984375" style="13" customWidth="1"/>
    <col min="12" max="13" width="12.69921875" style="13" customWidth="1"/>
    <col min="14" max="14" width="12.5" style="13" customWidth="1"/>
    <col min="15" max="15" width="8.69921875" style="13" customWidth="1"/>
    <col min="16" max="25" width="7.8984375" style="13" customWidth="1"/>
    <col min="26" max="16384" width="14.3984375" style="13"/>
  </cols>
  <sheetData>
    <row r="1" spans="1:14" ht="15.75" customHeight="1" x14ac:dyDescent="0.25"/>
    <row r="2" spans="1:14" ht="15.75" customHeight="1" x14ac:dyDescent="0.25">
      <c r="A2" t="s">
        <v>1</v>
      </c>
      <c r="B2" t="s">
        <v>2</v>
      </c>
      <c r="C2" t="s">
        <v>3</v>
      </c>
      <c r="D2" t="s">
        <v>4</v>
      </c>
      <c r="E2" t="s">
        <v>5</v>
      </c>
      <c r="F2" t="s">
        <v>7</v>
      </c>
      <c r="G2" t="s">
        <v>9</v>
      </c>
      <c r="H2" t="s">
        <v>10</v>
      </c>
      <c r="I2" t="s">
        <v>11</v>
      </c>
      <c r="J2" t="s">
        <v>8</v>
      </c>
      <c r="K2" t="s">
        <v>12</v>
      </c>
      <c r="L2" t="s">
        <v>13</v>
      </c>
      <c r="M2" t="s">
        <v>8</v>
      </c>
      <c r="N2" t="s">
        <v>6</v>
      </c>
    </row>
    <row r="3" spans="1:14" ht="15.75" customHeight="1" x14ac:dyDescent="0.25">
      <c r="A3">
        <v>1</v>
      </c>
      <c r="B3" t="s">
        <v>14</v>
      </c>
      <c r="C3">
        <v>45528</v>
      </c>
      <c r="D3" t="s">
        <v>47</v>
      </c>
      <c r="E3">
        <v>1</v>
      </c>
      <c r="F3" t="s">
        <v>46</v>
      </c>
      <c r="G3">
        <v>9</v>
      </c>
      <c r="H3">
        <v>7</v>
      </c>
      <c r="I3">
        <v>10</v>
      </c>
      <c r="J3">
        <f t="shared" ref="J3:J22" si="0">G3+H3+I3</f>
        <v>26</v>
      </c>
      <c r="K3">
        <v>14</v>
      </c>
      <c r="L3">
        <v>32</v>
      </c>
      <c r="M3">
        <f t="shared" ref="M3:M29" si="1">K3+L3</f>
        <v>46</v>
      </c>
      <c r="N3">
        <f t="shared" ref="N3:N29" si="2">J3+M3</f>
        <v>72</v>
      </c>
    </row>
    <row r="4" spans="1:14" ht="15.75" customHeight="1" x14ac:dyDescent="0.25">
      <c r="A4">
        <v>2</v>
      </c>
      <c r="B4" t="s">
        <v>17</v>
      </c>
      <c r="C4">
        <v>45528</v>
      </c>
      <c r="D4" t="s">
        <v>47</v>
      </c>
      <c r="E4">
        <v>1</v>
      </c>
      <c r="F4" t="s">
        <v>46</v>
      </c>
      <c r="G4">
        <v>6</v>
      </c>
      <c r="H4">
        <v>6</v>
      </c>
      <c r="I4">
        <v>8</v>
      </c>
      <c r="J4">
        <f t="shared" si="0"/>
        <v>20</v>
      </c>
      <c r="K4">
        <v>12</v>
      </c>
      <c r="L4">
        <v>24</v>
      </c>
      <c r="M4">
        <f t="shared" si="1"/>
        <v>36</v>
      </c>
      <c r="N4">
        <f t="shared" si="2"/>
        <v>56</v>
      </c>
    </row>
    <row r="5" spans="1:14" ht="15.75" customHeight="1" x14ac:dyDescent="0.25">
      <c r="A5">
        <v>3</v>
      </c>
      <c r="B5" t="s">
        <v>18</v>
      </c>
      <c r="C5">
        <v>45528</v>
      </c>
      <c r="D5" t="s">
        <v>47</v>
      </c>
      <c r="E5">
        <v>1</v>
      </c>
      <c r="F5" t="s">
        <v>46</v>
      </c>
      <c r="G5">
        <v>9</v>
      </c>
      <c r="H5">
        <v>8</v>
      </c>
      <c r="I5">
        <v>10</v>
      </c>
      <c r="J5">
        <f t="shared" si="0"/>
        <v>27</v>
      </c>
      <c r="K5">
        <v>15</v>
      </c>
      <c r="L5">
        <v>33</v>
      </c>
      <c r="M5">
        <f t="shared" si="1"/>
        <v>48</v>
      </c>
      <c r="N5">
        <f t="shared" si="2"/>
        <v>75</v>
      </c>
    </row>
    <row r="6" spans="1:14" ht="15.75" customHeight="1" x14ac:dyDescent="0.25">
      <c r="A6">
        <v>4</v>
      </c>
      <c r="B6" t="s">
        <v>19</v>
      </c>
      <c r="C6">
        <v>45528</v>
      </c>
      <c r="D6" t="s">
        <v>47</v>
      </c>
      <c r="E6">
        <v>1</v>
      </c>
      <c r="F6" t="s">
        <v>46</v>
      </c>
      <c r="G6">
        <v>8</v>
      </c>
      <c r="H6">
        <v>6</v>
      </c>
      <c r="I6">
        <v>8</v>
      </c>
      <c r="J6">
        <f t="shared" si="0"/>
        <v>22</v>
      </c>
      <c r="K6">
        <v>10</v>
      </c>
      <c r="L6">
        <v>10</v>
      </c>
      <c r="M6">
        <f t="shared" si="1"/>
        <v>20</v>
      </c>
      <c r="N6">
        <f t="shared" si="2"/>
        <v>42</v>
      </c>
    </row>
    <row r="7" spans="1:14" ht="15.75" customHeight="1" x14ac:dyDescent="0.25">
      <c r="A7">
        <v>5</v>
      </c>
      <c r="B7" t="s">
        <v>20</v>
      </c>
      <c r="C7">
        <v>45528</v>
      </c>
      <c r="D7" t="s">
        <v>47</v>
      </c>
      <c r="E7">
        <v>1</v>
      </c>
      <c r="F7" t="s">
        <v>46</v>
      </c>
      <c r="G7">
        <v>9</v>
      </c>
      <c r="H7">
        <v>7</v>
      </c>
      <c r="I7">
        <v>4</v>
      </c>
      <c r="J7">
        <f t="shared" si="0"/>
        <v>20</v>
      </c>
      <c r="K7">
        <v>13</v>
      </c>
      <c r="L7">
        <v>28</v>
      </c>
      <c r="M7">
        <f t="shared" si="1"/>
        <v>41</v>
      </c>
      <c r="N7">
        <f t="shared" si="2"/>
        <v>61</v>
      </c>
    </row>
    <row r="8" spans="1:14" ht="15.75" customHeight="1" x14ac:dyDescent="0.25">
      <c r="A8">
        <v>6</v>
      </c>
      <c r="B8" t="s">
        <v>22</v>
      </c>
      <c r="C8">
        <v>45528</v>
      </c>
      <c r="D8" t="s">
        <v>47</v>
      </c>
      <c r="E8">
        <v>1</v>
      </c>
      <c r="F8" t="s">
        <v>46</v>
      </c>
      <c r="G8">
        <v>9</v>
      </c>
      <c r="H8">
        <v>7</v>
      </c>
      <c r="I8">
        <v>10</v>
      </c>
      <c r="J8">
        <f t="shared" si="0"/>
        <v>26</v>
      </c>
      <c r="K8">
        <v>12</v>
      </c>
      <c r="L8">
        <v>12</v>
      </c>
      <c r="M8">
        <f t="shared" si="1"/>
        <v>24</v>
      </c>
      <c r="N8">
        <f t="shared" si="2"/>
        <v>50</v>
      </c>
    </row>
    <row r="9" spans="1:14" ht="15.75" customHeight="1" x14ac:dyDescent="0.25">
      <c r="A9">
        <v>7</v>
      </c>
      <c r="B9" t="s">
        <v>24</v>
      </c>
      <c r="C9">
        <v>45528</v>
      </c>
      <c r="D9" t="s">
        <v>47</v>
      </c>
      <c r="E9">
        <v>1</v>
      </c>
      <c r="F9" t="s">
        <v>46</v>
      </c>
      <c r="G9">
        <v>9</v>
      </c>
      <c r="H9">
        <v>7</v>
      </c>
      <c r="I9">
        <v>6</v>
      </c>
      <c r="J9">
        <f t="shared" si="0"/>
        <v>22</v>
      </c>
      <c r="K9">
        <v>13</v>
      </c>
      <c r="L9">
        <v>35</v>
      </c>
      <c r="M9">
        <f t="shared" si="1"/>
        <v>48</v>
      </c>
      <c r="N9">
        <f t="shared" si="2"/>
        <v>70</v>
      </c>
    </row>
    <row r="10" spans="1:14" ht="15.75" customHeight="1" x14ac:dyDescent="0.25">
      <c r="A10">
        <v>8</v>
      </c>
      <c r="B10" t="s">
        <v>25</v>
      </c>
      <c r="C10">
        <v>45528</v>
      </c>
      <c r="D10" t="s">
        <v>47</v>
      </c>
      <c r="E10">
        <v>1</v>
      </c>
      <c r="F10" t="s">
        <v>46</v>
      </c>
      <c r="G10">
        <v>7</v>
      </c>
      <c r="H10">
        <v>6</v>
      </c>
      <c r="I10">
        <v>2</v>
      </c>
      <c r="J10">
        <f t="shared" si="0"/>
        <v>15</v>
      </c>
      <c r="K10">
        <v>12</v>
      </c>
      <c r="L10">
        <v>33</v>
      </c>
      <c r="M10">
        <f t="shared" si="1"/>
        <v>45</v>
      </c>
      <c r="N10">
        <f t="shared" si="2"/>
        <v>60</v>
      </c>
    </row>
    <row r="11" spans="1:14" ht="15.75" customHeight="1" x14ac:dyDescent="0.25">
      <c r="A11">
        <v>9</v>
      </c>
      <c r="B11" t="s">
        <v>26</v>
      </c>
      <c r="C11">
        <v>45528</v>
      </c>
      <c r="D11" t="s">
        <v>47</v>
      </c>
      <c r="E11">
        <v>1</v>
      </c>
      <c r="F11" t="s">
        <v>46</v>
      </c>
      <c r="G11">
        <v>10</v>
      </c>
      <c r="H11">
        <v>8</v>
      </c>
      <c r="I11">
        <v>12</v>
      </c>
      <c r="J11">
        <f t="shared" si="0"/>
        <v>30</v>
      </c>
      <c r="K11">
        <v>15</v>
      </c>
      <c r="L11">
        <v>35</v>
      </c>
      <c r="M11">
        <f t="shared" si="1"/>
        <v>50</v>
      </c>
      <c r="N11">
        <f t="shared" si="2"/>
        <v>80</v>
      </c>
    </row>
    <row r="12" spans="1:14" ht="15.75" customHeight="1" x14ac:dyDescent="0.25">
      <c r="A12">
        <v>10</v>
      </c>
      <c r="B12" t="s">
        <v>27</v>
      </c>
      <c r="C12">
        <v>45528</v>
      </c>
      <c r="D12" t="s">
        <v>47</v>
      </c>
      <c r="E12">
        <v>1</v>
      </c>
      <c r="F12" t="s">
        <v>46</v>
      </c>
      <c r="G12">
        <v>8</v>
      </c>
      <c r="H12">
        <v>6</v>
      </c>
      <c r="I12">
        <v>12</v>
      </c>
      <c r="J12">
        <f t="shared" si="0"/>
        <v>26</v>
      </c>
      <c r="K12">
        <v>10</v>
      </c>
      <c r="L12">
        <v>24</v>
      </c>
      <c r="M12">
        <f t="shared" si="1"/>
        <v>34</v>
      </c>
      <c r="N12">
        <f t="shared" si="2"/>
        <v>60</v>
      </c>
    </row>
    <row r="13" spans="1:14" ht="15.75" customHeight="1" x14ac:dyDescent="0.25">
      <c r="A13">
        <v>11</v>
      </c>
      <c r="B13" t="s">
        <v>28</v>
      </c>
      <c r="C13">
        <v>45528</v>
      </c>
      <c r="D13" t="s">
        <v>47</v>
      </c>
      <c r="E13">
        <v>1</v>
      </c>
      <c r="F13" t="s">
        <v>46</v>
      </c>
      <c r="G13">
        <v>7</v>
      </c>
      <c r="H13">
        <v>6</v>
      </c>
      <c r="I13">
        <v>2</v>
      </c>
      <c r="J13">
        <f t="shared" si="0"/>
        <v>15</v>
      </c>
      <c r="K13">
        <v>14</v>
      </c>
      <c r="L13">
        <v>28</v>
      </c>
      <c r="M13">
        <f t="shared" si="1"/>
        <v>42</v>
      </c>
      <c r="N13">
        <f t="shared" si="2"/>
        <v>57</v>
      </c>
    </row>
    <row r="14" spans="1:14" ht="15.75" customHeight="1" x14ac:dyDescent="0.25">
      <c r="A14">
        <v>12</v>
      </c>
      <c r="B14" t="s">
        <v>29</v>
      </c>
      <c r="C14">
        <v>45528</v>
      </c>
      <c r="D14" t="s">
        <v>47</v>
      </c>
      <c r="E14">
        <v>1</v>
      </c>
      <c r="F14" t="s">
        <v>46</v>
      </c>
      <c r="G14">
        <v>7</v>
      </c>
      <c r="H14">
        <v>7</v>
      </c>
      <c r="I14">
        <v>0</v>
      </c>
      <c r="J14">
        <f t="shared" si="0"/>
        <v>14</v>
      </c>
      <c r="K14">
        <v>10</v>
      </c>
      <c r="L14">
        <v>20</v>
      </c>
      <c r="M14">
        <f t="shared" si="1"/>
        <v>30</v>
      </c>
      <c r="N14">
        <f t="shared" si="2"/>
        <v>44</v>
      </c>
    </row>
    <row r="15" spans="1:14" ht="15.75" customHeight="1" x14ac:dyDescent="0.25">
      <c r="A15">
        <v>13</v>
      </c>
      <c r="B15" t="s">
        <v>30</v>
      </c>
      <c r="C15">
        <v>45528</v>
      </c>
      <c r="D15" t="s">
        <v>47</v>
      </c>
      <c r="E15">
        <v>1</v>
      </c>
      <c r="F15" t="s">
        <v>46</v>
      </c>
      <c r="G15">
        <v>9</v>
      </c>
      <c r="H15">
        <v>7</v>
      </c>
      <c r="I15">
        <v>0</v>
      </c>
      <c r="J15">
        <f t="shared" si="0"/>
        <v>16</v>
      </c>
      <c r="K15">
        <v>13</v>
      </c>
      <c r="L15">
        <v>30</v>
      </c>
      <c r="M15">
        <f t="shared" si="1"/>
        <v>43</v>
      </c>
      <c r="N15">
        <f t="shared" si="2"/>
        <v>59</v>
      </c>
    </row>
    <row r="16" spans="1:14" ht="15.75" customHeight="1" x14ac:dyDescent="0.25">
      <c r="A16">
        <v>14</v>
      </c>
      <c r="B16" t="s">
        <v>31</v>
      </c>
      <c r="C16">
        <v>45528</v>
      </c>
      <c r="D16" t="s">
        <v>47</v>
      </c>
      <c r="E16">
        <v>1</v>
      </c>
      <c r="F16" t="s">
        <v>46</v>
      </c>
      <c r="G16">
        <v>6</v>
      </c>
      <c r="H16">
        <v>6</v>
      </c>
      <c r="I16">
        <v>7</v>
      </c>
      <c r="J16">
        <f t="shared" si="0"/>
        <v>19</v>
      </c>
      <c r="K16">
        <v>14</v>
      </c>
      <c r="L16">
        <v>28</v>
      </c>
      <c r="M16">
        <f t="shared" si="1"/>
        <v>42</v>
      </c>
      <c r="N16">
        <f t="shared" si="2"/>
        <v>61</v>
      </c>
    </row>
    <row r="17" spans="1:14" ht="15.75" customHeight="1" x14ac:dyDescent="0.25">
      <c r="A17">
        <v>15</v>
      </c>
      <c r="B17" t="s">
        <v>32</v>
      </c>
      <c r="C17">
        <v>45528</v>
      </c>
      <c r="D17" t="s">
        <v>47</v>
      </c>
      <c r="E17">
        <v>1</v>
      </c>
      <c r="F17" t="s">
        <v>46</v>
      </c>
      <c r="G17">
        <v>8</v>
      </c>
      <c r="H17">
        <v>6</v>
      </c>
      <c r="I17">
        <v>6</v>
      </c>
      <c r="J17">
        <f t="shared" si="0"/>
        <v>20</v>
      </c>
      <c r="K17">
        <v>14</v>
      </c>
      <c r="L17">
        <v>30</v>
      </c>
      <c r="M17">
        <f t="shared" si="1"/>
        <v>44</v>
      </c>
      <c r="N17">
        <f t="shared" si="2"/>
        <v>64</v>
      </c>
    </row>
    <row r="18" spans="1:14" ht="15.75" customHeight="1" x14ac:dyDescent="0.25">
      <c r="A18">
        <v>16</v>
      </c>
      <c r="B18" t="s">
        <v>33</v>
      </c>
      <c r="C18">
        <v>45528</v>
      </c>
      <c r="D18" t="s">
        <v>47</v>
      </c>
      <c r="E18">
        <v>1</v>
      </c>
      <c r="F18" t="s">
        <v>46</v>
      </c>
      <c r="G18">
        <v>9</v>
      </c>
      <c r="H18">
        <v>7</v>
      </c>
      <c r="I18">
        <v>5</v>
      </c>
      <c r="J18">
        <f t="shared" si="0"/>
        <v>21</v>
      </c>
      <c r="K18">
        <v>15</v>
      </c>
      <c r="L18">
        <v>34</v>
      </c>
      <c r="M18">
        <f t="shared" si="1"/>
        <v>49</v>
      </c>
      <c r="N18">
        <f t="shared" si="2"/>
        <v>70</v>
      </c>
    </row>
    <row r="19" spans="1:14" ht="15.75" customHeight="1" x14ac:dyDescent="0.25">
      <c r="A19">
        <v>17</v>
      </c>
      <c r="B19" t="s">
        <v>35</v>
      </c>
      <c r="C19">
        <v>45528</v>
      </c>
      <c r="D19" t="s">
        <v>47</v>
      </c>
      <c r="E19">
        <v>1</v>
      </c>
      <c r="F19" t="s">
        <v>46</v>
      </c>
      <c r="G19">
        <v>10</v>
      </c>
      <c r="H19">
        <v>8</v>
      </c>
      <c r="I19">
        <v>14</v>
      </c>
      <c r="J19">
        <f t="shared" si="0"/>
        <v>32</v>
      </c>
      <c r="K19">
        <v>15</v>
      </c>
      <c r="L19">
        <v>35</v>
      </c>
      <c r="M19">
        <f t="shared" si="1"/>
        <v>50</v>
      </c>
      <c r="N19">
        <f t="shared" si="2"/>
        <v>82</v>
      </c>
    </row>
    <row r="20" spans="1:14" ht="15.75" customHeight="1" x14ac:dyDescent="0.25">
      <c r="A20">
        <v>18</v>
      </c>
      <c r="B20" t="s">
        <v>36</v>
      </c>
      <c r="C20">
        <v>45528</v>
      </c>
      <c r="D20" t="s">
        <v>47</v>
      </c>
      <c r="E20">
        <v>1</v>
      </c>
      <c r="F20" t="s">
        <v>46</v>
      </c>
      <c r="G20">
        <v>2</v>
      </c>
      <c r="H20">
        <v>6</v>
      </c>
      <c r="I20">
        <v>7</v>
      </c>
      <c r="J20">
        <f t="shared" si="0"/>
        <v>15</v>
      </c>
      <c r="K20">
        <v>10</v>
      </c>
      <c r="L20">
        <v>20</v>
      </c>
      <c r="M20">
        <f t="shared" si="1"/>
        <v>30</v>
      </c>
      <c r="N20">
        <f t="shared" si="2"/>
        <v>45</v>
      </c>
    </row>
    <row r="21" spans="1:14" ht="15.75" customHeight="1" x14ac:dyDescent="0.25">
      <c r="A21">
        <v>19</v>
      </c>
      <c r="B21" t="s">
        <v>39</v>
      </c>
      <c r="C21">
        <v>45528</v>
      </c>
      <c r="D21" t="s">
        <v>47</v>
      </c>
      <c r="E21">
        <v>1</v>
      </c>
      <c r="F21" t="s">
        <v>46</v>
      </c>
      <c r="G21">
        <v>10</v>
      </c>
      <c r="H21">
        <v>8</v>
      </c>
      <c r="I21">
        <v>0</v>
      </c>
      <c r="J21">
        <f t="shared" si="0"/>
        <v>18</v>
      </c>
      <c r="K21">
        <v>15</v>
      </c>
      <c r="L21">
        <v>34</v>
      </c>
      <c r="M21">
        <f t="shared" si="1"/>
        <v>49</v>
      </c>
      <c r="N21">
        <f t="shared" si="2"/>
        <v>67</v>
      </c>
    </row>
    <row r="22" spans="1:14" ht="15.75" customHeight="1" x14ac:dyDescent="0.25">
      <c r="A22">
        <v>20</v>
      </c>
      <c r="B22" t="s">
        <v>40</v>
      </c>
      <c r="C22">
        <v>45528</v>
      </c>
      <c r="D22" t="s">
        <v>47</v>
      </c>
      <c r="E22">
        <v>1</v>
      </c>
      <c r="F22" t="s">
        <v>46</v>
      </c>
      <c r="G22">
        <v>5</v>
      </c>
      <c r="H22">
        <v>5</v>
      </c>
      <c r="I22">
        <v>0</v>
      </c>
      <c r="J22">
        <f t="shared" si="0"/>
        <v>10</v>
      </c>
      <c r="K22">
        <v>12</v>
      </c>
      <c r="L22">
        <v>20</v>
      </c>
      <c r="M22">
        <f t="shared" si="1"/>
        <v>32</v>
      </c>
      <c r="N22">
        <f t="shared" si="2"/>
        <v>42</v>
      </c>
    </row>
    <row r="23" spans="1:14" ht="15.75" customHeight="1" x14ac:dyDescent="0.25">
      <c r="A23">
        <v>21</v>
      </c>
      <c r="B23" t="s">
        <v>41</v>
      </c>
      <c r="C23">
        <v>45528</v>
      </c>
      <c r="D23" t="s">
        <v>47</v>
      </c>
      <c r="E23">
        <v>1</v>
      </c>
      <c r="F23" t="s">
        <v>46</v>
      </c>
      <c r="G23">
        <v>0</v>
      </c>
      <c r="H23">
        <v>0</v>
      </c>
      <c r="I23">
        <v>0</v>
      </c>
      <c r="J23">
        <v>0</v>
      </c>
      <c r="K23">
        <v>15</v>
      </c>
      <c r="L23">
        <v>30</v>
      </c>
      <c r="M23">
        <f t="shared" si="1"/>
        <v>45</v>
      </c>
      <c r="N23">
        <f t="shared" si="2"/>
        <v>45</v>
      </c>
    </row>
    <row r="24" spans="1:14" ht="15.75" customHeight="1" x14ac:dyDescent="0.25">
      <c r="A24">
        <v>22</v>
      </c>
      <c r="B24" t="s">
        <v>42</v>
      </c>
      <c r="C24">
        <v>45528</v>
      </c>
      <c r="D24" t="s">
        <v>47</v>
      </c>
      <c r="E24">
        <v>1</v>
      </c>
      <c r="F24" t="s">
        <v>46</v>
      </c>
      <c r="G24">
        <v>9</v>
      </c>
      <c r="H24">
        <v>7</v>
      </c>
      <c r="I24">
        <v>0</v>
      </c>
      <c r="J24">
        <f t="shared" ref="J24:J29" si="3">G24+H24+I24</f>
        <v>16</v>
      </c>
      <c r="K24">
        <v>15</v>
      </c>
      <c r="L24">
        <v>30</v>
      </c>
      <c r="M24">
        <f t="shared" si="1"/>
        <v>45</v>
      </c>
      <c r="N24">
        <f t="shared" si="2"/>
        <v>61</v>
      </c>
    </row>
    <row r="25" spans="1:14" ht="15.75" customHeight="1" x14ac:dyDescent="0.25">
      <c r="A25">
        <v>23</v>
      </c>
      <c r="B25" t="s">
        <v>21</v>
      </c>
      <c r="C25">
        <v>45528</v>
      </c>
      <c r="D25" t="s">
        <v>47</v>
      </c>
      <c r="E25">
        <v>1</v>
      </c>
      <c r="F25" t="s">
        <v>46</v>
      </c>
      <c r="G25">
        <v>7</v>
      </c>
      <c r="H25">
        <v>7</v>
      </c>
      <c r="I25">
        <v>18</v>
      </c>
      <c r="J25">
        <f t="shared" si="3"/>
        <v>32</v>
      </c>
      <c r="K25">
        <v>14</v>
      </c>
      <c r="L25">
        <v>28</v>
      </c>
      <c r="M25">
        <f t="shared" si="1"/>
        <v>42</v>
      </c>
      <c r="N25">
        <f t="shared" si="2"/>
        <v>74</v>
      </c>
    </row>
    <row r="26" spans="1:14" ht="15.75" customHeight="1" x14ac:dyDescent="0.25">
      <c r="A26">
        <v>24</v>
      </c>
      <c r="B26" t="s">
        <v>34</v>
      </c>
      <c r="C26">
        <v>45528</v>
      </c>
      <c r="D26" t="s">
        <v>47</v>
      </c>
      <c r="E26">
        <v>1</v>
      </c>
      <c r="F26" t="s">
        <v>46</v>
      </c>
      <c r="G26">
        <v>6</v>
      </c>
      <c r="H26">
        <v>7</v>
      </c>
      <c r="I26">
        <v>17</v>
      </c>
      <c r="J26">
        <f t="shared" si="3"/>
        <v>30</v>
      </c>
      <c r="K26">
        <v>10</v>
      </c>
      <c r="L26">
        <v>10</v>
      </c>
      <c r="M26">
        <f t="shared" si="1"/>
        <v>20</v>
      </c>
      <c r="N26">
        <f t="shared" si="2"/>
        <v>50</v>
      </c>
    </row>
    <row r="27" spans="1:14" ht="15.75" customHeight="1" x14ac:dyDescent="0.25">
      <c r="A27">
        <v>25</v>
      </c>
      <c r="B27" t="s">
        <v>49</v>
      </c>
      <c r="C27">
        <v>45528</v>
      </c>
      <c r="D27" t="s">
        <v>47</v>
      </c>
      <c r="E27">
        <v>1</v>
      </c>
      <c r="F27" t="s">
        <v>46</v>
      </c>
      <c r="G27">
        <v>6</v>
      </c>
      <c r="H27">
        <v>7</v>
      </c>
      <c r="I27">
        <v>2</v>
      </c>
      <c r="J27">
        <f t="shared" si="3"/>
        <v>15</v>
      </c>
      <c r="K27">
        <v>12</v>
      </c>
      <c r="L27">
        <v>33</v>
      </c>
      <c r="M27">
        <f t="shared" si="1"/>
        <v>45</v>
      </c>
      <c r="N27">
        <f t="shared" si="2"/>
        <v>60</v>
      </c>
    </row>
    <row r="28" spans="1:14" ht="15.75" customHeight="1" x14ac:dyDescent="0.25">
      <c r="A28">
        <v>26</v>
      </c>
      <c r="B28" t="s">
        <v>48</v>
      </c>
      <c r="C28">
        <v>45528</v>
      </c>
      <c r="D28" t="s">
        <v>47</v>
      </c>
      <c r="E28">
        <v>1</v>
      </c>
      <c r="F28" t="s">
        <v>46</v>
      </c>
      <c r="G28">
        <v>7</v>
      </c>
      <c r="H28">
        <v>6</v>
      </c>
      <c r="I28">
        <v>2</v>
      </c>
      <c r="J28">
        <f t="shared" si="3"/>
        <v>15</v>
      </c>
      <c r="K28">
        <v>13</v>
      </c>
      <c r="L28">
        <v>30</v>
      </c>
      <c r="M28">
        <f t="shared" si="1"/>
        <v>43</v>
      </c>
      <c r="N28">
        <f t="shared" si="2"/>
        <v>58</v>
      </c>
    </row>
    <row r="29" spans="1:14" ht="15.75" customHeight="1" x14ac:dyDescent="0.25">
      <c r="A29">
        <v>27</v>
      </c>
      <c r="B29" t="s">
        <v>37</v>
      </c>
      <c r="C29">
        <v>45528</v>
      </c>
      <c r="D29" t="s">
        <v>47</v>
      </c>
      <c r="E29">
        <v>1</v>
      </c>
      <c r="F29" t="s">
        <v>46</v>
      </c>
      <c r="G29">
        <v>6</v>
      </c>
      <c r="H29">
        <v>6</v>
      </c>
      <c r="I29">
        <v>3</v>
      </c>
      <c r="J29">
        <f t="shared" si="3"/>
        <v>15</v>
      </c>
      <c r="K29">
        <v>13</v>
      </c>
      <c r="L29">
        <v>30</v>
      </c>
      <c r="M29">
        <f t="shared" si="1"/>
        <v>43</v>
      </c>
      <c r="N29">
        <f t="shared" si="2"/>
        <v>58</v>
      </c>
    </row>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5CD8-7080-48BD-9554-72AFF88E7B2C}">
  <sheetPr codeName="Sheet5">
    <outlinePr summaryBelow="0" summaryRight="0"/>
  </sheetPr>
  <dimension ref="A1:N999"/>
  <sheetViews>
    <sheetView zoomScale="70" zoomScaleNormal="70" workbookViewId="0">
      <pane xSplit="1" topLeftCell="D1" activePane="topRight" state="frozen"/>
      <selection pane="topRight" activeCell="P15" sqref="P15"/>
    </sheetView>
  </sheetViews>
  <sheetFormatPr defaultColWidth="12.69921875" defaultRowHeight="15" customHeight="1" x14ac:dyDescent="0.25"/>
  <cols>
    <col min="1" max="1" width="22.09765625" style="14" customWidth="1"/>
    <col min="2" max="2" width="15.09765625" style="14" customWidth="1"/>
    <col min="3" max="3" width="25.09765625" style="14" customWidth="1"/>
    <col min="4" max="4" width="14.09765625" style="14" customWidth="1"/>
    <col min="5" max="5" width="25.3984375" style="14" customWidth="1"/>
    <col min="6" max="6" width="20.69921875" style="14" customWidth="1"/>
    <col min="7" max="7" width="23.3984375" style="14" customWidth="1"/>
    <col min="8" max="8" width="9.09765625" style="14" customWidth="1"/>
    <col min="9" max="9" width="25.3984375" style="14" customWidth="1"/>
    <col min="10" max="10" width="24.5" style="14" bestFit="1" customWidth="1"/>
    <col min="11" max="11" width="23.09765625" style="14" customWidth="1"/>
    <col min="12" max="12" width="9.69921875" style="14" customWidth="1"/>
    <col min="13" max="13" width="17.09765625" style="14" customWidth="1"/>
    <col min="14" max="16384" width="12.69921875" style="14"/>
  </cols>
  <sheetData>
    <row r="1" spans="1:13" ht="15.75" customHeight="1" x14ac:dyDescent="0.25">
      <c r="A1" s="39" t="s">
        <v>86</v>
      </c>
      <c r="B1" s="39"/>
      <c r="C1" s="39"/>
      <c r="D1" s="39"/>
      <c r="E1" s="39"/>
      <c r="F1" s="39"/>
      <c r="G1" s="39"/>
      <c r="H1" s="39"/>
      <c r="I1" s="39"/>
      <c r="J1" s="39"/>
      <c r="K1" s="39"/>
      <c r="L1" s="39"/>
      <c r="M1" s="39"/>
    </row>
    <row r="2" spans="1:13" ht="15.75" customHeight="1" x14ac:dyDescent="0.25">
      <c r="A2" t="s">
        <v>2</v>
      </c>
      <c r="B2" t="s">
        <v>3</v>
      </c>
      <c r="C2" t="s">
        <v>83</v>
      </c>
      <c r="D2" t="s">
        <v>5</v>
      </c>
      <c r="E2" t="s">
        <v>80</v>
      </c>
      <c r="F2" t="s">
        <v>82</v>
      </c>
      <c r="G2" t="s">
        <v>81</v>
      </c>
      <c r="H2" t="s">
        <v>44</v>
      </c>
      <c r="I2" t="s">
        <v>80</v>
      </c>
      <c r="J2" t="s">
        <v>79</v>
      </c>
      <c r="K2" s="20" t="s">
        <v>78</v>
      </c>
      <c r="L2" t="s">
        <v>85</v>
      </c>
      <c r="M2" t="s">
        <v>89</v>
      </c>
    </row>
    <row r="3" spans="1:13" ht="15.75" customHeight="1" x14ac:dyDescent="0.25">
      <c r="A3" t="s">
        <v>14</v>
      </c>
      <c r="B3" t="s">
        <v>77</v>
      </c>
      <c r="C3" t="s">
        <v>15</v>
      </c>
      <c r="D3">
        <v>1</v>
      </c>
      <c r="E3">
        <v>10</v>
      </c>
      <c r="F3">
        <v>6</v>
      </c>
      <c r="G3">
        <v>17</v>
      </c>
      <c r="H3">
        <f t="shared" ref="H3:H29" si="0">SUM(E3:G3)</f>
        <v>33</v>
      </c>
      <c r="I3">
        <v>10</v>
      </c>
      <c r="J3">
        <v>9</v>
      </c>
      <c r="K3">
        <v>52</v>
      </c>
      <c r="L3">
        <f t="shared" ref="L3:L29" si="1">SUM(I4:K4)</f>
        <v>44</v>
      </c>
      <c r="M3">
        <f t="shared" ref="M3:M29" si="2">SUM(H3,L3)</f>
        <v>77</v>
      </c>
    </row>
    <row r="4" spans="1:13" ht="15.75" customHeight="1" x14ac:dyDescent="0.25">
      <c r="A4" t="s">
        <v>17</v>
      </c>
      <c r="B4" t="s">
        <v>76</v>
      </c>
      <c r="C4" t="s">
        <v>15</v>
      </c>
      <c r="D4">
        <v>1</v>
      </c>
      <c r="E4">
        <v>0</v>
      </c>
      <c r="F4">
        <v>6</v>
      </c>
      <c r="G4">
        <v>18</v>
      </c>
      <c r="H4">
        <f t="shared" si="0"/>
        <v>24</v>
      </c>
      <c r="I4">
        <v>0</v>
      </c>
      <c r="J4">
        <v>9</v>
      </c>
      <c r="K4">
        <v>35</v>
      </c>
      <c r="L4">
        <f t="shared" si="1"/>
        <v>67</v>
      </c>
      <c r="M4">
        <f t="shared" si="2"/>
        <v>91</v>
      </c>
    </row>
    <row r="5" spans="1:13" ht="15.75" customHeight="1" x14ac:dyDescent="0.25">
      <c r="A5" t="s">
        <v>18</v>
      </c>
      <c r="B5" t="s">
        <v>75</v>
      </c>
      <c r="C5" t="s">
        <v>15</v>
      </c>
      <c r="D5">
        <v>1</v>
      </c>
      <c r="E5">
        <v>8</v>
      </c>
      <c r="F5">
        <v>10</v>
      </c>
      <c r="G5">
        <v>10</v>
      </c>
      <c r="H5">
        <f t="shared" si="0"/>
        <v>28</v>
      </c>
      <c r="I5">
        <v>8</v>
      </c>
      <c r="J5">
        <v>7</v>
      </c>
      <c r="K5">
        <v>52</v>
      </c>
      <c r="L5">
        <f t="shared" si="1"/>
        <v>52</v>
      </c>
      <c r="M5">
        <f t="shared" si="2"/>
        <v>80</v>
      </c>
    </row>
    <row r="6" spans="1:13" ht="15.75" customHeight="1" x14ac:dyDescent="0.25">
      <c r="A6" t="s">
        <v>19</v>
      </c>
      <c r="B6" t="s">
        <v>74</v>
      </c>
      <c r="C6" t="s">
        <v>15</v>
      </c>
      <c r="D6">
        <v>1</v>
      </c>
      <c r="E6">
        <v>8</v>
      </c>
      <c r="F6">
        <v>5</v>
      </c>
      <c r="G6">
        <v>8</v>
      </c>
      <c r="H6">
        <f t="shared" si="0"/>
        <v>21</v>
      </c>
      <c r="I6">
        <v>8</v>
      </c>
      <c r="J6">
        <v>9</v>
      </c>
      <c r="K6">
        <v>35</v>
      </c>
      <c r="L6">
        <f t="shared" si="1"/>
        <v>58</v>
      </c>
      <c r="M6">
        <f t="shared" si="2"/>
        <v>79</v>
      </c>
    </row>
    <row r="7" spans="1:13" ht="15.75" customHeight="1" x14ac:dyDescent="0.25">
      <c r="A7" t="s">
        <v>20</v>
      </c>
      <c r="B7" t="s">
        <v>73</v>
      </c>
      <c r="C7" t="s">
        <v>15</v>
      </c>
      <c r="D7">
        <v>1</v>
      </c>
      <c r="E7">
        <v>7</v>
      </c>
      <c r="F7">
        <v>9</v>
      </c>
      <c r="G7">
        <v>16</v>
      </c>
      <c r="H7">
        <f t="shared" si="0"/>
        <v>32</v>
      </c>
      <c r="I7">
        <v>7</v>
      </c>
      <c r="J7">
        <v>6</v>
      </c>
      <c r="K7">
        <v>45</v>
      </c>
      <c r="L7">
        <f t="shared" si="1"/>
        <v>64</v>
      </c>
      <c r="M7">
        <f t="shared" si="2"/>
        <v>96</v>
      </c>
    </row>
    <row r="8" spans="1:13" ht="15.75" customHeight="1" x14ac:dyDescent="0.25">
      <c r="A8" t="s">
        <v>21</v>
      </c>
      <c r="B8" t="s">
        <v>53</v>
      </c>
      <c r="C8" t="s">
        <v>15</v>
      </c>
      <c r="D8">
        <v>1</v>
      </c>
      <c r="E8">
        <v>10</v>
      </c>
      <c r="F8">
        <v>9</v>
      </c>
      <c r="G8">
        <v>16</v>
      </c>
      <c r="H8">
        <f t="shared" si="0"/>
        <v>35</v>
      </c>
      <c r="I8">
        <v>10</v>
      </c>
      <c r="J8">
        <v>9</v>
      </c>
      <c r="K8">
        <v>45</v>
      </c>
      <c r="L8">
        <f t="shared" si="1"/>
        <v>52</v>
      </c>
      <c r="M8">
        <f t="shared" si="2"/>
        <v>87</v>
      </c>
    </row>
    <row r="9" spans="1:13" ht="15.75" customHeight="1" x14ac:dyDescent="0.25">
      <c r="A9" t="s">
        <v>22</v>
      </c>
      <c r="B9" t="s">
        <v>72</v>
      </c>
      <c r="C9" t="s">
        <v>15</v>
      </c>
      <c r="D9">
        <v>1</v>
      </c>
      <c r="E9">
        <v>7</v>
      </c>
      <c r="F9">
        <v>7</v>
      </c>
      <c r="G9">
        <v>19</v>
      </c>
      <c r="H9">
        <f t="shared" si="0"/>
        <v>33</v>
      </c>
      <c r="I9">
        <v>7</v>
      </c>
      <c r="J9">
        <v>5</v>
      </c>
      <c r="K9">
        <v>40</v>
      </c>
      <c r="L9">
        <f t="shared" si="1"/>
        <v>59</v>
      </c>
      <c r="M9">
        <f t="shared" si="2"/>
        <v>92</v>
      </c>
    </row>
    <row r="10" spans="1:13" ht="15.75" customHeight="1" x14ac:dyDescent="0.25">
      <c r="A10" t="s">
        <v>49</v>
      </c>
      <c r="B10" t="s">
        <v>51</v>
      </c>
      <c r="C10" t="s">
        <v>15</v>
      </c>
      <c r="D10">
        <v>1</v>
      </c>
      <c r="E10">
        <v>10</v>
      </c>
      <c r="F10">
        <v>5</v>
      </c>
      <c r="G10">
        <v>15</v>
      </c>
      <c r="H10">
        <f t="shared" si="0"/>
        <v>30</v>
      </c>
      <c r="I10">
        <v>10</v>
      </c>
      <c r="J10">
        <v>9</v>
      </c>
      <c r="K10">
        <v>40</v>
      </c>
      <c r="L10">
        <f t="shared" si="1"/>
        <v>62</v>
      </c>
      <c r="M10">
        <f t="shared" si="2"/>
        <v>92</v>
      </c>
    </row>
    <row r="11" spans="1:13" ht="15.75" customHeight="1" x14ac:dyDescent="0.25">
      <c r="A11" t="s">
        <v>24</v>
      </c>
      <c r="B11" t="s">
        <v>70</v>
      </c>
      <c r="C11" t="s">
        <v>15</v>
      </c>
      <c r="D11">
        <v>1</v>
      </c>
      <c r="E11">
        <v>8</v>
      </c>
      <c r="F11">
        <v>8</v>
      </c>
      <c r="G11">
        <v>18</v>
      </c>
      <c r="H11">
        <f t="shared" si="0"/>
        <v>34</v>
      </c>
      <c r="I11">
        <v>8</v>
      </c>
      <c r="J11">
        <v>9</v>
      </c>
      <c r="K11">
        <v>45</v>
      </c>
      <c r="L11">
        <f t="shared" si="1"/>
        <v>64</v>
      </c>
      <c r="M11">
        <f t="shared" si="2"/>
        <v>98</v>
      </c>
    </row>
    <row r="12" spans="1:13" ht="15.75" customHeight="1" x14ac:dyDescent="0.25">
      <c r="A12" t="s">
        <v>25</v>
      </c>
      <c r="B12" t="s">
        <v>69</v>
      </c>
      <c r="C12" t="s">
        <v>15</v>
      </c>
      <c r="D12">
        <v>1</v>
      </c>
      <c r="E12">
        <v>8</v>
      </c>
      <c r="F12">
        <v>4</v>
      </c>
      <c r="G12">
        <v>19</v>
      </c>
      <c r="H12">
        <f t="shared" si="0"/>
        <v>31</v>
      </c>
      <c r="I12">
        <v>8</v>
      </c>
      <c r="J12">
        <v>8</v>
      </c>
      <c r="K12">
        <v>48</v>
      </c>
      <c r="L12">
        <f t="shared" si="1"/>
        <v>69</v>
      </c>
      <c r="M12">
        <f t="shared" si="2"/>
        <v>100</v>
      </c>
    </row>
    <row r="13" spans="1:13" ht="15.75" customHeight="1" x14ac:dyDescent="0.25">
      <c r="A13" t="s">
        <v>26</v>
      </c>
      <c r="B13" t="s">
        <v>68</v>
      </c>
      <c r="C13" t="s">
        <v>15</v>
      </c>
      <c r="D13">
        <v>1</v>
      </c>
      <c r="E13">
        <v>10</v>
      </c>
      <c r="F13">
        <v>4</v>
      </c>
      <c r="G13">
        <v>19</v>
      </c>
      <c r="H13">
        <f t="shared" si="0"/>
        <v>33</v>
      </c>
      <c r="I13">
        <v>10</v>
      </c>
      <c r="J13">
        <v>9</v>
      </c>
      <c r="K13">
        <v>50</v>
      </c>
      <c r="L13">
        <f t="shared" si="1"/>
        <v>42</v>
      </c>
      <c r="M13">
        <f t="shared" si="2"/>
        <v>75</v>
      </c>
    </row>
    <row r="14" spans="1:13" ht="15.75" customHeight="1" x14ac:dyDescent="0.25">
      <c r="A14" t="s">
        <v>27</v>
      </c>
      <c r="B14" t="s">
        <v>67</v>
      </c>
      <c r="C14" t="s">
        <v>15</v>
      </c>
      <c r="D14">
        <v>1</v>
      </c>
      <c r="E14">
        <v>5</v>
      </c>
      <c r="F14">
        <v>7</v>
      </c>
      <c r="G14">
        <v>18</v>
      </c>
      <c r="H14">
        <f t="shared" si="0"/>
        <v>30</v>
      </c>
      <c r="I14">
        <v>5</v>
      </c>
      <c r="J14">
        <v>2</v>
      </c>
      <c r="K14">
        <v>35</v>
      </c>
      <c r="L14">
        <f t="shared" si="1"/>
        <v>53</v>
      </c>
      <c r="M14">
        <f t="shared" si="2"/>
        <v>83</v>
      </c>
    </row>
    <row r="15" spans="1:13" ht="15.75" customHeight="1" x14ac:dyDescent="0.25">
      <c r="A15" t="s">
        <v>28</v>
      </c>
      <c r="B15" t="s">
        <v>66</v>
      </c>
      <c r="C15" t="s">
        <v>15</v>
      </c>
      <c r="D15">
        <v>1</v>
      </c>
      <c r="E15">
        <v>7</v>
      </c>
      <c r="F15">
        <v>6</v>
      </c>
      <c r="G15">
        <v>16</v>
      </c>
      <c r="H15">
        <f t="shared" si="0"/>
        <v>29</v>
      </c>
      <c r="I15">
        <v>7</v>
      </c>
      <c r="J15">
        <v>8</v>
      </c>
      <c r="K15">
        <v>38</v>
      </c>
      <c r="L15">
        <f t="shared" si="1"/>
        <v>46</v>
      </c>
      <c r="M15">
        <f t="shared" si="2"/>
        <v>75</v>
      </c>
    </row>
    <row r="16" spans="1:13" ht="15.75" customHeight="1" x14ac:dyDescent="0.25">
      <c r="A16" t="s">
        <v>29</v>
      </c>
      <c r="B16" t="s">
        <v>65</v>
      </c>
      <c r="C16" t="s">
        <v>15</v>
      </c>
      <c r="D16">
        <v>1</v>
      </c>
      <c r="E16">
        <v>4</v>
      </c>
      <c r="F16">
        <v>4</v>
      </c>
      <c r="G16">
        <v>10</v>
      </c>
      <c r="H16">
        <f t="shared" si="0"/>
        <v>18</v>
      </c>
      <c r="I16">
        <v>4</v>
      </c>
      <c r="J16">
        <v>7</v>
      </c>
      <c r="K16">
        <v>35</v>
      </c>
      <c r="L16">
        <f t="shared" si="1"/>
        <v>52</v>
      </c>
      <c r="M16">
        <f t="shared" si="2"/>
        <v>70</v>
      </c>
    </row>
    <row r="17" spans="1:14" ht="15.75" customHeight="1" x14ac:dyDescent="0.25">
      <c r="A17" t="s">
        <v>30</v>
      </c>
      <c r="B17" t="s">
        <v>64</v>
      </c>
      <c r="C17" t="s">
        <v>15</v>
      </c>
      <c r="D17">
        <v>1</v>
      </c>
      <c r="E17">
        <v>7</v>
      </c>
      <c r="F17">
        <v>5</v>
      </c>
      <c r="G17">
        <v>18</v>
      </c>
      <c r="H17">
        <f t="shared" si="0"/>
        <v>30</v>
      </c>
      <c r="I17">
        <v>7</v>
      </c>
      <c r="J17">
        <v>6</v>
      </c>
      <c r="K17">
        <v>39</v>
      </c>
      <c r="L17">
        <f t="shared" si="1"/>
        <v>58</v>
      </c>
      <c r="M17">
        <f t="shared" si="2"/>
        <v>88</v>
      </c>
    </row>
    <row r="18" spans="1:14" ht="15.75" customHeight="1" x14ac:dyDescent="0.25">
      <c r="A18" t="s">
        <v>31</v>
      </c>
      <c r="B18" t="s">
        <v>63</v>
      </c>
      <c r="C18" t="s">
        <v>15</v>
      </c>
      <c r="D18">
        <v>1</v>
      </c>
      <c r="E18">
        <v>8</v>
      </c>
      <c r="F18">
        <v>6</v>
      </c>
      <c r="G18">
        <v>16</v>
      </c>
      <c r="H18">
        <f t="shared" si="0"/>
        <v>30</v>
      </c>
      <c r="I18">
        <v>8</v>
      </c>
      <c r="J18">
        <v>6</v>
      </c>
      <c r="K18">
        <v>44</v>
      </c>
      <c r="L18">
        <f t="shared" si="1"/>
        <v>64</v>
      </c>
      <c r="M18">
        <f t="shared" si="2"/>
        <v>94</v>
      </c>
    </row>
    <row r="19" spans="1:14" ht="15.75" customHeight="1" x14ac:dyDescent="0.25">
      <c r="A19" t="s">
        <v>32</v>
      </c>
      <c r="B19" t="s">
        <v>62</v>
      </c>
      <c r="C19" t="s">
        <v>15</v>
      </c>
      <c r="D19">
        <v>1</v>
      </c>
      <c r="E19">
        <v>7</v>
      </c>
      <c r="F19">
        <v>7</v>
      </c>
      <c r="G19">
        <v>16</v>
      </c>
      <c r="H19">
        <f t="shared" si="0"/>
        <v>30</v>
      </c>
      <c r="I19">
        <v>7</v>
      </c>
      <c r="J19">
        <v>9</v>
      </c>
      <c r="K19">
        <v>48</v>
      </c>
      <c r="L19">
        <f t="shared" si="1"/>
        <v>70</v>
      </c>
      <c r="M19">
        <f t="shared" si="2"/>
        <v>100</v>
      </c>
    </row>
    <row r="20" spans="1:14" ht="15.75" customHeight="1" x14ac:dyDescent="0.25">
      <c r="A20" t="s">
        <v>33</v>
      </c>
      <c r="B20" t="s">
        <v>61</v>
      </c>
      <c r="C20" t="s">
        <v>15</v>
      </c>
      <c r="D20">
        <v>1</v>
      </c>
      <c r="E20">
        <v>7</v>
      </c>
      <c r="F20">
        <v>9</v>
      </c>
      <c r="G20">
        <v>17</v>
      </c>
      <c r="H20">
        <f t="shared" si="0"/>
        <v>33</v>
      </c>
      <c r="I20">
        <v>7</v>
      </c>
      <c r="J20">
        <v>9</v>
      </c>
      <c r="K20">
        <v>54</v>
      </c>
      <c r="L20">
        <f t="shared" si="1"/>
        <v>62</v>
      </c>
      <c r="M20">
        <f t="shared" si="2"/>
        <v>95</v>
      </c>
    </row>
    <row r="21" spans="1:14" ht="15.75" customHeight="1" x14ac:dyDescent="0.25">
      <c r="A21" t="s">
        <v>54</v>
      </c>
      <c r="B21" t="s">
        <v>52</v>
      </c>
      <c r="C21" t="s">
        <v>15</v>
      </c>
      <c r="D21">
        <v>1</v>
      </c>
      <c r="E21">
        <v>5</v>
      </c>
      <c r="F21">
        <v>9</v>
      </c>
      <c r="G21">
        <v>18</v>
      </c>
      <c r="H21">
        <f t="shared" si="0"/>
        <v>32</v>
      </c>
      <c r="I21">
        <v>5</v>
      </c>
      <c r="J21">
        <v>7</v>
      </c>
      <c r="K21">
        <v>50</v>
      </c>
      <c r="L21">
        <f t="shared" si="1"/>
        <v>67</v>
      </c>
      <c r="M21">
        <f t="shared" si="2"/>
        <v>99</v>
      </c>
    </row>
    <row r="22" spans="1:14" ht="15.75" customHeight="1" x14ac:dyDescent="0.25">
      <c r="A22" t="s">
        <v>35</v>
      </c>
      <c r="B22" t="s">
        <v>60</v>
      </c>
      <c r="C22" t="s">
        <v>15</v>
      </c>
      <c r="D22">
        <v>1</v>
      </c>
      <c r="E22">
        <v>8</v>
      </c>
      <c r="F22">
        <v>7</v>
      </c>
      <c r="G22">
        <v>18</v>
      </c>
      <c r="H22">
        <f t="shared" si="0"/>
        <v>33</v>
      </c>
      <c r="I22">
        <v>8</v>
      </c>
      <c r="J22">
        <v>9</v>
      </c>
      <c r="K22">
        <v>50</v>
      </c>
      <c r="L22">
        <f t="shared" si="1"/>
        <v>37</v>
      </c>
      <c r="M22">
        <f t="shared" si="2"/>
        <v>70</v>
      </c>
    </row>
    <row r="23" spans="1:14" ht="15.75" customHeight="1" x14ac:dyDescent="0.25">
      <c r="A23" t="s">
        <v>36</v>
      </c>
      <c r="B23" t="s">
        <v>59</v>
      </c>
      <c r="C23" t="s">
        <v>15</v>
      </c>
      <c r="D23">
        <v>1</v>
      </c>
      <c r="E23">
        <v>4</v>
      </c>
      <c r="F23">
        <v>5</v>
      </c>
      <c r="G23">
        <v>16</v>
      </c>
      <c r="H23">
        <f t="shared" si="0"/>
        <v>25</v>
      </c>
      <c r="I23">
        <v>4</v>
      </c>
      <c r="J23">
        <v>3</v>
      </c>
      <c r="K23">
        <v>30</v>
      </c>
      <c r="L23">
        <f t="shared" si="1"/>
        <v>42</v>
      </c>
      <c r="M23">
        <f t="shared" si="2"/>
        <v>67</v>
      </c>
    </row>
    <row r="24" spans="1:14" ht="15.75" customHeight="1" x14ac:dyDescent="0.25">
      <c r="A24" t="s">
        <v>37</v>
      </c>
      <c r="B24" t="s">
        <v>84</v>
      </c>
      <c r="C24" t="s">
        <v>15</v>
      </c>
      <c r="D24">
        <v>1</v>
      </c>
      <c r="E24">
        <v>2</v>
      </c>
      <c r="F24">
        <v>6</v>
      </c>
      <c r="G24">
        <v>17</v>
      </c>
      <c r="H24">
        <f t="shared" si="0"/>
        <v>25</v>
      </c>
      <c r="I24">
        <v>2</v>
      </c>
      <c r="J24">
        <v>2</v>
      </c>
      <c r="K24">
        <v>38</v>
      </c>
      <c r="L24">
        <f t="shared" si="1"/>
        <v>53</v>
      </c>
      <c r="M24">
        <f t="shared" si="2"/>
        <v>78</v>
      </c>
    </row>
    <row r="25" spans="1:14" ht="15.75" customHeight="1" x14ac:dyDescent="0.25">
      <c r="A25" t="s">
        <v>48</v>
      </c>
      <c r="B25" t="s">
        <v>50</v>
      </c>
      <c r="C25" t="s">
        <v>15</v>
      </c>
      <c r="D25">
        <v>1</v>
      </c>
      <c r="E25">
        <v>8</v>
      </c>
      <c r="F25">
        <v>6</v>
      </c>
      <c r="G25">
        <v>6</v>
      </c>
      <c r="H25">
        <f t="shared" si="0"/>
        <v>20</v>
      </c>
      <c r="I25">
        <v>8</v>
      </c>
      <c r="J25">
        <v>7</v>
      </c>
      <c r="K25">
        <v>38</v>
      </c>
      <c r="L25">
        <f t="shared" si="1"/>
        <v>59</v>
      </c>
      <c r="M25">
        <f t="shared" si="2"/>
        <v>79</v>
      </c>
    </row>
    <row r="26" spans="1:14" ht="15.75" customHeight="1" x14ac:dyDescent="0.25">
      <c r="A26" t="s">
        <v>39</v>
      </c>
      <c r="B26" t="s">
        <v>58</v>
      </c>
      <c r="C26" t="s">
        <v>15</v>
      </c>
      <c r="D26">
        <v>1</v>
      </c>
      <c r="E26">
        <v>10</v>
      </c>
      <c r="F26">
        <v>8</v>
      </c>
      <c r="G26">
        <v>15</v>
      </c>
      <c r="H26">
        <f t="shared" si="0"/>
        <v>33</v>
      </c>
      <c r="I26">
        <v>10</v>
      </c>
      <c r="J26">
        <v>9</v>
      </c>
      <c r="K26">
        <v>40</v>
      </c>
      <c r="L26">
        <f t="shared" si="1"/>
        <v>39</v>
      </c>
      <c r="M26">
        <f t="shared" si="2"/>
        <v>72</v>
      </c>
    </row>
    <row r="27" spans="1:14" ht="15.75" customHeight="1" x14ac:dyDescent="0.25">
      <c r="A27" t="s">
        <v>40</v>
      </c>
      <c r="B27" t="s">
        <v>57</v>
      </c>
      <c r="C27" t="s">
        <v>15</v>
      </c>
      <c r="D27">
        <v>1</v>
      </c>
      <c r="E27">
        <v>2</v>
      </c>
      <c r="F27">
        <v>2</v>
      </c>
      <c r="G27">
        <v>6</v>
      </c>
      <c r="H27">
        <f t="shared" si="0"/>
        <v>10</v>
      </c>
      <c r="I27">
        <v>2</v>
      </c>
      <c r="J27">
        <v>4</v>
      </c>
      <c r="K27">
        <v>33</v>
      </c>
      <c r="L27">
        <f t="shared" si="1"/>
        <v>60</v>
      </c>
      <c r="M27">
        <f t="shared" si="2"/>
        <v>70</v>
      </c>
    </row>
    <row r="28" spans="1:14" ht="15.75" customHeight="1" x14ac:dyDescent="0.25">
      <c r="A28" t="s">
        <v>41</v>
      </c>
      <c r="B28" t="s">
        <v>56</v>
      </c>
      <c r="C28" t="s">
        <v>15</v>
      </c>
      <c r="D28">
        <v>1</v>
      </c>
      <c r="E28">
        <v>10</v>
      </c>
      <c r="F28">
        <v>4</v>
      </c>
      <c r="G28">
        <v>0</v>
      </c>
      <c r="H28">
        <f t="shared" si="0"/>
        <v>14</v>
      </c>
      <c r="I28">
        <v>10</v>
      </c>
      <c r="J28">
        <v>8</v>
      </c>
      <c r="K28">
        <v>42</v>
      </c>
      <c r="L28">
        <f t="shared" si="1"/>
        <v>57</v>
      </c>
      <c r="M28">
        <f t="shared" si="2"/>
        <v>71</v>
      </c>
    </row>
    <row r="29" spans="1:14" ht="15.75" customHeight="1" x14ac:dyDescent="0.25">
      <c r="A29" t="s">
        <v>42</v>
      </c>
      <c r="B29" t="s">
        <v>55</v>
      </c>
      <c r="C29" t="s">
        <v>15</v>
      </c>
      <c r="D29">
        <v>1</v>
      </c>
      <c r="E29">
        <v>8</v>
      </c>
      <c r="F29">
        <v>4</v>
      </c>
      <c r="G29">
        <v>12</v>
      </c>
      <c r="H29">
        <f t="shared" si="0"/>
        <v>24</v>
      </c>
      <c r="I29">
        <v>8</v>
      </c>
      <c r="J29">
        <v>9</v>
      </c>
      <c r="K29">
        <v>40</v>
      </c>
      <c r="L29">
        <f t="shared" si="1"/>
        <v>0</v>
      </c>
      <c r="M29">
        <f t="shared" si="2"/>
        <v>24</v>
      </c>
    </row>
    <row r="30" spans="1:14" ht="15.75" customHeight="1" x14ac:dyDescent="0.25">
      <c r="A30"/>
      <c r="B30"/>
      <c r="C30"/>
      <c r="D30"/>
      <c r="E30"/>
      <c r="F30"/>
      <c r="G30"/>
      <c r="H30"/>
      <c r="I30"/>
      <c r="J30"/>
      <c r="K30"/>
      <c r="L30"/>
      <c r="M30"/>
      <c r="N30"/>
    </row>
    <row r="31" spans="1:14" ht="15.75" customHeight="1" x14ac:dyDescent="0.25">
      <c r="A31"/>
      <c r="B31"/>
      <c r="C31"/>
      <c r="D31"/>
      <c r="E31"/>
      <c r="F31"/>
      <c r="G31"/>
      <c r="H31"/>
      <c r="I31"/>
      <c r="J31"/>
      <c r="K31"/>
      <c r="L31"/>
      <c r="M31"/>
      <c r="N31"/>
    </row>
    <row r="32" spans="1:14" ht="15.75" customHeight="1" x14ac:dyDescent="0.25">
      <c r="A32"/>
      <c r="B32"/>
      <c r="C32"/>
      <c r="D32"/>
      <c r="E32"/>
      <c r="F32"/>
      <c r="G32"/>
      <c r="H32"/>
      <c r="I32"/>
      <c r="J32"/>
      <c r="K32"/>
      <c r="L32"/>
      <c r="M32"/>
      <c r="N32"/>
    </row>
    <row r="33" spans="1:11" ht="15.75" customHeight="1" x14ac:dyDescent="0.3">
      <c r="A33" s="16"/>
      <c r="B33" s="16"/>
      <c r="C33" s="16"/>
      <c r="D33" s="16"/>
      <c r="E33" s="15"/>
      <c r="F33" s="15"/>
      <c r="G33" s="15"/>
      <c r="H33" s="15"/>
      <c r="I33" s="15"/>
      <c r="J33" s="15"/>
      <c r="K33" s="15"/>
    </row>
    <row r="34" spans="1:11" ht="15.75" customHeight="1" x14ac:dyDescent="0.3">
      <c r="A34" s="16"/>
      <c r="B34" s="16"/>
      <c r="C34" s="16"/>
      <c r="D34" s="16"/>
      <c r="E34" s="15"/>
      <c r="F34" s="15"/>
      <c r="G34" s="15"/>
      <c r="H34" s="15"/>
      <c r="I34" s="15"/>
      <c r="J34" s="15"/>
      <c r="K34" s="15"/>
    </row>
    <row r="35" spans="1:11" ht="15.75" customHeight="1" x14ac:dyDescent="0.3">
      <c r="A35" s="16"/>
      <c r="B35" s="16"/>
      <c r="C35" s="16"/>
      <c r="D35" s="16"/>
      <c r="E35" s="15"/>
      <c r="F35" s="15"/>
      <c r="G35" s="15"/>
      <c r="H35" s="15"/>
      <c r="I35" s="15"/>
      <c r="J35" s="15"/>
      <c r="K35" s="15"/>
    </row>
    <row r="36" spans="1:11" ht="15.75" customHeight="1" x14ac:dyDescent="0.3">
      <c r="A36" s="16"/>
      <c r="B36" s="16"/>
      <c r="C36" s="16"/>
      <c r="D36" s="16"/>
      <c r="E36" s="15"/>
      <c r="F36" s="15"/>
      <c r="G36" s="15"/>
      <c r="H36" s="15"/>
      <c r="I36" s="15"/>
      <c r="J36" s="15"/>
      <c r="K36" s="15"/>
    </row>
    <row r="37" spans="1:11" ht="15.75" customHeight="1" x14ac:dyDescent="0.3">
      <c r="A37" s="16"/>
      <c r="B37" s="16"/>
      <c r="C37" s="16"/>
      <c r="D37" s="16"/>
      <c r="E37" s="15"/>
      <c r="F37" s="15"/>
      <c r="G37" s="15"/>
      <c r="H37" s="15"/>
      <c r="I37" s="15"/>
      <c r="J37" s="15"/>
      <c r="K37" s="15"/>
    </row>
    <row r="38" spans="1:11" ht="15.75" customHeight="1" x14ac:dyDescent="0.3">
      <c r="A38" s="16"/>
      <c r="B38" s="16"/>
      <c r="C38" s="16"/>
      <c r="D38" s="16"/>
      <c r="E38" s="15"/>
      <c r="F38" s="15"/>
      <c r="G38" s="15"/>
      <c r="H38" s="15"/>
      <c r="I38" s="15"/>
      <c r="J38" s="15"/>
      <c r="K38" s="15"/>
    </row>
    <row r="39" spans="1:11" ht="15.75" customHeight="1" x14ac:dyDescent="0.3">
      <c r="A39" s="16"/>
      <c r="B39" s="16"/>
      <c r="C39" s="16"/>
      <c r="D39" s="16"/>
      <c r="E39" s="15"/>
      <c r="F39" s="15"/>
      <c r="G39" s="15"/>
      <c r="H39" s="15"/>
      <c r="I39" s="15"/>
      <c r="J39" s="15"/>
      <c r="K39" s="15"/>
    </row>
    <row r="40" spans="1:11" ht="15.75" customHeight="1" x14ac:dyDescent="0.3">
      <c r="A40" s="16"/>
      <c r="B40" s="16"/>
      <c r="C40" s="16"/>
      <c r="D40" s="16"/>
      <c r="E40" s="15"/>
      <c r="F40" s="15"/>
      <c r="G40" s="15"/>
      <c r="H40" s="15"/>
      <c r="I40" s="15"/>
      <c r="J40" s="15"/>
      <c r="K40" s="15"/>
    </row>
    <row r="41" spans="1:11" ht="15.75" customHeight="1" x14ac:dyDescent="0.3">
      <c r="A41" s="16"/>
      <c r="B41" s="16"/>
      <c r="C41" s="16"/>
      <c r="D41" s="16"/>
      <c r="E41" s="15"/>
      <c r="F41" s="15"/>
      <c r="G41" s="15"/>
      <c r="H41" s="15"/>
      <c r="I41" s="15"/>
      <c r="J41" s="15"/>
      <c r="K41" s="15"/>
    </row>
    <row r="42" spans="1:11" ht="15.75" customHeight="1" x14ac:dyDescent="0.3">
      <c r="A42" s="16"/>
      <c r="B42" s="16"/>
      <c r="C42" s="16"/>
      <c r="D42" s="16"/>
      <c r="E42" s="15"/>
      <c r="F42" s="15"/>
      <c r="G42" s="15"/>
      <c r="H42" s="15"/>
      <c r="I42" s="15"/>
      <c r="J42" s="15"/>
      <c r="K42" s="15"/>
    </row>
    <row r="43" spans="1:11" ht="15.75" customHeight="1" x14ac:dyDescent="0.3">
      <c r="A43" s="16"/>
      <c r="B43" s="16"/>
      <c r="C43" s="16"/>
      <c r="D43" s="16"/>
      <c r="E43" s="15"/>
      <c r="F43" s="15"/>
      <c r="G43" s="15"/>
      <c r="H43" s="15"/>
      <c r="I43" s="15"/>
      <c r="J43" s="15"/>
      <c r="K43" s="15"/>
    </row>
    <row r="44" spans="1:11" ht="15.75" customHeight="1" x14ac:dyDescent="0.3">
      <c r="A44" s="16"/>
      <c r="B44" s="16"/>
      <c r="C44" s="16"/>
      <c r="D44" s="16"/>
      <c r="E44" s="15"/>
      <c r="F44" s="15"/>
      <c r="G44" s="15"/>
      <c r="H44" s="15"/>
      <c r="I44" s="15"/>
      <c r="J44" s="15"/>
      <c r="K44" s="15"/>
    </row>
    <row r="45" spans="1:11" ht="15.75" customHeight="1" x14ac:dyDescent="0.3">
      <c r="A45" s="16"/>
      <c r="B45" s="16"/>
      <c r="C45" s="16"/>
      <c r="D45" s="16"/>
      <c r="E45" s="15"/>
      <c r="F45" s="15"/>
      <c r="G45" s="15"/>
      <c r="H45" s="15"/>
      <c r="I45" s="15"/>
      <c r="J45" s="15"/>
      <c r="K45" s="15"/>
    </row>
    <row r="46" spans="1:11" ht="15.75" customHeight="1" x14ac:dyDescent="0.3">
      <c r="A46" s="16"/>
      <c r="B46" s="16"/>
      <c r="C46" s="16"/>
      <c r="D46" s="16"/>
      <c r="E46" s="15"/>
      <c r="F46" s="15"/>
      <c r="G46" s="15"/>
      <c r="H46" s="15"/>
      <c r="I46" s="15"/>
      <c r="J46" s="15"/>
      <c r="K46" s="15"/>
    </row>
    <row r="47" spans="1:11" ht="15.75" customHeight="1" x14ac:dyDescent="0.3">
      <c r="A47" s="16"/>
      <c r="B47" s="16"/>
      <c r="C47" s="16"/>
      <c r="D47" s="16"/>
      <c r="E47" s="15"/>
      <c r="F47" s="15"/>
      <c r="G47" s="15"/>
      <c r="H47" s="15"/>
      <c r="I47" s="15"/>
      <c r="J47" s="15"/>
      <c r="K47" s="15"/>
    </row>
    <row r="48" spans="1:11" ht="15.75" customHeight="1" x14ac:dyDescent="0.3">
      <c r="A48" s="16"/>
      <c r="B48" s="16"/>
      <c r="C48" s="16"/>
      <c r="D48" s="16"/>
      <c r="E48" s="15"/>
      <c r="F48" s="15"/>
      <c r="G48" s="15"/>
      <c r="H48" s="15"/>
      <c r="I48" s="15"/>
      <c r="J48" s="15"/>
      <c r="K48" s="15"/>
    </row>
    <row r="49" spans="1:11" ht="15.75" customHeight="1" x14ac:dyDescent="0.3">
      <c r="A49" s="16"/>
      <c r="B49" s="16"/>
      <c r="C49" s="16"/>
      <c r="D49" s="16"/>
      <c r="E49" s="15"/>
      <c r="F49" s="15"/>
      <c r="G49" s="15"/>
      <c r="H49" s="15"/>
      <c r="I49" s="15"/>
      <c r="J49" s="15"/>
      <c r="K49" s="15"/>
    </row>
    <row r="50" spans="1:11" ht="15.75" customHeight="1" x14ac:dyDescent="0.3">
      <c r="A50" s="16"/>
      <c r="B50" s="16"/>
      <c r="C50" s="16"/>
      <c r="D50" s="16"/>
      <c r="E50" s="15"/>
      <c r="F50" s="15"/>
      <c r="G50" s="15"/>
      <c r="H50" s="15"/>
      <c r="I50" s="15"/>
      <c r="J50" s="15"/>
      <c r="K50" s="15"/>
    </row>
    <row r="51" spans="1:11" ht="15.75" customHeight="1" x14ac:dyDescent="0.3">
      <c r="A51" s="16"/>
      <c r="B51" s="16"/>
      <c r="C51" s="16"/>
      <c r="D51" s="16"/>
      <c r="E51" s="15"/>
      <c r="F51" s="15"/>
      <c r="G51" s="15"/>
      <c r="H51" s="15"/>
      <c r="I51" s="15"/>
      <c r="J51" s="15"/>
      <c r="K51" s="15"/>
    </row>
    <row r="52" spans="1:11" ht="15.75" customHeight="1" x14ac:dyDescent="0.3">
      <c r="A52" s="16"/>
      <c r="B52" s="16"/>
      <c r="C52" s="16"/>
      <c r="D52" s="16"/>
      <c r="E52" s="15"/>
      <c r="F52" s="15"/>
      <c r="G52" s="15"/>
      <c r="H52" s="15"/>
      <c r="I52" s="15"/>
      <c r="J52" s="15"/>
      <c r="K52" s="15"/>
    </row>
    <row r="53" spans="1:11" ht="15.75" customHeight="1" x14ac:dyDescent="0.3">
      <c r="A53" s="16"/>
      <c r="B53" s="16"/>
      <c r="C53" s="16"/>
      <c r="D53" s="16"/>
      <c r="E53" s="15"/>
      <c r="F53" s="15"/>
      <c r="G53" s="15"/>
      <c r="H53" s="15"/>
      <c r="I53" s="15"/>
      <c r="J53" s="15"/>
      <c r="K53" s="15"/>
    </row>
    <row r="54" spans="1:11" ht="15.75" customHeight="1" x14ac:dyDescent="0.3">
      <c r="A54" s="16"/>
      <c r="B54" s="16"/>
      <c r="C54" s="16"/>
      <c r="D54" s="16"/>
      <c r="E54" s="15"/>
      <c r="F54" s="15"/>
      <c r="G54" s="15"/>
      <c r="H54" s="15"/>
      <c r="I54" s="15"/>
      <c r="J54" s="15"/>
      <c r="K54" s="15"/>
    </row>
    <row r="55" spans="1:11" ht="15.75" customHeight="1" x14ac:dyDescent="0.3">
      <c r="A55" s="16"/>
      <c r="B55" s="16"/>
      <c r="C55" s="16"/>
      <c r="D55" s="16"/>
      <c r="E55" s="15"/>
      <c r="F55" s="15"/>
      <c r="G55" s="15"/>
      <c r="H55" s="15"/>
      <c r="I55" s="15"/>
      <c r="J55" s="15"/>
      <c r="K55" s="15"/>
    </row>
    <row r="56" spans="1:11" ht="15.75" customHeight="1" x14ac:dyDescent="0.3">
      <c r="A56" s="16"/>
      <c r="B56" s="16"/>
      <c r="C56" s="16"/>
      <c r="D56" s="16"/>
      <c r="E56" s="15"/>
      <c r="F56" s="15"/>
      <c r="G56" s="15"/>
      <c r="H56" s="15"/>
      <c r="I56" s="15"/>
      <c r="J56" s="15"/>
      <c r="K56" s="15"/>
    </row>
    <row r="57" spans="1:11" ht="15.75" customHeight="1" x14ac:dyDescent="0.3">
      <c r="A57" s="16"/>
      <c r="B57" s="16"/>
      <c r="C57" s="16"/>
      <c r="D57" s="16"/>
      <c r="E57" s="15"/>
      <c r="F57" s="15"/>
      <c r="G57" s="15"/>
      <c r="H57" s="15"/>
      <c r="I57" s="15"/>
      <c r="J57" s="15"/>
      <c r="K57" s="15"/>
    </row>
    <row r="58" spans="1:11" ht="15.75" customHeight="1" x14ac:dyDescent="0.3">
      <c r="A58" s="16"/>
      <c r="B58" s="16"/>
      <c r="C58" s="16"/>
      <c r="D58" s="16"/>
      <c r="E58" s="15"/>
      <c r="F58" s="15"/>
      <c r="G58" s="15"/>
      <c r="H58" s="15"/>
      <c r="I58" s="15"/>
      <c r="J58" s="15"/>
      <c r="K58" s="15"/>
    </row>
    <row r="59" spans="1:11" ht="15.75" customHeight="1" x14ac:dyDescent="0.3">
      <c r="A59" s="16"/>
      <c r="B59" s="16"/>
      <c r="C59" s="16"/>
      <c r="D59" s="16"/>
      <c r="E59" s="15"/>
      <c r="F59" s="15"/>
      <c r="G59" s="15"/>
      <c r="H59" s="15"/>
      <c r="I59" s="15"/>
      <c r="J59" s="15"/>
      <c r="K59" s="15"/>
    </row>
    <row r="60" spans="1:11" ht="15.75" customHeight="1" x14ac:dyDescent="0.3">
      <c r="A60" s="16"/>
      <c r="B60" s="16"/>
      <c r="C60" s="16"/>
      <c r="D60" s="16"/>
      <c r="E60" s="15"/>
      <c r="F60" s="15"/>
      <c r="G60" s="15"/>
      <c r="H60" s="15"/>
      <c r="I60" s="15"/>
      <c r="J60" s="15"/>
      <c r="K60" s="15"/>
    </row>
    <row r="61" spans="1:11" ht="15.75" customHeight="1" x14ac:dyDescent="0.3">
      <c r="A61" s="16"/>
      <c r="B61" s="16"/>
      <c r="C61" s="16"/>
      <c r="D61" s="16"/>
      <c r="E61" s="15"/>
      <c r="F61" s="15"/>
      <c r="G61" s="15"/>
      <c r="H61" s="15"/>
      <c r="I61" s="15"/>
      <c r="J61" s="15"/>
      <c r="K61" s="15"/>
    </row>
    <row r="62" spans="1:11" ht="15.75" customHeight="1" x14ac:dyDescent="0.3">
      <c r="A62" s="16"/>
      <c r="B62" s="16"/>
      <c r="C62" s="16"/>
      <c r="D62" s="16"/>
      <c r="E62" s="15"/>
      <c r="F62" s="15"/>
      <c r="G62" s="15"/>
      <c r="H62" s="15"/>
      <c r="I62" s="15"/>
      <c r="J62" s="15"/>
      <c r="K62" s="15"/>
    </row>
    <row r="63" spans="1:11" ht="15.75" customHeight="1" x14ac:dyDescent="0.3">
      <c r="A63" s="16"/>
      <c r="B63" s="16"/>
      <c r="C63" s="16"/>
      <c r="D63" s="16"/>
      <c r="E63" s="15"/>
      <c r="F63" s="15"/>
      <c r="G63" s="15"/>
      <c r="H63" s="15"/>
      <c r="I63" s="15"/>
      <c r="J63" s="15"/>
      <c r="K63" s="15"/>
    </row>
    <row r="64" spans="1:11" ht="15.75" customHeight="1" x14ac:dyDescent="0.3">
      <c r="A64" s="16"/>
      <c r="B64" s="16"/>
      <c r="C64" s="16"/>
      <c r="D64" s="16"/>
      <c r="E64" s="15"/>
      <c r="F64" s="15"/>
      <c r="G64" s="15"/>
      <c r="H64" s="15"/>
      <c r="I64" s="15"/>
      <c r="J64" s="15"/>
      <c r="K64" s="15"/>
    </row>
    <row r="65" spans="1:11" ht="15.75" customHeight="1" x14ac:dyDescent="0.3">
      <c r="A65" s="16"/>
      <c r="B65" s="16"/>
      <c r="C65" s="16"/>
      <c r="D65" s="16"/>
      <c r="E65" s="15"/>
      <c r="F65" s="15"/>
      <c r="G65" s="15"/>
      <c r="H65" s="15"/>
      <c r="I65" s="15"/>
      <c r="J65" s="15"/>
      <c r="K65" s="15"/>
    </row>
    <row r="66" spans="1:11" ht="15.75" customHeight="1" x14ac:dyDescent="0.3">
      <c r="A66" s="16"/>
      <c r="B66" s="16"/>
      <c r="C66" s="16"/>
      <c r="D66" s="16"/>
      <c r="E66" s="15"/>
      <c r="F66" s="15"/>
      <c r="G66" s="15"/>
      <c r="H66" s="15"/>
      <c r="I66" s="15"/>
      <c r="J66" s="15"/>
      <c r="K66" s="15"/>
    </row>
    <row r="67" spans="1:11" ht="15.75" customHeight="1" x14ac:dyDescent="0.3">
      <c r="A67" s="16"/>
      <c r="B67" s="16"/>
      <c r="C67" s="16"/>
      <c r="D67" s="16"/>
      <c r="E67" s="15"/>
      <c r="F67" s="15"/>
      <c r="G67" s="15"/>
      <c r="H67" s="15"/>
      <c r="I67" s="15"/>
      <c r="J67" s="15"/>
      <c r="K67" s="15"/>
    </row>
    <row r="68" spans="1:11" ht="15.75" customHeight="1" x14ac:dyDescent="0.3">
      <c r="A68" s="16"/>
      <c r="B68" s="16"/>
      <c r="C68" s="16"/>
      <c r="D68" s="16"/>
      <c r="E68" s="15"/>
      <c r="F68" s="15"/>
      <c r="G68" s="15"/>
      <c r="H68" s="15"/>
      <c r="I68" s="15"/>
      <c r="J68" s="15"/>
      <c r="K68" s="15"/>
    </row>
    <row r="69" spans="1:11" ht="15.75" customHeight="1" x14ac:dyDescent="0.3">
      <c r="A69" s="16"/>
      <c r="B69" s="16"/>
      <c r="C69" s="16"/>
      <c r="D69" s="16"/>
      <c r="E69" s="15"/>
      <c r="F69" s="15"/>
      <c r="G69" s="15"/>
      <c r="H69" s="15"/>
      <c r="I69" s="15"/>
      <c r="J69" s="15"/>
      <c r="K69" s="15"/>
    </row>
    <row r="70" spans="1:11" ht="15.75" customHeight="1" x14ac:dyDescent="0.3">
      <c r="A70" s="16"/>
      <c r="B70" s="16"/>
      <c r="C70" s="16"/>
      <c r="D70" s="16"/>
      <c r="E70" s="15"/>
      <c r="F70" s="15"/>
      <c r="G70" s="15"/>
      <c r="H70" s="15"/>
      <c r="I70" s="15"/>
      <c r="J70" s="15"/>
      <c r="K70" s="15"/>
    </row>
    <row r="71" spans="1:11" ht="15.75" customHeight="1" x14ac:dyDescent="0.3">
      <c r="A71" s="16"/>
      <c r="B71" s="16"/>
      <c r="C71" s="16"/>
      <c r="D71" s="16"/>
      <c r="E71" s="15"/>
      <c r="F71" s="15"/>
      <c r="G71" s="15"/>
      <c r="H71" s="15"/>
      <c r="I71" s="15"/>
      <c r="J71" s="15"/>
      <c r="K71" s="15"/>
    </row>
    <row r="72" spans="1:11" ht="15.75" customHeight="1" x14ac:dyDescent="0.3">
      <c r="A72" s="16"/>
      <c r="B72" s="16"/>
      <c r="C72" s="16"/>
      <c r="D72" s="16"/>
      <c r="E72" s="15"/>
      <c r="F72" s="15"/>
      <c r="G72" s="15"/>
      <c r="H72" s="15"/>
      <c r="I72" s="15"/>
      <c r="J72" s="15"/>
      <c r="K72" s="15"/>
    </row>
    <row r="73" spans="1:11" ht="15.75" customHeight="1" x14ac:dyDescent="0.3">
      <c r="A73" s="16"/>
      <c r="B73" s="16"/>
      <c r="C73" s="16"/>
      <c r="D73" s="16"/>
      <c r="E73" s="15"/>
      <c r="F73" s="15"/>
      <c r="G73" s="15"/>
      <c r="H73" s="15"/>
      <c r="I73" s="15"/>
      <c r="J73" s="15"/>
      <c r="K73" s="15"/>
    </row>
    <row r="74" spans="1:11" ht="15.75" customHeight="1" x14ac:dyDescent="0.3">
      <c r="A74" s="16"/>
      <c r="B74" s="16"/>
      <c r="C74" s="16"/>
      <c r="D74" s="16"/>
      <c r="E74" s="15"/>
      <c r="F74" s="15"/>
      <c r="G74" s="15"/>
      <c r="H74" s="15"/>
      <c r="I74" s="15"/>
      <c r="J74" s="15"/>
      <c r="K74" s="15"/>
    </row>
    <row r="75" spans="1:11" ht="15.75" customHeight="1" x14ac:dyDescent="0.3">
      <c r="A75" s="16"/>
      <c r="B75" s="16"/>
      <c r="C75" s="16"/>
      <c r="D75" s="16"/>
      <c r="E75" s="15"/>
      <c r="F75" s="15"/>
      <c r="G75" s="15"/>
      <c r="H75" s="15"/>
      <c r="I75" s="15"/>
      <c r="J75" s="15"/>
      <c r="K75" s="15"/>
    </row>
    <row r="76" spans="1:11" ht="15.75" customHeight="1" x14ac:dyDescent="0.3">
      <c r="A76" s="16"/>
      <c r="B76" s="16"/>
      <c r="C76" s="16"/>
      <c r="D76" s="16"/>
      <c r="E76" s="15"/>
      <c r="F76" s="15"/>
      <c r="G76" s="15"/>
      <c r="H76" s="15"/>
      <c r="I76" s="15"/>
      <c r="J76" s="15"/>
      <c r="K76" s="15"/>
    </row>
    <row r="77" spans="1:11" ht="15.75" customHeight="1" x14ac:dyDescent="0.3">
      <c r="A77" s="16"/>
      <c r="B77" s="16"/>
      <c r="C77" s="16"/>
      <c r="D77" s="16"/>
      <c r="E77" s="15"/>
      <c r="F77" s="15"/>
      <c r="G77" s="15"/>
      <c r="H77" s="15"/>
      <c r="I77" s="15"/>
      <c r="J77" s="15"/>
      <c r="K77" s="15"/>
    </row>
    <row r="78" spans="1:11" ht="15.75" customHeight="1" x14ac:dyDescent="0.3">
      <c r="A78" s="16"/>
      <c r="B78" s="16"/>
      <c r="C78" s="16"/>
      <c r="D78" s="16"/>
      <c r="E78" s="15"/>
      <c r="F78" s="15"/>
      <c r="G78" s="15"/>
      <c r="H78" s="15"/>
      <c r="I78" s="15"/>
      <c r="J78" s="15"/>
      <c r="K78" s="15"/>
    </row>
    <row r="79" spans="1:11" ht="15.75" customHeight="1" x14ac:dyDescent="0.3">
      <c r="A79" s="16"/>
      <c r="B79" s="16"/>
      <c r="C79" s="16"/>
      <c r="D79" s="16"/>
      <c r="E79" s="15"/>
      <c r="F79" s="15"/>
      <c r="G79" s="15"/>
      <c r="H79" s="15"/>
      <c r="I79" s="15"/>
      <c r="J79" s="15"/>
      <c r="K79" s="15"/>
    </row>
    <row r="80" spans="1:11" ht="15.75" customHeight="1" x14ac:dyDescent="0.3">
      <c r="A80" s="16"/>
      <c r="B80" s="16"/>
      <c r="C80" s="16"/>
      <c r="D80" s="16"/>
      <c r="E80" s="15"/>
      <c r="F80" s="15"/>
      <c r="G80" s="15"/>
      <c r="H80" s="15"/>
      <c r="I80" s="15"/>
      <c r="J80" s="15"/>
      <c r="K80" s="15"/>
    </row>
    <row r="81" spans="1:11" ht="15.75" customHeight="1" x14ac:dyDescent="0.3">
      <c r="A81" s="16"/>
      <c r="B81" s="16"/>
      <c r="C81" s="16"/>
      <c r="D81" s="16"/>
      <c r="E81" s="15"/>
      <c r="F81" s="15"/>
      <c r="G81" s="15"/>
      <c r="H81" s="15"/>
      <c r="I81" s="15"/>
      <c r="J81" s="15"/>
      <c r="K81" s="15"/>
    </row>
    <row r="82" spans="1:11" ht="15.75" customHeight="1" x14ac:dyDescent="0.3">
      <c r="A82" s="16"/>
      <c r="B82" s="16"/>
      <c r="C82" s="16"/>
      <c r="D82" s="16"/>
      <c r="E82" s="15"/>
      <c r="F82" s="15"/>
      <c r="G82" s="15"/>
      <c r="H82" s="15"/>
      <c r="I82" s="15"/>
      <c r="J82" s="15"/>
      <c r="K82" s="15"/>
    </row>
    <row r="83" spans="1:11" ht="15.75" customHeight="1" x14ac:dyDescent="0.3">
      <c r="A83" s="16"/>
      <c r="B83" s="16"/>
      <c r="C83" s="16"/>
      <c r="D83" s="16"/>
      <c r="E83" s="15"/>
      <c r="F83" s="15"/>
      <c r="G83" s="15"/>
      <c r="H83" s="15"/>
      <c r="I83" s="15"/>
      <c r="J83" s="15"/>
      <c r="K83" s="15"/>
    </row>
    <row r="84" spans="1:11" ht="15.75" customHeight="1" x14ac:dyDescent="0.3">
      <c r="A84" s="16"/>
      <c r="B84" s="16"/>
      <c r="C84" s="16"/>
      <c r="D84" s="16"/>
      <c r="E84" s="15"/>
      <c r="F84" s="15"/>
      <c r="G84" s="15"/>
      <c r="H84" s="15"/>
      <c r="I84" s="15"/>
      <c r="J84" s="15"/>
      <c r="K84" s="15"/>
    </row>
    <row r="85" spans="1:11" ht="15.75" customHeight="1" x14ac:dyDescent="0.3">
      <c r="A85" s="16"/>
      <c r="B85" s="16"/>
      <c r="C85" s="16"/>
      <c r="D85" s="16"/>
      <c r="E85" s="15"/>
      <c r="F85" s="15"/>
      <c r="G85" s="15"/>
      <c r="H85" s="15"/>
      <c r="I85" s="15"/>
      <c r="J85" s="15"/>
      <c r="K85" s="15"/>
    </row>
    <row r="86" spans="1:11" ht="15.75" customHeight="1" x14ac:dyDescent="0.3">
      <c r="A86" s="16"/>
      <c r="B86" s="16"/>
      <c r="C86" s="16"/>
      <c r="D86" s="16"/>
      <c r="E86" s="15"/>
      <c r="F86" s="15"/>
      <c r="G86" s="15"/>
      <c r="H86" s="15"/>
      <c r="I86" s="15"/>
      <c r="J86" s="15"/>
      <c r="K86" s="15"/>
    </row>
    <row r="87" spans="1:11" ht="15.75" customHeight="1" x14ac:dyDescent="0.3">
      <c r="A87" s="16"/>
      <c r="B87" s="16"/>
      <c r="C87" s="16"/>
      <c r="D87" s="16"/>
      <c r="E87" s="15"/>
      <c r="F87" s="15"/>
      <c r="G87" s="15"/>
      <c r="H87" s="15"/>
      <c r="I87" s="15"/>
      <c r="J87" s="15"/>
      <c r="K87" s="15"/>
    </row>
    <row r="88" spans="1:11" ht="15.75" customHeight="1" x14ac:dyDescent="0.3">
      <c r="A88" s="16"/>
      <c r="B88" s="16"/>
      <c r="C88" s="16"/>
      <c r="D88" s="16"/>
      <c r="E88" s="15"/>
      <c r="F88" s="15"/>
      <c r="G88" s="15"/>
      <c r="H88" s="15"/>
      <c r="I88" s="15"/>
      <c r="J88" s="15"/>
      <c r="K88" s="15"/>
    </row>
    <row r="89" spans="1:11" ht="15.75" customHeight="1" x14ac:dyDescent="0.3">
      <c r="A89" s="16"/>
      <c r="B89" s="16"/>
      <c r="C89" s="16"/>
      <c r="D89" s="16"/>
      <c r="E89" s="15"/>
      <c r="F89" s="15"/>
      <c r="G89" s="15"/>
      <c r="H89" s="15"/>
      <c r="I89" s="15"/>
      <c r="J89" s="15"/>
      <c r="K89" s="15"/>
    </row>
    <row r="90" spans="1:11" ht="15.75" customHeight="1" x14ac:dyDescent="0.3">
      <c r="A90" s="16"/>
      <c r="B90" s="16"/>
      <c r="C90" s="16"/>
      <c r="D90" s="16"/>
      <c r="E90" s="15"/>
      <c r="F90" s="15"/>
      <c r="G90" s="15"/>
      <c r="H90" s="15"/>
      <c r="I90" s="15"/>
      <c r="J90" s="15"/>
      <c r="K90" s="15"/>
    </row>
    <row r="91" spans="1:11" ht="15.75" customHeight="1" x14ac:dyDescent="0.3">
      <c r="A91" s="16"/>
      <c r="B91" s="16"/>
      <c r="C91" s="16"/>
      <c r="D91" s="16"/>
      <c r="E91" s="15"/>
      <c r="F91" s="15"/>
      <c r="G91" s="15"/>
      <c r="H91" s="15"/>
      <c r="I91" s="15"/>
      <c r="J91" s="15"/>
      <c r="K91" s="15"/>
    </row>
    <row r="92" spans="1:11" ht="15.75" customHeight="1" x14ac:dyDescent="0.3">
      <c r="A92" s="16"/>
      <c r="B92" s="16"/>
      <c r="C92" s="16"/>
      <c r="D92" s="16"/>
      <c r="E92" s="15"/>
      <c r="F92" s="15"/>
      <c r="G92" s="15"/>
      <c r="H92" s="15"/>
      <c r="I92" s="15"/>
      <c r="J92" s="15"/>
      <c r="K92" s="15"/>
    </row>
    <row r="93" spans="1:11" ht="15.75" customHeight="1" x14ac:dyDescent="0.3">
      <c r="A93" s="16"/>
      <c r="B93" s="16"/>
      <c r="C93" s="16"/>
      <c r="D93" s="16"/>
      <c r="E93" s="15"/>
      <c r="F93" s="15"/>
      <c r="G93" s="15"/>
      <c r="H93" s="15"/>
      <c r="I93" s="15"/>
      <c r="J93" s="15"/>
      <c r="K93" s="15"/>
    </row>
    <row r="94" spans="1:11" ht="15.75" customHeight="1" x14ac:dyDescent="0.3">
      <c r="A94" s="16"/>
      <c r="B94" s="16"/>
      <c r="C94" s="16"/>
      <c r="D94" s="16"/>
      <c r="E94" s="15"/>
      <c r="F94" s="15"/>
      <c r="G94" s="15"/>
      <c r="H94" s="15"/>
      <c r="I94" s="15"/>
      <c r="J94" s="15"/>
      <c r="K94" s="15"/>
    </row>
    <row r="95" spans="1:11" ht="15.75" customHeight="1" x14ac:dyDescent="0.3">
      <c r="A95" s="16"/>
      <c r="B95" s="16"/>
      <c r="C95" s="16"/>
      <c r="D95" s="16"/>
      <c r="E95" s="15"/>
      <c r="F95" s="15"/>
      <c r="G95" s="15"/>
      <c r="H95" s="15"/>
      <c r="I95" s="15"/>
      <c r="J95" s="15"/>
      <c r="K95" s="15"/>
    </row>
    <row r="96" spans="1:11" ht="15.75" customHeight="1" x14ac:dyDescent="0.3">
      <c r="A96" s="16"/>
      <c r="B96" s="16"/>
      <c r="C96" s="16"/>
      <c r="D96" s="16"/>
      <c r="E96" s="15"/>
      <c r="F96" s="15"/>
      <c r="G96" s="15"/>
      <c r="H96" s="15"/>
      <c r="I96" s="15"/>
      <c r="J96" s="15"/>
      <c r="K96" s="15"/>
    </row>
    <row r="97" spans="1:11" ht="15.75" customHeight="1" x14ac:dyDescent="0.3">
      <c r="A97" s="16"/>
      <c r="B97" s="16"/>
      <c r="C97" s="16"/>
      <c r="D97" s="16"/>
      <c r="E97" s="15"/>
      <c r="F97" s="15"/>
      <c r="G97" s="15"/>
      <c r="H97" s="15"/>
      <c r="I97" s="15"/>
      <c r="J97" s="15"/>
      <c r="K97" s="15"/>
    </row>
    <row r="98" spans="1:11" ht="15.75" customHeight="1" x14ac:dyDescent="0.3">
      <c r="A98" s="16"/>
      <c r="B98" s="16"/>
      <c r="C98" s="16"/>
      <c r="D98" s="16"/>
      <c r="E98" s="15"/>
      <c r="F98" s="15"/>
      <c r="G98" s="15"/>
      <c r="H98" s="15"/>
      <c r="I98" s="15"/>
      <c r="J98" s="15"/>
      <c r="K98" s="15"/>
    </row>
    <row r="99" spans="1:11" ht="15.75" customHeight="1" x14ac:dyDescent="0.3">
      <c r="A99" s="16"/>
      <c r="B99" s="16"/>
      <c r="C99" s="16"/>
      <c r="D99" s="16"/>
      <c r="E99" s="15"/>
      <c r="F99" s="15"/>
      <c r="G99" s="15"/>
      <c r="H99" s="15"/>
      <c r="I99" s="15"/>
      <c r="J99" s="15"/>
      <c r="K99" s="15"/>
    </row>
    <row r="100" spans="1:11" ht="15.75" customHeight="1" x14ac:dyDescent="0.3">
      <c r="A100" s="16"/>
      <c r="B100" s="16"/>
      <c r="C100" s="16"/>
      <c r="D100" s="16"/>
      <c r="E100" s="15"/>
      <c r="F100" s="15"/>
      <c r="G100" s="15"/>
      <c r="H100" s="15"/>
      <c r="I100" s="15"/>
      <c r="J100" s="15"/>
      <c r="K100" s="15"/>
    </row>
    <row r="101" spans="1:11" ht="15.75" customHeight="1" x14ac:dyDescent="0.3">
      <c r="A101" s="16"/>
      <c r="B101" s="16"/>
      <c r="C101" s="16"/>
      <c r="D101" s="16"/>
      <c r="E101" s="15"/>
      <c r="F101" s="15"/>
      <c r="G101" s="15"/>
      <c r="H101" s="15"/>
      <c r="I101" s="15"/>
      <c r="J101" s="15"/>
      <c r="K101" s="15"/>
    </row>
    <row r="102" spans="1:11" ht="15.75" customHeight="1" x14ac:dyDescent="0.3">
      <c r="A102" s="16"/>
      <c r="B102" s="16"/>
      <c r="C102" s="16"/>
      <c r="D102" s="16"/>
      <c r="E102" s="15"/>
      <c r="F102" s="15"/>
      <c r="G102" s="15"/>
      <c r="H102" s="15"/>
      <c r="I102" s="15"/>
      <c r="J102" s="15"/>
      <c r="K102" s="15"/>
    </row>
    <row r="103" spans="1:11" ht="15.75" customHeight="1" x14ac:dyDescent="0.3">
      <c r="A103" s="16"/>
      <c r="B103" s="16"/>
      <c r="C103" s="16"/>
      <c r="D103" s="16"/>
      <c r="E103" s="15"/>
      <c r="F103" s="15"/>
      <c r="G103" s="15"/>
      <c r="H103" s="15"/>
      <c r="I103" s="15"/>
      <c r="J103" s="15"/>
      <c r="K103" s="15"/>
    </row>
    <row r="104" spans="1:11" ht="15.75" customHeight="1" x14ac:dyDescent="0.3">
      <c r="A104" s="16"/>
      <c r="B104" s="16"/>
      <c r="C104" s="16"/>
      <c r="D104" s="16"/>
      <c r="E104" s="15"/>
      <c r="F104" s="15"/>
      <c r="G104" s="15"/>
      <c r="H104" s="15"/>
      <c r="I104" s="15"/>
      <c r="J104" s="15"/>
      <c r="K104" s="15"/>
    </row>
    <row r="105" spans="1:11" ht="15.75" customHeight="1" x14ac:dyDescent="0.3">
      <c r="A105" s="16"/>
      <c r="B105" s="16"/>
      <c r="C105" s="16"/>
      <c r="D105" s="16"/>
      <c r="E105" s="15"/>
      <c r="F105" s="15"/>
      <c r="G105" s="15"/>
      <c r="H105" s="15"/>
      <c r="I105" s="15"/>
      <c r="J105" s="15"/>
      <c r="K105" s="15"/>
    </row>
    <row r="106" spans="1:11" ht="15.75" customHeight="1" x14ac:dyDescent="0.3">
      <c r="A106" s="16"/>
      <c r="B106" s="16"/>
      <c r="C106" s="16"/>
      <c r="D106" s="16"/>
      <c r="E106" s="15"/>
      <c r="F106" s="15"/>
      <c r="G106" s="15"/>
      <c r="H106" s="15"/>
      <c r="I106" s="15"/>
      <c r="J106" s="15"/>
      <c r="K106" s="15"/>
    </row>
    <row r="107" spans="1:11" ht="15.75" customHeight="1" x14ac:dyDescent="0.3">
      <c r="A107" s="16"/>
      <c r="B107" s="16"/>
      <c r="C107" s="16"/>
      <c r="D107" s="16"/>
      <c r="E107" s="15"/>
      <c r="F107" s="15"/>
      <c r="G107" s="15"/>
      <c r="H107" s="15"/>
      <c r="I107" s="15"/>
      <c r="J107" s="15"/>
      <c r="K107" s="15"/>
    </row>
    <row r="108" spans="1:11" ht="15.75" customHeight="1" x14ac:dyDescent="0.3">
      <c r="A108" s="16"/>
      <c r="B108" s="16"/>
      <c r="C108" s="16"/>
      <c r="D108" s="16"/>
      <c r="E108" s="15"/>
      <c r="F108" s="15"/>
      <c r="G108" s="15"/>
      <c r="H108" s="15"/>
      <c r="I108" s="15"/>
      <c r="J108" s="15"/>
      <c r="K108" s="15"/>
    </row>
    <row r="109" spans="1:11" ht="15.75" customHeight="1" x14ac:dyDescent="0.3">
      <c r="A109" s="16"/>
      <c r="B109" s="16"/>
      <c r="C109" s="16"/>
      <c r="D109" s="16"/>
      <c r="E109" s="15"/>
      <c r="F109" s="15"/>
      <c r="G109" s="15"/>
      <c r="H109" s="15"/>
      <c r="I109" s="15"/>
      <c r="J109" s="15"/>
      <c r="K109" s="15"/>
    </row>
    <row r="110" spans="1:11" ht="15.75" customHeight="1" x14ac:dyDescent="0.3">
      <c r="A110" s="16"/>
      <c r="B110" s="16"/>
      <c r="C110" s="16"/>
      <c r="D110" s="16"/>
      <c r="E110" s="15"/>
      <c r="F110" s="15"/>
      <c r="G110" s="15"/>
      <c r="H110" s="15"/>
      <c r="I110" s="15"/>
      <c r="J110" s="15"/>
      <c r="K110" s="15"/>
    </row>
    <row r="111" spans="1:11" ht="15.75" customHeight="1" x14ac:dyDescent="0.3">
      <c r="A111" s="16"/>
      <c r="B111" s="16"/>
      <c r="C111" s="16"/>
      <c r="D111" s="16"/>
      <c r="E111" s="15"/>
      <c r="F111" s="15"/>
      <c r="G111" s="15"/>
      <c r="H111" s="15"/>
      <c r="I111" s="15"/>
      <c r="J111" s="15"/>
      <c r="K111" s="15"/>
    </row>
    <row r="112" spans="1:11" ht="15.75" customHeight="1" x14ac:dyDescent="0.3">
      <c r="A112" s="16"/>
      <c r="B112" s="16"/>
      <c r="C112" s="16"/>
      <c r="D112" s="16"/>
      <c r="E112" s="15"/>
      <c r="F112" s="15"/>
      <c r="G112" s="15"/>
      <c r="H112" s="15"/>
      <c r="I112" s="15"/>
      <c r="J112" s="15"/>
      <c r="K112" s="15"/>
    </row>
    <row r="113" spans="1:11" ht="15.75" customHeight="1" x14ac:dyDescent="0.3">
      <c r="A113" s="16"/>
      <c r="B113" s="16"/>
      <c r="C113" s="16"/>
      <c r="D113" s="16"/>
      <c r="E113" s="15"/>
      <c r="F113" s="15"/>
      <c r="G113" s="15"/>
      <c r="H113" s="15"/>
      <c r="I113" s="15"/>
      <c r="J113" s="15"/>
      <c r="K113" s="15"/>
    </row>
    <row r="114" spans="1:11" ht="15.75" customHeight="1" x14ac:dyDescent="0.3">
      <c r="A114" s="16"/>
      <c r="B114" s="16"/>
      <c r="C114" s="16"/>
      <c r="D114" s="16"/>
      <c r="E114" s="15"/>
      <c r="F114" s="15"/>
      <c r="G114" s="15"/>
      <c r="H114" s="15"/>
      <c r="I114" s="15"/>
      <c r="J114" s="15"/>
      <c r="K114" s="15"/>
    </row>
    <row r="115" spans="1:11" ht="15.75" customHeight="1" x14ac:dyDescent="0.3">
      <c r="A115" s="16"/>
      <c r="B115" s="16"/>
      <c r="C115" s="16"/>
      <c r="D115" s="16"/>
      <c r="E115" s="15"/>
      <c r="F115" s="15"/>
      <c r="G115" s="15"/>
      <c r="H115" s="15"/>
      <c r="I115" s="15"/>
      <c r="J115" s="15"/>
      <c r="K115" s="15"/>
    </row>
    <row r="116" spans="1:11" ht="15.75" customHeight="1" x14ac:dyDescent="0.3">
      <c r="A116" s="16"/>
      <c r="B116" s="16"/>
      <c r="C116" s="16"/>
      <c r="D116" s="16"/>
      <c r="E116" s="15"/>
      <c r="F116" s="15"/>
      <c r="G116" s="15"/>
      <c r="H116" s="15"/>
      <c r="I116" s="15"/>
      <c r="J116" s="15"/>
      <c r="K116" s="15"/>
    </row>
    <row r="117" spans="1:11" ht="15.75" customHeight="1" x14ac:dyDescent="0.3">
      <c r="A117" s="16"/>
      <c r="B117" s="16"/>
      <c r="C117" s="16"/>
      <c r="D117" s="16"/>
      <c r="E117" s="15"/>
      <c r="F117" s="15"/>
      <c r="G117" s="15"/>
      <c r="H117" s="15"/>
      <c r="I117" s="15"/>
      <c r="J117" s="15"/>
      <c r="K117" s="15"/>
    </row>
    <row r="118" spans="1:11" ht="15.75" customHeight="1" x14ac:dyDescent="0.3">
      <c r="A118" s="16"/>
      <c r="B118" s="16"/>
      <c r="C118" s="16"/>
      <c r="D118" s="16"/>
      <c r="E118" s="15"/>
      <c r="F118" s="15"/>
      <c r="G118" s="15"/>
      <c r="H118" s="15"/>
      <c r="I118" s="15"/>
      <c r="J118" s="15"/>
      <c r="K118" s="15"/>
    </row>
    <row r="119" spans="1:11" ht="15.75" customHeight="1" x14ac:dyDescent="0.3">
      <c r="A119" s="16"/>
      <c r="B119" s="16"/>
      <c r="C119" s="16"/>
      <c r="D119" s="16"/>
      <c r="E119" s="15"/>
      <c r="F119" s="15"/>
      <c r="G119" s="15"/>
      <c r="H119" s="15"/>
      <c r="I119" s="15"/>
      <c r="J119" s="15"/>
      <c r="K119" s="15"/>
    </row>
    <row r="120" spans="1:11" ht="15.75" customHeight="1" x14ac:dyDescent="0.3">
      <c r="A120" s="16"/>
      <c r="B120" s="16"/>
      <c r="C120" s="16"/>
      <c r="D120" s="16"/>
      <c r="E120" s="15"/>
      <c r="F120" s="15"/>
      <c r="G120" s="15"/>
      <c r="H120" s="15"/>
      <c r="I120" s="15"/>
      <c r="J120" s="15"/>
      <c r="K120" s="15"/>
    </row>
    <row r="121" spans="1:11" ht="15.75" customHeight="1" x14ac:dyDescent="0.3">
      <c r="A121" s="16"/>
      <c r="B121" s="16"/>
      <c r="C121" s="16"/>
      <c r="D121" s="16"/>
      <c r="E121" s="15"/>
      <c r="F121" s="15"/>
      <c r="G121" s="15"/>
      <c r="H121" s="15"/>
      <c r="I121" s="15"/>
      <c r="J121" s="15"/>
      <c r="K121" s="15"/>
    </row>
    <row r="122" spans="1:11" ht="15.75" customHeight="1" x14ac:dyDescent="0.3">
      <c r="A122" s="16"/>
      <c r="B122" s="16"/>
      <c r="C122" s="16"/>
      <c r="D122" s="16"/>
      <c r="E122" s="15"/>
      <c r="F122" s="15"/>
      <c r="G122" s="15"/>
      <c r="H122" s="15"/>
      <c r="I122" s="15"/>
      <c r="J122" s="15"/>
      <c r="K122" s="15"/>
    </row>
    <row r="123" spans="1:11" ht="15.75" customHeight="1" x14ac:dyDescent="0.3">
      <c r="A123" s="16"/>
      <c r="B123" s="16"/>
      <c r="C123" s="16"/>
      <c r="D123" s="16"/>
      <c r="E123" s="15"/>
      <c r="F123" s="15"/>
      <c r="G123" s="15"/>
      <c r="H123" s="15"/>
      <c r="I123" s="15"/>
      <c r="J123" s="15"/>
      <c r="K123" s="15"/>
    </row>
    <row r="124" spans="1:11" ht="15.75" customHeight="1" x14ac:dyDescent="0.3">
      <c r="A124" s="16"/>
      <c r="B124" s="16"/>
      <c r="C124" s="16"/>
      <c r="D124" s="16"/>
      <c r="E124" s="15"/>
      <c r="F124" s="15"/>
      <c r="G124" s="15"/>
      <c r="H124" s="15"/>
      <c r="I124" s="15"/>
      <c r="J124" s="15"/>
      <c r="K124" s="15"/>
    </row>
    <row r="125" spans="1:11" ht="15.75" customHeight="1" x14ac:dyDescent="0.3">
      <c r="A125" s="16"/>
      <c r="B125" s="16"/>
      <c r="C125" s="16"/>
      <c r="D125" s="16"/>
      <c r="E125" s="15"/>
      <c r="F125" s="15"/>
      <c r="G125" s="15"/>
      <c r="H125" s="15"/>
      <c r="I125" s="15"/>
      <c r="J125" s="15"/>
      <c r="K125" s="15"/>
    </row>
    <row r="126" spans="1:11" ht="15.75" customHeight="1" x14ac:dyDescent="0.3">
      <c r="A126" s="16"/>
      <c r="B126" s="16"/>
      <c r="C126" s="16"/>
      <c r="D126" s="16"/>
      <c r="E126" s="15"/>
      <c r="F126" s="15"/>
      <c r="G126" s="15"/>
      <c r="H126" s="15"/>
      <c r="I126" s="15"/>
      <c r="J126" s="15"/>
      <c r="K126" s="15"/>
    </row>
    <row r="127" spans="1:11" ht="15.75" customHeight="1" x14ac:dyDescent="0.3">
      <c r="A127" s="16"/>
      <c r="B127" s="16"/>
      <c r="C127" s="16"/>
      <c r="D127" s="16"/>
      <c r="E127" s="15"/>
      <c r="F127" s="15"/>
      <c r="G127" s="15"/>
      <c r="H127" s="15"/>
      <c r="I127" s="15"/>
      <c r="J127" s="15"/>
      <c r="K127" s="15"/>
    </row>
    <row r="128" spans="1:11" ht="15.75" customHeight="1" x14ac:dyDescent="0.3">
      <c r="A128" s="16"/>
      <c r="B128" s="16"/>
      <c r="C128" s="16"/>
      <c r="D128" s="16"/>
      <c r="E128" s="15"/>
      <c r="F128" s="15"/>
      <c r="G128" s="15"/>
      <c r="H128" s="15"/>
      <c r="I128" s="15"/>
      <c r="J128" s="15"/>
      <c r="K128" s="15"/>
    </row>
    <row r="129" spans="1:11" ht="15.75" customHeight="1" x14ac:dyDescent="0.3">
      <c r="A129" s="16"/>
      <c r="B129" s="16"/>
      <c r="C129" s="16"/>
      <c r="D129" s="16"/>
      <c r="E129" s="15"/>
      <c r="F129" s="15"/>
      <c r="G129" s="15"/>
      <c r="H129" s="15"/>
      <c r="I129" s="15"/>
      <c r="J129" s="15"/>
      <c r="K129" s="15"/>
    </row>
    <row r="130" spans="1:11" ht="15.75" customHeight="1" x14ac:dyDescent="0.3">
      <c r="A130" s="16"/>
      <c r="B130" s="16"/>
      <c r="C130" s="16"/>
      <c r="D130" s="16"/>
      <c r="E130" s="15"/>
      <c r="F130" s="15"/>
      <c r="G130" s="15"/>
      <c r="H130" s="15"/>
      <c r="I130" s="15"/>
      <c r="J130" s="15"/>
      <c r="K130" s="15"/>
    </row>
    <row r="131" spans="1:11" ht="15.75" customHeight="1" x14ac:dyDescent="0.3">
      <c r="A131" s="16"/>
      <c r="B131" s="16"/>
      <c r="C131" s="16"/>
      <c r="D131" s="16"/>
      <c r="E131" s="15"/>
      <c r="F131" s="15"/>
      <c r="G131" s="15"/>
      <c r="H131" s="15"/>
      <c r="I131" s="15"/>
      <c r="J131" s="15"/>
      <c r="K131" s="15"/>
    </row>
    <row r="132" spans="1:11" ht="15.75" customHeight="1" x14ac:dyDescent="0.3">
      <c r="A132" s="16"/>
      <c r="B132" s="16"/>
      <c r="C132" s="16"/>
      <c r="D132" s="16"/>
      <c r="E132" s="15"/>
      <c r="F132" s="15"/>
      <c r="G132" s="15"/>
      <c r="H132" s="15"/>
      <c r="I132" s="15"/>
      <c r="J132" s="15"/>
      <c r="K132" s="15"/>
    </row>
    <row r="133" spans="1:11" ht="15.75" customHeight="1" x14ac:dyDescent="0.3">
      <c r="A133" s="16"/>
      <c r="B133" s="16"/>
      <c r="C133" s="16"/>
      <c r="D133" s="16"/>
      <c r="E133" s="15"/>
      <c r="F133" s="15"/>
      <c r="G133" s="15"/>
      <c r="H133" s="15"/>
      <c r="I133" s="15"/>
      <c r="J133" s="15"/>
      <c r="K133" s="15"/>
    </row>
    <row r="134" spans="1:11" ht="15.75" customHeight="1" x14ac:dyDescent="0.3">
      <c r="A134" s="16"/>
      <c r="B134" s="16"/>
      <c r="C134" s="16"/>
      <c r="D134" s="16"/>
      <c r="E134" s="15"/>
      <c r="F134" s="15"/>
      <c r="G134" s="15"/>
      <c r="H134" s="15"/>
      <c r="I134" s="15"/>
      <c r="J134" s="15"/>
      <c r="K134" s="15"/>
    </row>
    <row r="135" spans="1:11" ht="15.75" customHeight="1" x14ac:dyDescent="0.3">
      <c r="A135" s="16"/>
      <c r="B135" s="16"/>
      <c r="C135" s="16"/>
      <c r="D135" s="16"/>
      <c r="E135" s="15"/>
      <c r="F135" s="15"/>
      <c r="G135" s="15"/>
      <c r="H135" s="15"/>
      <c r="I135" s="15"/>
      <c r="J135" s="15"/>
      <c r="K135" s="15"/>
    </row>
    <row r="136" spans="1:11" ht="15.75" customHeight="1" x14ac:dyDescent="0.3">
      <c r="A136" s="16"/>
      <c r="B136" s="16"/>
      <c r="C136" s="16"/>
      <c r="D136" s="16"/>
      <c r="E136" s="15"/>
      <c r="F136" s="15"/>
      <c r="G136" s="15"/>
      <c r="H136" s="15"/>
      <c r="I136" s="15"/>
      <c r="J136" s="15"/>
      <c r="K136" s="15"/>
    </row>
    <row r="137" spans="1:11" ht="15.75" customHeight="1" x14ac:dyDescent="0.3">
      <c r="A137" s="16"/>
      <c r="B137" s="16"/>
      <c r="C137" s="16"/>
      <c r="D137" s="16"/>
      <c r="E137" s="15"/>
      <c r="F137" s="15"/>
      <c r="G137" s="15"/>
      <c r="H137" s="15"/>
      <c r="I137" s="15"/>
      <c r="J137" s="15"/>
      <c r="K137" s="15"/>
    </row>
    <row r="138" spans="1:11" ht="15.75" customHeight="1" x14ac:dyDescent="0.3">
      <c r="A138" s="16"/>
      <c r="B138" s="16"/>
      <c r="C138" s="16"/>
      <c r="D138" s="16"/>
      <c r="E138" s="15"/>
      <c r="F138" s="15"/>
      <c r="G138" s="15"/>
      <c r="H138" s="15"/>
      <c r="I138" s="15"/>
      <c r="J138" s="15"/>
      <c r="K138" s="15"/>
    </row>
    <row r="139" spans="1:11" ht="15.75" customHeight="1" x14ac:dyDescent="0.3">
      <c r="A139" s="16"/>
      <c r="B139" s="16"/>
      <c r="C139" s="16"/>
      <c r="D139" s="16"/>
      <c r="E139" s="15"/>
      <c r="F139" s="15"/>
      <c r="G139" s="15"/>
      <c r="H139" s="15"/>
      <c r="I139" s="15"/>
      <c r="J139" s="15"/>
      <c r="K139" s="15"/>
    </row>
    <row r="140" spans="1:11" ht="15.75" customHeight="1" x14ac:dyDescent="0.3">
      <c r="A140" s="16"/>
      <c r="B140" s="16"/>
      <c r="C140" s="16"/>
      <c r="D140" s="16"/>
      <c r="E140" s="15"/>
      <c r="F140" s="15"/>
      <c r="G140" s="15"/>
      <c r="H140" s="15"/>
      <c r="I140" s="15"/>
      <c r="J140" s="15"/>
      <c r="K140" s="15"/>
    </row>
    <row r="141" spans="1:11" ht="15.75" customHeight="1" x14ac:dyDescent="0.3">
      <c r="A141" s="16"/>
      <c r="B141" s="16"/>
      <c r="C141" s="16"/>
      <c r="D141" s="16"/>
      <c r="E141" s="15"/>
      <c r="F141" s="15"/>
      <c r="G141" s="15"/>
      <c r="H141" s="15"/>
      <c r="I141" s="15"/>
      <c r="J141" s="15"/>
      <c r="K141" s="15"/>
    </row>
    <row r="142" spans="1:11" ht="15.75" customHeight="1" x14ac:dyDescent="0.3">
      <c r="A142" s="16"/>
      <c r="B142" s="16"/>
      <c r="C142" s="16"/>
      <c r="D142" s="16"/>
      <c r="E142" s="15"/>
      <c r="F142" s="15"/>
      <c r="G142" s="15"/>
      <c r="H142" s="15"/>
      <c r="I142" s="15"/>
      <c r="J142" s="15"/>
      <c r="K142" s="15"/>
    </row>
    <row r="143" spans="1:11" ht="15.75" customHeight="1" x14ac:dyDescent="0.3">
      <c r="A143" s="16"/>
      <c r="B143" s="16"/>
      <c r="C143" s="16"/>
      <c r="D143" s="16"/>
      <c r="E143" s="15"/>
      <c r="F143" s="15"/>
      <c r="G143" s="15"/>
      <c r="H143" s="15"/>
      <c r="I143" s="15"/>
      <c r="J143" s="15"/>
      <c r="K143" s="15"/>
    </row>
    <row r="144" spans="1:11" ht="15.75" customHeight="1" x14ac:dyDescent="0.3">
      <c r="A144" s="16"/>
      <c r="B144" s="16"/>
      <c r="C144" s="16"/>
      <c r="D144" s="16"/>
      <c r="E144" s="15"/>
      <c r="F144" s="15"/>
      <c r="G144" s="15"/>
      <c r="H144" s="15"/>
      <c r="I144" s="15"/>
      <c r="J144" s="15"/>
      <c r="K144" s="15"/>
    </row>
    <row r="145" spans="1:11" ht="15.75" customHeight="1" x14ac:dyDescent="0.3">
      <c r="A145" s="16"/>
      <c r="B145" s="16"/>
      <c r="C145" s="16"/>
      <c r="D145" s="16"/>
      <c r="E145" s="15"/>
      <c r="F145" s="15"/>
      <c r="G145" s="15"/>
      <c r="H145" s="15"/>
      <c r="I145" s="15"/>
      <c r="J145" s="15"/>
      <c r="K145" s="15"/>
    </row>
    <row r="146" spans="1:11" ht="15.75" customHeight="1" x14ac:dyDescent="0.3">
      <c r="A146" s="16"/>
      <c r="B146" s="16"/>
      <c r="C146" s="16"/>
      <c r="D146" s="16"/>
      <c r="E146" s="15"/>
      <c r="F146" s="15"/>
      <c r="G146" s="15"/>
      <c r="H146" s="15"/>
      <c r="I146" s="15"/>
      <c r="J146" s="15"/>
      <c r="K146" s="15"/>
    </row>
    <row r="147" spans="1:11" ht="15.75" customHeight="1" x14ac:dyDescent="0.3">
      <c r="A147" s="16"/>
      <c r="B147" s="16"/>
      <c r="C147" s="16"/>
      <c r="D147" s="16"/>
      <c r="E147" s="15"/>
      <c r="F147" s="15"/>
      <c r="G147" s="15"/>
      <c r="H147" s="15"/>
      <c r="I147" s="15"/>
      <c r="J147" s="15"/>
      <c r="K147" s="15"/>
    </row>
    <row r="148" spans="1:11" ht="15.75" customHeight="1" x14ac:dyDescent="0.3">
      <c r="A148" s="16"/>
      <c r="B148" s="16"/>
      <c r="C148" s="16"/>
      <c r="D148" s="16"/>
      <c r="E148" s="15"/>
      <c r="F148" s="15"/>
      <c r="G148" s="15"/>
      <c r="H148" s="15"/>
      <c r="I148" s="15"/>
      <c r="J148" s="15"/>
      <c r="K148" s="15"/>
    </row>
    <row r="149" spans="1:11" ht="15.75" customHeight="1" x14ac:dyDescent="0.3">
      <c r="A149" s="16"/>
      <c r="B149" s="16"/>
      <c r="C149" s="16"/>
      <c r="D149" s="16"/>
      <c r="E149" s="15"/>
      <c r="F149" s="15"/>
      <c r="G149" s="15"/>
      <c r="H149" s="15"/>
      <c r="I149" s="15"/>
      <c r="J149" s="15"/>
      <c r="K149" s="15"/>
    </row>
    <row r="150" spans="1:11" ht="15.75" customHeight="1" x14ac:dyDescent="0.3">
      <c r="A150" s="16"/>
      <c r="B150" s="16"/>
      <c r="C150" s="16"/>
      <c r="D150" s="16"/>
      <c r="E150" s="15"/>
      <c r="F150" s="15"/>
      <c r="G150" s="15"/>
      <c r="H150" s="15"/>
      <c r="I150" s="15"/>
      <c r="J150" s="15"/>
      <c r="K150" s="15"/>
    </row>
    <row r="151" spans="1:11" ht="15.75" customHeight="1" x14ac:dyDescent="0.3">
      <c r="A151" s="16"/>
      <c r="B151" s="16"/>
      <c r="C151" s="16"/>
      <c r="D151" s="16"/>
      <c r="E151" s="15"/>
      <c r="F151" s="15"/>
      <c r="G151" s="15"/>
      <c r="H151" s="15"/>
      <c r="I151" s="15"/>
      <c r="J151" s="15"/>
      <c r="K151" s="15"/>
    </row>
    <row r="152" spans="1:11" ht="15.75" customHeight="1" x14ac:dyDescent="0.3">
      <c r="A152" s="16"/>
      <c r="B152" s="16"/>
      <c r="C152" s="16"/>
      <c r="D152" s="16"/>
      <c r="E152" s="15"/>
      <c r="F152" s="15"/>
      <c r="G152" s="15"/>
      <c r="H152" s="15"/>
      <c r="I152" s="15"/>
      <c r="J152" s="15"/>
      <c r="K152" s="15"/>
    </row>
    <row r="153" spans="1:11" ht="15.75" customHeight="1" x14ac:dyDescent="0.3">
      <c r="A153" s="16"/>
      <c r="B153" s="16"/>
      <c r="C153" s="16"/>
      <c r="D153" s="16"/>
      <c r="E153" s="15"/>
      <c r="F153" s="15"/>
      <c r="G153" s="15"/>
      <c r="H153" s="15"/>
      <c r="I153" s="15"/>
      <c r="J153" s="15"/>
      <c r="K153" s="15"/>
    </row>
    <row r="154" spans="1:11" ht="15.75" customHeight="1" x14ac:dyDescent="0.3">
      <c r="A154" s="16"/>
      <c r="B154" s="16"/>
      <c r="C154" s="16"/>
      <c r="D154" s="16"/>
      <c r="E154" s="15"/>
      <c r="F154" s="15"/>
      <c r="G154" s="15"/>
      <c r="H154" s="15"/>
      <c r="I154" s="15"/>
      <c r="J154" s="15"/>
      <c r="K154" s="15"/>
    </row>
    <row r="155" spans="1:11" ht="15.75" customHeight="1" x14ac:dyDescent="0.3">
      <c r="A155" s="16"/>
      <c r="B155" s="16"/>
      <c r="C155" s="16"/>
      <c r="D155" s="16"/>
      <c r="E155" s="15"/>
      <c r="F155" s="15"/>
      <c r="G155" s="15"/>
      <c r="H155" s="15"/>
      <c r="I155" s="15"/>
      <c r="J155" s="15"/>
      <c r="K155" s="15"/>
    </row>
    <row r="156" spans="1:11" ht="15.75" customHeight="1" x14ac:dyDescent="0.3">
      <c r="A156" s="16"/>
      <c r="B156" s="16"/>
      <c r="C156" s="16"/>
      <c r="D156" s="16"/>
      <c r="E156" s="15"/>
      <c r="F156" s="15"/>
      <c r="G156" s="15"/>
      <c r="H156" s="15"/>
      <c r="I156" s="15"/>
      <c r="J156" s="15"/>
      <c r="K156" s="15"/>
    </row>
    <row r="157" spans="1:11" ht="15.75" customHeight="1" x14ac:dyDescent="0.3">
      <c r="A157" s="16"/>
      <c r="B157" s="16"/>
      <c r="C157" s="16"/>
      <c r="D157" s="16"/>
      <c r="E157" s="15"/>
      <c r="F157" s="15"/>
      <c r="G157" s="15"/>
      <c r="H157" s="15"/>
      <c r="I157" s="15"/>
      <c r="J157" s="15"/>
      <c r="K157" s="15"/>
    </row>
    <row r="158" spans="1:11" ht="15.75" customHeight="1" x14ac:dyDescent="0.3">
      <c r="A158" s="16"/>
      <c r="B158" s="16"/>
      <c r="C158" s="16"/>
      <c r="D158" s="16"/>
      <c r="E158" s="15"/>
      <c r="F158" s="15"/>
      <c r="G158" s="15"/>
      <c r="H158" s="15"/>
      <c r="I158" s="15"/>
      <c r="J158" s="15"/>
      <c r="K158" s="15"/>
    </row>
    <row r="159" spans="1:11" ht="15.75" customHeight="1" x14ac:dyDescent="0.3">
      <c r="A159" s="16"/>
      <c r="B159" s="16"/>
      <c r="C159" s="16"/>
      <c r="D159" s="16"/>
      <c r="E159" s="15"/>
      <c r="F159" s="15"/>
      <c r="G159" s="15"/>
      <c r="H159" s="15"/>
      <c r="I159" s="15"/>
      <c r="J159" s="15"/>
      <c r="K159" s="15"/>
    </row>
    <row r="160" spans="1:11" ht="15.75" customHeight="1" x14ac:dyDescent="0.3">
      <c r="A160" s="16"/>
      <c r="B160" s="16"/>
      <c r="C160" s="16"/>
      <c r="D160" s="16"/>
      <c r="E160" s="15"/>
      <c r="F160" s="15"/>
      <c r="G160" s="15"/>
      <c r="H160" s="15"/>
      <c r="I160" s="15"/>
      <c r="J160" s="15"/>
      <c r="K160" s="15"/>
    </row>
    <row r="161" spans="1:11" ht="15.75" customHeight="1" x14ac:dyDescent="0.3">
      <c r="A161" s="16"/>
      <c r="B161" s="16"/>
      <c r="C161" s="16"/>
      <c r="D161" s="16"/>
      <c r="E161" s="15"/>
      <c r="F161" s="15"/>
      <c r="G161" s="15"/>
      <c r="H161" s="15"/>
      <c r="I161" s="15"/>
      <c r="J161" s="15"/>
      <c r="K161" s="15"/>
    </row>
    <row r="162" spans="1:11" ht="15.75" customHeight="1" x14ac:dyDescent="0.3">
      <c r="A162" s="16"/>
      <c r="B162" s="16"/>
      <c r="C162" s="16"/>
      <c r="D162" s="16"/>
      <c r="E162" s="15"/>
      <c r="F162" s="15"/>
      <c r="G162" s="15"/>
      <c r="H162" s="15"/>
      <c r="I162" s="15"/>
      <c r="J162" s="15"/>
      <c r="K162" s="15"/>
    </row>
    <row r="163" spans="1:11" ht="15.75" customHeight="1" x14ac:dyDescent="0.3">
      <c r="A163" s="16"/>
      <c r="B163" s="16"/>
      <c r="C163" s="16"/>
      <c r="D163" s="16"/>
      <c r="E163" s="15"/>
      <c r="F163" s="15"/>
      <c r="G163" s="15"/>
      <c r="H163" s="15"/>
      <c r="I163" s="15"/>
      <c r="J163" s="15"/>
      <c r="K163" s="15"/>
    </row>
    <row r="164" spans="1:11" ht="15.75" customHeight="1" x14ac:dyDescent="0.3">
      <c r="A164" s="16"/>
      <c r="B164" s="16"/>
      <c r="C164" s="16"/>
      <c r="D164" s="16"/>
      <c r="E164" s="15"/>
      <c r="F164" s="15"/>
      <c r="G164" s="15"/>
      <c r="H164" s="15"/>
      <c r="I164" s="15"/>
      <c r="J164" s="15"/>
      <c r="K164" s="15"/>
    </row>
    <row r="165" spans="1:11" ht="15.75" customHeight="1" x14ac:dyDescent="0.3">
      <c r="A165" s="16"/>
      <c r="B165" s="16"/>
      <c r="C165" s="16"/>
      <c r="D165" s="16"/>
      <c r="E165" s="15"/>
      <c r="F165" s="15"/>
      <c r="G165" s="15"/>
      <c r="H165" s="15"/>
      <c r="I165" s="15"/>
      <c r="J165" s="15"/>
      <c r="K165" s="15"/>
    </row>
    <row r="166" spans="1:11" ht="15.75" customHeight="1" x14ac:dyDescent="0.3">
      <c r="A166" s="16"/>
      <c r="B166" s="16"/>
      <c r="C166" s="16"/>
      <c r="D166" s="16"/>
      <c r="E166" s="15"/>
      <c r="F166" s="15"/>
      <c r="G166" s="15"/>
      <c r="H166" s="15"/>
      <c r="I166" s="15"/>
      <c r="J166" s="15"/>
      <c r="K166" s="15"/>
    </row>
    <row r="167" spans="1:11" ht="15.75" customHeight="1" x14ac:dyDescent="0.3">
      <c r="A167" s="16"/>
      <c r="B167" s="16"/>
      <c r="C167" s="16"/>
      <c r="D167" s="16"/>
      <c r="E167" s="15"/>
      <c r="F167" s="15"/>
      <c r="G167" s="15"/>
      <c r="H167" s="15"/>
      <c r="I167" s="15"/>
      <c r="J167" s="15"/>
      <c r="K167" s="15"/>
    </row>
    <row r="168" spans="1:11" ht="15.75" customHeight="1" x14ac:dyDescent="0.3">
      <c r="A168" s="16"/>
      <c r="B168" s="16"/>
      <c r="C168" s="16"/>
      <c r="D168" s="16"/>
      <c r="E168" s="15"/>
      <c r="F168" s="15"/>
      <c r="G168" s="15"/>
      <c r="H168" s="15"/>
      <c r="I168" s="15"/>
      <c r="J168" s="15"/>
      <c r="K168" s="15"/>
    </row>
    <row r="169" spans="1:11" ht="15.75" customHeight="1" x14ac:dyDescent="0.3">
      <c r="A169" s="16"/>
      <c r="B169" s="16"/>
      <c r="C169" s="16"/>
      <c r="D169" s="16"/>
      <c r="E169" s="15"/>
      <c r="F169" s="15"/>
      <c r="G169" s="15"/>
      <c r="H169" s="15"/>
      <c r="I169" s="15"/>
      <c r="J169" s="15"/>
      <c r="K169" s="15"/>
    </row>
    <row r="170" spans="1:11" ht="15.75" customHeight="1" x14ac:dyDescent="0.3">
      <c r="A170" s="16"/>
      <c r="B170" s="16"/>
      <c r="C170" s="16"/>
      <c r="D170" s="16"/>
      <c r="E170" s="15"/>
      <c r="F170" s="15"/>
      <c r="G170" s="15"/>
      <c r="H170" s="15"/>
      <c r="I170" s="15"/>
      <c r="J170" s="15"/>
      <c r="K170" s="15"/>
    </row>
    <row r="171" spans="1:11" ht="15.75" customHeight="1" x14ac:dyDescent="0.3">
      <c r="A171" s="16"/>
      <c r="B171" s="16"/>
      <c r="C171" s="16"/>
      <c r="D171" s="16"/>
      <c r="E171" s="15"/>
      <c r="F171" s="15"/>
      <c r="G171" s="15"/>
      <c r="H171" s="15"/>
      <c r="I171" s="15"/>
      <c r="J171" s="15"/>
      <c r="K171" s="15"/>
    </row>
    <row r="172" spans="1:11" ht="15.75" customHeight="1" x14ac:dyDescent="0.3">
      <c r="A172" s="16"/>
      <c r="B172" s="16"/>
      <c r="C172" s="16"/>
      <c r="D172" s="16"/>
      <c r="E172" s="15"/>
      <c r="F172" s="15"/>
      <c r="G172" s="15"/>
      <c r="H172" s="15"/>
      <c r="I172" s="15"/>
      <c r="J172" s="15"/>
      <c r="K172" s="15"/>
    </row>
    <row r="173" spans="1:11" ht="15.75" customHeight="1" x14ac:dyDescent="0.3">
      <c r="A173" s="16"/>
      <c r="B173" s="16"/>
      <c r="C173" s="16"/>
      <c r="D173" s="16"/>
      <c r="E173" s="15"/>
      <c r="F173" s="15"/>
      <c r="G173" s="15"/>
      <c r="H173" s="15"/>
      <c r="I173" s="15"/>
      <c r="J173" s="15"/>
      <c r="K173" s="15"/>
    </row>
    <row r="174" spans="1:11" ht="15.75" customHeight="1" x14ac:dyDescent="0.3">
      <c r="A174" s="16"/>
      <c r="B174" s="16"/>
      <c r="C174" s="16"/>
      <c r="D174" s="16"/>
      <c r="E174" s="15"/>
      <c r="F174" s="15"/>
      <c r="G174" s="15"/>
      <c r="H174" s="15"/>
      <c r="I174" s="15"/>
      <c r="J174" s="15"/>
      <c r="K174" s="15"/>
    </row>
    <row r="175" spans="1:11" ht="15.75" customHeight="1" x14ac:dyDescent="0.3">
      <c r="A175" s="16"/>
      <c r="B175" s="16"/>
      <c r="C175" s="16"/>
      <c r="D175" s="16"/>
      <c r="E175" s="15"/>
      <c r="F175" s="15"/>
      <c r="G175" s="15"/>
      <c r="H175" s="15"/>
      <c r="I175" s="15"/>
      <c r="J175" s="15"/>
      <c r="K175" s="15"/>
    </row>
    <row r="176" spans="1:11" ht="15.75" customHeight="1" x14ac:dyDescent="0.3">
      <c r="A176" s="16"/>
      <c r="B176" s="16"/>
      <c r="C176" s="16"/>
      <c r="D176" s="16"/>
      <c r="E176" s="15"/>
      <c r="F176" s="15"/>
      <c r="G176" s="15"/>
      <c r="H176" s="15"/>
      <c r="I176" s="15"/>
      <c r="J176" s="15"/>
      <c r="K176" s="15"/>
    </row>
    <row r="177" spans="1:11" ht="15.75" customHeight="1" x14ac:dyDescent="0.3">
      <c r="A177" s="16"/>
      <c r="B177" s="16"/>
      <c r="C177" s="16"/>
      <c r="D177" s="16"/>
      <c r="E177" s="15"/>
      <c r="F177" s="15"/>
      <c r="G177" s="15"/>
      <c r="H177" s="15"/>
      <c r="I177" s="15"/>
      <c r="J177" s="15"/>
      <c r="K177" s="15"/>
    </row>
    <row r="178" spans="1:11" ht="15.75" customHeight="1" x14ac:dyDescent="0.3">
      <c r="A178" s="16"/>
      <c r="B178" s="16"/>
      <c r="C178" s="16"/>
      <c r="D178" s="16"/>
      <c r="E178" s="15"/>
      <c r="F178" s="15"/>
      <c r="G178" s="15"/>
      <c r="H178" s="15"/>
      <c r="I178" s="15"/>
      <c r="J178" s="15"/>
      <c r="K178" s="15"/>
    </row>
    <row r="179" spans="1:11" ht="15.75" customHeight="1" x14ac:dyDescent="0.3">
      <c r="A179" s="16"/>
      <c r="B179" s="16"/>
      <c r="C179" s="16"/>
      <c r="D179" s="16"/>
      <c r="E179" s="15"/>
      <c r="F179" s="15"/>
      <c r="G179" s="15"/>
      <c r="H179" s="15"/>
      <c r="I179" s="15"/>
      <c r="J179" s="15"/>
      <c r="K179" s="15"/>
    </row>
    <row r="180" spans="1:11" ht="15.75" customHeight="1" x14ac:dyDescent="0.3">
      <c r="A180" s="16"/>
      <c r="B180" s="16"/>
      <c r="C180" s="16"/>
      <c r="D180" s="16"/>
      <c r="E180" s="15"/>
      <c r="F180" s="15"/>
      <c r="G180" s="15"/>
      <c r="H180" s="15"/>
      <c r="I180" s="15"/>
      <c r="J180" s="15"/>
      <c r="K180" s="15"/>
    </row>
    <row r="181" spans="1:11" ht="15.75" customHeight="1" x14ac:dyDescent="0.3">
      <c r="A181" s="16"/>
      <c r="B181" s="16"/>
      <c r="C181" s="16"/>
      <c r="D181" s="16"/>
      <c r="E181" s="15"/>
      <c r="F181" s="15"/>
      <c r="G181" s="15"/>
      <c r="H181" s="15"/>
      <c r="I181" s="15"/>
      <c r="J181" s="15"/>
      <c r="K181" s="15"/>
    </row>
    <row r="182" spans="1:11" ht="15.75" customHeight="1" x14ac:dyDescent="0.3">
      <c r="A182" s="16"/>
      <c r="B182" s="16"/>
      <c r="C182" s="16"/>
      <c r="D182" s="16"/>
      <c r="E182" s="15"/>
      <c r="F182" s="15"/>
      <c r="G182" s="15"/>
      <c r="H182" s="15"/>
      <c r="I182" s="15"/>
      <c r="J182" s="15"/>
      <c r="K182" s="15"/>
    </row>
    <row r="183" spans="1:11" ht="15.75" customHeight="1" x14ac:dyDescent="0.3">
      <c r="A183" s="16"/>
      <c r="B183" s="16"/>
      <c r="C183" s="16"/>
      <c r="D183" s="16"/>
      <c r="E183" s="15"/>
      <c r="F183" s="15"/>
      <c r="G183" s="15"/>
      <c r="H183" s="15"/>
      <c r="I183" s="15"/>
      <c r="J183" s="15"/>
      <c r="K183" s="15"/>
    </row>
    <row r="184" spans="1:11" ht="15.75" customHeight="1" x14ac:dyDescent="0.3">
      <c r="A184" s="16"/>
      <c r="B184" s="16"/>
      <c r="C184" s="16"/>
      <c r="D184" s="16"/>
      <c r="E184" s="15"/>
      <c r="F184" s="15"/>
      <c r="G184" s="15"/>
      <c r="H184" s="15"/>
      <c r="I184" s="15"/>
      <c r="J184" s="15"/>
      <c r="K184" s="15"/>
    </row>
    <row r="185" spans="1:11" ht="15.75" customHeight="1" x14ac:dyDescent="0.3">
      <c r="A185" s="16"/>
      <c r="B185" s="16"/>
      <c r="C185" s="16"/>
      <c r="D185" s="16"/>
      <c r="E185" s="15"/>
      <c r="F185" s="15"/>
      <c r="G185" s="15"/>
      <c r="H185" s="15"/>
      <c r="I185" s="15"/>
      <c r="J185" s="15"/>
      <c r="K185" s="15"/>
    </row>
    <row r="186" spans="1:11" ht="15.75" customHeight="1" x14ac:dyDescent="0.3">
      <c r="A186" s="16"/>
      <c r="B186" s="16"/>
      <c r="C186" s="16"/>
      <c r="D186" s="16"/>
      <c r="E186" s="15"/>
      <c r="F186" s="15"/>
      <c r="G186" s="15"/>
      <c r="H186" s="15"/>
      <c r="I186" s="15"/>
      <c r="J186" s="15"/>
      <c r="K186" s="15"/>
    </row>
    <row r="187" spans="1:11" ht="15.75" customHeight="1" x14ac:dyDescent="0.3">
      <c r="A187" s="16"/>
      <c r="B187" s="16"/>
      <c r="C187" s="16"/>
      <c r="D187" s="16"/>
      <c r="E187" s="15"/>
      <c r="F187" s="15"/>
      <c r="G187" s="15"/>
      <c r="H187" s="15"/>
      <c r="I187" s="15"/>
      <c r="J187" s="15"/>
      <c r="K187" s="15"/>
    </row>
    <row r="188" spans="1:11" ht="15.75" customHeight="1" x14ac:dyDescent="0.3">
      <c r="A188" s="16"/>
      <c r="B188" s="16"/>
      <c r="C188" s="16"/>
      <c r="D188" s="16"/>
      <c r="E188" s="15"/>
      <c r="F188" s="15"/>
      <c r="G188" s="15"/>
      <c r="H188" s="15"/>
      <c r="I188" s="15"/>
      <c r="J188" s="15"/>
      <c r="K188" s="15"/>
    </row>
    <row r="189" spans="1:11" ht="15.75" customHeight="1" x14ac:dyDescent="0.3">
      <c r="A189" s="16"/>
      <c r="B189" s="16"/>
      <c r="C189" s="16"/>
      <c r="D189" s="16"/>
      <c r="E189" s="15"/>
      <c r="F189" s="15"/>
      <c r="G189" s="15"/>
      <c r="H189" s="15"/>
      <c r="I189" s="15"/>
      <c r="J189" s="15"/>
      <c r="K189" s="15"/>
    </row>
    <row r="190" spans="1:11" ht="15.75" customHeight="1" x14ac:dyDescent="0.3">
      <c r="A190" s="16"/>
      <c r="B190" s="16"/>
      <c r="C190" s="16"/>
      <c r="D190" s="16"/>
      <c r="E190" s="15"/>
      <c r="F190" s="15"/>
      <c r="G190" s="15"/>
      <c r="H190" s="15"/>
      <c r="I190" s="15"/>
      <c r="J190" s="15"/>
      <c r="K190" s="15"/>
    </row>
    <row r="191" spans="1:11" ht="15.75" customHeight="1" x14ac:dyDescent="0.3">
      <c r="A191" s="16"/>
      <c r="B191" s="16"/>
      <c r="C191" s="16"/>
      <c r="D191" s="16"/>
      <c r="E191" s="15"/>
      <c r="F191" s="15"/>
      <c r="G191" s="15"/>
      <c r="H191" s="15"/>
      <c r="I191" s="15"/>
      <c r="J191" s="15"/>
      <c r="K191" s="15"/>
    </row>
    <row r="192" spans="1:11" ht="15.75" customHeight="1" x14ac:dyDescent="0.3">
      <c r="A192" s="16"/>
      <c r="B192" s="16"/>
      <c r="C192" s="16"/>
      <c r="D192" s="16"/>
      <c r="E192" s="15"/>
      <c r="F192" s="15"/>
      <c r="G192" s="15"/>
      <c r="H192" s="15"/>
      <c r="I192" s="15"/>
      <c r="J192" s="15"/>
      <c r="K192" s="15"/>
    </row>
    <row r="193" spans="1:11" ht="15.75" customHeight="1" x14ac:dyDescent="0.3">
      <c r="A193" s="16"/>
      <c r="B193" s="16"/>
      <c r="C193" s="16"/>
      <c r="D193" s="16"/>
      <c r="E193" s="15"/>
      <c r="F193" s="15"/>
      <c r="G193" s="15"/>
      <c r="H193" s="15"/>
      <c r="I193" s="15"/>
      <c r="J193" s="15"/>
      <c r="K193" s="15"/>
    </row>
    <row r="194" spans="1:11" ht="15.75" customHeight="1" x14ac:dyDescent="0.3">
      <c r="A194" s="16"/>
      <c r="B194" s="16"/>
      <c r="C194" s="16"/>
      <c r="D194" s="16"/>
      <c r="E194" s="15"/>
      <c r="F194" s="15"/>
      <c r="G194" s="15"/>
      <c r="H194" s="15"/>
      <c r="I194" s="15"/>
      <c r="J194" s="15"/>
      <c r="K194" s="15"/>
    </row>
    <row r="195" spans="1:11" ht="15.75" customHeight="1" x14ac:dyDescent="0.3">
      <c r="A195" s="16"/>
      <c r="B195" s="16"/>
      <c r="C195" s="16"/>
      <c r="D195" s="16"/>
      <c r="E195" s="15"/>
      <c r="F195" s="15"/>
      <c r="G195" s="15"/>
      <c r="H195" s="15"/>
      <c r="I195" s="15"/>
      <c r="J195" s="15"/>
      <c r="K195" s="15"/>
    </row>
    <row r="196" spans="1:11" ht="15.75" customHeight="1" x14ac:dyDescent="0.3">
      <c r="A196" s="16"/>
      <c r="B196" s="16"/>
      <c r="C196" s="16"/>
      <c r="D196" s="16"/>
      <c r="E196" s="15"/>
      <c r="F196" s="15"/>
      <c r="G196" s="15"/>
      <c r="H196" s="15"/>
      <c r="I196" s="15"/>
      <c r="J196" s="15"/>
      <c r="K196" s="15"/>
    </row>
    <row r="197" spans="1:11" ht="15.75" customHeight="1" x14ac:dyDescent="0.3">
      <c r="A197" s="16"/>
      <c r="B197" s="16"/>
      <c r="C197" s="16"/>
      <c r="D197" s="16"/>
      <c r="E197" s="15"/>
      <c r="F197" s="15"/>
      <c r="G197" s="15"/>
      <c r="H197" s="15"/>
      <c r="I197" s="15"/>
      <c r="J197" s="15"/>
      <c r="K197" s="15"/>
    </row>
    <row r="198" spans="1:11" ht="15.75" customHeight="1" x14ac:dyDescent="0.3">
      <c r="A198" s="16"/>
      <c r="B198" s="16"/>
      <c r="C198" s="16"/>
      <c r="D198" s="16"/>
      <c r="E198" s="15"/>
      <c r="F198" s="15"/>
      <c r="G198" s="15"/>
      <c r="H198" s="15"/>
      <c r="I198" s="15"/>
      <c r="J198" s="15"/>
      <c r="K198" s="15"/>
    </row>
    <row r="199" spans="1:11" ht="15.75" customHeight="1" x14ac:dyDescent="0.3">
      <c r="A199" s="16"/>
      <c r="B199" s="16"/>
      <c r="C199" s="16"/>
      <c r="D199" s="16"/>
      <c r="E199" s="15"/>
      <c r="F199" s="15"/>
      <c r="G199" s="15"/>
      <c r="H199" s="15"/>
      <c r="I199" s="15"/>
      <c r="J199" s="15"/>
      <c r="K199" s="15"/>
    </row>
    <row r="200" spans="1:11" ht="15.75" customHeight="1" x14ac:dyDescent="0.3">
      <c r="A200" s="16"/>
      <c r="B200" s="16"/>
      <c r="C200" s="16"/>
      <c r="D200" s="16"/>
      <c r="E200" s="15"/>
      <c r="F200" s="15"/>
      <c r="G200" s="15"/>
      <c r="H200" s="15"/>
      <c r="I200" s="15"/>
      <c r="J200" s="15"/>
      <c r="K200" s="15"/>
    </row>
    <row r="201" spans="1:11" ht="15.75" customHeight="1" x14ac:dyDescent="0.3">
      <c r="A201" s="16"/>
      <c r="B201" s="16"/>
      <c r="C201" s="16"/>
      <c r="D201" s="16"/>
      <c r="E201" s="15"/>
      <c r="F201" s="15"/>
      <c r="G201" s="15"/>
      <c r="H201" s="15"/>
      <c r="I201" s="15"/>
      <c r="J201" s="15"/>
      <c r="K201" s="15"/>
    </row>
    <row r="202" spans="1:11" ht="15.75" customHeight="1" x14ac:dyDescent="0.3">
      <c r="A202" s="16"/>
      <c r="B202" s="16"/>
      <c r="C202" s="16"/>
      <c r="D202" s="16"/>
      <c r="E202" s="15"/>
      <c r="F202" s="15"/>
      <c r="G202" s="15"/>
      <c r="H202" s="15"/>
      <c r="I202" s="15"/>
      <c r="J202" s="15"/>
      <c r="K202" s="15"/>
    </row>
    <row r="203" spans="1:11" ht="15.75" customHeight="1" x14ac:dyDescent="0.3">
      <c r="A203" s="16"/>
      <c r="B203" s="16"/>
      <c r="C203" s="16"/>
      <c r="D203" s="16"/>
      <c r="E203" s="15"/>
      <c r="F203" s="15"/>
      <c r="G203" s="15"/>
      <c r="H203" s="15"/>
      <c r="I203" s="15"/>
      <c r="J203" s="15"/>
      <c r="K203" s="15"/>
    </row>
    <row r="204" spans="1:11" ht="15.75" customHeight="1" x14ac:dyDescent="0.3">
      <c r="A204" s="16"/>
      <c r="B204" s="16"/>
      <c r="C204" s="16"/>
      <c r="D204" s="16"/>
      <c r="E204" s="15"/>
      <c r="F204" s="15"/>
      <c r="G204" s="15"/>
      <c r="H204" s="15"/>
      <c r="I204" s="15"/>
      <c r="J204" s="15"/>
      <c r="K204" s="15"/>
    </row>
    <row r="205" spans="1:11" ht="15.75" customHeight="1" x14ac:dyDescent="0.3">
      <c r="A205" s="16"/>
      <c r="B205" s="16"/>
      <c r="C205" s="16"/>
      <c r="D205" s="16"/>
      <c r="E205" s="15"/>
      <c r="F205" s="15"/>
      <c r="G205" s="15"/>
      <c r="H205" s="15"/>
      <c r="I205" s="15"/>
      <c r="J205" s="15"/>
      <c r="K205" s="15"/>
    </row>
    <row r="206" spans="1:11" ht="15.75" customHeight="1" x14ac:dyDescent="0.3">
      <c r="A206" s="16"/>
      <c r="B206" s="16"/>
      <c r="C206" s="16"/>
      <c r="D206" s="16"/>
      <c r="E206" s="15"/>
      <c r="F206" s="15"/>
      <c r="G206" s="15"/>
      <c r="H206" s="15"/>
      <c r="I206" s="15"/>
      <c r="J206" s="15"/>
      <c r="K206" s="15"/>
    </row>
    <row r="207" spans="1:11" ht="15.75" customHeight="1" x14ac:dyDescent="0.3">
      <c r="A207" s="16"/>
      <c r="B207" s="16"/>
      <c r="C207" s="16"/>
      <c r="D207" s="16"/>
      <c r="E207" s="15"/>
      <c r="F207" s="15"/>
      <c r="G207" s="15"/>
      <c r="H207" s="15"/>
      <c r="I207" s="15"/>
      <c r="J207" s="15"/>
      <c r="K207" s="15"/>
    </row>
    <row r="208" spans="1:11" ht="15.75" customHeight="1" x14ac:dyDescent="0.3">
      <c r="A208" s="16"/>
      <c r="B208" s="16"/>
      <c r="C208" s="16"/>
      <c r="D208" s="16"/>
      <c r="E208" s="15"/>
      <c r="F208" s="15"/>
      <c r="G208" s="15"/>
      <c r="H208" s="15"/>
      <c r="I208" s="15"/>
      <c r="J208" s="15"/>
      <c r="K208" s="15"/>
    </row>
    <row r="209" spans="1:11" ht="15.75" customHeight="1" x14ac:dyDescent="0.3">
      <c r="A209" s="16"/>
      <c r="B209" s="16"/>
      <c r="C209" s="16"/>
      <c r="D209" s="16"/>
      <c r="E209" s="15"/>
      <c r="F209" s="15"/>
      <c r="G209" s="15"/>
      <c r="H209" s="15"/>
      <c r="I209" s="15"/>
      <c r="J209" s="15"/>
      <c r="K209" s="15"/>
    </row>
    <row r="210" spans="1:11" ht="15.75" customHeight="1" x14ac:dyDescent="0.3">
      <c r="A210" s="16"/>
      <c r="B210" s="16"/>
      <c r="C210" s="16"/>
      <c r="D210" s="16"/>
      <c r="E210" s="15"/>
      <c r="F210" s="15"/>
      <c r="G210" s="15"/>
      <c r="H210" s="15"/>
      <c r="I210" s="15"/>
      <c r="J210" s="15"/>
      <c r="K210" s="15"/>
    </row>
    <row r="211" spans="1:11" ht="15.75" customHeight="1" x14ac:dyDescent="0.3">
      <c r="A211" s="16"/>
      <c r="B211" s="16"/>
      <c r="C211" s="16"/>
      <c r="D211" s="16"/>
      <c r="E211" s="15"/>
      <c r="F211" s="15"/>
      <c r="G211" s="15"/>
      <c r="H211" s="15"/>
      <c r="I211" s="15"/>
      <c r="J211" s="15"/>
      <c r="K211" s="15"/>
    </row>
    <row r="212" spans="1:11" ht="15.75" customHeight="1" x14ac:dyDescent="0.3">
      <c r="A212" s="16"/>
      <c r="B212" s="16"/>
      <c r="C212" s="16"/>
      <c r="D212" s="16"/>
      <c r="E212" s="15"/>
      <c r="F212" s="15"/>
      <c r="G212" s="15"/>
      <c r="H212" s="15"/>
      <c r="I212" s="15"/>
      <c r="J212" s="15"/>
      <c r="K212" s="15"/>
    </row>
    <row r="213" spans="1:11" ht="15.75" customHeight="1" x14ac:dyDescent="0.3">
      <c r="A213" s="16"/>
      <c r="B213" s="16"/>
      <c r="C213" s="16"/>
      <c r="D213" s="16"/>
      <c r="E213" s="15"/>
      <c r="F213" s="15"/>
      <c r="G213" s="15"/>
      <c r="H213" s="15"/>
      <c r="I213" s="15"/>
      <c r="J213" s="15"/>
      <c r="K213" s="15"/>
    </row>
    <row r="214" spans="1:11" ht="15.75" customHeight="1" x14ac:dyDescent="0.3">
      <c r="A214" s="16"/>
      <c r="B214" s="16"/>
      <c r="C214" s="16"/>
      <c r="D214" s="16"/>
      <c r="E214" s="15"/>
      <c r="F214" s="15"/>
      <c r="G214" s="15"/>
      <c r="H214" s="15"/>
      <c r="I214" s="15"/>
      <c r="J214" s="15"/>
      <c r="K214" s="15"/>
    </row>
    <row r="215" spans="1:11" ht="15.75" customHeight="1" x14ac:dyDescent="0.3">
      <c r="A215" s="16"/>
      <c r="B215" s="16"/>
      <c r="C215" s="16"/>
      <c r="D215" s="16"/>
      <c r="E215" s="15"/>
      <c r="F215" s="15"/>
      <c r="G215" s="15"/>
      <c r="H215" s="15"/>
      <c r="I215" s="15"/>
      <c r="J215" s="15"/>
      <c r="K215" s="15"/>
    </row>
    <row r="216" spans="1:11" ht="15.75" customHeight="1" x14ac:dyDescent="0.3">
      <c r="A216" s="16"/>
      <c r="B216" s="16"/>
      <c r="C216" s="16"/>
      <c r="D216" s="16"/>
      <c r="E216" s="15"/>
      <c r="F216" s="15"/>
      <c r="G216" s="15"/>
      <c r="H216" s="15"/>
      <c r="I216" s="15"/>
      <c r="J216" s="15"/>
      <c r="K216" s="15"/>
    </row>
    <row r="217" spans="1:11" ht="15.75" customHeight="1" x14ac:dyDescent="0.3">
      <c r="A217" s="16"/>
      <c r="B217" s="16"/>
      <c r="C217" s="16"/>
      <c r="D217" s="16"/>
      <c r="E217" s="15"/>
      <c r="F217" s="15"/>
      <c r="G217" s="15"/>
      <c r="H217" s="15"/>
      <c r="I217" s="15"/>
      <c r="J217" s="15"/>
      <c r="K217" s="15"/>
    </row>
    <row r="218" spans="1:11" ht="15.75" customHeight="1" x14ac:dyDescent="0.3">
      <c r="A218" s="16"/>
      <c r="B218" s="16"/>
      <c r="C218" s="16"/>
      <c r="D218" s="16"/>
      <c r="E218" s="15"/>
      <c r="F218" s="15"/>
      <c r="G218" s="15"/>
      <c r="H218" s="15"/>
      <c r="I218" s="15"/>
      <c r="J218" s="15"/>
      <c r="K218" s="15"/>
    </row>
    <row r="219" spans="1:11" ht="15.75" customHeight="1" x14ac:dyDescent="0.3">
      <c r="A219" s="16"/>
      <c r="B219" s="16"/>
      <c r="C219" s="16"/>
      <c r="D219" s="16"/>
      <c r="E219" s="15"/>
      <c r="F219" s="15"/>
      <c r="G219" s="15"/>
      <c r="H219" s="15"/>
      <c r="I219" s="15"/>
      <c r="J219" s="15"/>
      <c r="K219" s="15"/>
    </row>
    <row r="220" spans="1:11" ht="15.75" customHeight="1" x14ac:dyDescent="0.3">
      <c r="A220" s="16"/>
      <c r="B220" s="16"/>
      <c r="C220" s="16"/>
      <c r="D220" s="16"/>
      <c r="E220" s="15"/>
      <c r="F220" s="15"/>
      <c r="G220" s="15"/>
      <c r="H220" s="15"/>
      <c r="I220" s="15"/>
      <c r="J220" s="15"/>
      <c r="K220" s="15"/>
    </row>
    <row r="221" spans="1:11" ht="15.75" customHeight="1" x14ac:dyDescent="0.3">
      <c r="A221" s="16"/>
      <c r="B221" s="16"/>
      <c r="C221" s="16"/>
      <c r="D221" s="16"/>
      <c r="E221" s="15"/>
      <c r="F221" s="15"/>
      <c r="G221" s="15"/>
      <c r="H221" s="15"/>
      <c r="I221" s="15"/>
      <c r="J221" s="15"/>
      <c r="K221" s="15"/>
    </row>
    <row r="222" spans="1:11" ht="15.75" customHeight="1" x14ac:dyDescent="0.3">
      <c r="A222" s="16"/>
      <c r="B222" s="16"/>
      <c r="C222" s="16"/>
      <c r="D222" s="16"/>
      <c r="E222" s="15"/>
      <c r="F222" s="15"/>
      <c r="G222" s="15"/>
      <c r="H222" s="15"/>
      <c r="I222" s="15"/>
      <c r="J222" s="15"/>
      <c r="K222" s="15"/>
    </row>
    <row r="223" spans="1:11" ht="15.75" customHeight="1" x14ac:dyDescent="0.3">
      <c r="A223" s="16"/>
      <c r="B223" s="16"/>
      <c r="C223" s="16"/>
      <c r="D223" s="16"/>
      <c r="E223" s="15"/>
      <c r="F223" s="15"/>
      <c r="G223" s="15"/>
      <c r="H223" s="15"/>
      <c r="I223" s="15"/>
      <c r="J223" s="15"/>
      <c r="K223" s="15"/>
    </row>
    <row r="224" spans="1:11" ht="15.75" customHeight="1" x14ac:dyDescent="0.3">
      <c r="A224" s="16"/>
      <c r="B224" s="16"/>
      <c r="C224" s="16"/>
      <c r="D224" s="16"/>
      <c r="E224" s="15"/>
      <c r="F224" s="15"/>
      <c r="G224" s="15"/>
      <c r="H224" s="15"/>
      <c r="I224" s="15"/>
      <c r="J224" s="15"/>
      <c r="K224" s="15"/>
    </row>
    <row r="225" spans="1:11" ht="15.75" customHeight="1" x14ac:dyDescent="0.3">
      <c r="A225" s="16"/>
      <c r="B225" s="16"/>
      <c r="C225" s="16"/>
      <c r="D225" s="16"/>
      <c r="E225" s="15"/>
      <c r="F225" s="15"/>
      <c r="G225" s="15"/>
      <c r="H225" s="15"/>
      <c r="I225" s="15"/>
      <c r="J225" s="15"/>
      <c r="K225" s="15"/>
    </row>
    <row r="226" spans="1:11" ht="15.75" customHeight="1" x14ac:dyDescent="0.3">
      <c r="A226" s="16"/>
      <c r="B226" s="16"/>
      <c r="C226" s="16"/>
      <c r="D226" s="16"/>
      <c r="E226" s="15"/>
      <c r="F226" s="15"/>
      <c r="G226" s="15"/>
      <c r="H226" s="15"/>
      <c r="I226" s="15"/>
      <c r="J226" s="15"/>
      <c r="K226" s="15"/>
    </row>
    <row r="227" spans="1:11" ht="15.75" customHeight="1" x14ac:dyDescent="0.3">
      <c r="A227" s="16"/>
      <c r="B227" s="16"/>
      <c r="C227" s="16"/>
      <c r="D227" s="16"/>
      <c r="E227" s="15"/>
      <c r="F227" s="15"/>
      <c r="G227" s="15"/>
      <c r="H227" s="15"/>
      <c r="I227" s="15"/>
      <c r="J227" s="15"/>
      <c r="K227" s="15"/>
    </row>
    <row r="228" spans="1:11" ht="15.75" customHeight="1" x14ac:dyDescent="0.3">
      <c r="A228" s="16"/>
      <c r="B228" s="16"/>
      <c r="C228" s="16"/>
      <c r="D228" s="16"/>
      <c r="E228" s="15"/>
      <c r="F228" s="15"/>
      <c r="G228" s="15"/>
      <c r="H228" s="15"/>
      <c r="I228" s="15"/>
      <c r="J228" s="15"/>
      <c r="K228" s="15"/>
    </row>
    <row r="229" spans="1:11" ht="15.75" customHeight="1" x14ac:dyDescent="0.3">
      <c r="A229" s="16"/>
      <c r="B229" s="16"/>
      <c r="C229" s="16"/>
      <c r="D229" s="16"/>
      <c r="E229" s="15"/>
      <c r="F229" s="15"/>
      <c r="G229" s="15"/>
      <c r="H229" s="15"/>
      <c r="I229" s="15"/>
      <c r="J229" s="15"/>
      <c r="K229" s="15"/>
    </row>
    <row r="230" spans="1:11" ht="15.75" customHeight="1" x14ac:dyDescent="0.3">
      <c r="A230" s="16"/>
      <c r="B230" s="16"/>
      <c r="C230" s="16"/>
      <c r="D230" s="16"/>
      <c r="E230" s="15"/>
      <c r="F230" s="15"/>
      <c r="G230" s="15"/>
      <c r="H230" s="15"/>
      <c r="I230" s="15"/>
      <c r="J230" s="15"/>
      <c r="K230" s="15"/>
    </row>
    <row r="231" spans="1:11" ht="15.75" customHeight="1" x14ac:dyDescent="0.3">
      <c r="A231" s="16"/>
      <c r="B231" s="16"/>
      <c r="C231" s="16"/>
      <c r="D231" s="16"/>
      <c r="E231" s="15"/>
      <c r="F231" s="15"/>
      <c r="G231" s="15"/>
      <c r="H231" s="15"/>
      <c r="I231" s="15"/>
      <c r="J231" s="15"/>
      <c r="K231" s="15"/>
    </row>
    <row r="232" spans="1:11" ht="15.75" customHeight="1" x14ac:dyDescent="0.25">
      <c r="E232" s="17"/>
    </row>
    <row r="233" spans="1:11" ht="15.75" customHeight="1" x14ac:dyDescent="0.25">
      <c r="E233" s="17"/>
    </row>
    <row r="234" spans="1:11" ht="15.75" customHeight="1" x14ac:dyDescent="0.25">
      <c r="E234" s="17"/>
    </row>
    <row r="235" spans="1:11" ht="15.75" customHeight="1" x14ac:dyDescent="0.25">
      <c r="E235" s="17"/>
    </row>
    <row r="236" spans="1:11" ht="15.75" customHeight="1" x14ac:dyDescent="0.25">
      <c r="E236" s="17"/>
    </row>
    <row r="237" spans="1:11" ht="15.75" customHeight="1" x14ac:dyDescent="0.25">
      <c r="E237" s="17"/>
    </row>
    <row r="238" spans="1:11" ht="15.75" customHeight="1" x14ac:dyDescent="0.25">
      <c r="E238" s="17"/>
    </row>
    <row r="239" spans="1:11" ht="15.75" customHeight="1" x14ac:dyDescent="0.25">
      <c r="E239" s="17"/>
    </row>
    <row r="240" spans="1:11" ht="15.75" customHeight="1" x14ac:dyDescent="0.25">
      <c r="E240" s="17"/>
    </row>
    <row r="241" spans="5:5" ht="15.75" customHeight="1" x14ac:dyDescent="0.25">
      <c r="E241" s="17"/>
    </row>
    <row r="242" spans="5:5" ht="15.75" customHeight="1" x14ac:dyDescent="0.25">
      <c r="E242" s="17"/>
    </row>
    <row r="243" spans="5:5" ht="15.75" customHeight="1" x14ac:dyDescent="0.25">
      <c r="E243" s="17"/>
    </row>
    <row r="244" spans="5:5" ht="15.75" customHeight="1" x14ac:dyDescent="0.25">
      <c r="E244" s="17"/>
    </row>
    <row r="245" spans="5:5" ht="15.75" customHeight="1" x14ac:dyDescent="0.25">
      <c r="E245" s="17"/>
    </row>
    <row r="246" spans="5:5" ht="15.75" customHeight="1" x14ac:dyDescent="0.25">
      <c r="E246" s="17"/>
    </row>
    <row r="247" spans="5:5" ht="15.75" customHeight="1" x14ac:dyDescent="0.25">
      <c r="E247" s="17"/>
    </row>
    <row r="248" spans="5:5" ht="15.75" customHeight="1" x14ac:dyDescent="0.25">
      <c r="E248" s="17"/>
    </row>
    <row r="249" spans="5:5" ht="15.75" customHeight="1" x14ac:dyDescent="0.25">
      <c r="E249" s="17"/>
    </row>
    <row r="250" spans="5:5" ht="15.75" customHeight="1" x14ac:dyDescent="0.25">
      <c r="E250" s="17"/>
    </row>
    <row r="251" spans="5:5" ht="15.75" customHeight="1" x14ac:dyDescent="0.25">
      <c r="E251" s="17"/>
    </row>
    <row r="252" spans="5:5" ht="15.75" customHeight="1" x14ac:dyDescent="0.25">
      <c r="E252" s="17"/>
    </row>
    <row r="253" spans="5:5" ht="15.75" customHeight="1" x14ac:dyDescent="0.25">
      <c r="E253" s="17"/>
    </row>
    <row r="254" spans="5:5" ht="15.75" customHeight="1" x14ac:dyDescent="0.25">
      <c r="E254" s="17"/>
    </row>
    <row r="255" spans="5:5" ht="15.75" customHeight="1" x14ac:dyDescent="0.25">
      <c r="E255" s="17"/>
    </row>
    <row r="256" spans="5:5" ht="15.75" customHeight="1" x14ac:dyDescent="0.25">
      <c r="E256" s="17"/>
    </row>
    <row r="257" spans="5:5" ht="15.75" customHeight="1" x14ac:dyDescent="0.25">
      <c r="E257" s="17"/>
    </row>
    <row r="258" spans="5:5" ht="15.75" customHeight="1" x14ac:dyDescent="0.25">
      <c r="E258" s="17"/>
    </row>
    <row r="259" spans="5:5" ht="15.75" customHeight="1" x14ac:dyDescent="0.25">
      <c r="E259" s="17"/>
    </row>
    <row r="260" spans="5:5" ht="15.75" customHeight="1" x14ac:dyDescent="0.25">
      <c r="E260" s="17"/>
    </row>
    <row r="261" spans="5:5" ht="15.75" customHeight="1" x14ac:dyDescent="0.25">
      <c r="E261" s="17"/>
    </row>
    <row r="262" spans="5:5" ht="15.75" customHeight="1" x14ac:dyDescent="0.25">
      <c r="E262" s="17"/>
    </row>
    <row r="263" spans="5:5" ht="15.75" customHeight="1" x14ac:dyDescent="0.25">
      <c r="E263" s="17"/>
    </row>
    <row r="264" spans="5:5" ht="15.75" customHeight="1" x14ac:dyDescent="0.25">
      <c r="E264" s="17"/>
    </row>
    <row r="265" spans="5:5" ht="15.75" customHeight="1" x14ac:dyDescent="0.25">
      <c r="E265" s="17"/>
    </row>
    <row r="266" spans="5:5" ht="15.75" customHeight="1" x14ac:dyDescent="0.25">
      <c r="E266" s="17"/>
    </row>
    <row r="267" spans="5:5" ht="15.75" customHeight="1" x14ac:dyDescent="0.25">
      <c r="E267" s="17"/>
    </row>
    <row r="268" spans="5:5" ht="15.75" customHeight="1" x14ac:dyDescent="0.25">
      <c r="E268" s="17"/>
    </row>
    <row r="269" spans="5:5" ht="15.75" customHeight="1" x14ac:dyDescent="0.25">
      <c r="E269" s="17"/>
    </row>
    <row r="270" spans="5:5" ht="15.75" customHeight="1" x14ac:dyDescent="0.25">
      <c r="E270" s="17"/>
    </row>
    <row r="271" spans="5:5" ht="15.75" customHeight="1" x14ac:dyDescent="0.25">
      <c r="E271" s="17"/>
    </row>
    <row r="272" spans="5:5" ht="15.75" customHeight="1" x14ac:dyDescent="0.25">
      <c r="E272" s="17"/>
    </row>
    <row r="273" spans="5:5" ht="15.75" customHeight="1" x14ac:dyDescent="0.25">
      <c r="E273" s="17"/>
    </row>
    <row r="274" spans="5:5" ht="15.75" customHeight="1" x14ac:dyDescent="0.25">
      <c r="E274" s="17"/>
    </row>
    <row r="275" spans="5:5" ht="15.75" customHeight="1" x14ac:dyDescent="0.25">
      <c r="E275" s="17"/>
    </row>
    <row r="276" spans="5:5" ht="15.75" customHeight="1" x14ac:dyDescent="0.25">
      <c r="E276" s="17"/>
    </row>
    <row r="277" spans="5:5" ht="15.75" customHeight="1" x14ac:dyDescent="0.25">
      <c r="E277" s="17"/>
    </row>
    <row r="278" spans="5:5" ht="15.75" customHeight="1" x14ac:dyDescent="0.25">
      <c r="E278" s="17"/>
    </row>
    <row r="279" spans="5:5" ht="15.75" customHeight="1" x14ac:dyDescent="0.25">
      <c r="E279" s="17"/>
    </row>
    <row r="280" spans="5:5" ht="15.75" customHeight="1" x14ac:dyDescent="0.25">
      <c r="E280" s="17"/>
    </row>
    <row r="281" spans="5:5" ht="15.75" customHeight="1" x14ac:dyDescent="0.25">
      <c r="E281" s="17"/>
    </row>
    <row r="282" spans="5:5" ht="15.75" customHeight="1" x14ac:dyDescent="0.25">
      <c r="E282" s="17"/>
    </row>
    <row r="283" spans="5:5" ht="15.75" customHeight="1" x14ac:dyDescent="0.25">
      <c r="E283" s="17"/>
    </row>
    <row r="284" spans="5:5" ht="15.75" customHeight="1" x14ac:dyDescent="0.25">
      <c r="E284" s="17"/>
    </row>
    <row r="285" spans="5:5" ht="15.75" customHeight="1" x14ac:dyDescent="0.25">
      <c r="E285" s="17"/>
    </row>
    <row r="286" spans="5:5" ht="15.75" customHeight="1" x14ac:dyDescent="0.25">
      <c r="E286" s="17"/>
    </row>
    <row r="287" spans="5:5" ht="15.75" customHeight="1" x14ac:dyDescent="0.25">
      <c r="E287" s="17"/>
    </row>
    <row r="288" spans="5:5" ht="15.75" customHeight="1" x14ac:dyDescent="0.25">
      <c r="E288" s="17"/>
    </row>
    <row r="289" spans="5:5" ht="15.75" customHeight="1" x14ac:dyDescent="0.25">
      <c r="E289" s="17"/>
    </row>
    <row r="290" spans="5:5" ht="15.75" customHeight="1" x14ac:dyDescent="0.25">
      <c r="E290" s="17"/>
    </row>
    <row r="291" spans="5:5" ht="15.75" customHeight="1" x14ac:dyDescent="0.25">
      <c r="E291" s="17"/>
    </row>
    <row r="292" spans="5:5" ht="15.75" customHeight="1" x14ac:dyDescent="0.25">
      <c r="E292" s="17"/>
    </row>
    <row r="293" spans="5:5" ht="15.75" customHeight="1" x14ac:dyDescent="0.25">
      <c r="E293" s="17"/>
    </row>
    <row r="294" spans="5:5" ht="15.75" customHeight="1" x14ac:dyDescent="0.25">
      <c r="E294" s="17"/>
    </row>
    <row r="295" spans="5:5" ht="15.75" customHeight="1" x14ac:dyDescent="0.25">
      <c r="E295" s="17"/>
    </row>
    <row r="296" spans="5:5" ht="15.75" customHeight="1" x14ac:dyDescent="0.25">
      <c r="E296" s="17"/>
    </row>
    <row r="297" spans="5:5" ht="15.75" customHeight="1" x14ac:dyDescent="0.25">
      <c r="E297" s="17"/>
    </row>
    <row r="298" spans="5:5" ht="15.75" customHeight="1" x14ac:dyDescent="0.25">
      <c r="E298" s="17"/>
    </row>
    <row r="299" spans="5:5" ht="15.75" customHeight="1" x14ac:dyDescent="0.25">
      <c r="E299" s="17"/>
    </row>
    <row r="300" spans="5:5" ht="15.75" customHeight="1" x14ac:dyDescent="0.25">
      <c r="E300" s="17"/>
    </row>
    <row r="301" spans="5:5" ht="15.75" customHeight="1" x14ac:dyDescent="0.25">
      <c r="E301" s="17"/>
    </row>
    <row r="302" spans="5:5" ht="15.75" customHeight="1" x14ac:dyDescent="0.25">
      <c r="E302" s="17"/>
    </row>
    <row r="303" spans="5:5" ht="15.75" customHeight="1" x14ac:dyDescent="0.25">
      <c r="E303" s="17"/>
    </row>
    <row r="304" spans="5:5" ht="15.75" customHeight="1" x14ac:dyDescent="0.25">
      <c r="E304" s="17"/>
    </row>
    <row r="305" spans="5:5" ht="15.75" customHeight="1" x14ac:dyDescent="0.25">
      <c r="E305" s="17"/>
    </row>
    <row r="306" spans="5:5" ht="15.75" customHeight="1" x14ac:dyDescent="0.25">
      <c r="E306" s="17"/>
    </row>
    <row r="307" spans="5:5" ht="15.75" customHeight="1" x14ac:dyDescent="0.25">
      <c r="E307" s="17"/>
    </row>
    <row r="308" spans="5:5" ht="15.75" customHeight="1" x14ac:dyDescent="0.25">
      <c r="E308" s="17"/>
    </row>
    <row r="309" spans="5:5" ht="15.75" customHeight="1" x14ac:dyDescent="0.25">
      <c r="E309" s="17"/>
    </row>
    <row r="310" spans="5:5" ht="15.75" customHeight="1" x14ac:dyDescent="0.25">
      <c r="E310" s="17"/>
    </row>
    <row r="311" spans="5:5" ht="15.75" customHeight="1" x14ac:dyDescent="0.25">
      <c r="E311" s="17"/>
    </row>
    <row r="312" spans="5:5" ht="15.75" customHeight="1" x14ac:dyDescent="0.25">
      <c r="E312" s="17"/>
    </row>
    <row r="313" spans="5:5" ht="15.75" customHeight="1" x14ac:dyDescent="0.25">
      <c r="E313" s="17"/>
    </row>
    <row r="314" spans="5:5" ht="15.75" customHeight="1" x14ac:dyDescent="0.25">
      <c r="E314" s="17"/>
    </row>
    <row r="315" spans="5:5" ht="15.75" customHeight="1" x14ac:dyDescent="0.25">
      <c r="E315" s="17"/>
    </row>
    <row r="316" spans="5:5" ht="15.75" customHeight="1" x14ac:dyDescent="0.25">
      <c r="E316" s="17"/>
    </row>
    <row r="317" spans="5:5" ht="15.75" customHeight="1" x14ac:dyDescent="0.25">
      <c r="E317" s="17"/>
    </row>
    <row r="318" spans="5:5" ht="15.75" customHeight="1" x14ac:dyDescent="0.25">
      <c r="E318" s="17"/>
    </row>
    <row r="319" spans="5:5" ht="15.75" customHeight="1" x14ac:dyDescent="0.25">
      <c r="E319" s="17"/>
    </row>
    <row r="320" spans="5:5" ht="15.75" customHeight="1" x14ac:dyDescent="0.25">
      <c r="E320" s="17"/>
    </row>
    <row r="321" spans="5:5" ht="15.75" customHeight="1" x14ac:dyDescent="0.25">
      <c r="E321" s="17"/>
    </row>
    <row r="322" spans="5:5" ht="15.75" customHeight="1" x14ac:dyDescent="0.25">
      <c r="E322" s="17"/>
    </row>
    <row r="323" spans="5:5" ht="15.75" customHeight="1" x14ac:dyDescent="0.25">
      <c r="E323" s="17"/>
    </row>
    <row r="324" spans="5:5" ht="15.75" customHeight="1" x14ac:dyDescent="0.25">
      <c r="E324" s="17"/>
    </row>
    <row r="325" spans="5:5" ht="15.75" customHeight="1" x14ac:dyDescent="0.25">
      <c r="E325" s="17"/>
    </row>
    <row r="326" spans="5:5" ht="15.75" customHeight="1" x14ac:dyDescent="0.25">
      <c r="E326" s="17"/>
    </row>
    <row r="327" spans="5:5" ht="15.75" customHeight="1" x14ac:dyDescent="0.25">
      <c r="E327" s="17"/>
    </row>
    <row r="328" spans="5:5" ht="15.75" customHeight="1" x14ac:dyDescent="0.25">
      <c r="E328" s="17"/>
    </row>
    <row r="329" spans="5:5" ht="15.75" customHeight="1" x14ac:dyDescent="0.25">
      <c r="E329" s="17"/>
    </row>
    <row r="330" spans="5:5" ht="15.75" customHeight="1" x14ac:dyDescent="0.25">
      <c r="E330" s="17"/>
    </row>
    <row r="331" spans="5:5" ht="15.75" customHeight="1" x14ac:dyDescent="0.25">
      <c r="E331" s="17"/>
    </row>
    <row r="332" spans="5:5" ht="15.75" customHeight="1" x14ac:dyDescent="0.25">
      <c r="E332" s="17"/>
    </row>
    <row r="333" spans="5:5" ht="15.75" customHeight="1" x14ac:dyDescent="0.25">
      <c r="E333" s="17"/>
    </row>
    <row r="334" spans="5:5" ht="15.75" customHeight="1" x14ac:dyDescent="0.25">
      <c r="E334" s="17"/>
    </row>
    <row r="335" spans="5:5" ht="15.75" customHeight="1" x14ac:dyDescent="0.25">
      <c r="E335" s="17"/>
    </row>
    <row r="336" spans="5:5" ht="15.75" customHeight="1" x14ac:dyDescent="0.25">
      <c r="E336" s="17"/>
    </row>
    <row r="337" spans="5:5" ht="15.75" customHeight="1" x14ac:dyDescent="0.25">
      <c r="E337" s="17"/>
    </row>
    <row r="338" spans="5:5" ht="15.75" customHeight="1" x14ac:dyDescent="0.25">
      <c r="E338" s="17"/>
    </row>
    <row r="339" spans="5:5" ht="15.75" customHeight="1" x14ac:dyDescent="0.25">
      <c r="E339" s="17"/>
    </row>
    <row r="340" spans="5:5" ht="15.75" customHeight="1" x14ac:dyDescent="0.25">
      <c r="E340" s="17"/>
    </row>
    <row r="341" spans="5:5" ht="15.75" customHeight="1" x14ac:dyDescent="0.25">
      <c r="E341" s="17"/>
    </row>
    <row r="342" spans="5:5" ht="15.75" customHeight="1" x14ac:dyDescent="0.25">
      <c r="E342" s="17"/>
    </row>
    <row r="343" spans="5:5" ht="15.75" customHeight="1" x14ac:dyDescent="0.25">
      <c r="E343" s="17"/>
    </row>
    <row r="344" spans="5:5" ht="15.75" customHeight="1" x14ac:dyDescent="0.25">
      <c r="E344" s="17"/>
    </row>
    <row r="345" spans="5:5" ht="15.75" customHeight="1" x14ac:dyDescent="0.25">
      <c r="E345" s="17"/>
    </row>
    <row r="346" spans="5:5" ht="15.75" customHeight="1" x14ac:dyDescent="0.25">
      <c r="E346" s="17"/>
    </row>
    <row r="347" spans="5:5" ht="15.75" customHeight="1" x14ac:dyDescent="0.25">
      <c r="E347" s="17"/>
    </row>
    <row r="348" spans="5:5" ht="15.75" customHeight="1" x14ac:dyDescent="0.25">
      <c r="E348" s="17"/>
    </row>
    <row r="349" spans="5:5" ht="15.75" customHeight="1" x14ac:dyDescent="0.25">
      <c r="E349" s="17"/>
    </row>
    <row r="350" spans="5:5" ht="15.75" customHeight="1" x14ac:dyDescent="0.25">
      <c r="E350" s="17"/>
    </row>
    <row r="351" spans="5:5" ht="15.75" customHeight="1" x14ac:dyDescent="0.25">
      <c r="E351" s="17"/>
    </row>
    <row r="352" spans="5:5" ht="15.75" customHeight="1" x14ac:dyDescent="0.25">
      <c r="E352" s="17"/>
    </row>
    <row r="353" spans="5:5" ht="15.75" customHeight="1" x14ac:dyDescent="0.25">
      <c r="E353" s="17"/>
    </row>
    <row r="354" spans="5:5" ht="15.75" customHeight="1" x14ac:dyDescent="0.25">
      <c r="E354" s="17"/>
    </row>
    <row r="355" spans="5:5" ht="15.75" customHeight="1" x14ac:dyDescent="0.25">
      <c r="E355" s="17"/>
    </row>
    <row r="356" spans="5:5" ht="15.75" customHeight="1" x14ac:dyDescent="0.25">
      <c r="E356" s="17"/>
    </row>
    <row r="357" spans="5:5" ht="15.75" customHeight="1" x14ac:dyDescent="0.25">
      <c r="E357" s="17"/>
    </row>
    <row r="358" spans="5:5" ht="15.75" customHeight="1" x14ac:dyDescent="0.25">
      <c r="E358" s="17"/>
    </row>
    <row r="359" spans="5:5" ht="15.75" customHeight="1" x14ac:dyDescent="0.25">
      <c r="E359" s="17"/>
    </row>
    <row r="360" spans="5:5" ht="15.75" customHeight="1" x14ac:dyDescent="0.25">
      <c r="E360" s="17"/>
    </row>
    <row r="361" spans="5:5" ht="15.75" customHeight="1" x14ac:dyDescent="0.25">
      <c r="E361" s="17"/>
    </row>
    <row r="362" spans="5:5" ht="15.75" customHeight="1" x14ac:dyDescent="0.25">
      <c r="E362" s="17"/>
    </row>
    <row r="363" spans="5:5" ht="15.75" customHeight="1" x14ac:dyDescent="0.25">
      <c r="E363" s="17"/>
    </row>
    <row r="364" spans="5:5" ht="15.75" customHeight="1" x14ac:dyDescent="0.25">
      <c r="E364" s="17"/>
    </row>
    <row r="365" spans="5:5" ht="15.75" customHeight="1" x14ac:dyDescent="0.25">
      <c r="E365" s="17"/>
    </row>
    <row r="366" spans="5:5" ht="15.75" customHeight="1" x14ac:dyDescent="0.25">
      <c r="E366" s="17"/>
    </row>
    <row r="367" spans="5:5" ht="15.75" customHeight="1" x14ac:dyDescent="0.25">
      <c r="E367" s="17"/>
    </row>
    <row r="368" spans="5:5" ht="15.75" customHeight="1" x14ac:dyDescent="0.25">
      <c r="E368" s="17"/>
    </row>
    <row r="369" spans="5:5" ht="15.75" customHeight="1" x14ac:dyDescent="0.25">
      <c r="E369" s="17"/>
    </row>
    <row r="370" spans="5:5" ht="15.75" customHeight="1" x14ac:dyDescent="0.25">
      <c r="E370" s="17"/>
    </row>
    <row r="371" spans="5:5" ht="15.75" customHeight="1" x14ac:dyDescent="0.25">
      <c r="E371" s="17"/>
    </row>
    <row r="372" spans="5:5" ht="15.75" customHeight="1" x14ac:dyDescent="0.25">
      <c r="E372" s="17"/>
    </row>
    <row r="373" spans="5:5" ht="15.75" customHeight="1" x14ac:dyDescent="0.25">
      <c r="E373" s="17"/>
    </row>
    <row r="374" spans="5:5" ht="15.75" customHeight="1" x14ac:dyDescent="0.25">
      <c r="E374" s="17"/>
    </row>
    <row r="375" spans="5:5" ht="15.75" customHeight="1" x14ac:dyDescent="0.25">
      <c r="E375" s="17"/>
    </row>
    <row r="376" spans="5:5" ht="15.75" customHeight="1" x14ac:dyDescent="0.25">
      <c r="E376" s="17"/>
    </row>
    <row r="377" spans="5:5" ht="15.75" customHeight="1" x14ac:dyDescent="0.25">
      <c r="E377" s="17"/>
    </row>
    <row r="378" spans="5:5" ht="15.75" customHeight="1" x14ac:dyDescent="0.25">
      <c r="E378" s="17"/>
    </row>
    <row r="379" spans="5:5" ht="15.75" customHeight="1" x14ac:dyDescent="0.25">
      <c r="E379" s="17"/>
    </row>
    <row r="380" spans="5:5" ht="15.75" customHeight="1" x14ac:dyDescent="0.25">
      <c r="E380" s="17"/>
    </row>
    <row r="381" spans="5:5" ht="15.75" customHeight="1" x14ac:dyDescent="0.25">
      <c r="E381" s="17"/>
    </row>
    <row r="382" spans="5:5" ht="15.75" customHeight="1" x14ac:dyDescent="0.25">
      <c r="E382" s="17"/>
    </row>
    <row r="383" spans="5:5" ht="15.75" customHeight="1" x14ac:dyDescent="0.25">
      <c r="E383" s="17"/>
    </row>
    <row r="384" spans="5:5" ht="15.75" customHeight="1" x14ac:dyDescent="0.25">
      <c r="E384" s="17"/>
    </row>
    <row r="385" spans="5:5" ht="15.75" customHeight="1" x14ac:dyDescent="0.25">
      <c r="E385" s="17"/>
    </row>
    <row r="386" spans="5:5" ht="15.75" customHeight="1" x14ac:dyDescent="0.25">
      <c r="E386" s="17"/>
    </row>
    <row r="387" spans="5:5" ht="15.75" customHeight="1" x14ac:dyDescent="0.25">
      <c r="E387" s="17"/>
    </row>
    <row r="388" spans="5:5" ht="15.75" customHeight="1" x14ac:dyDescent="0.25">
      <c r="E388" s="17"/>
    </row>
    <row r="389" spans="5:5" ht="15.75" customHeight="1" x14ac:dyDescent="0.25">
      <c r="E389" s="17"/>
    </row>
    <row r="390" spans="5:5" ht="15.75" customHeight="1" x14ac:dyDescent="0.25">
      <c r="E390" s="17"/>
    </row>
    <row r="391" spans="5:5" ht="15.75" customHeight="1" x14ac:dyDescent="0.25">
      <c r="E391" s="17"/>
    </row>
    <row r="392" spans="5:5" ht="15.75" customHeight="1" x14ac:dyDescent="0.25">
      <c r="E392" s="17"/>
    </row>
    <row r="393" spans="5:5" ht="15.75" customHeight="1" x14ac:dyDescent="0.25">
      <c r="E393" s="17"/>
    </row>
    <row r="394" spans="5:5" ht="15.75" customHeight="1" x14ac:dyDescent="0.25">
      <c r="E394" s="17"/>
    </row>
    <row r="395" spans="5:5" ht="15.75" customHeight="1" x14ac:dyDescent="0.25">
      <c r="E395" s="17"/>
    </row>
    <row r="396" spans="5:5" ht="15.75" customHeight="1" x14ac:dyDescent="0.25">
      <c r="E396" s="17"/>
    </row>
    <row r="397" spans="5:5" ht="15.75" customHeight="1" x14ac:dyDescent="0.25">
      <c r="E397" s="17"/>
    </row>
    <row r="398" spans="5:5" ht="15.75" customHeight="1" x14ac:dyDescent="0.25">
      <c r="E398" s="17"/>
    </row>
    <row r="399" spans="5:5" ht="15.75" customHeight="1" x14ac:dyDescent="0.25">
      <c r="E399" s="17"/>
    </row>
    <row r="400" spans="5:5" ht="15.75" customHeight="1" x14ac:dyDescent="0.25">
      <c r="E400" s="17"/>
    </row>
    <row r="401" spans="5:5" ht="15.75" customHeight="1" x14ac:dyDescent="0.25">
      <c r="E401" s="17"/>
    </row>
    <row r="402" spans="5:5" ht="15.75" customHeight="1" x14ac:dyDescent="0.25">
      <c r="E402" s="17"/>
    </row>
    <row r="403" spans="5:5" ht="15.75" customHeight="1" x14ac:dyDescent="0.25">
      <c r="E403" s="17"/>
    </row>
    <row r="404" spans="5:5" ht="15.75" customHeight="1" x14ac:dyDescent="0.25">
      <c r="E404" s="17"/>
    </row>
    <row r="405" spans="5:5" ht="15.75" customHeight="1" x14ac:dyDescent="0.25">
      <c r="E405" s="17"/>
    </row>
    <row r="406" spans="5:5" ht="15.75" customHeight="1" x14ac:dyDescent="0.25">
      <c r="E406" s="17"/>
    </row>
    <row r="407" spans="5:5" ht="15.75" customHeight="1" x14ac:dyDescent="0.25">
      <c r="E407" s="17"/>
    </row>
    <row r="408" spans="5:5" ht="15.75" customHeight="1" x14ac:dyDescent="0.25">
      <c r="E408" s="17"/>
    </row>
    <row r="409" spans="5:5" ht="15.75" customHeight="1" x14ac:dyDescent="0.25">
      <c r="E409" s="17"/>
    </row>
    <row r="410" spans="5:5" ht="15.75" customHeight="1" x14ac:dyDescent="0.25">
      <c r="E410" s="17"/>
    </row>
    <row r="411" spans="5:5" ht="15.75" customHeight="1" x14ac:dyDescent="0.25">
      <c r="E411" s="17"/>
    </row>
    <row r="412" spans="5:5" ht="15.75" customHeight="1" x14ac:dyDescent="0.25">
      <c r="E412" s="17"/>
    </row>
    <row r="413" spans="5:5" ht="15.75" customHeight="1" x14ac:dyDescent="0.25">
      <c r="E413" s="17"/>
    </row>
    <row r="414" spans="5:5" ht="15.75" customHeight="1" x14ac:dyDescent="0.25">
      <c r="E414" s="17"/>
    </row>
    <row r="415" spans="5:5" ht="15.75" customHeight="1" x14ac:dyDescent="0.25">
      <c r="E415" s="17"/>
    </row>
    <row r="416" spans="5:5" ht="15.75" customHeight="1" x14ac:dyDescent="0.25">
      <c r="E416" s="17"/>
    </row>
    <row r="417" spans="5:5" ht="15.75" customHeight="1" x14ac:dyDescent="0.25">
      <c r="E417" s="17"/>
    </row>
    <row r="418" spans="5:5" ht="15.75" customHeight="1" x14ac:dyDescent="0.25">
      <c r="E418" s="17"/>
    </row>
    <row r="419" spans="5:5" ht="15.75" customHeight="1" x14ac:dyDescent="0.25">
      <c r="E419" s="17"/>
    </row>
    <row r="420" spans="5:5" ht="15.75" customHeight="1" x14ac:dyDescent="0.25">
      <c r="E420" s="17"/>
    </row>
    <row r="421" spans="5:5" ht="15.75" customHeight="1" x14ac:dyDescent="0.25">
      <c r="E421" s="17"/>
    </row>
    <row r="422" spans="5:5" ht="15.75" customHeight="1" x14ac:dyDescent="0.25">
      <c r="E422" s="17"/>
    </row>
    <row r="423" spans="5:5" ht="15.75" customHeight="1" x14ac:dyDescent="0.25">
      <c r="E423" s="17"/>
    </row>
    <row r="424" spans="5:5" ht="15.75" customHeight="1" x14ac:dyDescent="0.25">
      <c r="E424" s="17"/>
    </row>
    <row r="425" spans="5:5" ht="15.75" customHeight="1" x14ac:dyDescent="0.25">
      <c r="E425" s="17"/>
    </row>
    <row r="426" spans="5:5" ht="15.75" customHeight="1" x14ac:dyDescent="0.25">
      <c r="E426" s="17"/>
    </row>
    <row r="427" spans="5:5" ht="15.75" customHeight="1" x14ac:dyDescent="0.25">
      <c r="E427" s="17"/>
    </row>
    <row r="428" spans="5:5" ht="15.75" customHeight="1" x14ac:dyDescent="0.25">
      <c r="E428" s="17"/>
    </row>
    <row r="429" spans="5:5" ht="15.75" customHeight="1" x14ac:dyDescent="0.25">
      <c r="E429" s="17"/>
    </row>
    <row r="430" spans="5:5" ht="15.75" customHeight="1" x14ac:dyDescent="0.25">
      <c r="E430" s="17"/>
    </row>
    <row r="431" spans="5:5" ht="15.75" customHeight="1" x14ac:dyDescent="0.25">
      <c r="E431" s="17"/>
    </row>
    <row r="432" spans="5:5" ht="15.75" customHeight="1" x14ac:dyDescent="0.25">
      <c r="E432" s="17"/>
    </row>
    <row r="433" spans="5:5" ht="15.75" customHeight="1" x14ac:dyDescent="0.25">
      <c r="E433" s="17"/>
    </row>
    <row r="434" spans="5:5" ht="15.75" customHeight="1" x14ac:dyDescent="0.25">
      <c r="E434" s="17"/>
    </row>
    <row r="435" spans="5:5" ht="15.75" customHeight="1" x14ac:dyDescent="0.25">
      <c r="E435" s="17"/>
    </row>
    <row r="436" spans="5:5" ht="15.75" customHeight="1" x14ac:dyDescent="0.25">
      <c r="E436" s="17"/>
    </row>
    <row r="437" spans="5:5" ht="15.75" customHeight="1" x14ac:dyDescent="0.25">
      <c r="E437" s="17"/>
    </row>
    <row r="438" spans="5:5" ht="15.75" customHeight="1" x14ac:dyDescent="0.25">
      <c r="E438" s="17"/>
    </row>
    <row r="439" spans="5:5" ht="15.75" customHeight="1" x14ac:dyDescent="0.25">
      <c r="E439" s="17"/>
    </row>
    <row r="440" spans="5:5" ht="15.75" customHeight="1" x14ac:dyDescent="0.25">
      <c r="E440" s="17"/>
    </row>
    <row r="441" spans="5:5" ht="15.75" customHeight="1" x14ac:dyDescent="0.25">
      <c r="E441" s="17"/>
    </row>
    <row r="442" spans="5:5" ht="15.75" customHeight="1" x14ac:dyDescent="0.25">
      <c r="E442" s="17"/>
    </row>
    <row r="443" spans="5:5" ht="15.75" customHeight="1" x14ac:dyDescent="0.25">
      <c r="E443" s="17"/>
    </row>
    <row r="444" spans="5:5" ht="15.75" customHeight="1" x14ac:dyDescent="0.25">
      <c r="E444" s="17"/>
    </row>
    <row r="445" spans="5:5" ht="15.75" customHeight="1" x14ac:dyDescent="0.25">
      <c r="E445" s="17"/>
    </row>
    <row r="446" spans="5:5" ht="15.75" customHeight="1" x14ac:dyDescent="0.25">
      <c r="E446" s="17"/>
    </row>
    <row r="447" spans="5:5" ht="15.75" customHeight="1" x14ac:dyDescent="0.25">
      <c r="E447" s="17"/>
    </row>
    <row r="448" spans="5:5" ht="15.75" customHeight="1" x14ac:dyDescent="0.25">
      <c r="E448" s="17"/>
    </row>
    <row r="449" spans="5:5" ht="15.75" customHeight="1" x14ac:dyDescent="0.25">
      <c r="E449" s="17"/>
    </row>
    <row r="450" spans="5:5" ht="15.75" customHeight="1" x14ac:dyDescent="0.25">
      <c r="E450" s="17"/>
    </row>
    <row r="451" spans="5:5" ht="15.75" customHeight="1" x14ac:dyDescent="0.25">
      <c r="E451" s="17"/>
    </row>
    <row r="452" spans="5:5" ht="15.75" customHeight="1" x14ac:dyDescent="0.25">
      <c r="E452" s="17"/>
    </row>
    <row r="453" spans="5:5" ht="15.75" customHeight="1" x14ac:dyDescent="0.25">
      <c r="E453" s="17"/>
    </row>
    <row r="454" spans="5:5" ht="15.75" customHeight="1" x14ac:dyDescent="0.25">
      <c r="E454" s="17"/>
    </row>
    <row r="455" spans="5:5" ht="15.75" customHeight="1" x14ac:dyDescent="0.25">
      <c r="E455" s="17"/>
    </row>
    <row r="456" spans="5:5" ht="15.75" customHeight="1" x14ac:dyDescent="0.25">
      <c r="E456" s="17"/>
    </row>
    <row r="457" spans="5:5" ht="15.75" customHeight="1" x14ac:dyDescent="0.25">
      <c r="E457" s="17"/>
    </row>
    <row r="458" spans="5:5" ht="15.75" customHeight="1" x14ac:dyDescent="0.25">
      <c r="E458" s="17"/>
    </row>
    <row r="459" spans="5:5" ht="15.75" customHeight="1" x14ac:dyDescent="0.25">
      <c r="E459" s="17"/>
    </row>
    <row r="460" spans="5:5" ht="15.75" customHeight="1" x14ac:dyDescent="0.25">
      <c r="E460" s="17"/>
    </row>
    <row r="461" spans="5:5" ht="15.75" customHeight="1" x14ac:dyDescent="0.25">
      <c r="E461" s="17"/>
    </row>
    <row r="462" spans="5:5" ht="15.75" customHeight="1" x14ac:dyDescent="0.25">
      <c r="E462" s="17"/>
    </row>
    <row r="463" spans="5:5" ht="15.75" customHeight="1" x14ac:dyDescent="0.25">
      <c r="E463" s="17"/>
    </row>
    <row r="464" spans="5:5" ht="15.75" customHeight="1" x14ac:dyDescent="0.25">
      <c r="E464" s="17"/>
    </row>
    <row r="465" spans="5:5" ht="15.75" customHeight="1" x14ac:dyDescent="0.25">
      <c r="E465" s="17"/>
    </row>
    <row r="466" spans="5:5" ht="15.75" customHeight="1" x14ac:dyDescent="0.25">
      <c r="E466" s="17"/>
    </row>
    <row r="467" spans="5:5" ht="15.75" customHeight="1" x14ac:dyDescent="0.25">
      <c r="E467" s="17"/>
    </row>
    <row r="468" spans="5:5" ht="15.75" customHeight="1" x14ac:dyDescent="0.25">
      <c r="E468" s="17"/>
    </row>
    <row r="469" spans="5:5" ht="15.75" customHeight="1" x14ac:dyDescent="0.25">
      <c r="E469" s="17"/>
    </row>
    <row r="470" spans="5:5" ht="15.75" customHeight="1" x14ac:dyDescent="0.25">
      <c r="E470" s="17"/>
    </row>
    <row r="471" spans="5:5" ht="15.75" customHeight="1" x14ac:dyDescent="0.25">
      <c r="E471" s="17"/>
    </row>
    <row r="472" spans="5:5" ht="15.75" customHeight="1" x14ac:dyDescent="0.25">
      <c r="E472" s="17"/>
    </row>
    <row r="473" spans="5:5" ht="15.75" customHeight="1" x14ac:dyDescent="0.25">
      <c r="E473" s="17"/>
    </row>
    <row r="474" spans="5:5" ht="15.75" customHeight="1" x14ac:dyDescent="0.25">
      <c r="E474" s="17"/>
    </row>
    <row r="475" spans="5:5" ht="15.75" customHeight="1" x14ac:dyDescent="0.25">
      <c r="E475" s="17"/>
    </row>
    <row r="476" spans="5:5" ht="15.75" customHeight="1" x14ac:dyDescent="0.25">
      <c r="E476" s="17"/>
    </row>
    <row r="477" spans="5:5" ht="15.75" customHeight="1" x14ac:dyDescent="0.25">
      <c r="E477" s="17"/>
    </row>
    <row r="478" spans="5:5" ht="15.75" customHeight="1" x14ac:dyDescent="0.25">
      <c r="E478" s="17"/>
    </row>
    <row r="479" spans="5:5" ht="15.75" customHeight="1" x14ac:dyDescent="0.25">
      <c r="E479" s="17"/>
    </row>
    <row r="480" spans="5:5" ht="15.75" customHeight="1" x14ac:dyDescent="0.25">
      <c r="E480" s="17"/>
    </row>
    <row r="481" spans="5:5" ht="15.75" customHeight="1" x14ac:dyDescent="0.25">
      <c r="E481" s="17"/>
    </row>
    <row r="482" spans="5:5" ht="15.75" customHeight="1" x14ac:dyDescent="0.25">
      <c r="E482" s="17"/>
    </row>
    <row r="483" spans="5:5" ht="15.75" customHeight="1" x14ac:dyDescent="0.25">
      <c r="E483" s="17"/>
    </row>
    <row r="484" spans="5:5" ht="15.75" customHeight="1" x14ac:dyDescent="0.25">
      <c r="E484" s="17"/>
    </row>
    <row r="485" spans="5:5" ht="15.75" customHeight="1" x14ac:dyDescent="0.25">
      <c r="E485" s="17"/>
    </row>
    <row r="486" spans="5:5" ht="15.75" customHeight="1" x14ac:dyDescent="0.25">
      <c r="E486" s="17"/>
    </row>
    <row r="487" spans="5:5" ht="15.75" customHeight="1" x14ac:dyDescent="0.25">
      <c r="E487" s="17"/>
    </row>
    <row r="488" spans="5:5" ht="15.75" customHeight="1" x14ac:dyDescent="0.25">
      <c r="E488" s="17"/>
    </row>
    <row r="489" spans="5:5" ht="15.75" customHeight="1" x14ac:dyDescent="0.25">
      <c r="E489" s="17"/>
    </row>
    <row r="490" spans="5:5" ht="15.75" customHeight="1" x14ac:dyDescent="0.25">
      <c r="E490" s="17"/>
    </row>
    <row r="491" spans="5:5" ht="15.75" customHeight="1" x14ac:dyDescent="0.25">
      <c r="E491" s="17"/>
    </row>
    <row r="492" spans="5:5" ht="15.75" customHeight="1" x14ac:dyDescent="0.25">
      <c r="E492" s="17"/>
    </row>
    <row r="493" spans="5:5" ht="15.75" customHeight="1" x14ac:dyDescent="0.25">
      <c r="E493" s="17"/>
    </row>
    <row r="494" spans="5:5" ht="15.75" customHeight="1" x14ac:dyDescent="0.25">
      <c r="E494" s="17"/>
    </row>
    <row r="495" spans="5:5" ht="15.75" customHeight="1" x14ac:dyDescent="0.25">
      <c r="E495" s="17"/>
    </row>
    <row r="496" spans="5:5" ht="15.75" customHeight="1" x14ac:dyDescent="0.25">
      <c r="E496" s="17"/>
    </row>
    <row r="497" spans="5:5" ht="15.75" customHeight="1" x14ac:dyDescent="0.25">
      <c r="E497" s="17"/>
    </row>
    <row r="498" spans="5:5" ht="15.75" customHeight="1" x14ac:dyDescent="0.25">
      <c r="E498" s="17"/>
    </row>
    <row r="499" spans="5:5" ht="15.75" customHeight="1" x14ac:dyDescent="0.25">
      <c r="E499" s="17"/>
    </row>
    <row r="500" spans="5:5" ht="15.75" customHeight="1" x14ac:dyDescent="0.25">
      <c r="E500" s="17"/>
    </row>
    <row r="501" spans="5:5" ht="15.75" customHeight="1" x14ac:dyDescent="0.25">
      <c r="E501" s="17"/>
    </row>
    <row r="502" spans="5:5" ht="15.75" customHeight="1" x14ac:dyDescent="0.25">
      <c r="E502" s="17"/>
    </row>
    <row r="503" spans="5:5" ht="15.75" customHeight="1" x14ac:dyDescent="0.25">
      <c r="E503" s="17"/>
    </row>
    <row r="504" spans="5:5" ht="15.75" customHeight="1" x14ac:dyDescent="0.25">
      <c r="E504" s="17"/>
    </row>
    <row r="505" spans="5:5" ht="15.75" customHeight="1" x14ac:dyDescent="0.25">
      <c r="E505" s="17"/>
    </row>
    <row r="506" spans="5:5" ht="15.75" customHeight="1" x14ac:dyDescent="0.25">
      <c r="E506" s="17"/>
    </row>
    <row r="507" spans="5:5" ht="15.75" customHeight="1" x14ac:dyDescent="0.25">
      <c r="E507" s="17"/>
    </row>
    <row r="508" spans="5:5" ht="15.75" customHeight="1" x14ac:dyDescent="0.25">
      <c r="E508" s="17"/>
    </row>
    <row r="509" spans="5:5" ht="15.75" customHeight="1" x14ac:dyDescent="0.25">
      <c r="E509" s="17"/>
    </row>
    <row r="510" spans="5:5" ht="15.75" customHeight="1" x14ac:dyDescent="0.25">
      <c r="E510" s="17"/>
    </row>
    <row r="511" spans="5:5" ht="15.75" customHeight="1" x14ac:dyDescent="0.25">
      <c r="E511" s="17"/>
    </row>
    <row r="512" spans="5:5" ht="15.75" customHeight="1" x14ac:dyDescent="0.25">
      <c r="E512" s="17"/>
    </row>
    <row r="513" spans="5:5" ht="15.75" customHeight="1" x14ac:dyDescent="0.25">
      <c r="E513" s="17"/>
    </row>
    <row r="514" spans="5:5" ht="15.75" customHeight="1" x14ac:dyDescent="0.25">
      <c r="E514" s="17"/>
    </row>
    <row r="515" spans="5:5" ht="15.75" customHeight="1" x14ac:dyDescent="0.25">
      <c r="E515" s="17"/>
    </row>
    <row r="516" spans="5:5" ht="15.75" customHeight="1" x14ac:dyDescent="0.25">
      <c r="E516" s="17"/>
    </row>
    <row r="517" spans="5:5" ht="15.75" customHeight="1" x14ac:dyDescent="0.25">
      <c r="E517" s="17"/>
    </row>
    <row r="518" spans="5:5" ht="15.75" customHeight="1" x14ac:dyDescent="0.25">
      <c r="E518" s="17"/>
    </row>
    <row r="519" spans="5:5" ht="15.75" customHeight="1" x14ac:dyDescent="0.25">
      <c r="E519" s="17"/>
    </row>
    <row r="520" spans="5:5" ht="15.75" customHeight="1" x14ac:dyDescent="0.25">
      <c r="E520" s="17"/>
    </row>
    <row r="521" spans="5:5" ht="15.75" customHeight="1" x14ac:dyDescent="0.25">
      <c r="E521" s="17"/>
    </row>
    <row r="522" spans="5:5" ht="15.75" customHeight="1" x14ac:dyDescent="0.25">
      <c r="E522" s="17"/>
    </row>
    <row r="523" spans="5:5" ht="15.75" customHeight="1" x14ac:dyDescent="0.25">
      <c r="E523" s="17"/>
    </row>
    <row r="524" spans="5:5" ht="15.75" customHeight="1" x14ac:dyDescent="0.25">
      <c r="E524" s="17"/>
    </row>
    <row r="525" spans="5:5" ht="15.75" customHeight="1" x14ac:dyDescent="0.25">
      <c r="E525" s="17"/>
    </row>
    <row r="526" spans="5:5" ht="15.75" customHeight="1" x14ac:dyDescent="0.25">
      <c r="E526" s="17"/>
    </row>
    <row r="527" spans="5:5" ht="15.75" customHeight="1" x14ac:dyDescent="0.25">
      <c r="E527" s="17"/>
    </row>
    <row r="528" spans="5:5" ht="15.75" customHeight="1" x14ac:dyDescent="0.25">
      <c r="E528" s="17"/>
    </row>
    <row r="529" spans="5:5" ht="15.75" customHeight="1" x14ac:dyDescent="0.25">
      <c r="E529" s="17"/>
    </row>
    <row r="530" spans="5:5" ht="15.75" customHeight="1" x14ac:dyDescent="0.25">
      <c r="E530" s="17"/>
    </row>
    <row r="531" spans="5:5" ht="15.75" customHeight="1" x14ac:dyDescent="0.25">
      <c r="E531" s="17"/>
    </row>
    <row r="532" spans="5:5" ht="15.75" customHeight="1" x14ac:dyDescent="0.25">
      <c r="E532" s="17"/>
    </row>
    <row r="533" spans="5:5" ht="15.75" customHeight="1" x14ac:dyDescent="0.25">
      <c r="E533" s="17"/>
    </row>
    <row r="534" spans="5:5" ht="15.75" customHeight="1" x14ac:dyDescent="0.25">
      <c r="E534" s="17"/>
    </row>
    <row r="535" spans="5:5" ht="15.75" customHeight="1" x14ac:dyDescent="0.25">
      <c r="E535" s="17"/>
    </row>
    <row r="536" spans="5:5" ht="15.75" customHeight="1" x14ac:dyDescent="0.25">
      <c r="E536" s="17"/>
    </row>
    <row r="537" spans="5:5" ht="15.75" customHeight="1" x14ac:dyDescent="0.25">
      <c r="E537" s="17"/>
    </row>
    <row r="538" spans="5:5" ht="15.75" customHeight="1" x14ac:dyDescent="0.25">
      <c r="E538" s="17"/>
    </row>
    <row r="539" spans="5:5" ht="15.75" customHeight="1" x14ac:dyDescent="0.25">
      <c r="E539" s="17"/>
    </row>
    <row r="540" spans="5:5" ht="15.75" customHeight="1" x14ac:dyDescent="0.25">
      <c r="E540" s="17"/>
    </row>
    <row r="541" spans="5:5" ht="15.75" customHeight="1" x14ac:dyDescent="0.25">
      <c r="E541" s="17"/>
    </row>
    <row r="542" spans="5:5" ht="15.75" customHeight="1" x14ac:dyDescent="0.25">
      <c r="E542" s="17"/>
    </row>
    <row r="543" spans="5:5" ht="15.75" customHeight="1" x14ac:dyDescent="0.25">
      <c r="E543" s="17"/>
    </row>
    <row r="544" spans="5:5" ht="15.75" customHeight="1" x14ac:dyDescent="0.25">
      <c r="E544" s="17"/>
    </row>
    <row r="545" spans="5:5" ht="15.75" customHeight="1" x14ac:dyDescent="0.25">
      <c r="E545" s="17"/>
    </row>
    <row r="546" spans="5:5" ht="15.75" customHeight="1" x14ac:dyDescent="0.25">
      <c r="E546" s="17"/>
    </row>
    <row r="547" spans="5:5" ht="15.75" customHeight="1" x14ac:dyDescent="0.25">
      <c r="E547" s="17"/>
    </row>
    <row r="548" spans="5:5" ht="15.75" customHeight="1" x14ac:dyDescent="0.25">
      <c r="E548" s="17"/>
    </row>
    <row r="549" spans="5:5" ht="15.75" customHeight="1" x14ac:dyDescent="0.25">
      <c r="E549" s="17"/>
    </row>
    <row r="550" spans="5:5" ht="15.75" customHeight="1" x14ac:dyDescent="0.25">
      <c r="E550" s="17"/>
    </row>
    <row r="551" spans="5:5" ht="15.75" customHeight="1" x14ac:dyDescent="0.25">
      <c r="E551" s="17"/>
    </row>
    <row r="552" spans="5:5" ht="15.75" customHeight="1" x14ac:dyDescent="0.25">
      <c r="E552" s="17"/>
    </row>
    <row r="553" spans="5:5" ht="15.75" customHeight="1" x14ac:dyDescent="0.25">
      <c r="E553" s="17"/>
    </row>
    <row r="554" spans="5:5" ht="15.75" customHeight="1" x14ac:dyDescent="0.25">
      <c r="E554" s="17"/>
    </row>
    <row r="555" spans="5:5" ht="15.75" customHeight="1" x14ac:dyDescent="0.25">
      <c r="E555" s="17"/>
    </row>
    <row r="556" spans="5:5" ht="15.75" customHeight="1" x14ac:dyDescent="0.25">
      <c r="E556" s="17"/>
    </row>
    <row r="557" spans="5:5" ht="15.75" customHeight="1" x14ac:dyDescent="0.25">
      <c r="E557" s="17"/>
    </row>
    <row r="558" spans="5:5" ht="15.75" customHeight="1" x14ac:dyDescent="0.25">
      <c r="E558" s="17"/>
    </row>
    <row r="559" spans="5:5" ht="15.75" customHeight="1" x14ac:dyDescent="0.25">
      <c r="E559" s="17"/>
    </row>
    <row r="560" spans="5:5" ht="15.75" customHeight="1" x14ac:dyDescent="0.25">
      <c r="E560" s="17"/>
    </row>
    <row r="561" spans="5:5" ht="15.75" customHeight="1" x14ac:dyDescent="0.25">
      <c r="E561" s="17"/>
    </row>
    <row r="562" spans="5:5" ht="15.75" customHeight="1" x14ac:dyDescent="0.25">
      <c r="E562" s="17"/>
    </row>
    <row r="563" spans="5:5" ht="15.75" customHeight="1" x14ac:dyDescent="0.25">
      <c r="E563" s="17"/>
    </row>
    <row r="564" spans="5:5" ht="15.75" customHeight="1" x14ac:dyDescent="0.25">
      <c r="E564" s="17"/>
    </row>
    <row r="565" spans="5:5" ht="15.75" customHeight="1" x14ac:dyDescent="0.25">
      <c r="E565" s="17"/>
    </row>
    <row r="566" spans="5:5" ht="15.75" customHeight="1" x14ac:dyDescent="0.25">
      <c r="E566" s="17"/>
    </row>
    <row r="567" spans="5:5" ht="15.75" customHeight="1" x14ac:dyDescent="0.25">
      <c r="E567" s="17"/>
    </row>
    <row r="568" spans="5:5" ht="15.75" customHeight="1" x14ac:dyDescent="0.25">
      <c r="E568" s="17"/>
    </row>
    <row r="569" spans="5:5" ht="15.75" customHeight="1" x14ac:dyDescent="0.25">
      <c r="E569" s="17"/>
    </row>
    <row r="570" spans="5:5" ht="15.75" customHeight="1" x14ac:dyDescent="0.25">
      <c r="E570" s="17"/>
    </row>
    <row r="571" spans="5:5" ht="15.75" customHeight="1" x14ac:dyDescent="0.25">
      <c r="E571" s="17"/>
    </row>
    <row r="572" spans="5:5" ht="15.75" customHeight="1" x14ac:dyDescent="0.25">
      <c r="E572" s="17"/>
    </row>
    <row r="573" spans="5:5" ht="15.75" customHeight="1" x14ac:dyDescent="0.25">
      <c r="E573" s="17"/>
    </row>
    <row r="574" spans="5:5" ht="15.75" customHeight="1" x14ac:dyDescent="0.25">
      <c r="E574" s="17"/>
    </row>
    <row r="575" spans="5:5" ht="15.75" customHeight="1" x14ac:dyDescent="0.25">
      <c r="E575" s="17"/>
    </row>
    <row r="576" spans="5:5" ht="15.75" customHeight="1" x14ac:dyDescent="0.25">
      <c r="E576" s="17"/>
    </row>
    <row r="577" spans="5:5" ht="15.75" customHeight="1" x14ac:dyDescent="0.25">
      <c r="E577" s="17"/>
    </row>
    <row r="578" spans="5:5" ht="15.75" customHeight="1" x14ac:dyDescent="0.25">
      <c r="E578" s="17"/>
    </row>
    <row r="579" spans="5:5" ht="15.75" customHeight="1" x14ac:dyDescent="0.25">
      <c r="E579" s="17"/>
    </row>
    <row r="580" spans="5:5" ht="15.75" customHeight="1" x14ac:dyDescent="0.25">
      <c r="E580" s="17"/>
    </row>
    <row r="581" spans="5:5" ht="15.75" customHeight="1" x14ac:dyDescent="0.25">
      <c r="E581" s="17"/>
    </row>
    <row r="582" spans="5:5" ht="15.75" customHeight="1" x14ac:dyDescent="0.25">
      <c r="E582" s="17"/>
    </row>
    <row r="583" spans="5:5" ht="15.75" customHeight="1" x14ac:dyDescent="0.25">
      <c r="E583" s="17"/>
    </row>
    <row r="584" spans="5:5" ht="15.75" customHeight="1" x14ac:dyDescent="0.25">
      <c r="E584" s="17"/>
    </row>
    <row r="585" spans="5:5" ht="15.75" customHeight="1" x14ac:dyDescent="0.25">
      <c r="E585" s="17"/>
    </row>
    <row r="586" spans="5:5" ht="15.75" customHeight="1" x14ac:dyDescent="0.25">
      <c r="E586" s="17"/>
    </row>
    <row r="587" spans="5:5" ht="15.75" customHeight="1" x14ac:dyDescent="0.25">
      <c r="E587" s="17"/>
    </row>
    <row r="588" spans="5:5" ht="15.75" customHeight="1" x14ac:dyDescent="0.25">
      <c r="E588" s="17"/>
    </row>
    <row r="589" spans="5:5" ht="15.75" customHeight="1" x14ac:dyDescent="0.25">
      <c r="E589" s="17"/>
    </row>
    <row r="590" spans="5:5" ht="15.75" customHeight="1" x14ac:dyDescent="0.25">
      <c r="E590" s="17"/>
    </row>
    <row r="591" spans="5:5" ht="15.75" customHeight="1" x14ac:dyDescent="0.25">
      <c r="E591" s="17"/>
    </row>
    <row r="592" spans="5:5" ht="15.75" customHeight="1" x14ac:dyDescent="0.25">
      <c r="E592" s="17"/>
    </row>
    <row r="593" spans="5:5" ht="15.75" customHeight="1" x14ac:dyDescent="0.25">
      <c r="E593" s="17"/>
    </row>
    <row r="594" spans="5:5" ht="15.75" customHeight="1" x14ac:dyDescent="0.25">
      <c r="E594" s="17"/>
    </row>
    <row r="595" spans="5:5" ht="15.75" customHeight="1" x14ac:dyDescent="0.25">
      <c r="E595" s="17"/>
    </row>
    <row r="596" spans="5:5" ht="15.75" customHeight="1" x14ac:dyDescent="0.25">
      <c r="E596" s="17"/>
    </row>
    <row r="597" spans="5:5" ht="15.75" customHeight="1" x14ac:dyDescent="0.25">
      <c r="E597" s="17"/>
    </row>
    <row r="598" spans="5:5" ht="15.75" customHeight="1" x14ac:dyDescent="0.25">
      <c r="E598" s="17"/>
    </row>
    <row r="599" spans="5:5" ht="15.75" customHeight="1" x14ac:dyDescent="0.25">
      <c r="E599" s="17"/>
    </row>
    <row r="600" spans="5:5" ht="15.75" customHeight="1" x14ac:dyDescent="0.25">
      <c r="E600" s="17"/>
    </row>
    <row r="601" spans="5:5" ht="15.75" customHeight="1" x14ac:dyDescent="0.25">
      <c r="E601" s="17"/>
    </row>
    <row r="602" spans="5:5" ht="15.75" customHeight="1" x14ac:dyDescent="0.25">
      <c r="E602" s="17"/>
    </row>
    <row r="603" spans="5:5" ht="15.75" customHeight="1" x14ac:dyDescent="0.25">
      <c r="E603" s="17"/>
    </row>
    <row r="604" spans="5:5" ht="15.75" customHeight="1" x14ac:dyDescent="0.25">
      <c r="E604" s="17"/>
    </row>
    <row r="605" spans="5:5" ht="15.75" customHeight="1" x14ac:dyDescent="0.25">
      <c r="E605" s="17"/>
    </row>
    <row r="606" spans="5:5" ht="15.75" customHeight="1" x14ac:dyDescent="0.25">
      <c r="E606" s="17"/>
    </row>
    <row r="607" spans="5:5" ht="15.75" customHeight="1" x14ac:dyDescent="0.25">
      <c r="E607" s="17"/>
    </row>
    <row r="608" spans="5:5" ht="15.75" customHeight="1" x14ac:dyDescent="0.25">
      <c r="E608" s="17"/>
    </row>
    <row r="609" spans="5:5" ht="15.75" customHeight="1" x14ac:dyDescent="0.25">
      <c r="E609" s="17"/>
    </row>
    <row r="610" spans="5:5" ht="15.75" customHeight="1" x14ac:dyDescent="0.25">
      <c r="E610" s="17"/>
    </row>
    <row r="611" spans="5:5" ht="15.75" customHeight="1" x14ac:dyDescent="0.25">
      <c r="E611" s="17"/>
    </row>
    <row r="612" spans="5:5" ht="15.75" customHeight="1" x14ac:dyDescent="0.25">
      <c r="E612" s="17"/>
    </row>
    <row r="613" spans="5:5" ht="15.75" customHeight="1" x14ac:dyDescent="0.25">
      <c r="E613" s="17"/>
    </row>
    <row r="614" spans="5:5" ht="15.75" customHeight="1" x14ac:dyDescent="0.25">
      <c r="E614" s="17"/>
    </row>
    <row r="615" spans="5:5" ht="15.75" customHeight="1" x14ac:dyDescent="0.25">
      <c r="E615" s="17"/>
    </row>
    <row r="616" spans="5:5" ht="15.75" customHeight="1" x14ac:dyDescent="0.25">
      <c r="E616" s="17"/>
    </row>
    <row r="617" spans="5:5" ht="15.75" customHeight="1" x14ac:dyDescent="0.25">
      <c r="E617" s="17"/>
    </row>
    <row r="618" spans="5:5" ht="15.75" customHeight="1" x14ac:dyDescent="0.25">
      <c r="E618" s="17"/>
    </row>
    <row r="619" spans="5:5" ht="15.75" customHeight="1" x14ac:dyDescent="0.25">
      <c r="E619" s="17"/>
    </row>
    <row r="620" spans="5:5" ht="15.75" customHeight="1" x14ac:dyDescent="0.25">
      <c r="E620" s="17"/>
    </row>
    <row r="621" spans="5:5" ht="15.75" customHeight="1" x14ac:dyDescent="0.25">
      <c r="E621" s="17"/>
    </row>
    <row r="622" spans="5:5" ht="15.75" customHeight="1" x14ac:dyDescent="0.25">
      <c r="E622" s="17"/>
    </row>
    <row r="623" spans="5:5" ht="15.75" customHeight="1" x14ac:dyDescent="0.25">
      <c r="E623" s="17"/>
    </row>
    <row r="624" spans="5:5" ht="15.75" customHeight="1" x14ac:dyDescent="0.25">
      <c r="E624" s="17"/>
    </row>
    <row r="625" spans="5:5" ht="15.75" customHeight="1" x14ac:dyDescent="0.25">
      <c r="E625" s="17"/>
    </row>
    <row r="626" spans="5:5" ht="15.75" customHeight="1" x14ac:dyDescent="0.25">
      <c r="E626" s="17"/>
    </row>
    <row r="627" spans="5:5" ht="15.75" customHeight="1" x14ac:dyDescent="0.25">
      <c r="E627" s="17"/>
    </row>
    <row r="628" spans="5:5" ht="15.75" customHeight="1" x14ac:dyDescent="0.25">
      <c r="E628" s="17"/>
    </row>
    <row r="629" spans="5:5" ht="15.75" customHeight="1" x14ac:dyDescent="0.25">
      <c r="E629" s="17"/>
    </row>
    <row r="630" spans="5:5" ht="15.75" customHeight="1" x14ac:dyDescent="0.25">
      <c r="E630" s="17"/>
    </row>
    <row r="631" spans="5:5" ht="15.75" customHeight="1" x14ac:dyDescent="0.25">
      <c r="E631" s="17"/>
    </row>
    <row r="632" spans="5:5" ht="15.75" customHeight="1" x14ac:dyDescent="0.25">
      <c r="E632" s="17"/>
    </row>
    <row r="633" spans="5:5" ht="15.75" customHeight="1" x14ac:dyDescent="0.25">
      <c r="E633" s="17"/>
    </row>
    <row r="634" spans="5:5" ht="15.75" customHeight="1" x14ac:dyDescent="0.25">
      <c r="E634" s="17"/>
    </row>
    <row r="635" spans="5:5" ht="15.75" customHeight="1" x14ac:dyDescent="0.25">
      <c r="E635" s="17"/>
    </row>
    <row r="636" spans="5:5" ht="15.75" customHeight="1" x14ac:dyDescent="0.25">
      <c r="E636" s="17"/>
    </row>
    <row r="637" spans="5:5" ht="15.75" customHeight="1" x14ac:dyDescent="0.25">
      <c r="E637" s="17"/>
    </row>
    <row r="638" spans="5:5" ht="15.75" customHeight="1" x14ac:dyDescent="0.25">
      <c r="E638" s="17"/>
    </row>
    <row r="639" spans="5:5" ht="15.75" customHeight="1" x14ac:dyDescent="0.25">
      <c r="E639" s="17"/>
    </row>
    <row r="640" spans="5:5" ht="15.75" customHeight="1" x14ac:dyDescent="0.25">
      <c r="E640" s="17"/>
    </row>
    <row r="641" spans="5:5" ht="15.75" customHeight="1" x14ac:dyDescent="0.25">
      <c r="E641" s="17"/>
    </row>
    <row r="642" spans="5:5" ht="15.75" customHeight="1" x14ac:dyDescent="0.25">
      <c r="E642" s="17"/>
    </row>
    <row r="643" spans="5:5" ht="15.75" customHeight="1" x14ac:dyDescent="0.25">
      <c r="E643" s="17"/>
    </row>
    <row r="644" spans="5:5" ht="15.75" customHeight="1" x14ac:dyDescent="0.25">
      <c r="E644" s="17"/>
    </row>
    <row r="645" spans="5:5" ht="15.75" customHeight="1" x14ac:dyDescent="0.25">
      <c r="E645" s="17"/>
    </row>
    <row r="646" spans="5:5" ht="15.75" customHeight="1" x14ac:dyDescent="0.25">
      <c r="E646" s="17"/>
    </row>
    <row r="647" spans="5:5" ht="15.75" customHeight="1" x14ac:dyDescent="0.25">
      <c r="E647" s="17"/>
    </row>
    <row r="648" spans="5:5" ht="15.75" customHeight="1" x14ac:dyDescent="0.25">
      <c r="E648" s="17"/>
    </row>
    <row r="649" spans="5:5" ht="15.75" customHeight="1" x14ac:dyDescent="0.25">
      <c r="E649" s="17"/>
    </row>
    <row r="650" spans="5:5" ht="15.75" customHeight="1" x14ac:dyDescent="0.25">
      <c r="E650" s="17"/>
    </row>
    <row r="651" spans="5:5" ht="15.75" customHeight="1" x14ac:dyDescent="0.25">
      <c r="E651" s="17"/>
    </row>
    <row r="652" spans="5:5" ht="15.75" customHeight="1" x14ac:dyDescent="0.25">
      <c r="E652" s="17"/>
    </row>
    <row r="653" spans="5:5" ht="15.75" customHeight="1" x14ac:dyDescent="0.25">
      <c r="E653" s="17"/>
    </row>
    <row r="654" spans="5:5" ht="15.75" customHeight="1" x14ac:dyDescent="0.25">
      <c r="E654" s="17"/>
    </row>
    <row r="655" spans="5:5" ht="15.75" customHeight="1" x14ac:dyDescent="0.25">
      <c r="E655" s="17"/>
    </row>
    <row r="656" spans="5:5" ht="15.75" customHeight="1" x14ac:dyDescent="0.25">
      <c r="E656" s="17"/>
    </row>
    <row r="657" spans="5:5" ht="15.75" customHeight="1" x14ac:dyDescent="0.25">
      <c r="E657" s="17"/>
    </row>
    <row r="658" spans="5:5" ht="15.75" customHeight="1" x14ac:dyDescent="0.25">
      <c r="E658" s="17"/>
    </row>
    <row r="659" spans="5:5" ht="15.75" customHeight="1" x14ac:dyDescent="0.25">
      <c r="E659" s="17"/>
    </row>
    <row r="660" spans="5:5" ht="15.75" customHeight="1" x14ac:dyDescent="0.25">
      <c r="E660" s="17"/>
    </row>
    <row r="661" spans="5:5" ht="15.75" customHeight="1" x14ac:dyDescent="0.25">
      <c r="E661" s="17"/>
    </row>
    <row r="662" spans="5:5" ht="15.75" customHeight="1" x14ac:dyDescent="0.25">
      <c r="E662" s="17"/>
    </row>
    <row r="663" spans="5:5" ht="15.75" customHeight="1" x14ac:dyDescent="0.25">
      <c r="E663" s="17"/>
    </row>
    <row r="664" spans="5:5" ht="15.75" customHeight="1" x14ac:dyDescent="0.25">
      <c r="E664" s="17"/>
    </row>
    <row r="665" spans="5:5" ht="15.75" customHeight="1" x14ac:dyDescent="0.25">
      <c r="E665" s="17"/>
    </row>
    <row r="666" spans="5:5" ht="15.75" customHeight="1" x14ac:dyDescent="0.25">
      <c r="E666" s="17"/>
    </row>
    <row r="667" spans="5:5" ht="15.75" customHeight="1" x14ac:dyDescent="0.25">
      <c r="E667" s="17"/>
    </row>
    <row r="668" spans="5:5" ht="15.75" customHeight="1" x14ac:dyDescent="0.25">
      <c r="E668" s="17"/>
    </row>
    <row r="669" spans="5:5" ht="15.75" customHeight="1" x14ac:dyDescent="0.25">
      <c r="E669" s="17"/>
    </row>
    <row r="670" spans="5:5" ht="15.75" customHeight="1" x14ac:dyDescent="0.25">
      <c r="E670" s="17"/>
    </row>
    <row r="671" spans="5:5" ht="15.75" customHeight="1" x14ac:dyDescent="0.25">
      <c r="E671" s="17"/>
    </row>
    <row r="672" spans="5:5" ht="15.75" customHeight="1" x14ac:dyDescent="0.25">
      <c r="E672" s="17"/>
    </row>
    <row r="673" spans="5:5" ht="15.75" customHeight="1" x14ac:dyDescent="0.25">
      <c r="E673" s="17"/>
    </row>
    <row r="674" spans="5:5" ht="15.75" customHeight="1" x14ac:dyDescent="0.25">
      <c r="E674" s="17"/>
    </row>
    <row r="675" spans="5:5" ht="15.75" customHeight="1" x14ac:dyDescent="0.25">
      <c r="E675" s="17"/>
    </row>
    <row r="676" spans="5:5" ht="15.75" customHeight="1" x14ac:dyDescent="0.25">
      <c r="E676" s="17"/>
    </row>
    <row r="677" spans="5:5" ht="15.75" customHeight="1" x14ac:dyDescent="0.25">
      <c r="E677" s="17"/>
    </row>
    <row r="678" spans="5:5" ht="15.75" customHeight="1" x14ac:dyDescent="0.25">
      <c r="E678" s="17"/>
    </row>
    <row r="679" spans="5:5" ht="15.75" customHeight="1" x14ac:dyDescent="0.25">
      <c r="E679" s="17"/>
    </row>
    <row r="680" spans="5:5" ht="15.75" customHeight="1" x14ac:dyDescent="0.25">
      <c r="E680" s="17"/>
    </row>
    <row r="681" spans="5:5" ht="15.75" customHeight="1" x14ac:dyDescent="0.25">
      <c r="E681" s="17"/>
    </row>
    <row r="682" spans="5:5" ht="15.75" customHeight="1" x14ac:dyDescent="0.25">
      <c r="E682" s="17"/>
    </row>
    <row r="683" spans="5:5" ht="15.75" customHeight="1" x14ac:dyDescent="0.25">
      <c r="E683" s="17"/>
    </row>
    <row r="684" spans="5:5" ht="15.75" customHeight="1" x14ac:dyDescent="0.25">
      <c r="E684" s="17"/>
    </row>
    <row r="685" spans="5:5" ht="15.75" customHeight="1" x14ac:dyDescent="0.25">
      <c r="E685" s="17"/>
    </row>
    <row r="686" spans="5:5" ht="15.75" customHeight="1" x14ac:dyDescent="0.25">
      <c r="E686" s="17"/>
    </row>
    <row r="687" spans="5:5" ht="15.75" customHeight="1" x14ac:dyDescent="0.25">
      <c r="E687" s="17"/>
    </row>
    <row r="688" spans="5:5" ht="15.75" customHeight="1" x14ac:dyDescent="0.25">
      <c r="E688" s="17"/>
    </row>
    <row r="689" spans="5:5" ht="15.75" customHeight="1" x14ac:dyDescent="0.25">
      <c r="E689" s="17"/>
    </row>
    <row r="690" spans="5:5" ht="15.75" customHeight="1" x14ac:dyDescent="0.25">
      <c r="E690" s="17"/>
    </row>
    <row r="691" spans="5:5" ht="15.75" customHeight="1" x14ac:dyDescent="0.25">
      <c r="E691" s="17"/>
    </row>
    <row r="692" spans="5:5" ht="15.75" customHeight="1" x14ac:dyDescent="0.25">
      <c r="E692" s="17"/>
    </row>
    <row r="693" spans="5:5" ht="15.75" customHeight="1" x14ac:dyDescent="0.25">
      <c r="E693" s="17"/>
    </row>
    <row r="694" spans="5:5" ht="15.75" customHeight="1" x14ac:dyDescent="0.25">
      <c r="E694" s="17"/>
    </row>
    <row r="695" spans="5:5" ht="15.75" customHeight="1" x14ac:dyDescent="0.25">
      <c r="E695" s="17"/>
    </row>
    <row r="696" spans="5:5" ht="15.75" customHeight="1" x14ac:dyDescent="0.25">
      <c r="E696" s="17"/>
    </row>
    <row r="697" spans="5:5" ht="15.75" customHeight="1" x14ac:dyDescent="0.25">
      <c r="E697" s="17"/>
    </row>
    <row r="698" spans="5:5" ht="15.75" customHeight="1" x14ac:dyDescent="0.25">
      <c r="E698" s="17"/>
    </row>
    <row r="699" spans="5:5" ht="15.75" customHeight="1" x14ac:dyDescent="0.25">
      <c r="E699" s="17"/>
    </row>
    <row r="700" spans="5:5" ht="15.75" customHeight="1" x14ac:dyDescent="0.25">
      <c r="E700" s="17"/>
    </row>
    <row r="701" spans="5:5" ht="15.75" customHeight="1" x14ac:dyDescent="0.25">
      <c r="E701" s="17"/>
    </row>
    <row r="702" spans="5:5" ht="15.75" customHeight="1" x14ac:dyDescent="0.25">
      <c r="E702" s="17"/>
    </row>
    <row r="703" spans="5:5" ht="15.75" customHeight="1" x14ac:dyDescent="0.25">
      <c r="E703" s="17"/>
    </row>
    <row r="704" spans="5:5" ht="15.75" customHeight="1" x14ac:dyDescent="0.25">
      <c r="E704" s="17"/>
    </row>
    <row r="705" spans="5:5" ht="15.75" customHeight="1" x14ac:dyDescent="0.25">
      <c r="E705" s="17"/>
    </row>
    <row r="706" spans="5:5" ht="15.75" customHeight="1" x14ac:dyDescent="0.25">
      <c r="E706" s="17"/>
    </row>
    <row r="707" spans="5:5" ht="15.75" customHeight="1" x14ac:dyDescent="0.25">
      <c r="E707" s="17"/>
    </row>
    <row r="708" spans="5:5" ht="15.75" customHeight="1" x14ac:dyDescent="0.25">
      <c r="E708" s="17"/>
    </row>
    <row r="709" spans="5:5" ht="15.75" customHeight="1" x14ac:dyDescent="0.25">
      <c r="E709" s="17"/>
    </row>
    <row r="710" spans="5:5" ht="15.75" customHeight="1" x14ac:dyDescent="0.25">
      <c r="E710" s="17"/>
    </row>
    <row r="711" spans="5:5" ht="15.75" customHeight="1" x14ac:dyDescent="0.25">
      <c r="E711" s="17"/>
    </row>
    <row r="712" spans="5:5" ht="15.75" customHeight="1" x14ac:dyDescent="0.25">
      <c r="E712" s="17"/>
    </row>
    <row r="713" spans="5:5" ht="15.75" customHeight="1" x14ac:dyDescent="0.25">
      <c r="E713" s="17"/>
    </row>
    <row r="714" spans="5:5" ht="15.75" customHeight="1" x14ac:dyDescent="0.25">
      <c r="E714" s="17"/>
    </row>
    <row r="715" spans="5:5" ht="15.75" customHeight="1" x14ac:dyDescent="0.25">
      <c r="E715" s="17"/>
    </row>
    <row r="716" spans="5:5" ht="15.75" customHeight="1" x14ac:dyDescent="0.25">
      <c r="E716" s="17"/>
    </row>
    <row r="717" spans="5:5" ht="15.75" customHeight="1" x14ac:dyDescent="0.25">
      <c r="E717" s="17"/>
    </row>
    <row r="718" spans="5:5" ht="15.75" customHeight="1" x14ac:dyDescent="0.25">
      <c r="E718" s="17"/>
    </row>
    <row r="719" spans="5:5" ht="15.75" customHeight="1" x14ac:dyDescent="0.25">
      <c r="E719" s="17"/>
    </row>
    <row r="720" spans="5:5" ht="15.75" customHeight="1" x14ac:dyDescent="0.25">
      <c r="E720" s="17"/>
    </row>
    <row r="721" spans="5:5" ht="15.75" customHeight="1" x14ac:dyDescent="0.25">
      <c r="E721" s="17"/>
    </row>
    <row r="722" spans="5:5" ht="15.75" customHeight="1" x14ac:dyDescent="0.25">
      <c r="E722" s="17"/>
    </row>
    <row r="723" spans="5:5" ht="15.75" customHeight="1" x14ac:dyDescent="0.25">
      <c r="E723" s="17"/>
    </row>
    <row r="724" spans="5:5" ht="15.75" customHeight="1" x14ac:dyDescent="0.25">
      <c r="E724" s="17"/>
    </row>
    <row r="725" spans="5:5" ht="15.75" customHeight="1" x14ac:dyDescent="0.25">
      <c r="E725" s="17"/>
    </row>
    <row r="726" spans="5:5" ht="15.75" customHeight="1" x14ac:dyDescent="0.25">
      <c r="E726" s="17"/>
    </row>
    <row r="727" spans="5:5" ht="15.75" customHeight="1" x14ac:dyDescent="0.25">
      <c r="E727" s="17"/>
    </row>
    <row r="728" spans="5:5" ht="15.75" customHeight="1" x14ac:dyDescent="0.25">
      <c r="E728" s="17"/>
    </row>
    <row r="729" spans="5:5" ht="15.75" customHeight="1" x14ac:dyDescent="0.25">
      <c r="E729" s="17"/>
    </row>
    <row r="730" spans="5:5" ht="15.75" customHeight="1" x14ac:dyDescent="0.25">
      <c r="E730" s="17"/>
    </row>
    <row r="731" spans="5:5" ht="15.75" customHeight="1" x14ac:dyDescent="0.25">
      <c r="E731" s="17"/>
    </row>
    <row r="732" spans="5:5" ht="15.75" customHeight="1" x14ac:dyDescent="0.25">
      <c r="E732" s="17"/>
    </row>
    <row r="733" spans="5:5" ht="15.75" customHeight="1" x14ac:dyDescent="0.25">
      <c r="E733" s="17"/>
    </row>
    <row r="734" spans="5:5" ht="15.75" customHeight="1" x14ac:dyDescent="0.25">
      <c r="E734" s="17"/>
    </row>
    <row r="735" spans="5:5" ht="15.75" customHeight="1" x14ac:dyDescent="0.25">
      <c r="E735" s="17"/>
    </row>
    <row r="736" spans="5:5" ht="15.75" customHeight="1" x14ac:dyDescent="0.25">
      <c r="E736" s="17"/>
    </row>
    <row r="737" spans="5:5" ht="15.75" customHeight="1" x14ac:dyDescent="0.25">
      <c r="E737" s="17"/>
    </row>
    <row r="738" spans="5:5" ht="15.75" customHeight="1" x14ac:dyDescent="0.25">
      <c r="E738" s="17"/>
    </row>
    <row r="739" spans="5:5" ht="15.75" customHeight="1" x14ac:dyDescent="0.25">
      <c r="E739" s="17"/>
    </row>
    <row r="740" spans="5:5" ht="15.75" customHeight="1" x14ac:dyDescent="0.25">
      <c r="E740" s="17"/>
    </row>
    <row r="741" spans="5:5" ht="15.75" customHeight="1" x14ac:dyDescent="0.25">
      <c r="E741" s="17"/>
    </row>
    <row r="742" spans="5:5" ht="15.75" customHeight="1" x14ac:dyDescent="0.25">
      <c r="E742" s="17"/>
    </row>
    <row r="743" spans="5:5" ht="15.75" customHeight="1" x14ac:dyDescent="0.25">
      <c r="E743" s="17"/>
    </row>
    <row r="744" spans="5:5" ht="15.75" customHeight="1" x14ac:dyDescent="0.25">
      <c r="E744" s="17"/>
    </row>
    <row r="745" spans="5:5" ht="15.75" customHeight="1" x14ac:dyDescent="0.25">
      <c r="E745" s="17"/>
    </row>
    <row r="746" spans="5:5" ht="15.75" customHeight="1" x14ac:dyDescent="0.25">
      <c r="E746" s="17"/>
    </row>
    <row r="747" spans="5:5" ht="15.75" customHeight="1" x14ac:dyDescent="0.25">
      <c r="E747" s="17"/>
    </row>
    <row r="748" spans="5:5" ht="15.75" customHeight="1" x14ac:dyDescent="0.25">
      <c r="E748" s="17"/>
    </row>
    <row r="749" spans="5:5" ht="15.75" customHeight="1" x14ac:dyDescent="0.25">
      <c r="E749" s="17"/>
    </row>
    <row r="750" spans="5:5" ht="15.75" customHeight="1" x14ac:dyDescent="0.25">
      <c r="E750" s="17"/>
    </row>
    <row r="751" spans="5:5" ht="15.75" customHeight="1" x14ac:dyDescent="0.25">
      <c r="E751" s="17"/>
    </row>
    <row r="752" spans="5:5" ht="15.75" customHeight="1" x14ac:dyDescent="0.25">
      <c r="E752" s="17"/>
    </row>
    <row r="753" spans="5:5" ht="15.75" customHeight="1" x14ac:dyDescent="0.25">
      <c r="E753" s="17"/>
    </row>
    <row r="754" spans="5:5" ht="15.75" customHeight="1" x14ac:dyDescent="0.25">
      <c r="E754" s="17"/>
    </row>
    <row r="755" spans="5:5" ht="15.75" customHeight="1" x14ac:dyDescent="0.25">
      <c r="E755" s="17"/>
    </row>
    <row r="756" spans="5:5" ht="15.75" customHeight="1" x14ac:dyDescent="0.25">
      <c r="E756" s="17"/>
    </row>
    <row r="757" spans="5:5" ht="15.75" customHeight="1" x14ac:dyDescent="0.25">
      <c r="E757" s="17"/>
    </row>
    <row r="758" spans="5:5" ht="15.75" customHeight="1" x14ac:dyDescent="0.25">
      <c r="E758" s="17"/>
    </row>
    <row r="759" spans="5:5" ht="15.75" customHeight="1" x14ac:dyDescent="0.25">
      <c r="E759" s="17"/>
    </row>
    <row r="760" spans="5:5" ht="15.75" customHeight="1" x14ac:dyDescent="0.25">
      <c r="E760" s="17"/>
    </row>
    <row r="761" spans="5:5" ht="15.75" customHeight="1" x14ac:dyDescent="0.25">
      <c r="E761" s="17"/>
    </row>
    <row r="762" spans="5:5" ht="15.75" customHeight="1" x14ac:dyDescent="0.25">
      <c r="E762" s="17"/>
    </row>
    <row r="763" spans="5:5" ht="15.75" customHeight="1" x14ac:dyDescent="0.25">
      <c r="E763" s="17"/>
    </row>
    <row r="764" spans="5:5" ht="15.75" customHeight="1" x14ac:dyDescent="0.25">
      <c r="E764" s="17"/>
    </row>
    <row r="765" spans="5:5" ht="15.75" customHeight="1" x14ac:dyDescent="0.25">
      <c r="E765" s="17"/>
    </row>
    <row r="766" spans="5:5" ht="15.75" customHeight="1" x14ac:dyDescent="0.25">
      <c r="E766" s="17"/>
    </row>
    <row r="767" spans="5:5" ht="15.75" customHeight="1" x14ac:dyDescent="0.25">
      <c r="E767" s="17"/>
    </row>
    <row r="768" spans="5:5" ht="15.75" customHeight="1" x14ac:dyDescent="0.25">
      <c r="E768" s="17"/>
    </row>
    <row r="769" spans="5:5" ht="15.75" customHeight="1" x14ac:dyDescent="0.25">
      <c r="E769" s="17"/>
    </row>
    <row r="770" spans="5:5" ht="15.75" customHeight="1" x14ac:dyDescent="0.25">
      <c r="E770" s="17"/>
    </row>
    <row r="771" spans="5:5" ht="15.75" customHeight="1" x14ac:dyDescent="0.25">
      <c r="E771" s="17"/>
    </row>
    <row r="772" spans="5:5" ht="15.75" customHeight="1" x14ac:dyDescent="0.25">
      <c r="E772" s="17"/>
    </row>
    <row r="773" spans="5:5" ht="15.75" customHeight="1" x14ac:dyDescent="0.25">
      <c r="E773" s="17"/>
    </row>
    <row r="774" spans="5:5" ht="15.75" customHeight="1" x14ac:dyDescent="0.25">
      <c r="E774" s="17"/>
    </row>
    <row r="775" spans="5:5" ht="15.75" customHeight="1" x14ac:dyDescent="0.25">
      <c r="E775" s="17"/>
    </row>
    <row r="776" spans="5:5" ht="15.75" customHeight="1" x14ac:dyDescent="0.25">
      <c r="E776" s="17"/>
    </row>
    <row r="777" spans="5:5" ht="15.75" customHeight="1" x14ac:dyDescent="0.25">
      <c r="E777" s="17"/>
    </row>
    <row r="778" spans="5:5" ht="15.75" customHeight="1" x14ac:dyDescent="0.25">
      <c r="E778" s="17"/>
    </row>
    <row r="779" spans="5:5" ht="15.75" customHeight="1" x14ac:dyDescent="0.25">
      <c r="E779" s="17"/>
    </row>
    <row r="780" spans="5:5" ht="15.75" customHeight="1" x14ac:dyDescent="0.25">
      <c r="E780" s="17"/>
    </row>
    <row r="781" spans="5:5" ht="15.75" customHeight="1" x14ac:dyDescent="0.25">
      <c r="E781" s="17"/>
    </row>
    <row r="782" spans="5:5" ht="15.75" customHeight="1" x14ac:dyDescent="0.25">
      <c r="E782" s="17"/>
    </row>
    <row r="783" spans="5:5" ht="15.75" customHeight="1" x14ac:dyDescent="0.25">
      <c r="E783" s="17"/>
    </row>
    <row r="784" spans="5:5" ht="15.75" customHeight="1" x14ac:dyDescent="0.25">
      <c r="E784" s="17"/>
    </row>
    <row r="785" spans="5:5" ht="15.75" customHeight="1" x14ac:dyDescent="0.25">
      <c r="E785" s="17"/>
    </row>
    <row r="786" spans="5:5" ht="15.75" customHeight="1" x14ac:dyDescent="0.25">
      <c r="E786" s="17"/>
    </row>
    <row r="787" spans="5:5" ht="15.75" customHeight="1" x14ac:dyDescent="0.25">
      <c r="E787" s="17"/>
    </row>
    <row r="788" spans="5:5" ht="15.75" customHeight="1" x14ac:dyDescent="0.25">
      <c r="E788" s="17"/>
    </row>
    <row r="789" spans="5:5" ht="15.75" customHeight="1" x14ac:dyDescent="0.25">
      <c r="E789" s="17"/>
    </row>
    <row r="790" spans="5:5" ht="15.75" customHeight="1" x14ac:dyDescent="0.25">
      <c r="E790" s="17"/>
    </row>
    <row r="791" spans="5:5" ht="15.75" customHeight="1" x14ac:dyDescent="0.25">
      <c r="E791" s="17"/>
    </row>
    <row r="792" spans="5:5" ht="15.75" customHeight="1" x14ac:dyDescent="0.25">
      <c r="E792" s="17"/>
    </row>
    <row r="793" spans="5:5" ht="15.75" customHeight="1" x14ac:dyDescent="0.25">
      <c r="E793" s="17"/>
    </row>
    <row r="794" spans="5:5" ht="15.75" customHeight="1" x14ac:dyDescent="0.25">
      <c r="E794" s="17"/>
    </row>
    <row r="795" spans="5:5" ht="15.75" customHeight="1" x14ac:dyDescent="0.25">
      <c r="E795" s="17"/>
    </row>
    <row r="796" spans="5:5" ht="15.75" customHeight="1" x14ac:dyDescent="0.25">
      <c r="E796" s="17"/>
    </row>
    <row r="797" spans="5:5" ht="15.75" customHeight="1" x14ac:dyDescent="0.25">
      <c r="E797" s="17"/>
    </row>
    <row r="798" spans="5:5" ht="15.75" customHeight="1" x14ac:dyDescent="0.25">
      <c r="E798" s="17"/>
    </row>
    <row r="799" spans="5:5" ht="15.75" customHeight="1" x14ac:dyDescent="0.25">
      <c r="E799" s="17"/>
    </row>
    <row r="800" spans="5:5" ht="15.75" customHeight="1" x14ac:dyDescent="0.25">
      <c r="E800" s="17"/>
    </row>
    <row r="801" spans="5:5" ht="15.75" customHeight="1" x14ac:dyDescent="0.25">
      <c r="E801" s="17"/>
    </row>
    <row r="802" spans="5:5" ht="15.75" customHeight="1" x14ac:dyDescent="0.25">
      <c r="E802" s="17"/>
    </row>
    <row r="803" spans="5:5" ht="15.75" customHeight="1" x14ac:dyDescent="0.25">
      <c r="E803" s="17"/>
    </row>
    <row r="804" spans="5:5" ht="15.75" customHeight="1" x14ac:dyDescent="0.25">
      <c r="E804" s="17"/>
    </row>
    <row r="805" spans="5:5" ht="15.75" customHeight="1" x14ac:dyDescent="0.25">
      <c r="E805" s="17"/>
    </row>
    <row r="806" spans="5:5" ht="15.75" customHeight="1" x14ac:dyDescent="0.25">
      <c r="E806" s="17"/>
    </row>
    <row r="807" spans="5:5" ht="15.75" customHeight="1" x14ac:dyDescent="0.25">
      <c r="E807" s="17"/>
    </row>
    <row r="808" spans="5:5" ht="15.75" customHeight="1" x14ac:dyDescent="0.25">
      <c r="E808" s="17"/>
    </row>
    <row r="809" spans="5:5" ht="15.75" customHeight="1" x14ac:dyDescent="0.25">
      <c r="E809" s="17"/>
    </row>
    <row r="810" spans="5:5" ht="15.75" customHeight="1" x14ac:dyDescent="0.25">
      <c r="E810" s="17"/>
    </row>
    <row r="811" spans="5:5" ht="15.75" customHeight="1" x14ac:dyDescent="0.25">
      <c r="E811" s="17"/>
    </row>
    <row r="812" spans="5:5" ht="15.75" customHeight="1" x14ac:dyDescent="0.25">
      <c r="E812" s="17"/>
    </row>
    <row r="813" spans="5:5" ht="15.75" customHeight="1" x14ac:dyDescent="0.25">
      <c r="E813" s="17"/>
    </row>
    <row r="814" spans="5:5" ht="15.75" customHeight="1" x14ac:dyDescent="0.25">
      <c r="E814" s="17"/>
    </row>
    <row r="815" spans="5:5" ht="15.75" customHeight="1" x14ac:dyDescent="0.25">
      <c r="E815" s="17"/>
    </row>
    <row r="816" spans="5:5" ht="15.75" customHeight="1" x14ac:dyDescent="0.25">
      <c r="E816" s="17"/>
    </row>
    <row r="817" spans="5:5" ht="15.75" customHeight="1" x14ac:dyDescent="0.25">
      <c r="E817" s="17"/>
    </row>
    <row r="818" spans="5:5" ht="15.75" customHeight="1" x14ac:dyDescent="0.25">
      <c r="E818" s="17"/>
    </row>
    <row r="819" spans="5:5" ht="15.75" customHeight="1" x14ac:dyDescent="0.25">
      <c r="E819" s="17"/>
    </row>
    <row r="820" spans="5:5" ht="15.75" customHeight="1" x14ac:dyDescent="0.25">
      <c r="E820" s="17"/>
    </row>
    <row r="821" spans="5:5" ht="15.75" customHeight="1" x14ac:dyDescent="0.25">
      <c r="E821" s="17"/>
    </row>
    <row r="822" spans="5:5" ht="15.75" customHeight="1" x14ac:dyDescent="0.25">
      <c r="E822" s="17"/>
    </row>
    <row r="823" spans="5:5" ht="15.75" customHeight="1" x14ac:dyDescent="0.25">
      <c r="E823" s="17"/>
    </row>
    <row r="824" spans="5:5" ht="15.75" customHeight="1" x14ac:dyDescent="0.25">
      <c r="E824" s="17"/>
    </row>
    <row r="825" spans="5:5" ht="15.75" customHeight="1" x14ac:dyDescent="0.25">
      <c r="E825" s="17"/>
    </row>
    <row r="826" spans="5:5" ht="15.75" customHeight="1" x14ac:dyDescent="0.25">
      <c r="E826" s="17"/>
    </row>
    <row r="827" spans="5:5" ht="15.75" customHeight="1" x14ac:dyDescent="0.25">
      <c r="E827" s="17"/>
    </row>
    <row r="828" spans="5:5" ht="15.75" customHeight="1" x14ac:dyDescent="0.25">
      <c r="E828" s="17"/>
    </row>
    <row r="829" spans="5:5" ht="15.75" customHeight="1" x14ac:dyDescent="0.25">
      <c r="E829" s="17"/>
    </row>
    <row r="830" spans="5:5" ht="15.75" customHeight="1" x14ac:dyDescent="0.25">
      <c r="E830" s="17"/>
    </row>
    <row r="831" spans="5:5" ht="15.75" customHeight="1" x14ac:dyDescent="0.25">
      <c r="E831" s="17"/>
    </row>
    <row r="832" spans="5:5" ht="15.75" customHeight="1" x14ac:dyDescent="0.25">
      <c r="E832" s="17"/>
    </row>
    <row r="833" spans="5:5" ht="15.75" customHeight="1" x14ac:dyDescent="0.25">
      <c r="E833" s="17"/>
    </row>
    <row r="834" spans="5:5" ht="15.75" customHeight="1" x14ac:dyDescent="0.25">
      <c r="E834" s="17"/>
    </row>
    <row r="835" spans="5:5" ht="15.75" customHeight="1" x14ac:dyDescent="0.25">
      <c r="E835" s="17"/>
    </row>
    <row r="836" spans="5:5" ht="15.75" customHeight="1" x14ac:dyDescent="0.25">
      <c r="E836" s="17"/>
    </row>
    <row r="837" spans="5:5" ht="15.75" customHeight="1" x14ac:dyDescent="0.25">
      <c r="E837" s="17"/>
    </row>
    <row r="838" spans="5:5" ht="15.75" customHeight="1" x14ac:dyDescent="0.25">
      <c r="E838" s="17"/>
    </row>
    <row r="839" spans="5:5" ht="15.75" customHeight="1" x14ac:dyDescent="0.25">
      <c r="E839" s="17"/>
    </row>
    <row r="840" spans="5:5" ht="15.75" customHeight="1" x14ac:dyDescent="0.25">
      <c r="E840" s="17"/>
    </row>
    <row r="841" spans="5:5" ht="15.75" customHeight="1" x14ac:dyDescent="0.25">
      <c r="E841" s="17"/>
    </row>
    <row r="842" spans="5:5" ht="15.75" customHeight="1" x14ac:dyDescent="0.25">
      <c r="E842" s="17"/>
    </row>
    <row r="843" spans="5:5" ht="15.75" customHeight="1" x14ac:dyDescent="0.25">
      <c r="E843" s="17"/>
    </row>
    <row r="844" spans="5:5" ht="15.75" customHeight="1" x14ac:dyDescent="0.25">
      <c r="E844" s="17"/>
    </row>
    <row r="845" spans="5:5" ht="15.75" customHeight="1" x14ac:dyDescent="0.25">
      <c r="E845" s="17"/>
    </row>
    <row r="846" spans="5:5" ht="15.75" customHeight="1" x14ac:dyDescent="0.25">
      <c r="E846" s="17"/>
    </row>
    <row r="847" spans="5:5" ht="15.75" customHeight="1" x14ac:dyDescent="0.25">
      <c r="E847" s="17"/>
    </row>
    <row r="848" spans="5:5" ht="15.75" customHeight="1" x14ac:dyDescent="0.25">
      <c r="E848" s="17"/>
    </row>
    <row r="849" spans="5:5" ht="15.75" customHeight="1" x14ac:dyDescent="0.25">
      <c r="E849" s="17"/>
    </row>
    <row r="850" spans="5:5" ht="15.75" customHeight="1" x14ac:dyDescent="0.25">
      <c r="E850" s="17"/>
    </row>
    <row r="851" spans="5:5" ht="15.75" customHeight="1" x14ac:dyDescent="0.25">
      <c r="E851" s="17"/>
    </row>
    <row r="852" spans="5:5" ht="15.75" customHeight="1" x14ac:dyDescent="0.25">
      <c r="E852" s="17"/>
    </row>
    <row r="853" spans="5:5" ht="15.75" customHeight="1" x14ac:dyDescent="0.25">
      <c r="E853" s="17"/>
    </row>
    <row r="854" spans="5:5" ht="15.75" customHeight="1" x14ac:dyDescent="0.25">
      <c r="E854" s="17"/>
    </row>
    <row r="855" spans="5:5" ht="15.75" customHeight="1" x14ac:dyDescent="0.25">
      <c r="E855" s="17"/>
    </row>
    <row r="856" spans="5:5" ht="15.75" customHeight="1" x14ac:dyDescent="0.25">
      <c r="E856" s="17"/>
    </row>
    <row r="857" spans="5:5" ht="15.75" customHeight="1" x14ac:dyDescent="0.25">
      <c r="E857" s="17"/>
    </row>
    <row r="858" spans="5:5" ht="15.75" customHeight="1" x14ac:dyDescent="0.25">
      <c r="E858" s="17"/>
    </row>
    <row r="859" spans="5:5" ht="15.75" customHeight="1" x14ac:dyDescent="0.25">
      <c r="E859" s="17"/>
    </row>
    <row r="860" spans="5:5" ht="15.75" customHeight="1" x14ac:dyDescent="0.25">
      <c r="E860" s="17"/>
    </row>
    <row r="861" spans="5:5" ht="15.75" customHeight="1" x14ac:dyDescent="0.25">
      <c r="E861" s="17"/>
    </row>
    <row r="862" spans="5:5" ht="15.75" customHeight="1" x14ac:dyDescent="0.25">
      <c r="E862" s="17"/>
    </row>
    <row r="863" spans="5:5" ht="15.75" customHeight="1" x14ac:dyDescent="0.25">
      <c r="E863" s="17"/>
    </row>
    <row r="864" spans="5:5" ht="15.75" customHeight="1" x14ac:dyDescent="0.25">
      <c r="E864" s="17"/>
    </row>
    <row r="865" spans="5:5" ht="15.75" customHeight="1" x14ac:dyDescent="0.25">
      <c r="E865" s="17"/>
    </row>
    <row r="866" spans="5:5" ht="15.75" customHeight="1" x14ac:dyDescent="0.25">
      <c r="E866" s="17"/>
    </row>
    <row r="867" spans="5:5" ht="15.75" customHeight="1" x14ac:dyDescent="0.25">
      <c r="E867" s="17"/>
    </row>
    <row r="868" spans="5:5" ht="15.75" customHeight="1" x14ac:dyDescent="0.25">
      <c r="E868" s="17"/>
    </row>
    <row r="869" spans="5:5" ht="15.75" customHeight="1" x14ac:dyDescent="0.25">
      <c r="E869" s="17"/>
    </row>
    <row r="870" spans="5:5" ht="15.75" customHeight="1" x14ac:dyDescent="0.25">
      <c r="E870" s="17"/>
    </row>
    <row r="871" spans="5:5" ht="15.75" customHeight="1" x14ac:dyDescent="0.25">
      <c r="E871" s="17"/>
    </row>
    <row r="872" spans="5:5" ht="15.75" customHeight="1" x14ac:dyDescent="0.25">
      <c r="E872" s="17"/>
    </row>
    <row r="873" spans="5:5" ht="15.75" customHeight="1" x14ac:dyDescent="0.25">
      <c r="E873" s="17"/>
    </row>
    <row r="874" spans="5:5" ht="15.75" customHeight="1" x14ac:dyDescent="0.25">
      <c r="E874" s="17"/>
    </row>
    <row r="875" spans="5:5" ht="15.75" customHeight="1" x14ac:dyDescent="0.25">
      <c r="E875" s="17"/>
    </row>
    <row r="876" spans="5:5" ht="15.75" customHeight="1" x14ac:dyDescent="0.25">
      <c r="E876" s="17"/>
    </row>
    <row r="877" spans="5:5" ht="15.75" customHeight="1" x14ac:dyDescent="0.25">
      <c r="E877" s="17"/>
    </row>
    <row r="878" spans="5:5" ht="15.75" customHeight="1" x14ac:dyDescent="0.25">
      <c r="E878" s="17"/>
    </row>
    <row r="879" spans="5:5" ht="15.75" customHeight="1" x14ac:dyDescent="0.25">
      <c r="E879" s="17"/>
    </row>
    <row r="880" spans="5:5" ht="15.75" customHeight="1" x14ac:dyDescent="0.25">
      <c r="E880" s="17"/>
    </row>
    <row r="881" spans="5:5" ht="15.75" customHeight="1" x14ac:dyDescent="0.25">
      <c r="E881" s="17"/>
    </row>
    <row r="882" spans="5:5" ht="15.75" customHeight="1" x14ac:dyDescent="0.25">
      <c r="E882" s="17"/>
    </row>
    <row r="883" spans="5:5" ht="15.75" customHeight="1" x14ac:dyDescent="0.25">
      <c r="E883" s="17"/>
    </row>
    <row r="884" spans="5:5" ht="15.75" customHeight="1" x14ac:dyDescent="0.25">
      <c r="E884" s="17"/>
    </row>
    <row r="885" spans="5:5" ht="15.75" customHeight="1" x14ac:dyDescent="0.25">
      <c r="E885" s="17"/>
    </row>
    <row r="886" spans="5:5" ht="15.75" customHeight="1" x14ac:dyDescent="0.25">
      <c r="E886" s="17"/>
    </row>
    <row r="887" spans="5:5" ht="15.75" customHeight="1" x14ac:dyDescent="0.25">
      <c r="E887" s="17"/>
    </row>
    <row r="888" spans="5:5" ht="15.75" customHeight="1" x14ac:dyDescent="0.25">
      <c r="E888" s="17"/>
    </row>
    <row r="889" spans="5:5" ht="15.75" customHeight="1" x14ac:dyDescent="0.25">
      <c r="E889" s="17"/>
    </row>
    <row r="890" spans="5:5" ht="15.75" customHeight="1" x14ac:dyDescent="0.25">
      <c r="E890" s="17"/>
    </row>
    <row r="891" spans="5:5" ht="15.75" customHeight="1" x14ac:dyDescent="0.25">
      <c r="E891" s="17"/>
    </row>
    <row r="892" spans="5:5" ht="15.75" customHeight="1" x14ac:dyDescent="0.25">
      <c r="E892" s="17"/>
    </row>
    <row r="893" spans="5:5" ht="15.75" customHeight="1" x14ac:dyDescent="0.25">
      <c r="E893" s="17"/>
    </row>
    <row r="894" spans="5:5" ht="15.75" customHeight="1" x14ac:dyDescent="0.25">
      <c r="E894" s="17"/>
    </row>
    <row r="895" spans="5:5" ht="15.75" customHeight="1" x14ac:dyDescent="0.25">
      <c r="E895" s="17"/>
    </row>
    <row r="896" spans="5:5" ht="15.75" customHeight="1" x14ac:dyDescent="0.25">
      <c r="E896" s="17"/>
    </row>
    <row r="897" spans="5:5" ht="15.75" customHeight="1" x14ac:dyDescent="0.25">
      <c r="E897" s="17"/>
    </row>
    <row r="898" spans="5:5" ht="15.75" customHeight="1" x14ac:dyDescent="0.25">
      <c r="E898" s="17"/>
    </row>
    <row r="899" spans="5:5" ht="15.75" customHeight="1" x14ac:dyDescent="0.25">
      <c r="E899" s="17"/>
    </row>
    <row r="900" spans="5:5" ht="15.75" customHeight="1" x14ac:dyDescent="0.25">
      <c r="E900" s="17"/>
    </row>
    <row r="901" spans="5:5" ht="15.75" customHeight="1" x14ac:dyDescent="0.25">
      <c r="E901" s="17"/>
    </row>
    <row r="902" spans="5:5" ht="15.75" customHeight="1" x14ac:dyDescent="0.25">
      <c r="E902" s="17"/>
    </row>
    <row r="903" spans="5:5" ht="15.75" customHeight="1" x14ac:dyDescent="0.25">
      <c r="E903" s="17"/>
    </row>
    <row r="904" spans="5:5" ht="15.75" customHeight="1" x14ac:dyDescent="0.25">
      <c r="E904" s="17"/>
    </row>
    <row r="905" spans="5:5" ht="15.75" customHeight="1" x14ac:dyDescent="0.25">
      <c r="E905" s="17"/>
    </row>
    <row r="906" spans="5:5" ht="15.75" customHeight="1" x14ac:dyDescent="0.25">
      <c r="E906" s="17"/>
    </row>
    <row r="907" spans="5:5" ht="15.75" customHeight="1" x14ac:dyDescent="0.25">
      <c r="E907" s="17"/>
    </row>
    <row r="908" spans="5:5" ht="15.75" customHeight="1" x14ac:dyDescent="0.25">
      <c r="E908" s="17"/>
    </row>
    <row r="909" spans="5:5" ht="15.75" customHeight="1" x14ac:dyDescent="0.25">
      <c r="E909" s="17"/>
    </row>
    <row r="910" spans="5:5" ht="15.75" customHeight="1" x14ac:dyDescent="0.25">
      <c r="E910" s="17"/>
    </row>
    <row r="911" spans="5:5" ht="15.75" customHeight="1" x14ac:dyDescent="0.25">
      <c r="E911" s="17"/>
    </row>
    <row r="912" spans="5:5" ht="15.75" customHeight="1" x14ac:dyDescent="0.25">
      <c r="E912" s="17"/>
    </row>
    <row r="913" spans="5:5" ht="15.75" customHeight="1" x14ac:dyDescent="0.25">
      <c r="E913" s="17"/>
    </row>
    <row r="914" spans="5:5" ht="15.75" customHeight="1" x14ac:dyDescent="0.25">
      <c r="E914" s="17"/>
    </row>
    <row r="915" spans="5:5" ht="15.75" customHeight="1" x14ac:dyDescent="0.25">
      <c r="E915" s="17"/>
    </row>
    <row r="916" spans="5:5" ht="15.75" customHeight="1" x14ac:dyDescent="0.25">
      <c r="E916" s="17"/>
    </row>
    <row r="917" spans="5:5" ht="15.75" customHeight="1" x14ac:dyDescent="0.25">
      <c r="E917" s="17"/>
    </row>
    <row r="918" spans="5:5" ht="15.75" customHeight="1" x14ac:dyDescent="0.25">
      <c r="E918" s="17"/>
    </row>
    <row r="919" spans="5:5" ht="15.75" customHeight="1" x14ac:dyDescent="0.25">
      <c r="E919" s="17"/>
    </row>
    <row r="920" spans="5:5" ht="15.75" customHeight="1" x14ac:dyDescent="0.25">
      <c r="E920" s="17"/>
    </row>
    <row r="921" spans="5:5" ht="15.75" customHeight="1" x14ac:dyDescent="0.25">
      <c r="E921" s="17"/>
    </row>
    <row r="922" spans="5:5" ht="15.75" customHeight="1" x14ac:dyDescent="0.25">
      <c r="E922" s="17"/>
    </row>
    <row r="923" spans="5:5" ht="15.75" customHeight="1" x14ac:dyDescent="0.25">
      <c r="E923" s="17"/>
    </row>
    <row r="924" spans="5:5" ht="15.75" customHeight="1" x14ac:dyDescent="0.25">
      <c r="E924" s="17"/>
    </row>
    <row r="925" spans="5:5" ht="15.75" customHeight="1" x14ac:dyDescent="0.25">
      <c r="E925" s="17"/>
    </row>
    <row r="926" spans="5:5" ht="15.75" customHeight="1" x14ac:dyDescent="0.25">
      <c r="E926" s="17"/>
    </row>
    <row r="927" spans="5:5" ht="15.75" customHeight="1" x14ac:dyDescent="0.25">
      <c r="E927" s="17"/>
    </row>
    <row r="928" spans="5:5" ht="15.75" customHeight="1" x14ac:dyDescent="0.25">
      <c r="E928" s="17"/>
    </row>
    <row r="929" spans="5:5" ht="15.75" customHeight="1" x14ac:dyDescent="0.25">
      <c r="E929" s="17"/>
    </row>
    <row r="930" spans="5:5" ht="15.75" customHeight="1" x14ac:dyDescent="0.25">
      <c r="E930" s="17"/>
    </row>
    <row r="931" spans="5:5" ht="15.75" customHeight="1" x14ac:dyDescent="0.25">
      <c r="E931" s="17"/>
    </row>
    <row r="932" spans="5:5" ht="15.75" customHeight="1" x14ac:dyDescent="0.25">
      <c r="E932" s="17"/>
    </row>
    <row r="933" spans="5:5" ht="15.75" customHeight="1" x14ac:dyDescent="0.25">
      <c r="E933" s="17"/>
    </row>
    <row r="934" spans="5:5" ht="15.75" customHeight="1" x14ac:dyDescent="0.25">
      <c r="E934" s="17"/>
    </row>
    <row r="935" spans="5:5" ht="15.75" customHeight="1" x14ac:dyDescent="0.25">
      <c r="E935" s="17"/>
    </row>
    <row r="936" spans="5:5" ht="15.75" customHeight="1" x14ac:dyDescent="0.25">
      <c r="E936" s="17"/>
    </row>
    <row r="937" spans="5:5" ht="15.75" customHeight="1" x14ac:dyDescent="0.25">
      <c r="E937" s="17"/>
    </row>
    <row r="938" spans="5:5" ht="15.75" customHeight="1" x14ac:dyDescent="0.25">
      <c r="E938" s="17"/>
    </row>
    <row r="939" spans="5:5" ht="15.75" customHeight="1" x14ac:dyDescent="0.25">
      <c r="E939" s="17"/>
    </row>
    <row r="940" spans="5:5" ht="15.75" customHeight="1" x14ac:dyDescent="0.25">
      <c r="E940" s="17"/>
    </row>
    <row r="941" spans="5:5" ht="15.75" customHeight="1" x14ac:dyDescent="0.25">
      <c r="E941" s="17"/>
    </row>
    <row r="942" spans="5:5" ht="15.75" customHeight="1" x14ac:dyDescent="0.25">
      <c r="E942" s="17"/>
    </row>
    <row r="943" spans="5:5" ht="15.75" customHeight="1" x14ac:dyDescent="0.25">
      <c r="E943" s="17"/>
    </row>
    <row r="944" spans="5:5" ht="15.75" customHeight="1" x14ac:dyDescent="0.25">
      <c r="E944" s="17"/>
    </row>
    <row r="945" spans="5:5" ht="15.75" customHeight="1" x14ac:dyDescent="0.25">
      <c r="E945" s="17"/>
    </row>
    <row r="946" spans="5:5" ht="15.75" customHeight="1" x14ac:dyDescent="0.25">
      <c r="E946" s="17"/>
    </row>
    <row r="947" spans="5:5" ht="15.75" customHeight="1" x14ac:dyDescent="0.25">
      <c r="E947" s="17"/>
    </row>
    <row r="948" spans="5:5" ht="15.75" customHeight="1" x14ac:dyDescent="0.25">
      <c r="E948" s="17"/>
    </row>
    <row r="949" spans="5:5" ht="15.75" customHeight="1" x14ac:dyDescent="0.25">
      <c r="E949" s="17"/>
    </row>
    <row r="950" spans="5:5" ht="15.75" customHeight="1" x14ac:dyDescent="0.25">
      <c r="E950" s="17"/>
    </row>
    <row r="951" spans="5:5" ht="15.75" customHeight="1" x14ac:dyDescent="0.25">
      <c r="E951" s="17"/>
    </row>
    <row r="952" spans="5:5" ht="15.75" customHeight="1" x14ac:dyDescent="0.25">
      <c r="E952" s="17"/>
    </row>
    <row r="953" spans="5:5" ht="15.75" customHeight="1" x14ac:dyDescent="0.25">
      <c r="E953" s="17"/>
    </row>
    <row r="954" spans="5:5" ht="15.75" customHeight="1" x14ac:dyDescent="0.25">
      <c r="E954" s="17"/>
    </row>
    <row r="955" spans="5:5" ht="15.75" customHeight="1" x14ac:dyDescent="0.25">
      <c r="E955" s="17"/>
    </row>
    <row r="956" spans="5:5" ht="15.75" customHeight="1" x14ac:dyDescent="0.25">
      <c r="E956" s="17"/>
    </row>
    <row r="957" spans="5:5" ht="15.75" customHeight="1" x14ac:dyDescent="0.25">
      <c r="E957" s="17"/>
    </row>
    <row r="958" spans="5:5" ht="15.75" customHeight="1" x14ac:dyDescent="0.25">
      <c r="E958" s="17"/>
    </row>
    <row r="959" spans="5:5" ht="15.75" customHeight="1" x14ac:dyDescent="0.25">
      <c r="E959" s="17"/>
    </row>
    <row r="960" spans="5:5" ht="15.75" customHeight="1" x14ac:dyDescent="0.25">
      <c r="E960" s="17"/>
    </row>
    <row r="961" spans="5:5" ht="15.75" customHeight="1" x14ac:dyDescent="0.25">
      <c r="E961" s="17"/>
    </row>
    <row r="962" spans="5:5" ht="15.75" customHeight="1" x14ac:dyDescent="0.25">
      <c r="E962" s="17"/>
    </row>
    <row r="963" spans="5:5" ht="15.75" customHeight="1" x14ac:dyDescent="0.25">
      <c r="E963" s="17"/>
    </row>
    <row r="964" spans="5:5" ht="15.75" customHeight="1" x14ac:dyDescent="0.25">
      <c r="E964" s="17"/>
    </row>
    <row r="965" spans="5:5" ht="15.75" customHeight="1" x14ac:dyDescent="0.25">
      <c r="E965" s="17"/>
    </row>
    <row r="966" spans="5:5" ht="15.75" customHeight="1" x14ac:dyDescent="0.25">
      <c r="E966" s="17"/>
    </row>
    <row r="967" spans="5:5" ht="15.75" customHeight="1" x14ac:dyDescent="0.25">
      <c r="E967" s="17"/>
    </row>
    <row r="968" spans="5:5" ht="15.75" customHeight="1" x14ac:dyDescent="0.25">
      <c r="E968" s="17"/>
    </row>
    <row r="969" spans="5:5" ht="15.75" customHeight="1" x14ac:dyDescent="0.25">
      <c r="E969" s="17"/>
    </row>
    <row r="970" spans="5:5" ht="15.75" customHeight="1" x14ac:dyDescent="0.25">
      <c r="E970" s="17"/>
    </row>
    <row r="971" spans="5:5" ht="15.75" customHeight="1" x14ac:dyDescent="0.25">
      <c r="E971" s="17"/>
    </row>
    <row r="972" spans="5:5" ht="15.75" customHeight="1" x14ac:dyDescent="0.25">
      <c r="E972" s="17"/>
    </row>
    <row r="973" spans="5:5" ht="15.75" customHeight="1" x14ac:dyDescent="0.25">
      <c r="E973" s="17"/>
    </row>
    <row r="974" spans="5:5" ht="15.75" customHeight="1" x14ac:dyDescent="0.25">
      <c r="E974" s="17"/>
    </row>
    <row r="975" spans="5:5" ht="15.75" customHeight="1" x14ac:dyDescent="0.25">
      <c r="E975" s="17"/>
    </row>
    <row r="976" spans="5:5" ht="15.75" customHeight="1" x14ac:dyDescent="0.25">
      <c r="E976" s="17"/>
    </row>
    <row r="977" spans="5:5" ht="15.75" customHeight="1" x14ac:dyDescent="0.25">
      <c r="E977" s="17"/>
    </row>
    <row r="978" spans="5:5" ht="15.75" customHeight="1" x14ac:dyDescent="0.25">
      <c r="E978" s="17"/>
    </row>
    <row r="979" spans="5:5" ht="15.75" customHeight="1" x14ac:dyDescent="0.25">
      <c r="E979" s="17"/>
    </row>
    <row r="980" spans="5:5" ht="15.75" customHeight="1" x14ac:dyDescent="0.25">
      <c r="E980" s="17"/>
    </row>
    <row r="981" spans="5:5" ht="15.75" customHeight="1" x14ac:dyDescent="0.25">
      <c r="E981" s="17"/>
    </row>
    <row r="982" spans="5:5" ht="15.75" customHeight="1" x14ac:dyDescent="0.25">
      <c r="E982" s="17"/>
    </row>
    <row r="983" spans="5:5" ht="15.75" customHeight="1" x14ac:dyDescent="0.25">
      <c r="E983" s="17"/>
    </row>
    <row r="984" spans="5:5" ht="15.75" customHeight="1" x14ac:dyDescent="0.25">
      <c r="E984" s="17"/>
    </row>
    <row r="985" spans="5:5" ht="15.75" customHeight="1" x14ac:dyDescent="0.25">
      <c r="E985" s="17"/>
    </row>
    <row r="986" spans="5:5" ht="15.75" customHeight="1" x14ac:dyDescent="0.25">
      <c r="E986" s="17"/>
    </row>
    <row r="987" spans="5:5" ht="15.75" customHeight="1" x14ac:dyDescent="0.25">
      <c r="E987" s="17"/>
    </row>
    <row r="988" spans="5:5" ht="15.75" customHeight="1" x14ac:dyDescent="0.25">
      <c r="E988" s="17"/>
    </row>
    <row r="989" spans="5:5" ht="15.75" customHeight="1" x14ac:dyDescent="0.25">
      <c r="E989" s="17"/>
    </row>
    <row r="990" spans="5:5" ht="15.75" customHeight="1" x14ac:dyDescent="0.25">
      <c r="E990" s="17"/>
    </row>
    <row r="991" spans="5:5" ht="15.75" customHeight="1" x14ac:dyDescent="0.25">
      <c r="E991" s="17"/>
    </row>
    <row r="992" spans="5:5" ht="15.75" customHeight="1" x14ac:dyDescent="0.25">
      <c r="E992" s="17"/>
    </row>
    <row r="993" spans="5:5" ht="15.75" customHeight="1" x14ac:dyDescent="0.25">
      <c r="E993" s="17"/>
    </row>
    <row r="994" spans="5:5" ht="15.75" customHeight="1" x14ac:dyDescent="0.25">
      <c r="E994" s="17"/>
    </row>
    <row r="995" spans="5:5" ht="15.75" customHeight="1" x14ac:dyDescent="0.25">
      <c r="E995" s="17"/>
    </row>
    <row r="996" spans="5:5" ht="15.75" customHeight="1" x14ac:dyDescent="0.25">
      <c r="E996" s="17"/>
    </row>
    <row r="997" spans="5:5" ht="15.75" customHeight="1" x14ac:dyDescent="0.25">
      <c r="E997" s="17"/>
    </row>
    <row r="998" spans="5:5" ht="15.75" customHeight="1" x14ac:dyDescent="0.25">
      <c r="E998" s="17"/>
    </row>
    <row r="999" spans="5:5" ht="15.75" customHeight="1" x14ac:dyDescent="0.25"/>
  </sheetData>
  <sortState xmlns:xlrd2="http://schemas.microsoft.com/office/spreadsheetml/2017/richdata2" ref="A3:M29">
    <sortCondition ref="A2:A29"/>
  </sortState>
  <mergeCells count="1">
    <mergeCell ref="A1:M1"/>
  </mergeCells>
  <pageMargins left="0.7" right="0.7" top="0.75" bottom="0.75" header="0" footer="0"/>
  <pageSetup orientation="landscape"/>
  <ignoredErrors>
    <ignoredError sqref="H3:H29"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16FE-486B-48AC-B04D-9985A16C03D7}">
  <sheetPr codeName="Sheet9"/>
  <dimension ref="A1:M29"/>
  <sheetViews>
    <sheetView workbookViewId="0">
      <selection activeCell="I27" sqref="I27"/>
    </sheetView>
  </sheetViews>
  <sheetFormatPr defaultRowHeight="13.8" x14ac:dyDescent="0.25"/>
  <sheetData>
    <row r="1" spans="1:13" ht="14.4" x14ac:dyDescent="0.3">
      <c r="A1" s="37" t="s">
        <v>0</v>
      </c>
      <c r="B1" s="37"/>
      <c r="C1" s="37"/>
      <c r="D1" s="37"/>
      <c r="E1" s="37"/>
      <c r="F1" s="37"/>
      <c r="G1" s="37"/>
      <c r="H1" s="37"/>
      <c r="I1" s="37"/>
      <c r="J1" s="37"/>
      <c r="K1" s="37"/>
      <c r="L1" s="37"/>
      <c r="M1" s="37"/>
    </row>
    <row r="2" spans="1:13" x14ac:dyDescent="0.25">
      <c r="A2" t="s">
        <v>2</v>
      </c>
      <c r="B2" t="s">
        <v>3</v>
      </c>
      <c r="C2" t="s">
        <v>4</v>
      </c>
      <c r="D2" t="s">
        <v>5</v>
      </c>
      <c r="E2" t="s">
        <v>7</v>
      </c>
      <c r="F2" t="s">
        <v>9</v>
      </c>
      <c r="G2" t="s">
        <v>10</v>
      </c>
      <c r="H2" t="s">
        <v>11</v>
      </c>
      <c r="I2" t="s">
        <v>44</v>
      </c>
      <c r="J2" t="s">
        <v>12</v>
      </c>
      <c r="K2" t="s">
        <v>13</v>
      </c>
      <c r="L2" t="s">
        <v>45</v>
      </c>
      <c r="M2" t="s">
        <v>6</v>
      </c>
    </row>
    <row r="3" spans="1:13" x14ac:dyDescent="0.25">
      <c r="A3" t="s">
        <v>14</v>
      </c>
      <c r="B3">
        <v>45528</v>
      </c>
      <c r="C3" t="s">
        <v>15</v>
      </c>
      <c r="D3">
        <v>2</v>
      </c>
      <c r="E3" t="s">
        <v>16</v>
      </c>
      <c r="F3">
        <v>7</v>
      </c>
      <c r="G3">
        <v>8</v>
      </c>
      <c r="H3">
        <v>15</v>
      </c>
      <c r="I3">
        <f t="shared" ref="I3:I29" si="0">F3+G3+H3</f>
        <v>30</v>
      </c>
      <c r="J3">
        <v>15</v>
      </c>
      <c r="K3">
        <v>35</v>
      </c>
      <c r="L3">
        <f t="shared" ref="L3:L29" si="1">J3+K3</f>
        <v>50</v>
      </c>
      <c r="M3">
        <f t="shared" ref="M3:M29" si="2">I3+L3</f>
        <v>80</v>
      </c>
    </row>
    <row r="4" spans="1:13" x14ac:dyDescent="0.25">
      <c r="A4" t="s">
        <v>17</v>
      </c>
      <c r="B4">
        <v>45528</v>
      </c>
      <c r="C4" t="s">
        <v>15</v>
      </c>
      <c r="D4">
        <v>2</v>
      </c>
      <c r="E4" t="s">
        <v>16</v>
      </c>
      <c r="F4">
        <v>3</v>
      </c>
      <c r="G4">
        <v>4</v>
      </c>
      <c r="H4">
        <v>10</v>
      </c>
      <c r="I4">
        <f t="shared" si="0"/>
        <v>17</v>
      </c>
      <c r="J4">
        <v>10</v>
      </c>
      <c r="K4">
        <v>20</v>
      </c>
      <c r="L4">
        <f t="shared" si="1"/>
        <v>30</v>
      </c>
      <c r="M4">
        <f t="shared" si="2"/>
        <v>47</v>
      </c>
    </row>
    <row r="5" spans="1:13" x14ac:dyDescent="0.25">
      <c r="A5" t="s">
        <v>18</v>
      </c>
      <c r="B5">
        <v>45528</v>
      </c>
      <c r="C5" t="s">
        <v>15</v>
      </c>
      <c r="D5">
        <v>2</v>
      </c>
      <c r="E5" t="s">
        <v>16</v>
      </c>
      <c r="F5">
        <v>10</v>
      </c>
      <c r="G5">
        <v>5</v>
      </c>
      <c r="H5">
        <v>0</v>
      </c>
      <c r="I5">
        <f t="shared" si="0"/>
        <v>15</v>
      </c>
      <c r="J5">
        <v>0</v>
      </c>
      <c r="K5">
        <v>30</v>
      </c>
      <c r="L5">
        <f t="shared" si="1"/>
        <v>30</v>
      </c>
      <c r="M5">
        <f t="shared" si="2"/>
        <v>45</v>
      </c>
    </row>
    <row r="6" spans="1:13" x14ac:dyDescent="0.25">
      <c r="A6" t="s">
        <v>19</v>
      </c>
      <c r="B6">
        <v>45528</v>
      </c>
      <c r="C6" t="s">
        <v>15</v>
      </c>
      <c r="D6">
        <v>2</v>
      </c>
      <c r="E6" t="s">
        <v>16</v>
      </c>
      <c r="F6">
        <v>8</v>
      </c>
      <c r="G6">
        <v>4</v>
      </c>
      <c r="H6">
        <v>8</v>
      </c>
      <c r="I6">
        <f t="shared" si="0"/>
        <v>20</v>
      </c>
      <c r="J6">
        <v>8</v>
      </c>
      <c r="K6">
        <v>15</v>
      </c>
      <c r="L6">
        <f t="shared" si="1"/>
        <v>23</v>
      </c>
      <c r="M6">
        <f t="shared" si="2"/>
        <v>43</v>
      </c>
    </row>
    <row r="7" spans="1:13" x14ac:dyDescent="0.25">
      <c r="A7" t="s">
        <v>20</v>
      </c>
      <c r="B7">
        <v>45528</v>
      </c>
      <c r="C7" t="s">
        <v>15</v>
      </c>
      <c r="D7">
        <v>2</v>
      </c>
      <c r="E7" t="s">
        <v>16</v>
      </c>
      <c r="F7">
        <v>9</v>
      </c>
      <c r="G7">
        <v>6</v>
      </c>
      <c r="H7">
        <v>12</v>
      </c>
      <c r="I7">
        <f t="shared" si="0"/>
        <v>27</v>
      </c>
      <c r="J7">
        <v>12</v>
      </c>
      <c r="K7">
        <v>32</v>
      </c>
      <c r="L7">
        <f t="shared" si="1"/>
        <v>44</v>
      </c>
      <c r="M7">
        <f t="shared" si="2"/>
        <v>71</v>
      </c>
    </row>
    <row r="8" spans="1:13" x14ac:dyDescent="0.25">
      <c r="A8" t="s">
        <v>21</v>
      </c>
      <c r="B8">
        <v>45528</v>
      </c>
      <c r="C8" t="s">
        <v>15</v>
      </c>
      <c r="D8">
        <v>2</v>
      </c>
      <c r="E8" t="s">
        <v>16</v>
      </c>
      <c r="F8">
        <v>8</v>
      </c>
      <c r="G8">
        <v>8</v>
      </c>
      <c r="H8">
        <v>16</v>
      </c>
      <c r="I8">
        <f t="shared" si="0"/>
        <v>32</v>
      </c>
      <c r="J8">
        <v>16</v>
      </c>
      <c r="K8">
        <v>28</v>
      </c>
      <c r="L8">
        <f t="shared" si="1"/>
        <v>44</v>
      </c>
      <c r="M8">
        <f t="shared" si="2"/>
        <v>76</v>
      </c>
    </row>
    <row r="9" spans="1:13" x14ac:dyDescent="0.25">
      <c r="A9" t="s">
        <v>22</v>
      </c>
      <c r="B9">
        <v>45528</v>
      </c>
      <c r="C9" t="s">
        <v>15</v>
      </c>
      <c r="D9">
        <v>2</v>
      </c>
      <c r="E9" t="s">
        <v>16</v>
      </c>
      <c r="F9">
        <v>7</v>
      </c>
      <c r="G9">
        <v>7</v>
      </c>
      <c r="H9">
        <v>14</v>
      </c>
      <c r="I9">
        <f t="shared" si="0"/>
        <v>28</v>
      </c>
      <c r="J9">
        <v>14</v>
      </c>
      <c r="K9">
        <v>30</v>
      </c>
      <c r="L9">
        <f t="shared" si="1"/>
        <v>44</v>
      </c>
      <c r="M9">
        <f t="shared" si="2"/>
        <v>72</v>
      </c>
    </row>
    <row r="10" spans="1:13" x14ac:dyDescent="0.25">
      <c r="A10" t="s">
        <v>23</v>
      </c>
      <c r="B10">
        <v>45528</v>
      </c>
      <c r="C10" t="s">
        <v>15</v>
      </c>
      <c r="D10">
        <v>2</v>
      </c>
      <c r="E10" t="s">
        <v>16</v>
      </c>
      <c r="F10">
        <v>8</v>
      </c>
      <c r="G10">
        <v>6</v>
      </c>
      <c r="H10">
        <v>14</v>
      </c>
      <c r="I10">
        <f t="shared" si="0"/>
        <v>28</v>
      </c>
      <c r="J10">
        <v>14</v>
      </c>
      <c r="K10">
        <v>22</v>
      </c>
      <c r="L10">
        <f t="shared" si="1"/>
        <v>36</v>
      </c>
      <c r="M10">
        <f t="shared" si="2"/>
        <v>64</v>
      </c>
    </row>
    <row r="11" spans="1:13" x14ac:dyDescent="0.25">
      <c r="A11" t="s">
        <v>24</v>
      </c>
      <c r="B11">
        <v>45528</v>
      </c>
      <c r="C11" t="s">
        <v>15</v>
      </c>
      <c r="D11">
        <v>2</v>
      </c>
      <c r="E11" t="s">
        <v>16</v>
      </c>
      <c r="F11">
        <v>7</v>
      </c>
      <c r="G11">
        <v>6</v>
      </c>
      <c r="H11">
        <v>12</v>
      </c>
      <c r="I11">
        <f t="shared" si="0"/>
        <v>25</v>
      </c>
      <c r="J11">
        <v>12</v>
      </c>
      <c r="K11">
        <v>30</v>
      </c>
      <c r="L11">
        <f t="shared" si="1"/>
        <v>42</v>
      </c>
      <c r="M11">
        <f t="shared" si="2"/>
        <v>67</v>
      </c>
    </row>
    <row r="12" spans="1:13" x14ac:dyDescent="0.25">
      <c r="A12" t="s">
        <v>25</v>
      </c>
      <c r="B12">
        <v>45528</v>
      </c>
      <c r="C12" t="s">
        <v>15</v>
      </c>
      <c r="D12">
        <v>2</v>
      </c>
      <c r="E12" t="s">
        <v>16</v>
      </c>
      <c r="F12">
        <v>7</v>
      </c>
      <c r="G12">
        <v>8</v>
      </c>
      <c r="H12">
        <v>12</v>
      </c>
      <c r="I12">
        <f t="shared" si="0"/>
        <v>27</v>
      </c>
      <c r="J12">
        <v>12</v>
      </c>
      <c r="K12">
        <v>32</v>
      </c>
      <c r="L12">
        <f t="shared" si="1"/>
        <v>44</v>
      </c>
      <c r="M12">
        <f t="shared" si="2"/>
        <v>71</v>
      </c>
    </row>
    <row r="13" spans="1:13" x14ac:dyDescent="0.25">
      <c r="A13" t="s">
        <v>26</v>
      </c>
      <c r="B13">
        <v>45528</v>
      </c>
      <c r="C13" t="s">
        <v>15</v>
      </c>
      <c r="D13">
        <v>2</v>
      </c>
      <c r="E13" t="s">
        <v>16</v>
      </c>
      <c r="F13">
        <v>9</v>
      </c>
      <c r="G13">
        <v>8</v>
      </c>
      <c r="H13">
        <v>15</v>
      </c>
      <c r="I13">
        <f t="shared" si="0"/>
        <v>32</v>
      </c>
      <c r="J13">
        <v>15</v>
      </c>
      <c r="K13">
        <v>33</v>
      </c>
      <c r="L13">
        <f t="shared" si="1"/>
        <v>48</v>
      </c>
      <c r="M13">
        <f t="shared" si="2"/>
        <v>80</v>
      </c>
    </row>
    <row r="14" spans="1:13" x14ac:dyDescent="0.25">
      <c r="A14" t="s">
        <v>27</v>
      </c>
      <c r="B14">
        <v>45528</v>
      </c>
      <c r="C14" t="s">
        <v>15</v>
      </c>
      <c r="D14">
        <v>2</v>
      </c>
      <c r="E14" t="s">
        <v>16</v>
      </c>
      <c r="F14">
        <v>6</v>
      </c>
      <c r="G14">
        <v>8</v>
      </c>
      <c r="H14">
        <v>12</v>
      </c>
      <c r="I14">
        <f t="shared" si="0"/>
        <v>26</v>
      </c>
      <c r="J14">
        <v>12</v>
      </c>
      <c r="K14">
        <v>25</v>
      </c>
      <c r="L14">
        <f t="shared" si="1"/>
        <v>37</v>
      </c>
      <c r="M14">
        <f t="shared" si="2"/>
        <v>63</v>
      </c>
    </row>
    <row r="15" spans="1:13" x14ac:dyDescent="0.25">
      <c r="A15" t="s">
        <v>28</v>
      </c>
      <c r="B15">
        <v>45528</v>
      </c>
      <c r="C15" t="s">
        <v>15</v>
      </c>
      <c r="D15">
        <v>2</v>
      </c>
      <c r="E15" t="s">
        <v>16</v>
      </c>
      <c r="F15">
        <v>6</v>
      </c>
      <c r="G15">
        <v>8</v>
      </c>
      <c r="H15">
        <v>12</v>
      </c>
      <c r="I15">
        <f t="shared" si="0"/>
        <v>26</v>
      </c>
      <c r="J15">
        <v>12</v>
      </c>
      <c r="K15">
        <v>30</v>
      </c>
      <c r="L15">
        <f t="shared" si="1"/>
        <v>42</v>
      </c>
      <c r="M15">
        <f t="shared" si="2"/>
        <v>68</v>
      </c>
    </row>
    <row r="16" spans="1:13" x14ac:dyDescent="0.25">
      <c r="A16" t="s">
        <v>29</v>
      </c>
      <c r="B16">
        <v>45528</v>
      </c>
      <c r="C16" t="s">
        <v>15</v>
      </c>
      <c r="D16">
        <v>2</v>
      </c>
      <c r="E16" t="s">
        <v>16</v>
      </c>
      <c r="F16">
        <v>4</v>
      </c>
      <c r="G16">
        <v>5</v>
      </c>
      <c r="H16">
        <v>10</v>
      </c>
      <c r="I16">
        <f t="shared" si="0"/>
        <v>19</v>
      </c>
      <c r="J16">
        <v>10</v>
      </c>
      <c r="K16">
        <v>15</v>
      </c>
      <c r="L16">
        <f t="shared" si="1"/>
        <v>25</v>
      </c>
      <c r="M16">
        <f t="shared" si="2"/>
        <v>44</v>
      </c>
    </row>
    <row r="17" spans="1:13" x14ac:dyDescent="0.25">
      <c r="A17" t="s">
        <v>30</v>
      </c>
      <c r="B17">
        <v>45528</v>
      </c>
      <c r="C17" t="s">
        <v>15</v>
      </c>
      <c r="D17">
        <v>2</v>
      </c>
      <c r="E17" t="s">
        <v>16</v>
      </c>
      <c r="F17">
        <v>8</v>
      </c>
      <c r="G17">
        <v>8</v>
      </c>
      <c r="H17">
        <v>0</v>
      </c>
      <c r="I17">
        <f t="shared" si="0"/>
        <v>16</v>
      </c>
      <c r="J17">
        <v>0</v>
      </c>
      <c r="K17">
        <v>28</v>
      </c>
      <c r="L17">
        <f t="shared" si="1"/>
        <v>28</v>
      </c>
      <c r="M17">
        <f t="shared" si="2"/>
        <v>44</v>
      </c>
    </row>
    <row r="18" spans="1:13" x14ac:dyDescent="0.25">
      <c r="A18" t="s">
        <v>31</v>
      </c>
      <c r="B18">
        <v>45528</v>
      </c>
      <c r="C18" t="s">
        <v>15</v>
      </c>
      <c r="D18">
        <v>2</v>
      </c>
      <c r="E18" t="s">
        <v>16</v>
      </c>
      <c r="F18">
        <v>8</v>
      </c>
      <c r="G18">
        <v>7</v>
      </c>
      <c r="H18">
        <v>12</v>
      </c>
      <c r="I18">
        <f t="shared" si="0"/>
        <v>27</v>
      </c>
      <c r="J18">
        <v>12</v>
      </c>
      <c r="K18">
        <v>29</v>
      </c>
      <c r="L18">
        <f t="shared" si="1"/>
        <v>41</v>
      </c>
      <c r="M18">
        <f t="shared" si="2"/>
        <v>68</v>
      </c>
    </row>
    <row r="19" spans="1:13" x14ac:dyDescent="0.25">
      <c r="A19" t="s">
        <v>32</v>
      </c>
      <c r="B19">
        <v>45528</v>
      </c>
      <c r="C19" t="s">
        <v>15</v>
      </c>
      <c r="D19">
        <v>2</v>
      </c>
      <c r="E19" t="s">
        <v>16</v>
      </c>
      <c r="F19">
        <v>9</v>
      </c>
      <c r="G19">
        <v>8</v>
      </c>
      <c r="H19">
        <v>15</v>
      </c>
      <c r="I19">
        <f t="shared" si="0"/>
        <v>32</v>
      </c>
      <c r="J19">
        <v>15</v>
      </c>
      <c r="K19">
        <v>33</v>
      </c>
      <c r="L19">
        <f t="shared" si="1"/>
        <v>48</v>
      </c>
      <c r="M19">
        <f t="shared" si="2"/>
        <v>80</v>
      </c>
    </row>
    <row r="20" spans="1:13" x14ac:dyDescent="0.25">
      <c r="A20" t="s">
        <v>33</v>
      </c>
      <c r="B20">
        <v>45528</v>
      </c>
      <c r="C20" t="s">
        <v>15</v>
      </c>
      <c r="D20">
        <v>2</v>
      </c>
      <c r="E20" t="s">
        <v>16</v>
      </c>
      <c r="F20">
        <v>7</v>
      </c>
      <c r="G20">
        <v>8</v>
      </c>
      <c r="H20">
        <v>14</v>
      </c>
      <c r="I20">
        <f t="shared" si="0"/>
        <v>29</v>
      </c>
      <c r="J20">
        <v>14</v>
      </c>
      <c r="K20">
        <v>35</v>
      </c>
      <c r="L20">
        <f t="shared" si="1"/>
        <v>49</v>
      </c>
      <c r="M20">
        <f t="shared" si="2"/>
        <v>78</v>
      </c>
    </row>
    <row r="21" spans="1:13" x14ac:dyDescent="0.25">
      <c r="A21" t="s">
        <v>34</v>
      </c>
      <c r="B21">
        <v>45528</v>
      </c>
      <c r="C21" t="s">
        <v>15</v>
      </c>
      <c r="D21">
        <v>2</v>
      </c>
      <c r="E21" t="s">
        <v>16</v>
      </c>
      <c r="F21">
        <v>4</v>
      </c>
      <c r="G21">
        <v>8</v>
      </c>
      <c r="H21">
        <v>15</v>
      </c>
      <c r="I21">
        <f t="shared" si="0"/>
        <v>27</v>
      </c>
      <c r="J21">
        <v>15</v>
      </c>
      <c r="K21">
        <v>36</v>
      </c>
      <c r="L21">
        <f t="shared" si="1"/>
        <v>51</v>
      </c>
      <c r="M21">
        <f t="shared" si="2"/>
        <v>78</v>
      </c>
    </row>
    <row r="22" spans="1:13" x14ac:dyDescent="0.25">
      <c r="A22" t="s">
        <v>35</v>
      </c>
      <c r="B22">
        <v>45528</v>
      </c>
      <c r="C22" t="s">
        <v>15</v>
      </c>
      <c r="D22">
        <v>2</v>
      </c>
      <c r="E22" t="s">
        <v>16</v>
      </c>
      <c r="F22">
        <v>5</v>
      </c>
      <c r="G22">
        <v>5</v>
      </c>
      <c r="H22">
        <v>12</v>
      </c>
      <c r="I22">
        <f t="shared" si="0"/>
        <v>22</v>
      </c>
      <c r="J22">
        <v>12</v>
      </c>
      <c r="K22">
        <v>15</v>
      </c>
      <c r="L22">
        <f t="shared" si="1"/>
        <v>27</v>
      </c>
      <c r="M22">
        <f t="shared" si="2"/>
        <v>49</v>
      </c>
    </row>
    <row r="23" spans="1:13" x14ac:dyDescent="0.25">
      <c r="A23" t="s">
        <v>36</v>
      </c>
      <c r="B23">
        <v>45528</v>
      </c>
      <c r="C23" t="s">
        <v>15</v>
      </c>
      <c r="D23">
        <v>2</v>
      </c>
      <c r="E23" t="s">
        <v>16</v>
      </c>
      <c r="F23">
        <v>5</v>
      </c>
      <c r="G23">
        <v>7</v>
      </c>
      <c r="H23">
        <v>10</v>
      </c>
      <c r="I23">
        <f t="shared" si="0"/>
        <v>22</v>
      </c>
      <c r="J23">
        <v>10</v>
      </c>
      <c r="K23">
        <v>15</v>
      </c>
      <c r="L23">
        <f t="shared" si="1"/>
        <v>25</v>
      </c>
      <c r="M23">
        <f t="shared" si="2"/>
        <v>47</v>
      </c>
    </row>
    <row r="24" spans="1:13" x14ac:dyDescent="0.25">
      <c r="A24" t="s">
        <v>37</v>
      </c>
      <c r="B24">
        <v>45528</v>
      </c>
      <c r="C24" t="s">
        <v>15</v>
      </c>
      <c r="D24">
        <v>2</v>
      </c>
      <c r="E24" t="s">
        <v>16</v>
      </c>
      <c r="F24">
        <v>7</v>
      </c>
      <c r="G24">
        <v>8</v>
      </c>
      <c r="H24">
        <v>14</v>
      </c>
      <c r="I24">
        <f t="shared" si="0"/>
        <v>29</v>
      </c>
      <c r="J24">
        <v>14</v>
      </c>
      <c r="K24">
        <v>32</v>
      </c>
      <c r="L24">
        <f t="shared" si="1"/>
        <v>46</v>
      </c>
      <c r="M24">
        <f t="shared" si="2"/>
        <v>75</v>
      </c>
    </row>
    <row r="25" spans="1:13" x14ac:dyDescent="0.25">
      <c r="A25" t="s">
        <v>38</v>
      </c>
      <c r="B25">
        <v>45528</v>
      </c>
      <c r="C25" t="s">
        <v>15</v>
      </c>
      <c r="D25">
        <v>2</v>
      </c>
      <c r="E25" t="s">
        <v>16</v>
      </c>
      <c r="F25">
        <v>7</v>
      </c>
      <c r="G25">
        <v>8</v>
      </c>
      <c r="H25">
        <v>14</v>
      </c>
      <c r="I25">
        <f t="shared" si="0"/>
        <v>29</v>
      </c>
      <c r="J25">
        <v>14</v>
      </c>
      <c r="K25">
        <v>33</v>
      </c>
      <c r="L25">
        <f t="shared" si="1"/>
        <v>47</v>
      </c>
      <c r="M25">
        <f t="shared" si="2"/>
        <v>76</v>
      </c>
    </row>
    <row r="26" spans="1:13" x14ac:dyDescent="0.25">
      <c r="A26" t="s">
        <v>39</v>
      </c>
      <c r="B26">
        <v>45528</v>
      </c>
      <c r="C26" t="s">
        <v>15</v>
      </c>
      <c r="D26">
        <v>2</v>
      </c>
      <c r="E26" t="s">
        <v>16</v>
      </c>
      <c r="F26">
        <v>9</v>
      </c>
      <c r="G26">
        <v>7</v>
      </c>
      <c r="H26">
        <v>14</v>
      </c>
      <c r="I26">
        <f t="shared" si="0"/>
        <v>30</v>
      </c>
      <c r="J26">
        <v>14</v>
      </c>
      <c r="K26">
        <v>33</v>
      </c>
      <c r="L26">
        <f t="shared" si="1"/>
        <v>47</v>
      </c>
      <c r="M26">
        <f t="shared" si="2"/>
        <v>77</v>
      </c>
    </row>
    <row r="27" spans="1:13" x14ac:dyDescent="0.25">
      <c r="A27" t="s">
        <v>40</v>
      </c>
      <c r="B27">
        <v>45528</v>
      </c>
      <c r="C27" t="s">
        <v>15</v>
      </c>
      <c r="D27">
        <v>2</v>
      </c>
      <c r="E27" t="s">
        <v>16</v>
      </c>
      <c r="F27">
        <v>3</v>
      </c>
      <c r="G27">
        <v>0</v>
      </c>
      <c r="H27">
        <v>0</v>
      </c>
      <c r="I27">
        <f t="shared" si="0"/>
        <v>3</v>
      </c>
      <c r="J27">
        <v>0</v>
      </c>
      <c r="K27">
        <v>0</v>
      </c>
      <c r="L27">
        <f t="shared" si="1"/>
        <v>0</v>
      </c>
      <c r="M27">
        <f t="shared" si="2"/>
        <v>3</v>
      </c>
    </row>
    <row r="28" spans="1:13" x14ac:dyDescent="0.25">
      <c r="A28" t="s">
        <v>41</v>
      </c>
      <c r="B28">
        <v>45528</v>
      </c>
      <c r="C28" t="s">
        <v>15</v>
      </c>
      <c r="D28">
        <v>2</v>
      </c>
      <c r="E28" t="s">
        <v>16</v>
      </c>
      <c r="F28">
        <v>8</v>
      </c>
      <c r="G28">
        <v>8</v>
      </c>
      <c r="H28">
        <v>12</v>
      </c>
      <c r="I28">
        <f t="shared" si="0"/>
        <v>28</v>
      </c>
      <c r="J28">
        <v>12</v>
      </c>
      <c r="K28">
        <v>25</v>
      </c>
      <c r="L28">
        <f t="shared" si="1"/>
        <v>37</v>
      </c>
      <c r="M28">
        <f t="shared" si="2"/>
        <v>65</v>
      </c>
    </row>
    <row r="29" spans="1:13" x14ac:dyDescent="0.25">
      <c r="A29" t="s">
        <v>42</v>
      </c>
      <c r="B29">
        <v>45528</v>
      </c>
      <c r="C29" t="s">
        <v>15</v>
      </c>
      <c r="D29">
        <v>2</v>
      </c>
      <c r="E29" t="s">
        <v>16</v>
      </c>
      <c r="F29">
        <v>7</v>
      </c>
      <c r="G29">
        <v>6</v>
      </c>
      <c r="H29">
        <v>14</v>
      </c>
      <c r="I29">
        <f t="shared" si="0"/>
        <v>27</v>
      </c>
      <c r="J29">
        <v>14</v>
      </c>
      <c r="K29">
        <v>28</v>
      </c>
      <c r="L29">
        <f t="shared" si="1"/>
        <v>42</v>
      </c>
      <c r="M29">
        <f t="shared" si="2"/>
        <v>69</v>
      </c>
    </row>
  </sheetData>
  <mergeCells count="1">
    <mergeCell ref="A1:M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C l i e n t W i n d o w X M L " > < C u s t o m C o n t e n t > < ! [ C D A T A [ R a n g e ] ] > < / C u s t o m C o n t e n t > < / G e m i n i > 
</file>

<file path=customXml/item13.xml>��< ? x m l   v e r s i o n = " 1 . 0 "   e n c o d i n g = " U T F - 1 6 " ? > < G e m i n i   x m l n s = " h t t p : / / g e m i n i / p i v o t c u s t o m i z a t i o n / T a b l e X M L _ R a n g e   3 " > < 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 C o u r s e < / s t r i n g > < / k e y > < v a l u e > < i n t > 9 7 < / i n t > < / v a l u e > < / i t e m > < i t e m > < k e y > < s t r i n g > S e m e s t e r < / s t r i n g > < / k e y > < v a l u e > < i n t > 1 1 5 < / i n t > < / v a l u e > < / i t e m > < i t e m > < k e y > < s t r i n g > S e m e s t e r   A t t e n d a n c e ( 1 0 ) < / s t r i n g > < / k e y > < v a l u e > < i n t > 2 3 9 < / i n t > < / v a l u e > < / i t e m > < i t e m > < k e y > < s t r i n g > O n l i n e     P o r t f o l i o ( 1 0 ) < / s t r i n g > < / k e y > < v a l u e > < i n t > 2 0 0 < / i n t > < / v a l u e > < / i t e m > < i t e m > < k e y > < s t r i n g > M i d   T e r m     P r a c t i c a l ( 2 0 ) < / s t r i n g > < / k e y > < v a l u e > < i n t > 2 2 1 < / i n t > < / v a l u e > < / i t e m > < i t e m > < k e y > < s t r i n g > T o t a l ( 4 0 ) < / s t r i n g > < / k e y > < v a l u e > < i n t > 1 1 1 < / i n t > < / v a l u e > < / i t e m > < i t e m > < k e y > < s t r i n g > S e m e s t e r   A t t e n d a n c e ( 1 0 )   2 < / s t r i n g > < / k e y > < v a l u e > < i n t > 2 5 3 < / i n t > < / v a l u e > < / i t e m > < i t e m > < k e y > < s t r i n g > S e m e s t e r   A s s i g n m e n t s ( 1 0 ) < / s t r i n g > < / k e y > < v a l u e > < i n t > 2 4 9 < / i n t > < / v a l u e > < / i t e m > < i t e m > < k e y > < s t r i n g > E n d   T e r m     P r a c t i c a l ( 4 0 ) < / s t r i n g > < / k e y > < v a l u e > < i n t > 2 2 0 < / i n t > < / v a l u e > < / i t e m > < i t e m > < k e y > < s t r i n g > T o t a l ( 6 0 ) < / s t r i n g > < / k e y > < v a l u e > < i n t > 1 1 1 < / i n t > < / v a l u e > < / i t e m > < i t e m > < k e y > < s t r i n g > T o t a l ( 4 0 + 6 0 = 1 0 0 ) < / s t r i n g > < / k e y > < v a l u e > < i n t > 1 7 9 < / i n t > < / v a l u e > < / i t e m > < / C o l u m n W i d t h s > < C o l u m n D i s p l a y I n d e x > < i t e m > < k e y > < s t r i n g > S t u d e n t   N a m e < / s t r i n g > < / k e y > < v a l u e > < i n t > 0 < / i n t > < / v a l u e > < / i t e m > < i t e m > < k e y > < s t r i n g > B a t c h < / s t r i n g > < / k e y > < v a l u e > < i n t > 1 < / i n t > < / v a l u e > < / i t e m > < i t e m > < k e y > < s t r i n g > C o u r s e < / s t r i n g > < / k e y > < v a l u e > < i n t > 2 < / i n t > < / v a l u e > < / i t e m > < i t e m > < k e y > < s t r i n g > S e m e s t e r < / s t r i n g > < / k e y > < v a l u e > < i n t > 3 < / i n t > < / v a l u e > < / i t e m > < i t e m > < k e y > < s t r i n g > S e m e s t e r   A t t e n d a n c e ( 1 0 ) < / s t r i n g > < / k e y > < v a l u e > < i n t > 4 < / i n t > < / v a l u e > < / i t e m > < i t e m > < k e y > < s t r i n g > O n l i n e     P o r t f o l i o ( 1 0 ) < / s t r i n g > < / k e y > < v a l u e > < i n t > 5 < / i n t > < / v a l u e > < / i t e m > < i t e m > < k e y > < s t r i n g > M i d   T e r m     P r a c t i c a l ( 2 0 ) < / s t r i n g > < / k e y > < v a l u e > < i n t > 6 < / i n t > < / v a l u e > < / i t e m > < i t e m > < k e y > < s t r i n g > T o t a l ( 4 0 ) < / s t r i n g > < / k e y > < v a l u e > < i n t > 7 < / i n t > < / v a l u e > < / i t e m > < i t e m > < k e y > < s t r i n g > S e m e s t e r   A t t e n d a n c e ( 1 0 )   2 < / s t r i n g > < / k e y > < v a l u e > < i n t > 8 < / i n t > < / v a l u e > < / i t e m > < i t e m > < k e y > < s t r i n g > S e m e s t e r   A s s i g n m e n t s ( 1 0 ) < / s t r i n g > < / k e y > < v a l u e > < i n t > 9 < / i n t > < / v a l u e > < / i t e m > < i t e m > < k e y > < s t r i n g > E n d   T e r m     P r a c t i c a l ( 4 0 ) < / s t r i n g > < / k e y > < v a l u e > < i n t > 1 0 < / i n t > < / v a l u e > < / i t e m > < i t e m > < k e y > < s t r i n g > T o t a l ( 6 0 ) < / s t r i n g > < / k e y > < v a l u e > < i n t > 1 1 < / i n t > < / v a l u e > < / i t e m > < i t e m > < k e y > < s t r i n g > T o t a l ( 4 0 + 6 0 = 1 0 0 ) < / 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 T o t a l ( 4 0 ) < / s t r i n g > < / k e y > < v a l u e > < i n t > 1 1 1 < / i n t > < / v a l u e > < / i t e m > < i t e m > < k e y > < s t r i n g > A s s i g n m e n t s   ( 2 0 ) < / s t r i n g > < / k e y > < v a l u e > < i n t > 1 7 7 < / i n t > < / v a l u e > < / i t e m > < i t e m > < k e y > < s t r i n g > P r a c t i c a l   ( 4 0 ) < / s t r i n g > < / k e y > < v a l u e > < i n t > 1 4 5 < / i n t > < / v a l u e > < / i t e m > < i t e m > < k e y > < s t r i n g > T o t a l ( 6 0 ) < / s t r i n g > < / k e y > < v a l u e > < i n t > 1 1 1 < / 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 T o t a l ( 4 0 ) < / s t r i n g > < / k e y > < v a l u e > < i n t > 8 < / i n t > < / v a l u e > < / i t e m > < i t e m > < k e y > < s t r i n g > A s s i g n m e n t s   ( 2 0 ) < / s t r i n g > < / k e y > < v a l u e > < i n t > 9 < / i n t > < / v a l u e > < / i t e m > < i t e m > < k e y > < s t r i n g > P r a c t i c a l   ( 4 0 ) < / s t r i n g > < / k e y > < v a l u e > < i n t > 1 0 < / i n t > < / v a l u e > < / i t e m > < i t e m > < k e y > < s t r i n g > T o t a l ( 6 0 ) < / 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 2 0 2 5 - 0 8 - 0 1 T 2 2 : 2 6 : 1 3 . 3 8 8 9 1 8 + 0 5 : 3 0 < / L a s t P r o c e s s e d T i m e > < / D a t a M o d e l i n g S a n d b o x . S e r i a l i z e d S a n d b o x E r r o r C a c h 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 C o l u m n s \ T o t a l ( 6 0 ) < / 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 C o l u m n s \ C o u r s e 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 C o l u m n s \ S e m e s t e r   A t t e n d a n c e ( 1 0 ) < / K e y > < / a : K e y > < a : V a l u e   i : t y p e = " T a b l e W i d g e t B a s e V i e w S t a t e " / > < / a : K e y V a l u e O f D i a g r a m O b j e c t K e y a n y T y p e z b w N T n L X > < a : K e y V a l u e O f D i a g r a m O b j e c t K e y a n y T y p e z b w N T n L X > < a : K e y > < K e y > C o l u m n s \ O n l i n e     P o r t f o l i o ( 1 0 ) < / K e y > < / a : K e y > < a : V a l u e   i : t y p e = " T a b l e W i d g e t B a s e V i e w S t a t e " / > < / a : K e y V a l u e O f D i a g r a m O b j e c t K e y a n y T y p e z b w N T n L X > < a : K e y V a l u e O f D i a g r a m O b j e c t K e y a n y T y p e z b w N T n L X > < a : K e y > < K e y > C o l u m n s \ M i d   T e r m     P r a c t i c a l ( 2 0 ) 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 C o l u m n s \ S e m e s t e r   A t t e n d a n c e ( 1 0 )   2 < / K e y > < / a : K e y > < a : V a l u e   i : t y p e = " T a b l e W i d g e t B a s e V i e w S t a t e " / > < / a : K e y V a l u e O f D i a g r a m O b j e c t K e y a n y T y p e z b w N T n L X > < a : K e y V a l u e O f D i a g r a m O b j e c t K e y a n y T y p e z b w N T n L X > < a : K e y > < K e y > C o l u m n s \ S e m e s t e r   A s s i g n m e n t s ( 1 0 ) < / K e y > < / a : K e y > < a : V a l u e   i : t y p e = " T a b l e W i d g e t B a s e V i e w S t a t e " / > < / a : K e y V a l u e O f D i a g r a m O b j e c t K e y a n y T y p e z b w N T n L X > < a : K e y V a l u e O f D i a g r a m O b j e c t K e y a n y T y p e z b w N T n L X > < a : K e y > < K e y > C o l u m n s \ E n d   T e r m     P r a c t i c a l ( 4 0 ) < / K e y > < / a : K e y > < a : V a l u e   i : t y p e = " T a b l e W i d g e t B a s e V i e w S t a t e " / > < / a : K e y V a l u e O f D i a g r a m O b j e c t K e y a n y T y p e z b w N T n L X > < a : K e y V a l u e O f D i a g r a m O b j e c t K e y a n y T y p e z b w N T n L X > < a : K e y > < K e y > C o l u m n s \ T o t a l ( 6 0 ) < / K e y > < / a : K e y > < a : V a l u e   i : t y p e = " T a b l e W i d g e t B a s e V i e w S t a t e " / > < / a : K e y V a l u e O f D i a g r a m O b j e c t K e y a n y T y p e z b w N T n L X > < a : K e y V a l u e O f D i a g r a m O b j e c t K e y a n y T y p e z b w N T n L X > < a : K e y > < K e y > C o l u m n s \ T o t a l ( 4 0 + 6 0 = 1 0 0 ) 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  2 < / 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C D A T A [ R a n g e , R a n g e   1 , R a n g e   2 , R a n g e   3 ] ] > < / 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D a t a M a s h u p   x m l n s = " h t t p : / / s c h e m a s . m i c r o s o f t . c o m / D a t a M a s h u p " > A A A A A B c D A A B Q S w M E F A A C A A g A l 4 g H W 8 0 5 M h a n A A A A 9 w A A A B I A H A B D b 2 5 m a W c v U G F j a 2 F n Z S 5 4 b W w g o h g A K K A U A A A A A A A A A A A A A A A A A A A A A A A A A A A A h Y + x C s I w G I R f p W R v k k Z F K X / T w U m w I g j i G t L Y B t t U m t T 0 3 R x 8 J F / B i l b d H O / u O 7 i 7 X 2 + Q 9 n U V X F R r d W M S F G G K A m V k k 2 t T J K h z x 3 C B U g 5 b I U + i U M E A G x v 3 V i e o d O 4 c E + K 9 x 3 6 C m 7 Y g j N K I H L L 1 T p a q F q E 2 1 g k j F f q 0 8 v 8 t x G H / G s M Z j q Y z H F E 2 x x T I 6 E K m z Z d g w + B n + m P C s q t c 1 y q u T L j a A B k l k P c J / g B Q S w M E F A A C A A g A l 4 g 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e I B 1 s o i k e 4 D g A A A B E A A A A T A B w A R m 9 y b X V s Y X M v U 2 V j d G l v b j E u b S C i G A A o o B Q A A A A A A A A A A A A A A A A A A A A A A A A A A A A r T k 0 u y c z P U w i G 0 I b W A F B L A Q I t A B Q A A g A I A J e I B 1 v N O T I W p w A A A P c A A A A S A A A A A A A A A A A A A A A A A A A A A A B D b 2 5 m a W c v U G F j a 2 F n Z S 5 4 b W x Q S w E C L Q A U A A I A C A C X i A d b D 8 r p q 6 Q A A A D p A A A A E w A A A A A A A A A A A A A A A A D z A A A A W 0 N v b n R l b n R f V H l w Z X N d L n h t b F B L A Q I t A B Q A A g A I A J e I B 1 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z v 8 A 5 J P z V U G S h J k 7 M O M J v w A A A A A C A A A A A A A Q Z g A A A A E A A C A A A A A O + O n V y m h u n w V k K M y h Y m I K o u 8 1 6 M R 2 J c V 6 s y y e E M t v V g A A A A A O g A A A A A I A A C A A A A D 5 4 0 E l N 7 g C t f 6 C C c E X I d b n t L a V E B m I X g j w T 6 7 A H h E B U 1 A A A A C w m 5 B x p u f o W y E g Y v q p U J 8 i u p 4 + M K y c T C H 7 d b T C P H p 0 4 9 e w f g e U a o o d d 3 k x T v t T w Q k G 7 i d g h 7 l r N X 7 e 8 R l / 2 9 N F T 5 Q M 3 x + 7 M s y + E U l u 8 J u v 5 k A A A A D v x L 4 s N d 9 8 1 D 6 J h e h B E Y 8 / z i d v 2 0 K i e B D 2 j Q b u T / X 3 S 4 W B J f p p E 1 T n q l f 1 E n x O P c 2 b O w C P j b V 0 9 C W / j / b j O X 0 + < / 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 1 2 5 < / a : S i z e A t D p i 9 6 > < a : V i s i b l e > t r u e < / a : V i s i b l e > < / V a l u e > < / K e y V a l u e O f s t r i n g S a n d b o x E d i t o r . M e a s u r e G r i d S t a t e S c d E 3 5 R y > < K e y V a l u e O f s t r i n g S a n d b o x E d i t o r . M e a s u r e G r i d S t a t e S c d E 3 5 R y > < K e y > R a n g e   1 < / K e y > < V a l u e   x m l n s : a = " h t t p : / / s c h e m a s . d a t a c o n t r a c t . o r g / 2 0 0 4 / 0 7 / M i c r o s o f t . A n a l y s i s S e r v i c e s . C o m m o n " > < a : H a s F o c u s > f a l s e < / a : H a s F o c u s > < a : S i z e A t D p i 9 6 > 1 2 3 < / a : S i z e A t D p i 9 6 > < a : V i s i b l e > t r u e < / a : V i s i b l e > < / V a l u e > < / K e y V a l u e O f s t r i n g S a n d b o x E d i t o r . M e a s u r e G r i d S t a t e S c d E 3 5 R y > < K e y V a l u e O f s t r i n g S a n d b o x E d i t o r . M e a s u r e G r i d S t a t e S c d E 3 5 R y > < K e y > R a n g e   2 < / K e y > < V a l u e   x m l n s : a = " h t t p : / / s c h e m a s . d a t a c o n t r a c t . o r g / 2 0 0 4 / 0 7 / M i c r o s o f t . A n a l y s i s S e r v i c e s . C o m m o n " > < a : H a s F o c u s > f a l s e < / a : H a s F o c u s > < a : S i z e A t D p i 9 6 > 1 2 3 < / a : S i z e A t D p i 9 6 > < a : V i s i b l e > t r u e < / a : V i s i b l e > < / V a l u e > < / K e y V a l u e O f s t r i n g S a n d b o x E d i t o r . M e a s u r e G r i d S t a t e S c d E 3 5 R y > < K e y V a l u e O f s t r i n g S a n d b o x E d i t o r . M e a s u r e G r i d S t a t e S c d E 3 5 R y > < K e y > R a n g e   3 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 T o t a l ( 4 0 ) < / s t r i n g > < / k e y > < v a l u e > < i n t > 1 1 1 < / i n t > < / v a l u e > < / i t e m > < i t e m > < k e y > < s t r i n g > A s s i g n m e n t s   ( 2 0 ) < / s t r i n g > < / k e y > < v a l u e > < i n t > 1 7 7 < / i n t > < / v a l u e > < / i t e m > < i t e m > < k e y > < s t r i n g > P r a c t i c a l   ( 4 0 ) < / s t r i n g > < / k e y > < v a l u e > < i n t > 1 4 5 < / i n t > < / v a l u e > < / i t e m > < i t e m > < k e y > < s t r i n g > T o t a l < / s t r i n g > < / k e y > < v a l u e > < i n t > 7 9 < / 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 T o t a l ( 4 0 ) < / s t r i n g > < / k e y > < v a l u e > < i n t > 8 < / i n t > < / v a l u e > < / i t e m > < i t e m > < k e y > < s t r i n g > A s s i g n m e n t s   ( 2 0 ) < / s t r i n g > < / k e y > < v a l u e > < i n t > 9 < / i n t > < / v a l u e > < / i t e m > < i t e m > < k e y > < s t r i n g > P r a c t i c a l   ( 4 0 ) < / s t r i n g > < / k e y > < v a l u e > < i n t > 1 0 < / i n t > < / v a l u e > < / i t e m > < i t e m > < k e y > < s t r i n g > T o t a l < / 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 T o t a l ( 4 0 ) < / K e y > < / D i a g r a m O b j e c t K e y > < D i a g r a m O b j e c t K e y > < K e y > M e a s u r e s \ S u m   o f   T o t a l ( 4 0 ) \ T a g I n f o \ F o r m u l a < / K e y > < / D i a g r a m O b j e c t K e y > < D i a g r a m O b j e c t K e y > < K e y > M e a s u r e s \ S u m   o f   T o t a l ( 4 0 ) \ T a g I n f o \ V a l u e < / K e y > < / D i a g r a m O b j e c t K e y > < D i a g r a m O b j e c t K e y > < K e y > M e a s u r e s \ S u m   o f   T o t a l ( 6 0 ) < / K e y > < / D i a g r a m O b j e c t K e y > < D i a g r a m O b j e c t K e y > < K e y > M e a s u r e s \ S u m   o f   T o t a l ( 6 0 ) \ T a g I n f o \ F o r m u l a < / K e y > < / D i a g r a m O b j e c t K e y > < D i a g r a m O b j e c t K e y > < K e y > M e a s u r e s \ S u m   o f   T o t a l ( 6 0 ) \ T a g I n f o \ V a l u e < / K e y > < / D i a g r a m O b j e c t K e y > < D i a g r a m O b j e c t K e y > < K e y > M e a s u r e s \ S u m   o f   G r a n d   T o t a l < / K e y > < / D i a g r a m O b j e c t K e y > < D i a g r a m O b j e c t K e y > < K e y > M e a s u r e s \ S u m   o f   G r a n d   T o t a l \ T a g I n f o \ F o r m u l a < / K e y > < / D i a g r a m O b j e c t K e y > < D i a g r a m O b j e c t K e y > < K e y > M e a s u r e s \ S u m   o f   G r a n d   T o t a l \ T a g I n f o \ V a l u e < / K e y > < / D i a g r a m O b j e c t K e y > < D i a g r a m O b j e c t K e y > < K e y > C o l u m n s \ S t u d e n t   N a m e < / K e y > < / D i a g r a m O b j e c t K e y > < D i a g r a m O b j e c t K e y > < K e y > C o l u m n s \ B a t c h < / K e y > < / D i a g r a m O b j e c t K e y > < D i a g r a m O b j e c t K e y > < K e y > C o l u m n s \ P r o g r a m m e < / K e y > < / D i a g r a m O b j e c t K e y > < D i a g r a m O b j e c t K e y > < K e y > C o l u m n s \ S e m e s t e r < / K e y > < / D i a g r a m O b j e c t K e y > < D i a g r a m O b j e c t K e y > < K e y > C o l u m n s \ C o u r s e   /   S u b j e c t < / K e y > < / D i a g r a m O b j e c t K e y > < D i a g r a m O b j e c t K e y > < K e y > C o l u m n s \ A t t e n d a n c e   ( 1 0 ) < / K e y > < / D i a g r a m O b j e c t K e y > < D i a g r a m O b j e c t K e y > < K e y > C o l u m n s \ P o r t f o l i o   ( 1 0 ) < / K e y > < / D i a g r a m O b j e c t K e y > < D i a g r a m O b j e c t K e y > < K e y > C o l u m n s \ P r a c t i c a l   ( 2 0 ) < / K e y > < / D i a g r a m O b j e c t K e y > < D i a g r a m O b j e c t K e y > < K e y > C o l u m n s \ T o t a l ( 4 0 ) < / K e y > < / D i a g r a m O b j e c t K e y > < D i a g r a m O b j e c t K e y > < K e y > C o l u m n s \ A s s i g n m e n t s   ( 2 0 ) < / K e y > < / D i a g r a m O b j e c t K e y > < D i a g r a m O b j e c t K e y > < K e y > C o l u m n s \ P r a c t i c a l   ( 4 0 ) < / K e y > < / D i a g r a m O b j e c t K e y > < D i a g r a m O b j e c t K e y > < K e y > C o l u m n s \ T o t a l ( 6 0 ) < / K e y > < / D i a g r a m O b j e c t K e y > < D i a g r a m O b j e c t K e y > < K e y > C o l u m n s \ G r a n d   T o t a l < / K e y > < / D i a g r a m O b j e c t K e y > < D i a g r a m O b j e c t K e y > < K e y > L i n k s \ & l t ; C o l u m n s \ S u m   o f   T o t a l ( 4 0 ) & g t ; - & l t ; M e a s u r e s \ T o t a l ( 4 0 ) & g t ; < / K e y > < / D i a g r a m O b j e c t K e y > < D i a g r a m O b j e c t K e y > < K e y > L i n k s \ & l t ; C o l u m n s \ S u m   o f   T o t a l ( 4 0 ) & g t ; - & l t ; M e a s u r e s \ T o t a l ( 4 0 ) & g t ; \ C O L U M N < / K e y > < / D i a g r a m O b j e c t K e y > < D i a g r a m O b j e c t K e y > < K e y > L i n k s \ & l t ; C o l u m n s \ S u m   o f   T o t a l ( 4 0 ) & g t ; - & l t ; M e a s u r e s \ T o t a l ( 4 0 ) & g t ; \ M E A S U R E < / K e y > < / D i a g r a m O b j e c t K e y > < D i a g r a m O b j e c t K e y > < K e y > L i n k s \ & l t ; C o l u m n s \ S u m   o f   T o t a l ( 6 0 ) & g t ; - & l t ; M e a s u r e s \ T o t a l ( 6 0 ) & g t ; < / K e y > < / D i a g r a m O b j e c t K e y > < D i a g r a m O b j e c t K e y > < K e y > L i n k s \ & l t ; C o l u m n s \ S u m   o f   T o t a l ( 6 0 ) & g t ; - & l t ; M e a s u r e s \ T o t a l ( 6 0 ) & g t ; \ C O L U M N < / K e y > < / D i a g r a m O b j e c t K e y > < D i a g r a m O b j e c t K e y > < K e y > L i n k s \ & l t ; C o l u m n s \ S u m   o f   T o t a l ( 6 0 ) & g t ; - & l t ; M e a s u r e s \ T o t a l ( 6 0 ) & g t ; \ M E A S U R E < / K e y > < / D i a g r a m O b j e c t K e y > < D i a g r a m O b j e c t K e y > < K e y > L i n k s \ & l t ; C o l u m n s \ S u m   o f   G r a n d   T o t a l & g t ; - & l t ; M e a s u r e s \ G r a n d   T o t a l & g t ; < / K e y > < / D i a g r a m O b j e c t K e y > < D i a g r a m O b j e c t K e y > < K e y > L i n k s \ & l t ; C o l u m n s \ S u m   o f   G r a n d   T o t a l & g t ; - & l t ; M e a s u r e s \ G r a n d   T o t a l & g t ; \ C O L U M N < / K e y > < / D i a g r a m O b j e c t K e y > < D i a g r a m O b j e c t K e y > < K e y > L i n k s \ & l t ; C o l u m n s \ S u m   o f   G r a n d   T o t a l & g t ; - & l t ; M e a s u r e s \ G r a n d 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 T o t a l ( 4 0 ) < / K e y > < / a : K e y > < a : V a l u e   i : t y p e = " M e a s u r e G r i d N o d e V i e w S t a t e " > < C o l u m n > 8 < / C o l u m n > < L a y e d O u t > t r u e < / L a y e d O u t > < W a s U I I n v i s i b l e > t r u e < / W a s U I I n v i s i b l e > < / a : V a l u e > < / a : K e y V a l u e O f D i a g r a m O b j e c t K e y a n y T y p e z b w N T n L X > < a : K e y V a l u e O f D i a g r a m O b j e c t K e y a n y T y p e z b w N T n L X > < a : K e y > < K e y > M e a s u r e s \ S u m   o f   T o t a l ( 4 0 ) \ T a g I n f o \ F o r m u l a < / K e y > < / a : K e y > < a : V a l u e   i : t y p e = " M e a s u r e G r i d V i e w S t a t e I D i a g r a m T a g A d d i t i o n a l I n f o " / > < / a : K e y V a l u e O f D i a g r a m O b j e c t K e y a n y T y p e z b w N T n L X > < a : K e y V a l u e O f D i a g r a m O b j e c t K e y a n y T y p e z b w N T n L X > < a : K e y > < K e y > M e a s u r e s \ S u m   o f   T o t a l ( 4 0 ) \ T a g I n f o \ V a l u e < / K e y > < / a : K e y > < a : V a l u e   i : t y p e = " M e a s u r e G r i d V i e w S t a t e I D i a g r a m T a g A d d i t i o n a l I n f o " / > < / a : K e y V a l u e O f D i a g r a m O b j e c t K e y a n y T y p e z b w N T n L X > < a : K e y V a l u e O f D i a g r a m O b j e c t K e y a n y T y p e z b w N T n L X > < a : K e y > < K e y > M e a s u r e s \ S u m   o f   T o t a l ( 6 0 ) < / K e y > < / a : K e y > < a : V a l u e   i : t y p e = " M e a s u r e G r i d N o d e V i e w S t a t e " > < C o l u m n > 1 1 < / C o l u m n > < L a y e d O u t > t r u e < / L a y e d O u t > < W a s U I I n v i s i b l e > t r u e < / W a s U I I n v i s i b l e > < / a : V a l u e > < / a : K e y V a l u e O f D i a g r a m O b j e c t K e y a n y T y p e z b w N T n L X > < a : K e y V a l u e O f D i a g r a m O b j e c t K e y a n y T y p e z b w N T n L X > < a : K e y > < K e y > M e a s u r e s \ S u m   o f   T o t a l ( 6 0 ) \ T a g I n f o \ F o r m u l a < / K e y > < / a : K e y > < a : V a l u e   i : t y p e = " M e a s u r e G r i d V i e w S t a t e I D i a g r a m T a g A d d i t i o n a l I n f o " / > < / a : K e y V a l u e O f D i a g r a m O b j e c t K e y a n y T y p e z b w N T n L X > < a : K e y V a l u e O f D i a g r a m O b j e c t K e y a n y T y p e z b w N T n L X > < a : K e y > < K e y > M e a s u r e s \ S u m   o f   T o t a l ( 6 0 ) \ T a g I n f o \ V a l u e < / K e y > < / a : K e y > < a : V a l u e   i : t y p e = " M e a s u r e G r i d V i e w S t a t e I D i a g r a m T a g A d d i t i o n a l I n f o " / > < / a : K e y V a l u e O f D i a g r a m O b j e c t K e y a n y T y p e z b w N T n L X > < a : K e y V a l u e O f D i a g r a m O b j e c t K e y a n y T y p e z b w N T n L X > < a : K e y > < K e y > M e a s u r e s \ S u m   o f   G r a n d   T o t a l < / K e y > < / a : K e y > < a : V a l u e   i : t y p e = " M e a s u r e G r i d N o d e V i e w S t a t e " > < C o l u m n > 1 2 < / C o l u m n > < L a y e d O u t > t r u e < / L a y e d O u t > < W a s U I I n v i s i b l e > t r u e < / W a s U I I n v i s i b l e > < / a : V a l u e > < / a : K e y V a l u e O f D i a g r a m O b j e c t K e y a n y T y p e z b w N T n L X > < a : K e y V a l u e O f D i a g r a m O b j e c t K e y a n y T y p e z b w N T n L X > < a : K e y > < K e y > M e a s u r e s \ S u m   o f   G r a n d   T o t a l \ T a g I n f o \ F o r m u l a < / K e y > < / a : K e y > < a : V a l u e   i : t y p e = " M e a s u r e G r i d V i e w S t a t e I D i a g r a m T a g A d d i t i o n a l I n f o " / > < / a : K e y V a l u e O f D i a g r a m O b j e c t K e y a n y T y p e z b w N T n L X > < a : K e y V a l u e O f D i a g r a m O b j e c t K e y a n y T y p e z b w N T n L X > < a : K e y > < K e y > M e a s u r e s \ S u m   o f   G r a n d   T o t a l \ T a g I n f o \ V a l u e < / K e y > < / a : K e y > < a : V a l u e   i : t y p e = " M e a s u r e G r i d V i e w S t a t e I D i a g r a m T a g A d d i t i o n a l I n f o " / > < / a : K e y V a l u e O f D i a g r a m O b j e c t K e y a n y T y p e z b w N T n L X > < a : K e y V a l u e O f D i a g r a m O b j e c t K e y a n y T y p e z b w N T n L X > < a : K e y > < K e y > C o l u m n s \ S t u d e n t   N a m e < / K e y > < / a : K e y > < a : V a l u e   i : t y p e = " M e a s u r e G r i d N o d e V i e w S t a t e " > < L a y e d O u t > t r u e < / L a y e d O u t > < / a : V a l u e > < / a : K e y V a l u e O f D i a g r a m O b j e c t K e y a n y T y p e z b w N T n L X > < a : K e y V a l u e O f D i a g r a m O b j e c t K e y a n y T y p e z b w N T n L X > < a : K e y > < K e y > C o l u m n s \ B a t c h < / K e y > < / a : K e y > < a : V a l u e   i : t y p e = " M e a s u r e G r i d N o d e V i e w S t a t e " > < C o l u m n > 1 < / C o l u m n > < L a y e d O u t > t r u e < / L a y e d O u t > < / a : V a l u e > < / a : K e y V a l u e O f D i a g r a m O b j e c t K e y a n y T y p e z b w N T n L X > < a : K e y V a l u e O f D i a g r a m O b j e c t K e y a n y T y p e z b w N T n L X > < a : K e y > < K e y > C o l u m n s \ P r o g r a m m e < / K e y > < / a : K e y > < a : V a l u e   i : t y p e = " M e a s u r e G r i d N o d e V i e w S t a t e " > < C o l u m n > 2 < / C o l u m n > < L a y e d O u t > t r u e < / L a y e d O u t > < / a : V a l u e > < / a : K e y V a l u e O f D i a g r a m O b j e c t K e y a n y T y p e z b w N T n L X > < a : K e y V a l u e O f D i a g r a m O b j e c t K e y a n y T y p e z b w N T n L X > < a : K e y > < K e y > C o l u m n s \ S e m e s t e r < / K e y > < / a : K e y > < a : V a l u e   i : t y p e = " M e a s u r e G r i d N o d e V i e w S t a t e " > < C o l u m n > 3 < / C o l u m n > < L a y e d O u t > t r u e < / L a y e d O u t > < / a : V a l u e > < / a : K e y V a l u e O f D i a g r a m O b j e c t K e y a n y T y p e z b w N T n L X > < a : K e y V a l u e O f D i a g r a m O b j e c t K e y a n y T y p e z b w N T n L X > < a : K e y > < K e y > C o l u m n s \ C o u r s e   /   S u b j e c t < / K e y > < / a : K e y > < a : V a l u e   i : t y p e = " M e a s u r e G r i d N o d e V i e w S t a t e " > < C o l u m n > 4 < / C o l u m n > < L a y e d O u t > t r u e < / L a y e d O u t > < / a : V a l u e > < / a : K e y V a l u e O f D i a g r a m O b j e c t K e y a n y T y p e z b w N T n L X > < a : K e y V a l u e O f D i a g r a m O b j e c t K e y a n y T y p e z b w N T n L X > < a : K e y > < K e y > C o l u m n s \ A t t e n d a n c e   ( 1 0 ) < / K e y > < / a : K e y > < a : V a l u e   i : t y p e = " M e a s u r e G r i d N o d e V i e w S t a t e " > < C o l u m n > 5 < / C o l u m n > < L a y e d O u t > t r u e < / L a y e d O u t > < / a : V a l u e > < / a : K e y V a l u e O f D i a g r a m O b j e c t K e y a n y T y p e z b w N T n L X > < a : K e y V a l u e O f D i a g r a m O b j e c t K e y a n y T y p e z b w N T n L X > < a : K e y > < K e y > C o l u m n s \ P o r t f o l i o   ( 1 0 ) < / K e y > < / a : K e y > < a : V a l u e   i : t y p e = " M e a s u r e G r i d N o d e V i e w S t a t e " > < C o l u m n > 6 < / C o l u m n > < L a y e d O u t > t r u e < / L a y e d O u t > < / a : V a l u e > < / a : K e y V a l u e O f D i a g r a m O b j e c t K e y a n y T y p e z b w N T n L X > < a : K e y V a l u e O f D i a g r a m O b j e c t K e y a n y T y p e z b w N T n L X > < a : K e y > < K e y > C o l u m n s \ P r a c t i c a l   ( 2 0 ) < / K e y > < / a : K e y > < a : V a l u e   i : t y p e = " M e a s u r e G r i d N o d e V i e w S t a t e " > < C o l u m n > 7 < / C o l u m n > < L a y e d O u t > t r u e < / L a y e d O u t > < / a : V a l u e > < / a : K e y V a l u e O f D i a g r a m O b j e c t K e y a n y T y p e z b w N T n L X > < a : K e y V a l u e O f D i a g r a m O b j e c t K e y a n y T y p e z b w N T n L X > < a : K e y > < K e y > C o l u m n s \ T o t a l ( 4 0 ) < / K e y > < / a : K e y > < a : V a l u e   i : t y p e = " M e a s u r e G r i d N o d e V i e w S t a t e " > < C o l u m n > 8 < / C o l u m n > < L a y e d O u t > t r u e < / L a y e d O u t > < / a : V a l u e > < / a : K e y V a l u e O f D i a g r a m O b j e c t K e y a n y T y p e z b w N T n L X > < a : K e y V a l u e O f D i a g r a m O b j e c t K e y a n y T y p e z b w N T n L X > < a : K e y > < K e y > C o l u m n s \ A s s i g n m e n t s   ( 2 0 ) < / K e y > < / a : K e y > < a : V a l u e   i : t y p e = " M e a s u r e G r i d N o d e V i e w S t a t e " > < C o l u m n > 9 < / C o l u m n > < L a y e d O u t > t r u e < / L a y e d O u t > < / a : V a l u e > < / a : K e y V a l u e O f D i a g r a m O b j e c t K e y a n y T y p e z b w N T n L X > < a : K e y V a l u e O f D i a g r a m O b j e c t K e y a n y T y p e z b w N T n L X > < a : K e y > < K e y > C o l u m n s \ P r a c t i c a l   ( 4 0 ) < / K e y > < / a : K e y > < a : V a l u e   i : t y p e = " M e a s u r e G r i d N o d e V i e w S t a t e " > < C o l u m n > 1 0 < / C o l u m n > < L a y e d O u t > t r u e < / L a y e d O u t > < / a : V a l u e > < / a : K e y V a l u e O f D i a g r a m O b j e c t K e y a n y T y p e z b w N T n L X > < a : K e y V a l u e O f D i a g r a m O b j e c t K e y a n y T y p e z b w N T n L X > < a : K e y > < K e y > C o l u m n s \ T o t a l ( 6 0 ) < / K e y > < / a : K e y > < a : V a l u e   i : t y p e = " M e a s u r e G r i d N o d e V i e w S t a t e " > < C o l u m n > 1 1 < / C o l u m n > < L a y e d O u t > t r u e < / L a y e d O u t > < / a : V a l u e > < / a : K e y V a l u e O f D i a g r a m O b j e c t K e y a n y T y p e z b w N T n L X > < a : K e y V a l u e O f D i a g r a m O b j e c t K e y a n y T y p e z b w N T n L X > < a : K e y > < K e y > C o l u m n s \ G r a n d   T o t a l < / K e y > < / a : K e y > < a : V a l u e   i : t y p e = " M e a s u r e G r i d N o d e V i e w S t a t e " > < C o l u m n > 1 2 < / C o l u m n > < L a y e d O u t > t r u e < / L a y e d O u t > < / a : V a l u e > < / a : K e y V a l u e O f D i a g r a m O b j e c t K e y a n y T y p e z b w N T n L X > < a : K e y V a l u e O f D i a g r a m O b j e c t K e y a n y T y p e z b w N T n L X > < a : K e y > < K e y > L i n k s \ & l t ; C o l u m n s \ S u m   o f   T o t a l ( 4 0 ) & g t ; - & l t ; M e a s u r e s \ T o t a l ( 4 0 ) & g t ; < / K e y > < / a : K e y > < a : V a l u e   i : t y p e = " M e a s u r e G r i d V i e w S t a t e I D i a g r a m L i n k " / > < / a : K e y V a l u e O f D i a g r a m O b j e c t K e y a n y T y p e z b w N T n L X > < a : K e y V a l u e O f D i a g r a m O b j e c t K e y a n y T y p e z b w N T n L X > < a : K e y > < K e y > L i n k s \ & l t ; C o l u m n s \ S u m   o f   T o t a l ( 4 0 ) & g t ; - & l t ; M e a s u r e s \ T o t a l ( 4 0 ) & g t ; \ C O L U M N < / K e y > < / a : K e y > < a : V a l u e   i : t y p e = " M e a s u r e G r i d V i e w S t a t e I D i a g r a m L i n k E n d p o i n t " / > < / a : K e y V a l u e O f D i a g r a m O b j e c t K e y a n y T y p e z b w N T n L X > < a : K e y V a l u e O f D i a g r a m O b j e c t K e y a n y T y p e z b w N T n L X > < a : K e y > < K e y > L i n k s \ & l t ; C o l u m n s \ S u m   o f   T o t a l ( 4 0 ) & g t ; - & l t ; M e a s u r e s \ T o t a l ( 4 0 ) & g t ; \ M E A S U R E < / K e y > < / a : K e y > < a : V a l u e   i : t y p e = " M e a s u r e G r i d V i e w S t a t e I D i a g r a m L i n k E n d p o i n t " / > < / a : K e y V a l u e O f D i a g r a m O b j e c t K e y a n y T y p e z b w N T n L X > < a : K e y V a l u e O f D i a g r a m O b j e c t K e y a n y T y p e z b w N T n L X > < a : K e y > < K e y > L i n k s \ & l t ; C o l u m n s \ S u m   o f   T o t a l ( 6 0 ) & g t ; - & l t ; M e a s u r e s \ T o t a l ( 6 0 ) & g t ; < / K e y > < / a : K e y > < a : V a l u e   i : t y p e = " M e a s u r e G r i d V i e w S t a t e I D i a g r a m L i n k " / > < / a : K e y V a l u e O f D i a g r a m O b j e c t K e y a n y T y p e z b w N T n L X > < a : K e y V a l u e O f D i a g r a m O b j e c t K e y a n y T y p e z b w N T n L X > < a : K e y > < K e y > L i n k s \ & l t ; C o l u m n s \ S u m   o f   T o t a l ( 6 0 ) & g t ; - & l t ; M e a s u r e s \ T o t a l ( 6 0 ) & g t ; \ C O L U M N < / K e y > < / a : K e y > < a : V a l u e   i : t y p e = " M e a s u r e G r i d V i e w S t a t e I D i a g r a m L i n k E n d p o i n t " / > < / a : K e y V a l u e O f D i a g r a m O b j e c t K e y a n y T y p e z b w N T n L X > < a : K e y V a l u e O f D i a g r a m O b j e c t K e y a n y T y p e z b w N T n L X > < a : K e y > < K e y > L i n k s \ & l t ; C o l u m n s \ S u m   o f   T o t a l ( 6 0 ) & g t ; - & l t ; M e a s u r e s \ T o t a l ( 6 0 ) & g t ; \ M E A S U R E < / K e y > < / a : K e y > < a : V a l u e   i : t y p e = " M e a s u r e G r i d V i e w S t a t e I D i a g r a m L i n k E n d p o i n t " / > < / a : K e y V a l u e O f D i a g r a m O b j e c t K e y a n y T y p e z b w N T n L X > < a : K e y V a l u e O f D i a g r a m O b j e c t K e y a n y T y p e z b w N T n L X > < a : K e y > < K e y > L i n k s \ & l t ; C o l u m n s \ S u m   o f   G r a n d   T o t a l & g t ; - & l t ; M e a s u r e s \ G r a n d   T o t a l & g t ; < / K e y > < / a : K e y > < a : V a l u e   i : t y p e = " M e a s u r e G r i d V i e w S t a t e I D i a g r a m L i n k " / > < / a : K e y V a l u e O f D i a g r a m O b j e c t K e y a n y T y p e z b w N T n L X > < a : K e y V a l u e O f D i a g r a m O b j e c t K e y a n y T y p e z b w N T n L X > < a : K e y > < K e y > L i n k s \ & l t ; C o l u m n s \ S u m   o f   G r a n d   T o t a l & g t ; - & l t ; M e a s u r e s \ G r a n d   T o t a l & g t ; \ C O L U M N < / K e y > < / a : K e y > < a : V a l u e   i : t y p e = " M e a s u r e G r i d V i e w S t a t e I D i a g r a m L i n k E n d p o i n t " / > < / a : K e y V a l u e O f D i a g r a m O b j e c t K e y a n y T y p e z b w N T n L X > < a : K e y V a l u e O f D i a g r a m O b j e c t K e y a n y T y p e z b w N T n L X > < a : K e y > < K e y > L i n k s \ & l t ; C o l u m n s \ S u m   o f   G r a n d   T o t a l & g t ; - & l t ; M e a s u r e s \ G r a n d 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 T a g s \ T a b l e s \ & l t ; T a b l e s \ R a n g e   1 & g t ; < / K e y > < / D i a g r a m O b j e c t K e y > < D i a g r a m O b j e c t K e y > < K e y > D y n a m i c   T a g s \ T a b l e s \ & l t ; T a b l e s \ R a n g e   2 & g t ; < / K e y > < / D i a g r a m O b j e c t K e y > < D i a g r a m O b j e c t K e y > < K e y > D y n a m i c   T a g s \ T a b l e s \ & l t ; T a b l e s \ R a n g e   3 & g t ; < / K e y > < / D i a g r a m O b j e c t K e y > < D i a g r a m O b j e c t K e y > < K e y > T a b l e s \ R a n g e < / K e y > < / D i a g r a m O b j e c t K e y > < D i a g r a m O b j e c t K e y > < K e y > T a b l e s \ R a n g e \ C o l u m n s \ S t u d e n t   N a m e < / K e y > < / D i a g r a m O b j e c t K e y > < D i a g r a m O b j e c t K e y > < K e y > T a b l e s \ R a n g e \ C o l u m n s \ B a t c h < / K e y > < / D i a g r a m O b j e c t K e y > < D i a g r a m O b j e c t K e y > < K e y > T a b l e s \ R a n g e \ C o l u m n s \ P r o g r a m m e < / K e y > < / D i a g r a m O b j e c t K e y > < D i a g r a m O b j e c t K e y > < K e y > T a b l e s \ R a n g e \ C o l u m n s \ S e m e s t e r < / K e y > < / D i a g r a m O b j e c t K e y > < D i a g r a m O b j e c t K e y > < K e y > T a b l e s \ R a n g e \ C o l u m n s \ C o u r s e   /   S u b j e c t < / K e y > < / D i a g r a m O b j e c t K e y > < D i a g r a m O b j e c t K e y > < K e y > T a b l e s \ R a n g e \ C o l u m n s \ A t t e n d a n c e   ( 1 0 ) < / K e y > < / D i a g r a m O b j e c t K e y > < D i a g r a m O b j e c t K e y > < K e y > T a b l e s \ R a n g e \ C o l u m n s \ P o r t f o l i o   ( 1 0 ) < / K e y > < / D i a g r a m O b j e c t K e y > < D i a g r a m O b j e c t K e y > < K e y > T a b l e s \ R a n g e \ C o l u m n s \ P r a c t i c a l   ( 2 0 ) < / K e y > < / D i a g r a m O b j e c t K e y > < D i a g r a m O b j e c t K e y > < K e y > T a b l e s \ R a n g e \ C o l u m n s \ T o t a l ( 4 0 ) < / K e y > < / D i a g r a m O b j e c t K e y > < D i a g r a m O b j e c t K e y > < K e y > T a b l e s \ R a n g e \ C o l u m n s \ A s s i g n m e n t s   ( 2 0 ) < / K e y > < / D i a g r a m O b j e c t K e y > < D i a g r a m O b j e c t K e y > < K e y > T a b l e s \ R a n g e \ C o l u m n s \ P r a c t i c a l   ( 4 0 ) < / K e y > < / D i a g r a m O b j e c t K e y > < D i a g r a m O b j e c t K e y > < K e y > T a b l e s \ R a n g e \ C o l u m n s \ T o t a l ( 6 0 ) < / K e y > < / D i a g r a m O b j e c t K e y > < D i a g r a m O b j e c t K e y > < K e y > T a b l e s \ R a n g e \ C o l u m n s \ G r a n d   T o t a l < / K e y > < / D i a g r a m O b j e c t K e y > < D i a g r a m O b j e c t K e y > < K e y > T a b l e s \ R a n g e \ M e a s u r e s \ S u m   o f   T o t a l ( 4 0 ) < / K e y > < / D i a g r a m O b j e c t K e y > < D i a g r a m O b j e c t K e y > < K e y > T a b l e s \ R a n g e \ S u m   o f   T o t a l ( 4 0 ) \ A d d i t i o n a l   I n f o \ I m p l i c i t   M e a s u r e < / K e y > < / D i a g r a m O b j e c t K e y > < D i a g r a m O b j e c t K e y > < K e y > T a b l e s \ R a n g e \ M e a s u r e s \ S u m   o f   T o t a l ( 6 0 ) < / K e y > < / D i a g r a m O b j e c t K e y > < D i a g r a m O b j e c t K e y > < K e y > T a b l e s \ R a n g e \ S u m   o f   T o t a l ( 6 0 ) \ A d d i t i o n a l   I n f o \ I m p l i c i t   M e a s u r e < / K e y > < / D i a g r a m O b j e c t K e y > < D i a g r a m O b j e c t K e y > < K e y > T a b l e s \ R a n g e \ M e a s u r e s \ S u m   o f   G r a n d   T o t a l < / K e y > < / D i a g r a m O b j e c t K e y > < D i a g r a m O b j e c t K e y > < K e y > T a b l e s \ R a n g e \ S u m   o f   G r a n d   T o t a l \ A d d i t i o n a l   I n f o \ I m p l i c i t   M e a s u r e < / K e y > < / D i a g r a m O b j e c t K e y > < D i a g r a m O b j e c t K e y > < K e y > T a b l e s \ R a n g e   1 < / K e y > < / D i a g r a m O b j e c t K e y > < D i a g r a m O b j e c t K e y > < K e y > T a b l e s \ R a n g e   1 \ C o l u m n s \ S t u d e n t   N a m e < / K e y > < / D i a g r a m O b j e c t K e y > < D i a g r a m O b j e c t K e y > < K e y > T a b l e s \ R a n g e   1 \ C o l u m n s \ B a t c h < / K e y > < / D i a g r a m O b j e c t K e y > < D i a g r a m O b j e c t K e y > < K e y > T a b l e s \ R a n g e   1 \ C o l u m n s \ P r o g r a m m e < / K e y > < / D i a g r a m O b j e c t K e y > < D i a g r a m O b j e c t K e y > < K e y > T a b l e s \ R a n g e   1 \ C o l u m n s \ S e m e s t e r < / K e y > < / D i a g r a m O b j e c t K e y > < D i a g r a m O b j e c t K e y > < K e y > T a b l e s \ R a n g e   1 \ C o l u m n s \ C o u r s e   /   S u b j e c t < / K e y > < / D i a g r a m O b j e c t K e y > < D i a g r a m O b j e c t K e y > < K e y > T a b l e s \ R a n g e   1 \ C o l u m n s \ A t t e n d a n c e   ( 1 0 ) < / K e y > < / D i a g r a m O b j e c t K e y > < D i a g r a m O b j e c t K e y > < K e y > T a b l e s \ R a n g e   1 \ C o l u m n s \ P o r t f o l i o   ( 1 0 ) < / K e y > < / D i a g r a m O b j e c t K e y > < D i a g r a m O b j e c t K e y > < K e y > T a b l e s \ R a n g e   1 \ C o l u m n s \ P r a c t i c a l   ( 2 0 ) < / K e y > < / D i a g r a m O b j e c t K e y > < D i a g r a m O b j e c t K e y > < K e y > T a b l e s \ R a n g e   1 \ C o l u m n s \ T o t a l ( 4 0 ) < / K e y > < / D i a g r a m O b j e c t K e y > < D i a g r a m O b j e c t K e y > < K e y > T a b l e s \ R a n g e   1 \ C o l u m n s \ A s s i g n m e n t s   ( 2 0 ) < / K e y > < / D i a g r a m O b j e c t K e y > < D i a g r a m O b j e c t K e y > < K e y > T a b l e s \ R a n g e   1 \ C o l u m n s \ P r a c t i c a l   ( 4 0 ) < / K e y > < / D i a g r a m O b j e c t K e y > < D i a g r a m O b j e c t K e y > < K e y > T a b l e s \ R a n g e   1 \ C o l u m n s \ T o t a l < / K e y > < / D i a g r a m O b j e c t K e y > < D i a g r a m O b j e c t K e y > < K e y > T a b l e s \ R a n g e   1 \ C o l u m n s \ G r a n d   T o t a l < / K e y > < / D i a g r a m O b j e c t K e y > < D i a g r a m O b j e c t K e y > < K e y > T a b l e s \ R a n g e   1 \ M e a s u r e s \ S u m   o f   T o t a l ( 4 0 )   2 < / K e y > < / D i a g r a m O b j e c t K e y > < D i a g r a m O b j e c t K e y > < K e y > T a b l e s \ R a n g e   1 \ S u m   o f   T o t a l ( 4 0 )   2 \ A d d i t i o n a l   I n f o \ I m p l i c i t   M e a s u r e < / K e y > < / D i a g r a m O b j e c t K e y > < D i a g r a m O b j e c t K e y > < K e y > T a b l e s \ R a n g e   1 \ M e a s u r e s \ S u m   o f   T o t a l < / K e y > < / D i a g r a m O b j e c t K e y > < D i a g r a m O b j e c t K e y > < K e y > T a b l e s \ R a n g e   1 \ S u m   o f   T o t a l \ A d d i t i o n a l   I n f o \ I m p l i c i t   M e a s u r e < / K e y > < / D i a g r a m O b j e c t K e y > < D i a g r a m O b j e c t K e y > < K e y > T a b l e s \ R a n g e   1 \ M e a s u r e s \ S u m   o f   G r a n d   T o t a l   2 < / K e y > < / D i a g r a m O b j e c t K e y > < D i a g r a m O b j e c t K e y > < K e y > T a b l e s \ R a n g e   1 \ S u m   o f   G r a n d   T o t a l   2 \ A d d i t i o n a l   I n f o \ I m p l i c i t   M e a s u r e < / K e y > < / D i a g r a m O b j e c t K e y > < D i a g r a m O b j e c t K e y > < K e y > T a b l e s \ R a n g e   2 < / K e y > < / D i a g r a m O b j e c t K e y > < D i a g r a m O b j e c t K e y > < K e y > T a b l e s \ R a n g e   2 \ C o l u m n s \ S t u d e n t   N a m e < / K e y > < / D i a g r a m O b j e c t K e y > < D i a g r a m O b j e c t K e y > < K e y > T a b l e s \ R a n g e   2 \ C o l u m n s \ B a t c h < / K e y > < / D i a g r a m O b j e c t K e y > < D i a g r a m O b j e c t K e y > < K e y > T a b l e s \ R a n g e   2 \ C o l u m n s \ P r o g r a m m e < / K e y > < / D i a g r a m O b j e c t K e y > < D i a g r a m O b j e c t K e y > < K e y > T a b l e s \ R a n g e   2 \ C o l u m n s \ S e m e s t e r < / K e y > < / D i a g r a m O b j e c t K e y > < D i a g r a m O b j e c t K e y > < K e y > T a b l e s \ R a n g e   2 \ C o l u m n s \ C o u r s e   /   S u b j e c t < / K e y > < / D i a g r a m O b j e c t K e y > < D i a g r a m O b j e c t K e y > < K e y > T a b l e s \ R a n g e   2 \ C o l u m n s \ A t t e n d a n c e   ( 1 0 ) < / K e y > < / D i a g r a m O b j e c t K e y > < D i a g r a m O b j e c t K e y > < K e y > T a b l e s \ R a n g e   2 \ C o l u m n s \ P o r t f o l i o   ( 1 0 ) < / K e y > < / D i a g r a m O b j e c t K e y > < D i a g r a m O b j e c t K e y > < K e y > T a b l e s \ R a n g e   2 \ C o l u m n s \ P r a c t i c a l   ( 2 0 ) < / K e y > < / D i a g r a m O b j e c t K e y > < D i a g r a m O b j e c t K e y > < K e y > T a b l e s \ R a n g e   2 \ C o l u m n s \ T o t a l < / K e y > < / D i a g r a m O b j e c t K e y > < D i a g r a m O b j e c t K e y > < K e y > T a b l e s \ R a n g e   2 \ C o l u m n s \ A s s i g n m e n t s   ( 2 0 ) < / K e y > < / D i a g r a m O b j e c t K e y > < D i a g r a m O b j e c t K e y > < K e y > T a b l e s \ R a n g e   2 \ C o l u m n s \ P r a c t i c a l   ( 4 0 ) < / K e y > < / D i a g r a m O b j e c t K e y > < D i a g r a m O b j e c t K e y > < K e y > T a b l e s \ R a n g e   2 \ C o l u m n s \ T o t a l   2 < / K e y > < / D i a g r a m O b j e c t K e y > < D i a g r a m O b j e c t K e y > < K e y > T a b l e s \ R a n g e   2 \ C o l u m n s \ G r a n d   T o t a l < / K e y > < / D i a g r a m O b j e c t K e y > < D i a g r a m O b j e c t K e y > < K e y > T a b l e s \ R a n g e   2 \ M e a s u r e s \ S u m   o f   T o t a l   2 < / K e y > < / D i a g r a m O b j e c t K e y > < D i a g r a m O b j e c t K e y > < K e y > T a b l e s \ R a n g e   2 \ S u m   o f   T o t a l   2 \ A d d i t i o n a l   I n f o \ I m p l i c i t   M e a s u r e < / K e y > < / D i a g r a m O b j e c t K e y > < D i a g r a m O b j e c t K e y > < K e y > T a b l e s \ R a n g e   2 \ M e a s u r e s \ S u m   o f   T o t a l   2   2 < / K e y > < / D i a g r a m O b j e c t K e y > < D i a g r a m O b j e c t K e y > < K e y > T a b l e s \ R a n g e   2 \ S u m   o f   T o t a l   2   2 \ A d d i t i o n a l   I n f o \ I m p l i c i t   M e a s u r e < / K e y > < / D i a g r a m O b j e c t K e y > < D i a g r a m O b j e c t K e y > < K e y > T a b l e s \ R a n g e   2 \ M e a s u r e s \ S u m   o f   G r a n d   T o t a l   3 < / K e y > < / D i a g r a m O b j e c t K e y > < D i a g r a m O b j e c t K e y > < K e y > T a b l e s \ R a n g e   2 \ S u m   o f   G r a n d   T o t a l   3 \ A d d i t i o n a l   I n f o \ I m p l i c i t   M e a s u r e < / K e y > < / D i a g r a m O b j e c t K e y > < D i a g r a m O b j e c t K e y > < K e y > T a b l e s \ R a n g e   3 < / K e y > < / D i a g r a m O b j e c t K e y > < D i a g r a m O b j e c t K e y > < K e y > T a b l e s \ R a n g e   3 \ C o l u m n s \ S t u d e n t   N a m e < / K e y > < / D i a g r a m O b j e c t K e y > < D i a g r a m O b j e c t K e y > < K e y > T a b l e s \ R a n g e   3 \ C o l u m n s \ B a t c h < / K e y > < / D i a g r a m O b j e c t K e y > < D i a g r a m O b j e c t K e y > < K e y > T a b l e s \ R a n g e   3 \ C o l u m n s \ C o u r s e < / K e y > < / D i a g r a m O b j e c t K e y > < D i a g r a m O b j e c t K e y > < K e y > T a b l e s \ R a n g e   3 \ C o l u m n s \ S e m e s t e r < / K e y > < / D i a g r a m O b j e c t K e y > < D i a g r a m O b j e c t K e y > < K e y > T a b l e s \ R a n g e   3 \ C o l u m n s \ S e m e s t e r   A t t e n d a n c e ( 1 0 ) < / K e y > < / D i a g r a m O b j e c t K e y > < D i a g r a m O b j e c t K e y > < K e y > T a b l e s \ R a n g e   3 \ C o l u m n s \ O n l i n e     P o r t f o l i o ( 1 0 ) < / K e y > < / D i a g r a m O b j e c t K e y > < D i a g r a m O b j e c t K e y > < K e y > T a b l e s \ R a n g e   3 \ C o l u m n s \ M i d   T e r m     P r a c t i c a l ( 2 0 ) < / K e y > < / D i a g r a m O b j e c t K e y > < D i a g r a m O b j e c t K e y > < K e y > T a b l e s \ R a n g e   3 \ C o l u m n s \ T o t a l ( 4 0 ) < / K e y > < / D i a g r a m O b j e c t K e y > < D i a g r a m O b j e c t K e y > < K e y > T a b l e s \ R a n g e   3 \ C o l u m n s \ S e m e s t e r   A t t e n d a n c e ( 1 0 )   2 < / K e y > < / D i a g r a m O b j e c t K e y > < D i a g r a m O b j e c t K e y > < K e y > T a b l e s \ R a n g e   3 \ C o l u m n s \ S e m e s t e r   A s s i g n m e n t s ( 1 0 ) < / K e y > < / D i a g r a m O b j e c t K e y > < D i a g r a m O b j e c t K e y > < K e y > T a b l e s \ R a n g e   3 \ C o l u m n s \ E n d   T e r m     P r a c t i c a l ( 4 0 ) < / K e y > < / D i a g r a m O b j e c t K e y > < D i a g r a m O b j e c t K e y > < K e y > T a b l e s \ R a n g e   3 \ C o l u m n s \ T o t a l ( 6 0 ) < / K e y > < / D i a g r a m O b j e c t K e y > < D i a g r a m O b j e c t K e y > < K e y > T a b l e s \ R a n g e   3 \ C o l u m n s \ T o t a l ( 4 0 + 6 0 = 1 0 0 ) < / K e y > < / D i a g r a m O b j e c t K e y > < D i a g r a m O b j e c t K e y > < K e y > T a b l e s \ R a n g e   3 \ M e a s u r e s \ S u m   o f   T o t a l ( 4 0 )   3 < / K e y > < / D i a g r a m O b j e c t K e y > < D i a g r a m O b j e c t K e y > < K e y > T a b l e s \ R a n g e   3 \ S u m   o f   T o t a l ( 4 0 )   3 \ A d d i t i o n a l   I n f o \ I m p l i c i t   M e a s u r e < / K e y > < / D i a g r a m O b j e c t K e y > < D i a g r a m O b j e c t K e y > < K e y > T a b l e s \ R a n g e   3 \ M e a s u r e s \ S u m   o f   T o t a l ( 6 0 )   2 < / K e y > < / D i a g r a m O b j e c t K e y > < D i a g r a m O b j e c t K e y > < K e y > T a b l e s \ R a n g e   3 \ S u m   o f   T o t a l ( 6 0 )   2 \ A d d i t i o n a l   I n f o \ I m p l i c i t   M e a s u r e < / K e y > < / D i a g r a m O b j e c t K e y > < D i a g r a m O b j e c t K e y > < K e y > T a b l e s \ R a n g e   3 \ M e a s u r e s \ S u m   o f   T o t a l ( 4 0 + 6 0 = 1 0 0 ) < / K e y > < / D i a g r a m O b j e c t K e y > < D i a g r a m O b j e c t K e y > < K e y > T a b l e s \ R a n g e   3 \ S u m   o f   T o t a l ( 4 0 + 6 0 = 1 0 0 ) \ A d d i t i o n a l   I n f o \ I m p l i c i t   M e a s u r e < / K e y > < / D i a g r a m O b j e c t K e y > < D i a g r a m O b j e c t K e y > < K e y > R e l a t i o n s h i p s \ & l t ; T a b l e s \ R a n g e \ C o l u m n s \ S t u d e n t   N a m e & g t ; - & l t ; T a b l e s \ R a n g e   1 \ C o l u m n s \ S t u d e n t   N a m e & g t ; < / K e y > < / D i a g r a m O b j e c t K e y > < D i a g r a m O b j e c t K e y > < K e y > R e l a t i o n s h i p s \ & l t ; T a b l e s \ R a n g e \ C o l u m n s \ S t u d e n t   N a m e & g t ; - & l t ; T a b l e s \ R a n g e   1 \ C o l u m n s \ S t u d e n t   N a m e & g t ; \ F K < / K e y > < / D i a g r a m O b j e c t K e y > < D i a g r a m O b j e c t K e y > < K e y > R e l a t i o n s h i p s \ & l t ; T a b l e s \ R a n g e \ C o l u m n s \ S t u d e n t   N a m e & g t ; - & l t ; T a b l e s \ R a n g e   1 \ C o l u m n s \ S t u d e n t   N a m e & g t ; \ P K < / K e y > < / D i a g r a m O b j e c t K e y > < D i a g r a m O b j e c t K e y > < K e y > R e l a t i o n s h i p s \ & l t ; T a b l e s \ R a n g e \ C o l u m n s \ S t u d e n t   N a m e & g t ; - & l t ; T a b l e s \ R a n g e   1 \ C o l u m n s \ S t u d e n t   N a m e & g t ; \ C r o s s F i l t e r < / K e y > < / D i a g r a m O b j e c t K e y > < D i a g r a m O b j e c t K e y > < K e y > R e l a t i o n s h i p s \ & l t ; T a b l e s \ R a n g e   1 \ C o l u m n s \ S t u d e n t   N a m e & g t ; - & l t ; T a b l e s \ R a n g e   2 \ C o l u m n s \ S t u d e n t   N a m e & g t ; < / K e y > < / D i a g r a m O b j e c t K e y > < D i a g r a m O b j e c t K e y > < K e y > R e l a t i o n s h i p s \ & l t ; T a b l e s \ R a n g e   1 \ C o l u m n s \ S t u d e n t   N a m e & g t ; - & l t ; T a b l e s \ R a n g e   2 \ C o l u m n s \ S t u d e n t   N a m e & g t ; \ F K < / K e y > < / D i a g r a m O b j e c t K e y > < D i a g r a m O b j e c t K e y > < K e y > R e l a t i o n s h i p s \ & l t ; T a b l e s \ R a n g e   1 \ C o l u m n s \ S t u d e n t   N a m e & g t ; - & l t ; T a b l e s \ R a n g e   2 \ C o l u m n s \ S t u d e n t   N a m e & g t ; \ P K < / K e y > < / D i a g r a m O b j e c t K e y > < D i a g r a m O b j e c t K e y > < K e y > R e l a t i o n s h i p s \ & l t ; T a b l e s \ R a n g e   1 \ C o l u m n s \ S t u d e n t   N a m e & g t ; - & l t ; T a b l e s \ R a n g e   2 \ C o l u m n s \ S t u d e n t   N a m e & g t ; \ C r o s s F i l t e r < / K e y > < / D i a g r a m O b j e c t K e y > < D i a g r a m O b j e c t K e y > < K e y > R e l a t i o n s h i p s \ & l t ; T a b l e s \ R a n g e   2 \ C o l u m n s \ S t u d e n t   N a m e & g t ; - & l t ; T a b l e s \ R a n g e   3 \ C o l u m n s \ S t u d e n t   N a m e & g t ; < / K e y > < / D i a g r a m O b j e c t K e y > < D i a g r a m O b j e c t K e y > < K e y > R e l a t i o n s h i p s \ & l t ; T a b l e s \ R a n g e   2 \ C o l u m n s \ S t u d e n t   N a m e & g t ; - & l t ; T a b l e s \ R a n g e   3 \ C o l u m n s \ S t u d e n t   N a m e & g t ; \ F K < / K e y > < / D i a g r a m O b j e c t K e y > < D i a g r a m O b j e c t K e y > < K e y > R e l a t i o n s h i p s \ & l t ; T a b l e s \ R a n g e   2 \ C o l u m n s \ S t u d e n t   N a m e & g t ; - & l t ; T a b l e s \ R a n g e   3 \ C o l u m n s \ S t u d e n t   N a m e & g t ; \ P K < / K e y > < / D i a g r a m O b j e c t K e y > < D i a g r a m O b j e c t K e y > < K e y > R e l a t i o n s h i p s \ & l t ; T a b l e s \ R a n g e   2 \ C o l u m n s \ S t u d e n t   N a m e & g t ; - & l t ; T a b l e s \ R a n g e   3 \ C o l u m n s \ S t u d e n t   N a m e & g t ; \ C r o s s F i l t e r < / K e y > < / D i a g r a m O b j e c t K e y > < / A l l K e y s > < S e l e c t e d K e y s > < D i a g r a m O b j e c t K e y > < K e y > R e l a t i o n s h i p s \ & l t ; T a b l e s \ R a n g e   2 \ C o l u m n s \ S t u d e n t   N a m e & g t ; - & l t ; T a b l e s \ R a n g e   3 \ C o l u m n s \ S t u d e n t   N a m e & g t ; 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 D y n a m i c   T a g s \ T a b l e s \ & l t ; T a b l e s \ R a n g e   2 & g t ; < / K e y > < / a : K e y > < a : V a l u e   i : t y p e = " D i a g r a m D i s p l a y T a g V i e w S t a t e " > < I s N o t F i l t e r e d O u t > t r u e < / I s N o t F i l t e r e d O u t > < / a : V a l u e > < / a : K e y V a l u e O f D i a g r a m O b j e c t K e y a n y T y p e z b w N T n L X > < a : K e y V a l u e O f D i a g r a m O b j e c t K e y a n y T y p e z b w N T n L X > < a : K e y > < K e y > D y n a m i c   T a g s \ T a b l e s \ & l t ; T a b l e s \ R a n g e   3 & g t ; 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L e f t > 5 3 . 2 0 0 0 0 0 0 0 0 0 0 0 0 1 7 < / L e f t > < T o p > 6 < / T o p > < W i d t h > 2 0 0 < / W i d t h > < / a : V a l u e > < / a : K e y V a l u e O f D i a g r a m O b j e c t K e y a n y T y p e z b w N T n L X > < a : K e y V a l u e O f D i a g r a m O b j e c t K e y a n y T y p e z b w N T n L X > < a : K e y > < K e y > T a b l e s \ R a n g e \ C o l u m n s \ S t u d e n t   N a m e < / K e y > < / a : K e y > < a : V a l u e   i : t y p e = " D i a g r a m D i s p l a y N o d e V i e w S t a t e " > < H e i g h t > 1 5 0 < / H e i g h t > < I s E x p a n d e d > t r u e < / I s E x p a n d e d > < W i d t h > 2 0 0 < / W i d t h > < / a : V a l u e > < / a : K e y V a l u e O f D i a g r a m O b j e c t K e y a n y T y p e z b w N T n L X > < a : K e y V a l u e O f D i a g r a m O b j e c t K e y a n y T y p e z b w N T n L X > < a : K e y > < K e y > T a b l e s \ R a n g e \ C o l u m n s \ B a t c h < / K e y > < / a : K e y > < a : V a l u e   i : t y p e = " D i a g r a m D i s p l a y N o d e V i e w S t a t e " > < H e i g h t > 1 5 0 < / H e i g h t > < I s E x p a n d e d > t r u e < / I s E x p a n d e d > < W i d t h > 2 0 0 < / W i d t h > < / a : V a l u e > < / a : K e y V a l u e O f D i a g r a m O b j e c t K e y a n y T y p e z b w N T n L X > < a : K e y V a l u e O f D i a g r a m O b j e c t K e y a n y T y p e z b w N T n L X > < a : K e y > < K e y > T a b l e s \ R a n g e \ C o l u m n s \ P r o g r a m m e < / K e y > < / a : K e y > < a : V a l u e   i : t y p e = " D i a g r a m D i s p l a y N o d e V i e w S t a t e " > < H e i g h t > 1 5 0 < / H e i g h t > < I s E x p a n d e d > t r u e < / I s E x p a n d e d > < W i d t h > 2 0 0 < / W i d t h > < / a : V a l u e > < / a : K e y V a l u e O f D i a g r a m O b j e c t K e y a n y T y p e z b w N T n L X > < a : K e y V a l u e O f D i a g r a m O b j e c t K e y a n y T y p e z b w N T n L X > < a : K e y > < K e y > T a b l e s \ R a n g e \ C o l u m n s \ S e m e s t e r < / K e y > < / a : K e y > < a : V a l u e   i : t y p e = " D i a g r a m D i s p l a y N o d e V i e w S t a t e " > < H e i g h t > 1 5 0 < / H e i g h t > < I s E x p a n d e d > t r u e < / I s E x p a n d e d > < W i d t h > 2 0 0 < / W i d t h > < / a : V a l u e > < / a : K e y V a l u e O f D i a g r a m O b j e c t K e y a n y T y p e z b w N T n L X > < a : K e y V a l u e O f D i a g r a m O b j e c t K e y a n y T y p e z b w N T n L X > < a : K e y > < K e y > T a b l e s \ R a n g e \ C o l u m n s \ C o u r s e   /   S u b j e c t < / K e y > < / a : K e y > < a : V a l u e   i : t y p e = " D i a g r a m D i s p l a y N o d e V i e w S t a t e " > < H e i g h t > 1 5 0 < / H e i g h t > < I s E x p a n d e d > t r u e < / I s E x p a n d e d > < W i d t h > 2 0 0 < / W i d t h > < / a : V a l u e > < / a : K e y V a l u e O f D i a g r a m O b j e c t K e y a n y T y p e z b w N T n L X > < a : K e y V a l u e O f D i a g r a m O b j e c t K e y a n y T y p e z b w N T n L X > < a : K e y > < K e y > T a b l e s \ R a n g e \ C o l u m n s \ A t t e n d a n c e   ( 1 0 ) < / K e y > < / a : K e y > < a : V a l u e   i : t y p e = " D i a g r a m D i s p l a y N o d e V i e w S t a t e " > < H e i g h t > 1 5 0 < / H e i g h t > < I s E x p a n d e d > t r u e < / I s E x p a n d e d > < W i d t h > 2 0 0 < / W i d t h > < / a : V a l u e > < / a : K e y V a l u e O f D i a g r a m O b j e c t K e y a n y T y p e z b w N T n L X > < a : K e y V a l u e O f D i a g r a m O b j e c t K e y a n y T y p e z b w N T n L X > < a : K e y > < K e y > T a b l e s \ R a n g e \ C o l u m n s \ P o r t f o l i o   ( 1 0 ) < / K e y > < / a : K e y > < a : V a l u e   i : t y p e = " D i a g r a m D i s p l a y N o d e V i e w S t a t e " > < H e i g h t > 1 5 0 < / H e i g h t > < I s E x p a n d e d > t r u e < / I s E x p a n d e d > < W i d t h > 2 0 0 < / W i d t h > < / a : V a l u e > < / a : K e y V a l u e O f D i a g r a m O b j e c t K e y a n y T y p e z b w N T n L X > < a : K e y V a l u e O f D i a g r a m O b j e c t K e y a n y T y p e z b w N T n L X > < a : K e y > < K e y > T a b l e s \ R a n g e \ C o l u m n s \ P r a c t i c a l   ( 2 0 ) < / K e y > < / a : K e y > < a : V a l u e   i : t y p e = " D i a g r a m D i s p l a y N o d e V i e w S t a t e " > < H e i g h t > 1 5 0 < / H e i g h t > < I s E x p a n d e d > t r u e < / I s E x p a n d e d > < W i d t h > 2 0 0 < / W i d t h > < / a : V a l u e > < / a : K e y V a l u e O f D i a g r a m O b j e c t K e y a n y T y p e z b w N T n L X > < a : K e y V a l u e O f D i a g r a m O b j e c t K e y a n y T y p e z b w N T n L X > < a : K e y > < K e y > T a b l e s \ R a n g e \ C o l u m n s \ T o t a l ( 4 0 ) < / K e y > < / a : K e y > < a : V a l u e   i : t y p e = " D i a g r a m D i s p l a y N o d e V i e w S t a t e " > < H e i g h t > 1 5 0 < / H e i g h t > < I s E x p a n d e d > t r u e < / I s E x p a n d e d > < W i d t h > 2 0 0 < / W i d t h > < / a : V a l u e > < / a : K e y V a l u e O f D i a g r a m O b j e c t K e y a n y T y p e z b w N T n L X > < a : K e y V a l u e O f D i a g r a m O b j e c t K e y a n y T y p e z b w N T n L X > < a : K e y > < K e y > T a b l e s \ R a n g e \ C o l u m n s \ A s s i g n m e n t s   ( 2 0 ) < / K e y > < / a : K e y > < a : V a l u e   i : t y p e = " D i a g r a m D i s p l a y N o d e V i e w S t a t e " > < H e i g h t > 1 5 0 < / H e i g h t > < I s E x p a n d e d > t r u e < / I s E x p a n d e d > < W i d t h > 2 0 0 < / W i d t h > < / a : V a l u e > < / a : K e y V a l u e O f D i a g r a m O b j e c t K e y a n y T y p e z b w N T n L X > < a : K e y V a l u e O f D i a g r a m O b j e c t K e y a n y T y p e z b w N T n L X > < a : K e y > < K e y > T a b l e s \ R a n g e \ C o l u m n s \ P r a c t i c a l   ( 4 0 ) < / K e y > < / a : K e y > < a : V a l u e   i : t y p e = " D i a g r a m D i s p l a y N o d e V i e w S t a t e " > < H e i g h t > 1 5 0 < / H e i g h t > < I s E x p a n d e d > t r u e < / I s E x p a n d e d > < W i d t h > 2 0 0 < / W i d t h > < / a : V a l u e > < / a : K e y V a l u e O f D i a g r a m O b j e c t K e y a n y T y p e z b w N T n L X > < a : K e y V a l u e O f D i a g r a m O b j e c t K e y a n y T y p e z b w N T n L X > < a : K e y > < K e y > T a b l e s \ R a n g e \ C o l u m n s \ T o t a l ( 6 0 ) < / K e y > < / a : K e y > < a : V a l u e   i : t y p e = " D i a g r a m D i s p l a y N o d e V i e w S t a t e " > < H e i g h t > 1 5 0 < / H e i g h t > < I s E x p a n d e d > t r u e < / I s E x p a n d e d > < W i d t h > 2 0 0 < / W i d t h > < / a : V a l u e > < / a : K e y V a l u e O f D i a g r a m O b j e c t K e y a n y T y p e z b w N T n L X > < a : K e y V a l u e O f D i a g r a m O b j e c t K e y a n y T y p e z b w N T n L X > < a : K e y > < K e y > T a b l e s \ R a n g e \ C o l u m n s \ G r a n d   T o t a l < / K e y > < / a : K e y > < a : V a l u e   i : t y p e = " D i a g r a m D i s p l a y N o d e V i e w S t a t e " > < H e i g h t > 1 5 0 < / H e i g h t > < I s E x p a n d e d > t r u e < / I s E x p a n d e d > < W i d t h > 2 0 0 < / W i d t h > < / a : V a l u e > < / a : K e y V a l u e O f D i a g r a m O b j e c t K e y a n y T y p e z b w N T n L X > < a : K e y V a l u e O f D i a g r a m O b j e c t K e y a n y T y p e z b w N T n L X > < a : K e y > < K e y > T a b l e s \ R a n g e \ M e a s u r e s \ S u m   o f   T o t a l ( 4 0 ) < / K e y > < / a : K e y > < a : V a l u e   i : t y p e = " D i a g r a m D i s p l a y N o d e V i e w S t a t e " > < H e i g h t > 1 5 0 < / H e i g h t > < I s E x p a n d e d > t r u e < / I s E x p a n d e d > < W i d t h > 2 0 0 < / W i d t h > < / a : V a l u e > < / a : K e y V a l u e O f D i a g r a m O b j e c t K e y a n y T y p e z b w N T n L X > < a : K e y V a l u e O f D i a g r a m O b j e c t K e y a n y T y p e z b w N T n L X > < a : K e y > < K e y > T a b l e s \ R a n g e \ S u m   o f   T o t a l ( 4 0 ) \ A d d i t i o n a l   I n f o \ I m p l i c i t   M e a s u r e < / K e y > < / a : K e y > < a : V a l u e   i : t y p e = " D i a g r a m D i s p l a y V i e w S t a t e I D i a g r a m T a g A d d i t i o n a l I n f o " / > < / a : K e y V a l u e O f D i a g r a m O b j e c t K e y a n y T y p e z b w N T n L X > < a : K e y V a l u e O f D i a g r a m O b j e c t K e y a n y T y p e z b w N T n L X > < a : K e y > < K e y > T a b l e s \ R a n g e \ M e a s u r e s \ S u m   o f   T o t a l ( 6 0 ) < / K e y > < / a : K e y > < a : V a l u e   i : t y p e = " D i a g r a m D i s p l a y N o d e V i e w S t a t e " > < H e i g h t > 1 5 0 < / H e i g h t > < I s E x p a n d e d > t r u e < / I s E x p a n d e d > < W i d t h > 2 0 0 < / W i d t h > < / a : V a l u e > < / a : K e y V a l u e O f D i a g r a m O b j e c t K e y a n y T y p e z b w N T n L X > < a : K e y V a l u e O f D i a g r a m O b j e c t K e y a n y T y p e z b w N T n L X > < a : K e y > < K e y > T a b l e s \ R a n g e \ S u m   o f   T o t a l ( 6 0 ) \ A d d i t i o n a l   I n f o \ I m p l i c i t   M e a s u r e < / K e y > < / a : K e y > < a : V a l u e   i : t y p e = " D i a g r a m D i s p l a y V i e w S t a t e I D i a g r a m T a g A d d i t i o n a l I n f o " / > < / a : K e y V a l u e O f D i a g r a m O b j e c t K e y a n y T y p e z b w N T n L X > < a : K e y V a l u e O f D i a g r a m O b j e c t K e y a n y T y p e z b w N T n L X > < a : K e y > < K e y > T a b l e s \ R a n g e \ M e a s u r e s \ S u m   o f   G r a n d   T o t a l < / K e y > < / a : K e y > < a : V a l u e   i : t y p e = " D i a g r a m D i s p l a y N o d e V i e w S t a t e " > < H e i g h t > 1 5 0 < / H e i g h t > < I s E x p a n d e d > t r u e < / I s E x p a n d e d > < W i d t h > 2 0 0 < / W i d t h > < / a : V a l u e > < / a : K e y V a l u e O f D i a g r a m O b j e c t K e y a n y T y p e z b w N T n L X > < a : K e y V a l u e O f D i a g r a m O b j e c t K e y a n y T y p e z b w N T n L X > < a : K e y > < K e y > T a b l e s \ R a n g e \ S u m   o f   G r a n d   T o t a l \ A d d i t i o n a l   I n f o \ I m p l i c i t   M e a s u r e < / K e y > < / a : K e y > < a : V a l u e   i : t y p e = " D i a g r a m D i s p l a y V i e w S t a t e I D i a g r a m T a g A d d i t i o n a l I n f o " / > < / a : K e y V a l u e O f D i a g r a m O b j e c t K e y a n y T y p e z b w N T n L X > < a : K e y V a l u e O f D i a g r a m O b j e c t K e y a n y T y p e z b w N T n L X > < a : K e y > < K e y > T a b l e s \ R a n g e   1 < / K e y > < / a : K e y > < a : V a l u e   i : t y p e = " D i a g r a m D i s p l a y N o d e V i e w S t a t e " > < H e i g h t > 1 5 0 < / H e i g h t > < I s E x p a n d e d > t r u e < / I s E x p a n d e d > < L a y e d O u t > t r u e < / L a y e d O u t > < L e f t > 3 3 8 . 3 0 3 8 1 0 5 6 7 6 6 5 7 8 < / L e f t > < T a b I n d e x > 1 < / T a b I n d e x > < T o p > 1 2 7 . 5 9 9 9 9 9 9 9 9 9 9 9 9 7 < / T o p > < W i d t h > 2 0 0 < / W i d t h > < / a : V a l u e > < / a : K e y V a l u e O f D i a g r a m O b j e c t K e y a n y T y p e z b w N T n L X > < a : K e y V a l u e O f D i a g r a m O b j e c t K e y a n y T y p e z b w N T n L X > < a : K e y > < K e y > T a b l e s \ R a n g e   1 \ C o l u m n s \ S t u d e n t   N a m e < / K e y > < / a : K e y > < a : V a l u e   i : t y p e = " D i a g r a m D i s p l a y N o d e V i e w S t a t e " > < H e i g h t > 1 5 0 < / H e i g h t > < I s E x p a n d e d > t r u e < / I s E x p a n d e d > < W i d t h > 2 0 0 < / W i d t h > < / a : V a l u e > < / a : K e y V a l u e O f D i a g r a m O b j e c t K e y a n y T y p e z b w N T n L X > < a : K e y V a l u e O f D i a g r a m O b j e c t K e y a n y T y p e z b w N T n L X > < a : K e y > < K e y > T a b l e s \ R a n g e   1 \ C o l u m n s \ B a t c h < / K e y > < / a : K e y > < a : V a l u e   i : t y p e = " D i a g r a m D i s p l a y N o d e V i e w S t a t e " > < H e i g h t > 1 5 0 < / H e i g h t > < I s E x p a n d e d > t r u e < / I s E x p a n d e d > < W i d t h > 2 0 0 < / W i d t h > < / a : V a l u e > < / a : K e y V a l u e O f D i a g r a m O b j e c t K e y a n y T y p e z b w N T n L X > < a : K e y V a l u e O f D i a g r a m O b j e c t K e y a n y T y p e z b w N T n L X > < a : K e y > < K e y > T a b l e s \ R a n g e   1 \ C o l u m n s \ P r o g r a m m e < / K e y > < / a : K e y > < a : V a l u e   i : t y p e = " D i a g r a m D i s p l a y N o d e V i e w S t a t e " > < H e i g h t > 1 5 0 < / H e i g h t > < I s E x p a n d e d > t r u e < / I s E x p a n d e d > < W i d t h > 2 0 0 < / W i d t h > < / a : V a l u e > < / a : K e y V a l u e O f D i a g r a m O b j e c t K e y a n y T y p e z b w N T n L X > < a : K e y V a l u e O f D i a g r a m O b j e c t K e y a n y T y p e z b w N T n L X > < a : K e y > < K e y > T a b l e s \ R a n g e   1 \ C o l u m n s \ S e m e s t e r < / K e y > < / a : K e y > < a : V a l u e   i : t y p e = " D i a g r a m D i s p l a y N o d e V i e w S t a t e " > < H e i g h t > 1 5 0 < / H e i g h t > < I s E x p a n d e d > t r u e < / I s E x p a n d e d > < W i d t h > 2 0 0 < / W i d t h > < / a : V a l u e > < / a : K e y V a l u e O f D i a g r a m O b j e c t K e y a n y T y p e z b w N T n L X > < a : K e y V a l u e O f D i a g r a m O b j e c t K e y a n y T y p e z b w N T n L X > < a : K e y > < K e y > T a b l e s \ R a n g e   1 \ C o l u m n s \ C o u r s e   /   S u b j e c t < / K e y > < / a : K e y > < a : V a l u e   i : t y p e = " D i a g r a m D i s p l a y N o d e V i e w S t a t e " > < H e i g h t > 1 5 0 < / H e i g h t > < I s E x p a n d e d > t r u e < / I s E x p a n d e d > < W i d t h > 2 0 0 < / W i d t h > < / a : V a l u e > < / a : K e y V a l u e O f D i a g r a m O b j e c t K e y a n y T y p e z b w N T n L X > < a : K e y V a l u e O f D i a g r a m O b j e c t K e y a n y T y p e z b w N T n L X > < a : K e y > < K e y > T a b l e s \ R a n g e   1 \ C o l u m n s \ A t t e n d a n c e   ( 1 0 ) < / K e y > < / a : K e y > < a : V a l u e   i : t y p e = " D i a g r a m D i s p l a y N o d e V i e w S t a t e " > < H e i g h t > 1 5 0 < / H e i g h t > < I s E x p a n d e d > t r u e < / I s E x p a n d e d > < W i d t h > 2 0 0 < / W i d t h > < / a : V a l u e > < / a : K e y V a l u e O f D i a g r a m O b j e c t K e y a n y T y p e z b w N T n L X > < a : K e y V a l u e O f D i a g r a m O b j e c t K e y a n y T y p e z b w N T n L X > < a : K e y > < K e y > T a b l e s \ R a n g e   1 \ C o l u m n s \ P o r t f o l i o   ( 1 0 ) < / K e y > < / a : K e y > < a : V a l u e   i : t y p e = " D i a g r a m D i s p l a y N o d e V i e w S t a t e " > < H e i g h t > 1 5 0 < / H e i g h t > < I s E x p a n d e d > t r u e < / I s E x p a n d e d > < W i d t h > 2 0 0 < / W i d t h > < / a : V a l u e > < / a : K e y V a l u e O f D i a g r a m O b j e c t K e y a n y T y p e z b w N T n L X > < a : K e y V a l u e O f D i a g r a m O b j e c t K e y a n y T y p e z b w N T n L X > < a : K e y > < K e y > T a b l e s \ R a n g e   1 \ C o l u m n s \ P r a c t i c a l   ( 2 0 ) < / K e y > < / a : K e y > < a : V a l u e   i : t y p e = " D i a g r a m D i s p l a y N o d e V i e w S t a t e " > < H e i g h t > 1 5 0 < / H e i g h t > < I s E x p a n d e d > t r u e < / I s E x p a n d e d > < W i d t h > 2 0 0 < / W i d t h > < / a : V a l u e > < / a : K e y V a l u e O f D i a g r a m O b j e c t K e y a n y T y p e z b w N T n L X > < a : K e y V a l u e O f D i a g r a m O b j e c t K e y a n y T y p e z b w N T n L X > < a : K e y > < K e y > T a b l e s \ R a n g e   1 \ C o l u m n s \ T o t a l ( 4 0 ) < / K e y > < / a : K e y > < a : V a l u e   i : t y p e = " D i a g r a m D i s p l a y N o d e V i e w S t a t e " > < H e i g h t > 1 5 0 < / H e i g h t > < I s E x p a n d e d > t r u e < / I s E x p a n d e d > < W i d t h > 2 0 0 < / W i d t h > < / a : V a l u e > < / a : K e y V a l u e O f D i a g r a m O b j e c t K e y a n y T y p e z b w N T n L X > < a : K e y V a l u e O f D i a g r a m O b j e c t K e y a n y T y p e z b w N T n L X > < a : K e y > < K e y > T a b l e s \ R a n g e   1 \ C o l u m n s \ A s s i g n m e n t s   ( 2 0 ) < / K e y > < / a : K e y > < a : V a l u e   i : t y p e = " D i a g r a m D i s p l a y N o d e V i e w S t a t e " > < H e i g h t > 1 5 0 < / H e i g h t > < I s E x p a n d e d > t r u e < / I s E x p a n d e d > < W i d t h > 2 0 0 < / W i d t h > < / a : V a l u e > < / a : K e y V a l u e O f D i a g r a m O b j e c t K e y a n y T y p e z b w N T n L X > < a : K e y V a l u e O f D i a g r a m O b j e c t K e y a n y T y p e z b w N T n L X > < a : K e y > < K e y > T a b l e s \ R a n g e   1 \ C o l u m n s \ P r a c t i c a l   ( 4 0 ) < / K e y > < / a : K e y > < a : V a l u e   i : t y p e = " D i a g r a m D i s p l a y N o d e V i e w S t a t e " > < H e i g h t > 1 5 0 < / H e i g h t > < I s E x p a n d e d > t r u e < / I s E x p a n d e d > < W i d t h > 2 0 0 < / W i d t h > < / a : V a l u e > < / a : K e y V a l u e O f D i a g r a m O b j e c t K e y a n y T y p e z b w N T n L X > < a : K e y V a l u e O f D i a g r a m O b j e c t K e y a n y T y p e z b w N T n L X > < a : K e y > < K e y > T a b l e s \ R a n g e   1 \ C o l u m n s \ T o t a l < / K e y > < / a : K e y > < a : V a l u e   i : t y p e = " D i a g r a m D i s p l a y N o d e V i e w S t a t e " > < H e i g h t > 1 5 0 < / H e i g h t > < I s E x p a n d e d > t r u e < / I s E x p a n d e d > < W i d t h > 2 0 0 < / W i d t h > < / a : V a l u e > < / a : K e y V a l u e O f D i a g r a m O b j e c t K e y a n y T y p e z b w N T n L X > < a : K e y V a l u e O f D i a g r a m O b j e c t K e y a n y T y p e z b w N T n L X > < a : K e y > < K e y > T a b l e s \ R a n g e   1 \ C o l u m n s \ G r a n d   T o t a l < / K e y > < / a : K e y > < a : V a l u e   i : t y p e = " D i a g r a m D i s p l a y N o d e V i e w S t a t e " > < H e i g h t > 1 5 0 < / H e i g h t > < I s E x p a n d e d > t r u e < / I s E x p a n d e d > < W i d t h > 2 0 0 < / W i d t h > < / a : V a l u e > < / a : K e y V a l u e O f D i a g r a m O b j e c t K e y a n y T y p e z b w N T n L X > < a : K e y V a l u e O f D i a g r a m O b j e c t K e y a n y T y p e z b w N T n L X > < a : K e y > < K e y > T a b l e s \ R a n g e   1 \ M e a s u r e s \ S u m   o f   T o t a l ( 4 0 )   2 < / K e y > < / a : K e y > < a : V a l u e   i : t y p e = " D i a g r a m D i s p l a y N o d e V i e w S t a t e " > < H e i g h t > 1 5 0 < / H e i g h t > < I s E x p a n d e d > t r u e < / I s E x p a n d e d > < W i d t h > 2 0 0 < / W i d t h > < / a : V a l u e > < / a : K e y V a l u e O f D i a g r a m O b j e c t K e y a n y T y p e z b w N T n L X > < a : K e y V a l u e O f D i a g r a m O b j e c t K e y a n y T y p e z b w N T n L X > < a : K e y > < K e y > T a b l e s \ R a n g e   1 \ S u m   o f   T o t a l ( 4 0 )   2 \ A d d i t i o n a l   I n f o \ I m p l i c i t   M e a s u r e < / K e y > < / a : K e y > < a : V a l u e   i : t y p e = " D i a g r a m D i s p l a y V i e w S t a t e I D i a g r a m T a g A d d i t i o n a l I n f o " / > < / a : K e y V a l u e O f D i a g r a m O b j e c t K e y a n y T y p e z b w N T n L X > < a : K e y V a l u e O f D i a g r a m O b j e c t K e y a n y T y p e z b w N T n L X > < a : K e y > < K e y > T a b l e s \ R a n g e   1 \ M e a s u r e s \ S u m   o f   T o t a l < / K e y > < / a : K e y > < a : V a l u e   i : t y p e = " D i a g r a m D i s p l a y N o d e V i e w S t a t e " > < H e i g h t > 1 5 0 < / H e i g h t > < I s E x p a n d e d > t r u e < / I s E x p a n d e d > < W i d t h > 2 0 0 < / W i d t h > < / a : V a l u e > < / a : K e y V a l u e O f D i a g r a m O b j e c t K e y a n y T y p e z b w N T n L X > < a : K e y V a l u e O f D i a g r a m O b j e c t K e y a n y T y p e z b w N T n L X > < a : K e y > < K e y > T a b l e s \ R a n g e   1 \ S u m   o f   T o t a l \ A d d i t i o n a l   I n f o \ I m p l i c i t   M e a s u r e < / K e y > < / a : K e y > < a : V a l u e   i : t y p e = " D i a g r a m D i s p l a y V i e w S t a t e I D i a g r a m T a g A d d i t i o n a l I n f o " / > < / a : K e y V a l u e O f D i a g r a m O b j e c t K e y a n y T y p e z b w N T n L X > < a : K e y V a l u e O f D i a g r a m O b j e c t K e y a n y T y p e z b w N T n L X > < a : K e y > < K e y > T a b l e s \ R a n g e   1 \ M e a s u r e s \ S u m   o f   G r a n d   T o t a l   2 < / K e y > < / a : K e y > < a : V a l u e   i : t y p e = " D i a g r a m D i s p l a y N o d e V i e w S t a t e " > < H e i g h t > 1 5 0 < / H e i g h t > < I s E x p a n d e d > t r u e < / I s E x p a n d e d > < W i d t h > 2 0 0 < / W i d t h > < / a : V a l u e > < / a : K e y V a l u e O f D i a g r a m O b j e c t K e y a n y T y p e z b w N T n L X > < a : K e y V a l u e O f D i a g r a m O b j e c t K e y a n y T y p e z b w N T n L X > < a : K e y > < K e y > T a b l e s \ R a n g e   1 \ S u m   o f   G r a n d   T o t a l   2 \ A d d i t i o n a l   I n f o \ I m p l i c i t   M e a s u r e < / K e y > < / a : K e y > < a : V a l u e   i : t y p e = " D i a g r a m D i s p l a y V i e w S t a t e I D i a g r a m T a g A d d i t i o n a l I n f o " / > < / a : K e y V a l u e O f D i a g r a m O b j e c t K e y a n y T y p e z b w N T n L X > < a : K e y V a l u e O f D i a g r a m O b j e c t K e y a n y T y p e z b w N T n L X > < a : K e y > < K e y > T a b l e s \ R a n g e   2 < / K e y > < / a : K e y > < a : V a l u e   i : t y p e = " D i a g r a m D i s p l a y N o d e V i e w S t a t e " > < H e i g h t > 1 5 0 < / H e i g h t > < I s E x p a n d e d > t r u e < / I s E x p a n d e d > < L a y e d O u t > t r u e < / L a y e d O u t > < L e f t > 6 4 9 . 4 0 7 6 2 1 1 3 5 3 3 1 5 1 < / L e f t > < T a b I n d e x > 2 < / T a b I n d e x > < T o p > 2 7 0 . 4 0 0 0 0 0 0 0 0 0 0 0 0 3 < / T o p > < W i d t h > 2 0 0 < / W i d t h > < / a : V a l u e > < / a : K e y V a l u e O f D i a g r a m O b j e c t K e y a n y T y p e z b w N T n L X > < a : K e y V a l u e O f D i a g r a m O b j e c t K e y a n y T y p e z b w N T n L X > < a : K e y > < K e y > T a b l e s \ R a n g e   2 \ C o l u m n s \ S t u d e n t   N a m e < / K e y > < / a : K e y > < a : V a l u e   i : t y p e = " D i a g r a m D i s p l a y N o d e V i e w S t a t e " > < H e i g h t > 1 5 0 < / H e i g h t > < I s E x p a n d e d > t r u e < / I s E x p a n d e d > < W i d t h > 2 0 0 < / W i d t h > < / a : V a l u e > < / a : K e y V a l u e O f D i a g r a m O b j e c t K e y a n y T y p e z b w N T n L X > < a : K e y V a l u e O f D i a g r a m O b j e c t K e y a n y T y p e z b w N T n L X > < a : K e y > < K e y > T a b l e s \ R a n g e   2 \ C o l u m n s \ B a t c h < / K e y > < / a : K e y > < a : V a l u e   i : t y p e = " D i a g r a m D i s p l a y N o d e V i e w S t a t e " > < H e i g h t > 1 5 0 < / H e i g h t > < I s E x p a n d e d > t r u e < / I s E x p a n d e d > < W i d t h > 2 0 0 < / W i d t h > < / a : V a l u e > < / a : K e y V a l u e O f D i a g r a m O b j e c t K e y a n y T y p e z b w N T n L X > < a : K e y V a l u e O f D i a g r a m O b j e c t K e y a n y T y p e z b w N T n L X > < a : K e y > < K e y > T a b l e s \ R a n g e   2 \ C o l u m n s \ P r o g r a m m e < / K e y > < / a : K e y > < a : V a l u e   i : t y p e = " D i a g r a m D i s p l a y N o d e V i e w S t a t e " > < H e i g h t > 1 5 0 < / H e i g h t > < I s E x p a n d e d > t r u e < / I s E x p a n d e d > < W i d t h > 2 0 0 < / W i d t h > < / a : V a l u e > < / a : K e y V a l u e O f D i a g r a m O b j e c t K e y a n y T y p e z b w N T n L X > < a : K e y V a l u e O f D i a g r a m O b j e c t K e y a n y T y p e z b w N T n L X > < a : K e y > < K e y > T a b l e s \ R a n g e   2 \ C o l u m n s \ S e m e s t e r < / K e y > < / a : K e y > < a : V a l u e   i : t y p e = " D i a g r a m D i s p l a y N o d e V i e w S t a t e " > < H e i g h t > 1 5 0 < / H e i g h t > < I s E x p a n d e d > t r u e < / I s E x p a n d e d > < W i d t h > 2 0 0 < / W i d t h > < / a : V a l u e > < / a : K e y V a l u e O f D i a g r a m O b j e c t K e y a n y T y p e z b w N T n L X > < a : K e y V a l u e O f D i a g r a m O b j e c t K e y a n y T y p e z b w N T n L X > < a : K e y > < K e y > T a b l e s \ R a n g e   2 \ C o l u m n s \ C o u r s e   /   S u b j e c t < / K e y > < / a : K e y > < a : V a l u e   i : t y p e = " D i a g r a m D i s p l a y N o d e V i e w S t a t e " > < H e i g h t > 1 5 0 < / H e i g h t > < I s E x p a n d e d > t r u e < / I s E x p a n d e d > < W i d t h > 2 0 0 < / W i d t h > < / a : V a l u e > < / a : K e y V a l u e O f D i a g r a m O b j e c t K e y a n y T y p e z b w N T n L X > < a : K e y V a l u e O f D i a g r a m O b j e c t K e y a n y T y p e z b w N T n L X > < a : K e y > < K e y > T a b l e s \ R a n g e   2 \ C o l u m n s \ A t t e n d a n c e   ( 1 0 ) < / K e y > < / a : K e y > < a : V a l u e   i : t y p e = " D i a g r a m D i s p l a y N o d e V i e w S t a t e " > < H e i g h t > 1 5 0 < / H e i g h t > < I s E x p a n d e d > t r u e < / I s E x p a n d e d > < W i d t h > 2 0 0 < / W i d t h > < / a : V a l u e > < / a : K e y V a l u e O f D i a g r a m O b j e c t K e y a n y T y p e z b w N T n L X > < a : K e y V a l u e O f D i a g r a m O b j e c t K e y a n y T y p e z b w N T n L X > < a : K e y > < K e y > T a b l e s \ R a n g e   2 \ C o l u m n s \ P o r t f o l i o   ( 1 0 ) < / K e y > < / a : K e y > < a : V a l u e   i : t y p e = " D i a g r a m D i s p l a y N o d e V i e w S t a t e " > < H e i g h t > 1 5 0 < / H e i g h t > < I s E x p a n d e d > t r u e < / I s E x p a n d e d > < W i d t h > 2 0 0 < / W i d t h > < / a : V a l u e > < / a : K e y V a l u e O f D i a g r a m O b j e c t K e y a n y T y p e z b w N T n L X > < a : K e y V a l u e O f D i a g r a m O b j e c t K e y a n y T y p e z b w N T n L X > < a : K e y > < K e y > T a b l e s \ R a n g e   2 \ C o l u m n s \ P r a c t i c a l   ( 2 0 ) < / K e y > < / a : K e y > < a : V a l u e   i : t y p e = " D i a g r a m D i s p l a y N o d e V i e w S t a t e " > < H e i g h t > 1 5 0 < / H e i g h t > < I s E x p a n d e d > t r u e < / I s E x p a n d e d > < W i d t h > 2 0 0 < / W i d t h > < / a : V a l u e > < / a : K e y V a l u e O f D i a g r a m O b j e c t K e y a n y T y p e z b w N T n L X > < a : K e y V a l u e O f D i a g r a m O b j e c t K e y a n y T y p e z b w N T n L X > < a : K e y > < K e y > T a b l e s \ R a n g e   2 \ C o l u m n s \ T o t a l < / K e y > < / a : K e y > < a : V a l u e   i : t y p e = " D i a g r a m D i s p l a y N o d e V i e w S t a t e " > < H e i g h t > 1 5 0 < / H e i g h t > < I s E x p a n d e d > t r u e < / I s E x p a n d e d > < W i d t h > 2 0 0 < / W i d t h > < / a : V a l u e > < / a : K e y V a l u e O f D i a g r a m O b j e c t K e y a n y T y p e z b w N T n L X > < a : K e y V a l u e O f D i a g r a m O b j e c t K e y a n y T y p e z b w N T n L X > < a : K e y > < K e y > T a b l e s \ R a n g e   2 \ C o l u m n s \ A s s i g n m e n t s   ( 2 0 ) < / K e y > < / a : K e y > < a : V a l u e   i : t y p e = " D i a g r a m D i s p l a y N o d e V i e w S t a t e " > < H e i g h t > 1 5 0 < / H e i g h t > < I s E x p a n d e d > t r u e < / I s E x p a n d e d > < W i d t h > 2 0 0 < / W i d t h > < / a : V a l u e > < / a : K e y V a l u e O f D i a g r a m O b j e c t K e y a n y T y p e z b w N T n L X > < a : K e y V a l u e O f D i a g r a m O b j e c t K e y a n y T y p e z b w N T n L X > < a : K e y > < K e y > T a b l e s \ R a n g e   2 \ C o l u m n s \ P r a c t i c a l   ( 4 0 ) < / K e y > < / a : K e y > < a : V a l u e   i : t y p e = " D i a g r a m D i s p l a y N o d e V i e w S t a t e " > < H e i g h t > 1 5 0 < / H e i g h t > < I s E x p a n d e d > t r u e < / I s E x p a n d e d > < W i d t h > 2 0 0 < / W i d t h > < / a : V a l u e > < / a : K e y V a l u e O f D i a g r a m O b j e c t K e y a n y T y p e z b w N T n L X > < a : K e y V a l u e O f D i a g r a m O b j e c t K e y a n y T y p e z b w N T n L X > < a : K e y > < K e y > T a b l e s \ R a n g e   2 \ C o l u m n s \ T o t a l   2 < / K e y > < / a : K e y > < a : V a l u e   i : t y p e = " D i a g r a m D i s p l a y N o d e V i e w S t a t e " > < H e i g h t > 1 5 0 < / H e i g h t > < I s E x p a n d e d > t r u e < / I s E x p a n d e d > < W i d t h > 2 0 0 < / W i d t h > < / a : V a l u e > < / a : K e y V a l u e O f D i a g r a m O b j e c t K e y a n y T y p e z b w N T n L X > < a : K e y V a l u e O f D i a g r a m O b j e c t K e y a n y T y p e z b w N T n L X > < a : K e y > < K e y > T a b l e s \ R a n g e   2 \ C o l u m n s \ G r a n d   T o t a l < / K e y > < / a : K e y > < a : V a l u e   i : t y p e = " D i a g r a m D i s p l a y N o d e V i e w S t a t e " > < H e i g h t > 1 5 0 < / H e i g h t > < I s E x p a n d e d > t r u e < / I s E x p a n d e d > < W i d t h > 2 0 0 < / W i d t h > < / a : V a l u e > < / a : K e y V a l u e O f D i a g r a m O b j e c t K e y a n y T y p e z b w N T n L X > < a : K e y V a l u e O f D i a g r a m O b j e c t K e y a n y T y p e z b w N T n L X > < a : K e y > < K e y > T a b l e s \ R a n g e   2 \ M e a s u r e s \ S u m   o f   T o t a l   2 < / K e y > < / a : K e y > < a : V a l u e   i : t y p e = " D i a g r a m D i s p l a y N o d e V i e w S t a t e " > < H e i g h t > 1 5 0 < / H e i g h t > < I s E x p a n d e d > t r u e < / I s E x p a n d e d > < W i d t h > 2 0 0 < / W i d t h > < / a : V a l u e > < / a : K e y V a l u e O f D i a g r a m O b j e c t K e y a n y T y p e z b w N T n L X > < a : K e y V a l u e O f D i a g r a m O b j e c t K e y a n y T y p e z b w N T n L X > < a : K e y > < K e y > T a b l e s \ R a n g e   2 \ S u m   o f   T o t a l   2 \ A d d i t i o n a l   I n f o \ I m p l i c i t   M e a s u r e < / K e y > < / a : K e y > < a : V a l u e   i : t y p e = " D i a g r a m D i s p l a y V i e w S t a t e I D i a g r a m T a g A d d i t i o n a l I n f o " / > < / a : K e y V a l u e O f D i a g r a m O b j e c t K e y a n y T y p e z b w N T n L X > < a : K e y V a l u e O f D i a g r a m O b j e c t K e y a n y T y p e z b w N T n L X > < a : K e y > < K e y > T a b l e s \ R a n g e   2 \ M e a s u r e s \ S u m   o f   T o t a l   2   2 < / K e y > < / a : K e y > < a : V a l u e   i : t y p e = " D i a g r a m D i s p l a y N o d e V i e w S t a t e " > < H e i g h t > 1 5 0 < / H e i g h t > < I s E x p a n d e d > t r u e < / I s E x p a n d e d > < W i d t h > 2 0 0 < / W i d t h > < / a : V a l u e > < / a : K e y V a l u e O f D i a g r a m O b j e c t K e y a n y T y p e z b w N T n L X > < a : K e y V a l u e O f D i a g r a m O b j e c t K e y a n y T y p e z b w N T n L X > < a : K e y > < K e y > T a b l e s \ R a n g e   2 \ S u m   o f   T o t a l   2   2 \ A d d i t i o n a l   I n f o \ I m p l i c i t   M e a s u r e < / K e y > < / a : K e y > < a : V a l u e   i : t y p e = " D i a g r a m D i s p l a y V i e w S t a t e I D i a g r a m T a g A d d i t i o n a l I n f o " / > < / a : K e y V a l u e O f D i a g r a m O b j e c t K e y a n y T y p e z b w N T n L X > < a : K e y V a l u e O f D i a g r a m O b j e c t K e y a n y T y p e z b w N T n L X > < a : K e y > < K e y > T a b l e s \ R a n g e   2 \ M e a s u r e s \ S u m   o f   G r a n d   T o t a l   3 < / K e y > < / a : K e y > < a : V a l u e   i : t y p e = " D i a g r a m D i s p l a y N o d e V i e w S t a t e " > < H e i g h t > 1 5 0 < / H e i g h t > < I s E x p a n d e d > t r u e < / I s E x p a n d e d > < W i d t h > 2 0 0 < / W i d t h > < / a : V a l u e > < / a : K e y V a l u e O f D i a g r a m O b j e c t K e y a n y T y p e z b w N T n L X > < a : K e y V a l u e O f D i a g r a m O b j e c t K e y a n y T y p e z b w N T n L X > < a : K e y > < K e y > T a b l e s \ R a n g e   2 \ S u m   o f   G r a n d   T o t a l   3 \ A d d i t i o n a l   I n f o \ I m p l i c i t   M e a s u r e < / K e y > < / a : K e y > < a : V a l u e   i : t y p e = " D i a g r a m D i s p l a y V i e w S t a t e I D i a g r a m T a g A d d i t i o n a l I n f o " / > < / a : K e y V a l u e O f D i a g r a m O b j e c t K e y a n y T y p e z b w N T n L X > < a : K e y V a l u e O f D i a g r a m O b j e c t K e y a n y T y p e z b w N T n L X > < a : K e y > < K e y > T a b l e s \ R a n g e   3 < / K e y > < / a : K e y > < a : V a l u e   i : t y p e = " D i a g r a m D i s p l a y N o d e V i e w S t a t e " > < H e i g h t > 1 5 0 < / H e i g h t > < I s E x p a n d e d > t r u e < / I s E x p a n d e d > < L a y e d O u t > t r u e < / L a y e d O u t > < L e f t > 1 0 1 1 . 3 1 1 4 3 1 7 0 2 9 9 7 4 < / L e f t > < T a b I n d e x > 3 < / T a b I n d e x > < T o p > 3 5 2 < / T o p > < W i d t h > 2 0 0 < / W i d t h > < / a : V a l u e > < / a : K e y V a l u e O f D i a g r a m O b j e c t K e y a n y T y p e z b w N T n L X > < a : K e y V a l u e O f D i a g r a m O b j e c t K e y a n y T y p e z b w N T n L X > < a : K e y > < K e y > T a b l e s \ R a n g e   3 \ C o l u m n s \ S t u d e n t   N a m e < / K e y > < / a : K e y > < a : V a l u e   i : t y p e = " D i a g r a m D i s p l a y N o d e V i e w S t a t e " > < H e i g h t > 1 5 0 < / H e i g h t > < I s E x p a n d e d > t r u e < / I s E x p a n d e d > < W i d t h > 2 0 0 < / W i d t h > < / a : V a l u e > < / a : K e y V a l u e O f D i a g r a m O b j e c t K e y a n y T y p e z b w N T n L X > < a : K e y V a l u e O f D i a g r a m O b j e c t K e y a n y T y p e z b w N T n L X > < a : K e y > < K e y > T a b l e s \ R a n g e   3 \ C o l u m n s \ B a t c h < / K e y > < / a : K e y > < a : V a l u e   i : t y p e = " D i a g r a m D i s p l a y N o d e V i e w S t a t e " > < H e i g h t > 1 5 0 < / H e i g h t > < I s E x p a n d e d > t r u e < / I s E x p a n d e d > < W i d t h > 2 0 0 < / W i d t h > < / a : V a l u e > < / a : K e y V a l u e O f D i a g r a m O b j e c t K e y a n y T y p e z b w N T n L X > < a : K e y V a l u e O f D i a g r a m O b j e c t K e y a n y T y p e z b w N T n L X > < a : K e y > < K e y > T a b l e s \ R a n g e   3 \ C o l u m n s \ C o u r s e < / K e y > < / a : K e y > < a : V a l u e   i : t y p e = " D i a g r a m D i s p l a y N o d e V i e w S t a t e " > < H e i g h t > 1 5 0 < / H e i g h t > < I s E x p a n d e d > t r u e < / I s E x p a n d e d > < W i d t h > 2 0 0 < / W i d t h > < / a : V a l u e > < / a : K e y V a l u e O f D i a g r a m O b j e c t K e y a n y T y p e z b w N T n L X > < a : K e y V a l u e O f D i a g r a m O b j e c t K e y a n y T y p e z b w N T n L X > < a : K e y > < K e y > T a b l e s \ R a n g e   3 \ C o l u m n s \ S e m e s t e r < / K e y > < / a : K e y > < a : V a l u e   i : t y p e = " D i a g r a m D i s p l a y N o d e V i e w S t a t e " > < H e i g h t > 1 5 0 < / H e i g h t > < I s E x p a n d e d > t r u e < / I s E x p a n d e d > < W i d t h > 2 0 0 < / W i d t h > < / a : V a l u e > < / a : K e y V a l u e O f D i a g r a m O b j e c t K e y a n y T y p e z b w N T n L X > < a : K e y V a l u e O f D i a g r a m O b j e c t K e y a n y T y p e z b w N T n L X > < a : K e y > < K e y > T a b l e s \ R a n g e   3 \ C o l u m n s \ S e m e s t e r   A t t e n d a n c e ( 1 0 ) < / K e y > < / a : K e y > < a : V a l u e   i : t y p e = " D i a g r a m D i s p l a y N o d e V i e w S t a t e " > < H e i g h t > 1 5 0 < / H e i g h t > < I s E x p a n d e d > t r u e < / I s E x p a n d e d > < W i d t h > 2 0 0 < / W i d t h > < / a : V a l u e > < / a : K e y V a l u e O f D i a g r a m O b j e c t K e y a n y T y p e z b w N T n L X > < a : K e y V a l u e O f D i a g r a m O b j e c t K e y a n y T y p e z b w N T n L X > < a : K e y > < K e y > T a b l e s \ R a n g e   3 \ C o l u m n s \ O n l i n e     P o r t f o l i o ( 1 0 ) < / K e y > < / a : K e y > < a : V a l u e   i : t y p e = " D i a g r a m D i s p l a y N o d e V i e w S t a t e " > < H e i g h t > 1 5 0 < / H e i g h t > < I s E x p a n d e d > t r u e < / I s E x p a n d e d > < W i d t h > 2 0 0 < / W i d t h > < / a : V a l u e > < / a : K e y V a l u e O f D i a g r a m O b j e c t K e y a n y T y p e z b w N T n L X > < a : K e y V a l u e O f D i a g r a m O b j e c t K e y a n y T y p e z b w N T n L X > < a : K e y > < K e y > T a b l e s \ R a n g e   3 \ C o l u m n s \ M i d   T e r m     P r a c t i c a l ( 2 0 ) < / K e y > < / a : K e y > < a : V a l u e   i : t y p e = " D i a g r a m D i s p l a y N o d e V i e w S t a t e " > < H e i g h t > 1 5 0 < / H e i g h t > < I s E x p a n d e d > t r u e < / I s E x p a n d e d > < W i d t h > 2 0 0 < / W i d t h > < / a : V a l u e > < / a : K e y V a l u e O f D i a g r a m O b j e c t K e y a n y T y p e z b w N T n L X > < a : K e y V a l u e O f D i a g r a m O b j e c t K e y a n y T y p e z b w N T n L X > < a : K e y > < K e y > T a b l e s \ R a n g e   3 \ C o l u m n s \ T o t a l ( 4 0 ) < / K e y > < / a : K e y > < a : V a l u e   i : t y p e = " D i a g r a m D i s p l a y N o d e V i e w S t a t e " > < H e i g h t > 1 5 0 < / H e i g h t > < I s E x p a n d e d > t r u e < / I s E x p a n d e d > < W i d t h > 2 0 0 < / W i d t h > < / a : V a l u e > < / a : K e y V a l u e O f D i a g r a m O b j e c t K e y a n y T y p e z b w N T n L X > < a : K e y V a l u e O f D i a g r a m O b j e c t K e y a n y T y p e z b w N T n L X > < a : K e y > < K e y > T a b l e s \ R a n g e   3 \ C o l u m n s \ S e m e s t e r   A t t e n d a n c e ( 1 0 )   2 < / K e y > < / a : K e y > < a : V a l u e   i : t y p e = " D i a g r a m D i s p l a y N o d e V i e w S t a t e " > < H e i g h t > 1 5 0 < / H e i g h t > < I s E x p a n d e d > t r u e < / I s E x p a n d e d > < W i d t h > 2 0 0 < / W i d t h > < / a : V a l u e > < / a : K e y V a l u e O f D i a g r a m O b j e c t K e y a n y T y p e z b w N T n L X > < a : K e y V a l u e O f D i a g r a m O b j e c t K e y a n y T y p e z b w N T n L X > < a : K e y > < K e y > T a b l e s \ R a n g e   3 \ C o l u m n s \ S e m e s t e r   A s s i g n m e n t s ( 1 0 ) < / K e y > < / a : K e y > < a : V a l u e   i : t y p e = " D i a g r a m D i s p l a y N o d e V i e w S t a t e " > < H e i g h t > 1 5 0 < / H e i g h t > < I s E x p a n d e d > t r u e < / I s E x p a n d e d > < W i d t h > 2 0 0 < / W i d t h > < / a : V a l u e > < / a : K e y V a l u e O f D i a g r a m O b j e c t K e y a n y T y p e z b w N T n L X > < a : K e y V a l u e O f D i a g r a m O b j e c t K e y a n y T y p e z b w N T n L X > < a : K e y > < K e y > T a b l e s \ R a n g e   3 \ C o l u m n s \ E n d   T e r m     P r a c t i c a l ( 4 0 ) < / K e y > < / a : K e y > < a : V a l u e   i : t y p e = " D i a g r a m D i s p l a y N o d e V i e w S t a t e " > < H e i g h t > 1 5 0 < / H e i g h t > < I s E x p a n d e d > t r u e < / I s E x p a n d e d > < W i d t h > 2 0 0 < / W i d t h > < / a : V a l u e > < / a : K e y V a l u e O f D i a g r a m O b j e c t K e y a n y T y p e z b w N T n L X > < a : K e y V a l u e O f D i a g r a m O b j e c t K e y a n y T y p e z b w N T n L X > < a : K e y > < K e y > T a b l e s \ R a n g e   3 \ C o l u m n s \ T o t a l ( 6 0 ) < / K e y > < / a : K e y > < a : V a l u e   i : t y p e = " D i a g r a m D i s p l a y N o d e V i e w S t a t e " > < H e i g h t > 1 5 0 < / H e i g h t > < I s E x p a n d e d > t r u e < / I s E x p a n d e d > < W i d t h > 2 0 0 < / W i d t h > < / a : V a l u e > < / a : K e y V a l u e O f D i a g r a m O b j e c t K e y a n y T y p e z b w N T n L X > < a : K e y V a l u e O f D i a g r a m O b j e c t K e y a n y T y p e z b w N T n L X > < a : K e y > < K e y > T a b l e s \ R a n g e   3 \ C o l u m n s \ T o t a l ( 4 0 + 6 0 = 1 0 0 ) < / K e y > < / a : K e y > < a : V a l u e   i : t y p e = " D i a g r a m D i s p l a y N o d e V i e w S t a t e " > < H e i g h t > 1 5 0 < / H e i g h t > < I s E x p a n d e d > t r u e < / I s E x p a n d e d > < W i d t h > 2 0 0 < / W i d t h > < / a : V a l u e > < / a : K e y V a l u e O f D i a g r a m O b j e c t K e y a n y T y p e z b w N T n L X > < a : K e y V a l u e O f D i a g r a m O b j e c t K e y a n y T y p e z b w N T n L X > < a : K e y > < K e y > T a b l e s \ R a n g e   3 \ M e a s u r e s \ S u m   o f   T o t a l ( 4 0 )   3 < / K e y > < / a : K e y > < a : V a l u e   i : t y p e = " D i a g r a m D i s p l a y N o d e V i e w S t a t e " > < H e i g h t > 1 5 0 < / H e i g h t > < I s E x p a n d e d > t r u e < / I s E x p a n d e d > < W i d t h > 2 0 0 < / W i d t h > < / a : V a l u e > < / a : K e y V a l u e O f D i a g r a m O b j e c t K e y a n y T y p e z b w N T n L X > < a : K e y V a l u e O f D i a g r a m O b j e c t K e y a n y T y p e z b w N T n L X > < a : K e y > < K e y > T a b l e s \ R a n g e   3 \ S u m   o f   T o t a l ( 4 0 )   3 \ A d d i t i o n a l   I n f o \ I m p l i c i t   M e a s u r e < / K e y > < / a : K e y > < a : V a l u e   i : t y p e = " D i a g r a m D i s p l a y V i e w S t a t e I D i a g r a m T a g A d d i t i o n a l I n f o " / > < / a : K e y V a l u e O f D i a g r a m O b j e c t K e y a n y T y p e z b w N T n L X > < a : K e y V a l u e O f D i a g r a m O b j e c t K e y a n y T y p e z b w N T n L X > < a : K e y > < K e y > T a b l e s \ R a n g e   3 \ M e a s u r e s \ S u m   o f   T o t a l ( 6 0 )   2 < / K e y > < / a : K e y > < a : V a l u e   i : t y p e = " D i a g r a m D i s p l a y N o d e V i e w S t a t e " > < H e i g h t > 1 5 0 < / H e i g h t > < I s E x p a n d e d > t r u e < / I s E x p a n d e d > < W i d t h > 2 0 0 < / W i d t h > < / a : V a l u e > < / a : K e y V a l u e O f D i a g r a m O b j e c t K e y a n y T y p e z b w N T n L X > < a : K e y V a l u e O f D i a g r a m O b j e c t K e y a n y T y p e z b w N T n L X > < a : K e y > < K e y > T a b l e s \ R a n g e   3 \ S u m   o f   T o t a l ( 6 0 )   2 \ A d d i t i o n a l   I n f o \ I m p l i c i t   M e a s u r e < / K e y > < / a : K e y > < a : V a l u e   i : t y p e = " D i a g r a m D i s p l a y V i e w S t a t e I D i a g r a m T a g A d d i t i o n a l I n f o " / > < / a : K e y V a l u e O f D i a g r a m O b j e c t K e y a n y T y p e z b w N T n L X > < a : K e y V a l u e O f D i a g r a m O b j e c t K e y a n y T y p e z b w N T n L X > < a : K e y > < K e y > T a b l e s \ R a n g e   3 \ M e a s u r e s \ S u m   o f   T o t a l ( 4 0 + 6 0 = 1 0 0 ) < / K e y > < / a : K e y > < a : V a l u e   i : t y p e = " D i a g r a m D i s p l a y N o d e V i e w S t a t e " > < H e i g h t > 1 5 0 < / H e i g h t > < I s E x p a n d e d > t r u e < / I s E x p a n d e d > < W i d t h > 2 0 0 < / W i d t h > < / a : V a l u e > < / a : K e y V a l u e O f D i a g r a m O b j e c t K e y a n y T y p e z b w N T n L X > < a : K e y V a l u e O f D i a g r a m O b j e c t K e y a n y T y p e z b w N T n L X > < a : K e y > < K e y > T a b l e s \ R a n g e   3 \ S u m   o f   T o t a l ( 4 0 + 6 0 = 1 0 0 ) \ A d d i t i o n a l   I n f o \ I m p l i c i t   M e a s u r e < / K e y > < / a : K e y > < a : V a l u e   i : t y p e = " D i a g r a m D i s p l a y V i e w S t a t e I D i a g r a m T a g A d d i t i o n a l I n f o " / > < / a : K e y V a l u e O f D i a g r a m O b j e c t K e y a n y T y p e z b w N T n L X > < a : K e y V a l u e O f D i a g r a m O b j e c t K e y a n y T y p e z b w N T n L X > < a : K e y > < K e y > R e l a t i o n s h i p s \ & l t ; T a b l e s \ R a n g e \ C o l u m n s \ S t u d e n t   N a m e & g t ; - & l t ; T a b l e s \ R a n g e   1 \ C o l u m n s \ S t u d e n t   N a m e & g t ; < / K e y > < / a : K e y > < a : V a l u e   i : t y p e = " D i a g r a m D i s p l a y L i n k V i e w S t a t e " > < A u t o m a t i o n P r o p e r t y H e l p e r T e x t > E n d   p o i n t   1 :   ( 2 6 9 . 2 , 8 1 ) .   E n d   p o i n t   2 :   ( 3 2 2 . 3 0 3 8 1 0 5 6 7 6 6 6 , 2 0 2 . 6 )   < / A u t o m a t i o n P r o p e r t y H e l p e r T e x t > < L a y e d O u t > t r u e < / L a y e d O u t > < P o i n t s   x m l n s : b = " h t t p : / / s c h e m a s . d a t a c o n t r a c t . o r g / 2 0 0 4 / 0 7 / S y s t e m . W i n d o w s " > < b : P o i n t > < b : _ x > 2 6 9 . 2 0 0 0 0 0 0 0 0 0 0 0 0 5 < / b : _ x > < b : _ y > 8 1 < / b : _ y > < / b : P o i n t > < b : P o i n t > < b : _ x > 2 9 3 . 7 5 1 9 0 5 5 < / b : _ x > < b : _ y > 8 1 < / b : _ y > < / b : P o i n t > < b : P o i n t > < b : _ x > 2 9 5 . 7 5 1 9 0 5 5 < / b : _ x > < b : _ y > 8 3 < / b : _ y > < / b : P o i n t > < b : P o i n t > < b : _ x > 2 9 5 . 7 5 1 9 0 5 5 < / b : _ x > < b : _ y > 2 0 0 . 6 < / b : _ y > < / b : P o i n t > < b : P o i n t > < b : _ x > 2 9 7 . 7 5 1 9 0 5 5 < / b : _ x > < b : _ y > 2 0 2 . 6 < / b : _ y > < / b : P o i n t > < b : P o i n t > < b : _ x > 3 2 2 . 3 0 3 8 1 0 5 6 7 6 6 5 8 3 < / b : _ x > < b : _ y > 2 0 2 . 6 < / b : _ y > < / b : P o i n t > < / P o i n t s > < / a : V a l u e > < / a : K e y V a l u e O f D i a g r a m O b j e c t K e y a n y T y p e z b w N T n L X > < a : K e y V a l u e O f D i a g r a m O b j e c t K e y a n y T y p e z b w N T n L X > < a : K e y > < K e y > R e l a t i o n s h i p s \ & l t ; T a b l e s \ R a n g e \ C o l u m n s \ S t u d e n t   N a m e & g t ; - & l t ; T a b l e s \ R a n g e   1 \ C o l u m n s \ S t u d e n t   N a m e & g t ; \ F K < / K e y > < / a : K e y > < a : V a l u e   i : t y p e = " D i a g r a m D i s p l a y L i n k E n d p o i n t V i e w S t a t e " > < H e i g h t > 1 6 < / H e i g h t > < L a b e l L o c a t i o n   x m l n s : b = " h t t p : / / s c h e m a s . d a t a c o n t r a c t . o r g / 2 0 0 4 / 0 7 / S y s t e m . W i n d o w s " > < b : _ x > 2 5 3 . 2 0 0 0 0 0 0 0 0 0 0 0 0 5 < / b : _ x > < b : _ y > 7 3 < / b : _ y > < / L a b e l L o c a t i o n > < L o c a t i o n   x m l n s : b = " h t t p : / / s c h e m a s . d a t a c o n t r a c t . o r g / 2 0 0 4 / 0 7 / S y s t e m . W i n d o w s " > < b : _ x > 2 5 3 . 2 0 0 0 0 0 0 0 0 0 0 0 0 5 < / b : _ x > < b : _ y > 8 1 < / b : _ y > < / L o c a t i o n > < S h a p e R o t a t e A n g l e > 3 6 0 < / S h a p e R o t a t e A n g l e > < W i d t h > 1 6 < / W i d t h > < / a : V a l u e > < / a : K e y V a l u e O f D i a g r a m O b j e c t K e y a n y T y p e z b w N T n L X > < a : K e y V a l u e O f D i a g r a m O b j e c t K e y a n y T y p e z b w N T n L X > < a : K e y > < K e y > R e l a t i o n s h i p s \ & l t ; T a b l e s \ R a n g e \ C o l u m n s \ S t u d e n t   N a m e & g t ; - & l t ; T a b l e s \ R a n g e   1 \ C o l u m n s \ S t u d e n t   N a m e & g t ; \ P K < / K e y > < / a : K e y > < a : V a l u e   i : t y p e = " D i a g r a m D i s p l a y L i n k E n d p o i n t V i e w S t a t e " > < H e i g h t > 1 6 < / H e i g h t > < L a b e l L o c a t i o n   x m l n s : b = " h t t p : / / s c h e m a s . d a t a c o n t r a c t . o r g / 2 0 0 4 / 0 7 / S y s t e m . W i n d o w s " > < b : _ x > 3 2 2 . 3 0 3 8 1 0 5 6 7 6 6 5 8 3 < / b : _ x > < b : _ y > 1 9 4 . 6 < / b : _ y > < / L a b e l L o c a t i o n > < L o c a t i o n   x m l n s : b = " h t t p : / / s c h e m a s . d a t a c o n t r a c t . o r g / 2 0 0 4 / 0 7 / S y s t e m . W i n d o w s " > < b : _ x > 3 3 8 . 3 0 3 8 1 0 5 6 7 6 6 5 8 3 < / b : _ x > < b : _ y > 2 0 2 . 6 < / b : _ y > < / L o c a t i o n > < S h a p e R o t a t e A n g l e > 1 8 0 < / S h a p e R o t a t e A n g l e > < W i d t h > 1 6 < / W i d t h > < / a : V a l u e > < / a : K e y V a l u e O f D i a g r a m O b j e c t K e y a n y T y p e z b w N T n L X > < a : K e y V a l u e O f D i a g r a m O b j e c t K e y a n y T y p e z b w N T n L X > < a : K e y > < K e y > R e l a t i o n s h i p s \ & l t ; T a b l e s \ R a n g e \ C o l u m n s \ S t u d e n t   N a m e & g t ; - & l t ; T a b l e s \ R a n g e   1 \ C o l u m n s \ S t u d e n t   N a m e & g t ; \ C r o s s F i l t e r < / K e y > < / a : K e y > < a : V a l u e   i : t y p e = " D i a g r a m D i s p l a y L i n k C r o s s F i l t e r V i e w S t a t e " > < P o i n t s   x m l n s : b = " h t t p : / / s c h e m a s . d a t a c o n t r a c t . o r g / 2 0 0 4 / 0 7 / S y s t e m . W i n d o w s " > < b : P o i n t > < b : _ x > 2 6 9 . 2 0 0 0 0 0 0 0 0 0 0 0 0 5 < / b : _ x > < b : _ y > 8 1 < / b : _ y > < / b : P o i n t > < b : P o i n t > < b : _ x > 2 9 3 . 7 5 1 9 0 5 5 < / b : _ x > < b : _ y > 8 1 < / b : _ y > < / b : P o i n t > < b : P o i n t > < b : _ x > 2 9 5 . 7 5 1 9 0 5 5 < / b : _ x > < b : _ y > 8 3 < / b : _ y > < / b : P o i n t > < b : P o i n t > < b : _ x > 2 9 5 . 7 5 1 9 0 5 5 < / b : _ x > < b : _ y > 2 0 0 . 6 < / b : _ y > < / b : P o i n t > < b : P o i n t > < b : _ x > 2 9 7 . 7 5 1 9 0 5 5 < / b : _ x > < b : _ y > 2 0 2 . 6 < / b : _ y > < / b : P o i n t > < b : P o i n t > < b : _ x > 3 2 2 . 3 0 3 8 1 0 5 6 7 6 6 5 8 3 < / b : _ x > < b : _ y > 2 0 2 . 6 < / b : _ y > < / b : P o i n t > < / P o i n t s > < / a : V a l u e > < / a : K e y V a l u e O f D i a g r a m O b j e c t K e y a n y T y p e z b w N T n L X > < a : K e y V a l u e O f D i a g r a m O b j e c t K e y a n y T y p e z b w N T n L X > < a : K e y > < K e y > R e l a t i o n s h i p s \ & l t ; T a b l e s \ R a n g e   1 \ C o l u m n s \ S t u d e n t   N a m e & g t ; - & l t ; T a b l e s \ R a n g e   2 \ C o l u m n s \ S t u d e n t   N a m e & g t ; < / K e y > < / a : K e y > < a : V a l u e   i : t y p e = " D i a g r a m D i s p l a y L i n k V i e w S t a t e " > < A u t o m a t i o n P r o p e r t y H e l p e r T e x t > E n d   p o i n t   1 :   ( 5 5 4 . 3 0 3 8 1 0 5 6 7 6 6 6 , 2 0 2 . 6 ) .   E n d   p o i n t   2 :   ( 6 3 3 . 4 0 7 6 2 1 1 3 5 3 3 2 , 3 4 5 . 4 )   < / A u t o m a t i o n P r o p e r t y H e l p e r T e x t > < L a y e d O u t > t r u e < / L a y e d O u t > < P o i n t s   x m l n s : b = " h t t p : / / s c h e m a s . d a t a c o n t r a c t . o r g / 2 0 0 4 / 0 7 / S y s t e m . W i n d o w s " > < b : P o i n t > < b : _ x > 5 5 4 . 3 0 3 8 1 0 5 6 7 6 6 5 7 8 < / b : _ x > < b : _ y > 2 0 2 . 6 < / b : _ y > < / b : P o i n t > < b : P o i n t > < b : _ x > 5 9 1 . 8 5 5 7 1 6 < / b : _ x > < b : _ y > 2 0 2 . 6 < / b : _ y > < / b : P o i n t > < b : P o i n t > < b : _ x > 5 9 3 . 8 5 5 7 1 6 < / b : _ x > < b : _ y > 2 0 4 . 6 < / b : _ y > < / b : P o i n t > < b : P o i n t > < b : _ x > 5 9 3 . 8 5 5 7 1 6 < / b : _ x > < b : _ y > 3 4 3 . 4 < / b : _ y > < / b : P o i n t > < b : P o i n t > < b : _ x > 5 9 5 . 8 5 5 7 1 6 < / b : _ x > < b : _ y > 3 4 5 . 4 < / b : _ y > < / b : P o i n t > < b : P o i n t > < b : _ x > 6 3 3 . 4 0 7 6 2 1 1 3 5 3 3 1 5 1 < / b : _ x > < b : _ y > 3 4 5 . 4 < / b : _ y > < / b : P o i n t > < / P o i n t s > < / a : V a l u e > < / a : K e y V a l u e O f D i a g r a m O b j e c t K e y a n y T y p e z b w N T n L X > < a : K e y V a l u e O f D i a g r a m O b j e c t K e y a n y T y p e z b w N T n L X > < a : K e y > < K e y > R e l a t i o n s h i p s \ & l t ; T a b l e s \ R a n g e   1 \ C o l u m n s \ S t u d e n t   N a m e & g t ; - & l t ; T a b l e s \ R a n g e   2 \ C o l u m n s \ S t u d e n t   N a m e & g t ; \ F K < / K e y > < / a : K e y > < a : V a l u e   i : t y p e = " D i a g r a m D i s p l a y L i n k E n d p o i n t V i e w S t a t e " > < H e i g h t > 1 6 < / H e i g h t > < L a b e l L o c a t i o n   x m l n s : b = " h t t p : / / s c h e m a s . d a t a c o n t r a c t . o r g / 2 0 0 4 / 0 7 / S y s t e m . W i n d o w s " > < b : _ x > 5 3 8 . 3 0 3 8 1 0 5 6 7 6 6 5 7 8 < / b : _ x > < b : _ y > 1 9 4 . 6 < / b : _ y > < / L a b e l L o c a t i o n > < L o c a t i o n   x m l n s : b = " h t t p : / / s c h e m a s . d a t a c o n t r a c t . o r g / 2 0 0 4 / 0 7 / S y s t e m . W i n d o w s " > < b : _ x > 5 3 8 . 3 0 3 8 1 0 5 6 7 6 6 5 7 8 < / b : _ x > < b : _ y > 2 0 2 . 6 < / b : _ y > < / L o c a t i o n > < S h a p e R o t a t e A n g l e > 3 6 0 < / S h a p e R o t a t e A n g l e > < W i d t h > 1 6 < / W i d t h > < / a : V a l u e > < / a : K e y V a l u e O f D i a g r a m O b j e c t K e y a n y T y p e z b w N T n L X > < a : K e y V a l u e O f D i a g r a m O b j e c t K e y a n y T y p e z b w N T n L X > < a : K e y > < K e y > R e l a t i o n s h i p s \ & l t ; T a b l e s \ R a n g e   1 \ C o l u m n s \ S t u d e n t   N a m e & g t ; - & l t ; T a b l e s \ R a n g e   2 \ C o l u m n s \ S t u d e n t   N a m e & g t ; \ P K < / K e y > < / a : K e y > < a : V a l u e   i : t y p e = " D i a g r a m D i s p l a y L i n k E n d p o i n t V i e w S t a t e " > < H e i g h t > 1 6 < / H e i g h t > < L a b e l L o c a t i o n   x m l n s : b = " h t t p : / / s c h e m a s . d a t a c o n t r a c t . o r g / 2 0 0 4 / 0 7 / S y s t e m . W i n d o w s " > < b : _ x > 6 3 3 . 4 0 7 6 2 1 1 3 5 3 3 1 5 1 < / b : _ x > < b : _ y > 3 3 7 . 4 < / b : _ y > < / L a b e l L o c a t i o n > < L o c a t i o n   x m l n s : b = " h t t p : / / s c h e m a s . d a t a c o n t r a c t . o r g / 2 0 0 4 / 0 7 / S y s t e m . W i n d o w s " > < b : _ x > 6 4 9 . 4 0 7 6 2 1 1 3 5 3 3 1 5 1 < / b : _ x > < b : _ y > 3 4 5 . 4 < / b : _ y > < / L o c a t i o n > < S h a p e R o t a t e A n g l e > 1 8 0 < / S h a p e R o t a t e A n g l e > < W i d t h > 1 6 < / W i d t h > < / a : V a l u e > < / a : K e y V a l u e O f D i a g r a m O b j e c t K e y a n y T y p e z b w N T n L X > < a : K e y V a l u e O f D i a g r a m O b j e c t K e y a n y T y p e z b w N T n L X > < a : K e y > < K e y > R e l a t i o n s h i p s \ & l t ; T a b l e s \ R a n g e   1 \ C o l u m n s \ S t u d e n t   N a m e & g t ; - & l t ; T a b l e s \ R a n g e   2 \ C o l u m n s \ S t u d e n t   N a m e & g t ; \ C r o s s F i l t e r < / K e y > < / a : K e y > < a : V a l u e   i : t y p e = " D i a g r a m D i s p l a y L i n k C r o s s F i l t e r V i e w S t a t e " > < P o i n t s   x m l n s : b = " h t t p : / / s c h e m a s . d a t a c o n t r a c t . o r g / 2 0 0 4 / 0 7 / S y s t e m . W i n d o w s " > < b : P o i n t > < b : _ x > 5 5 4 . 3 0 3 8 1 0 5 6 7 6 6 5 7 8 < / b : _ x > < b : _ y > 2 0 2 . 6 < / b : _ y > < / b : P o i n t > < b : P o i n t > < b : _ x > 5 9 1 . 8 5 5 7 1 6 < / b : _ x > < b : _ y > 2 0 2 . 6 < / b : _ y > < / b : P o i n t > < b : P o i n t > < b : _ x > 5 9 3 . 8 5 5 7 1 6 < / b : _ x > < b : _ y > 2 0 4 . 6 < / b : _ y > < / b : P o i n t > < b : P o i n t > < b : _ x > 5 9 3 . 8 5 5 7 1 6 < / b : _ x > < b : _ y > 3 4 3 . 4 < / b : _ y > < / b : P o i n t > < b : P o i n t > < b : _ x > 5 9 5 . 8 5 5 7 1 6 < / b : _ x > < b : _ y > 3 4 5 . 4 < / b : _ y > < / b : P o i n t > < b : P o i n t > < b : _ x > 6 3 3 . 4 0 7 6 2 1 1 3 5 3 3 1 5 1 < / b : _ x > < b : _ y > 3 4 5 . 4 < / b : _ y > < / b : P o i n t > < / P o i n t s > < / a : V a l u e > < / a : K e y V a l u e O f D i a g r a m O b j e c t K e y a n y T y p e z b w N T n L X > < a : K e y V a l u e O f D i a g r a m O b j e c t K e y a n y T y p e z b w N T n L X > < a : K e y > < K e y > R e l a t i o n s h i p s \ & l t ; T a b l e s \ R a n g e   2 \ C o l u m n s \ S t u d e n t   N a m e & g t ; - & l t ; T a b l e s \ R a n g e   3 \ C o l u m n s \ S t u d e n t   N a m e & g t ; < / K e y > < / a : K e y > < a : V a l u e   i : t y p e = " D i a g r a m D i s p l a y L i n k V i e w S t a t e " > < A u t o m a t i o n P r o p e r t y H e l p e r T e x t > E n d   p o i n t   1 :   ( 8 6 5 . 4 0 7 6 2 1 1 3 5 3 3 2 , 3 4 5 . 4 ) .   E n d   p o i n t   2 :   ( 9 9 5 . 3 1 1 4 3 1 7 0 2 9 9 7 , 4 2 7 )   < / A u t o m a t i o n P r o p e r t y H e l p e r T e x t > < L a y e d O u t > t r u e < / L a y e d O u t > < P o i n t s   x m l n s : b = " h t t p : / / s c h e m a s . d a t a c o n t r a c t . o r g / 2 0 0 4 / 0 7 / S y s t e m . W i n d o w s " > < b : P o i n t > < b : _ x > 8 6 5 . 4 0 7 6 2 1 1 3 5 3 3 1 5 1 < / b : _ x > < b : _ y > 3 4 5 . 4 < / b : _ y > < / b : P o i n t > < b : P o i n t > < b : _ x > 9 2 8 . 3 5 9 5 2 6 4 9 9 9 9 9 9 < / b : _ x > < b : _ y > 3 4 5 . 4 < / b : _ y > < / b : P o i n t > < b : P o i n t > < b : _ x > 9 3 0 . 3 5 9 5 2 6 4 9 9 9 9 9 9 < / b : _ x > < b : _ y > 3 4 7 . 4 < / b : _ y > < / b : P o i n t > < b : P o i n t > < b : _ x > 9 3 0 . 3 5 9 5 2 6 4 9 9 9 9 9 9 < / b : _ x > < b : _ y > 4 2 5 < / b : _ y > < / b : P o i n t > < b : P o i n t > < b : _ x > 9 3 2 . 3 5 9 5 2 6 4 9 9 9 9 9 9 < / b : _ x > < b : _ y > 4 2 7 < / b : _ y > < / b : P o i n t > < b : P o i n t > < b : _ x > 9 9 5 . 3 1 1 4 3 1 7 0 2 9 9 7 4 2 < / b : _ x > < b : _ y > 4 2 7 < / b : _ y > < / b : P o i n t > < / P o i n t s > < / a : V a l u e > < / a : K e y V a l u e O f D i a g r a m O b j e c t K e y a n y T y p e z b w N T n L X > < a : K e y V a l u e O f D i a g r a m O b j e c t K e y a n y T y p e z b w N T n L X > < a : K e y > < K e y > R e l a t i o n s h i p s \ & l t ; T a b l e s \ R a n g e   2 \ C o l u m n s \ S t u d e n t   N a m e & g t ; - & l t ; T a b l e s \ R a n g e   3 \ C o l u m n s \ S t u d e n t   N a m e & g t ; \ F K < / K e y > < / a : K e y > < a : V a l u e   i : t y p e = " D i a g r a m D i s p l a y L i n k E n d p o i n t V i e w S t a t e " > < H e i g h t > 1 6 < / H e i g h t > < L a b e l L o c a t i o n   x m l n s : b = " h t t p : / / s c h e m a s . d a t a c o n t r a c t . o r g / 2 0 0 4 / 0 7 / S y s t e m . W i n d o w s " > < b : _ x > 8 4 9 . 4 0 7 6 2 1 1 3 5 3 3 1 5 1 < / b : _ x > < b : _ y > 3 3 7 . 4 < / b : _ y > < / L a b e l L o c a t i o n > < L o c a t i o n   x m l n s : b = " h t t p : / / s c h e m a s . d a t a c o n t r a c t . o r g / 2 0 0 4 / 0 7 / S y s t e m . W i n d o w s " > < b : _ x > 8 4 9 . 4 0 7 6 2 1 1 3 5 3 3 1 5 1 < / b : _ x > < b : _ y > 3 4 5 . 4 < / b : _ y > < / L o c a t i o n > < S h a p e R o t a t e A n g l e > 3 6 0 < / S h a p e R o t a t e A n g l e > < W i d t h > 1 6 < / W i d t h > < / a : V a l u e > < / a : K e y V a l u e O f D i a g r a m O b j e c t K e y a n y T y p e z b w N T n L X > < a : K e y V a l u e O f D i a g r a m O b j e c t K e y a n y T y p e z b w N T n L X > < a : K e y > < K e y > R e l a t i o n s h i p s \ & l t ; T a b l e s \ R a n g e   2 \ C o l u m n s \ S t u d e n t   N a m e & g t ; - & l t ; T a b l e s \ R a n g e   3 \ C o l u m n s \ S t u d e n t   N a m e & g t ; \ P K < / K e y > < / a : K e y > < a : V a l u e   i : t y p e = " D i a g r a m D i s p l a y L i n k E n d p o i n t V i e w S t a t e " > < H e i g h t > 1 6 < / H e i g h t > < L a b e l L o c a t i o n   x m l n s : b = " h t t p : / / s c h e m a s . d a t a c o n t r a c t . o r g / 2 0 0 4 / 0 7 / S y s t e m . W i n d o w s " > < b : _ x > 9 9 5 . 3 1 1 4 3 1 7 0 2 9 9 7 4 2 < / b : _ x > < b : _ y > 4 1 9 < / b : _ y > < / L a b e l L o c a t i o n > < L o c a t i o n   x m l n s : b = " h t t p : / / s c h e m a s . d a t a c o n t r a c t . o r g / 2 0 0 4 / 0 7 / S y s t e m . W i n d o w s " > < b : _ x > 1 0 1 1 . 3 1 1 4 3 1 7 0 2 9 9 7 4 < / b : _ x > < b : _ y > 4 2 7 < / b : _ y > < / L o c a t i o n > < S h a p e R o t a t e A n g l e > 1 8 0 < / S h a p e R o t a t e A n g l e > < W i d t h > 1 6 < / W i d t h > < / a : V a l u e > < / a : K e y V a l u e O f D i a g r a m O b j e c t K e y a n y T y p e z b w N T n L X > < a : K e y V a l u e O f D i a g r a m O b j e c t K e y a n y T y p e z b w N T n L X > < a : K e y > < K e y > R e l a t i o n s h i p s \ & l t ; T a b l e s \ R a n g e   2 \ C o l u m n s \ S t u d e n t   N a m e & g t ; - & l t ; T a b l e s \ R a n g e   3 \ C o l u m n s \ S t u d e n t   N a m e & g t ; \ C r o s s F i l t e r < / K e y > < / a : K e y > < a : V a l u e   i : t y p e = " D i a g r a m D i s p l a y L i n k C r o s s F i l t e r V i e w S t a t e " > < P o i n t s   x m l n s : b = " h t t p : / / s c h e m a s . d a t a c o n t r a c t . o r g / 2 0 0 4 / 0 7 / S y s t e m . W i n d o w s " > < b : P o i n t > < b : _ x > 8 6 5 . 4 0 7 6 2 1 1 3 5 3 3 1 5 1 < / b : _ x > < b : _ y > 3 4 5 . 4 < / b : _ y > < / b : P o i n t > < b : P o i n t > < b : _ x > 9 2 8 . 3 5 9 5 2 6 4 9 9 9 9 9 9 < / b : _ x > < b : _ y > 3 4 5 . 4 < / b : _ y > < / b : P o i n t > < b : P o i n t > < b : _ x > 9 3 0 . 3 5 9 5 2 6 4 9 9 9 9 9 9 < / b : _ x > < b : _ y > 3 4 7 . 4 < / b : _ y > < / b : P o i n t > < b : P o i n t > < b : _ x > 9 3 0 . 3 5 9 5 2 6 4 9 9 9 9 9 9 < / b : _ x > < b : _ y > 4 2 5 < / b : _ y > < / b : P o i n t > < b : P o i n t > < b : _ x > 9 3 2 . 3 5 9 5 2 6 4 9 9 9 9 9 9 < / b : _ x > < b : _ y > 4 2 7 < / b : _ y > < / b : P o i n t > < b : P o i n t > < b : _ x > 9 9 5 . 3 1 1 4 3 1 7 0 2 9 9 7 4 2 < / b : _ x > < b : _ y > 4 2 7 < / b : _ y > < / b : P o i n t > < / P o i n t s > < / 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T a b l e X M L _ R a n g e   2 " > < 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s t r i n g > < / k e y > < v a l u e > < i n t > 7 9 < / i n t > < / v a l u e > < / i t e m > < i t e m > < k e y > < s t r i n g > A s s i g n m e n t s   ( 2 0 ) < / s t r i n g > < / k e y > < v a l u e > < i n t > 1 7 7 < / i n t > < / v a l u e > < / i t e m > < i t e m > < k e y > < s t r i n g > P r a c t i c a l   ( 4 0 ) < / s t r i n g > < / k e y > < v a l u e > < i n t > 1 4 5 < / i n t > < / v a l u e > < / i t e m > < i t e m > < k e y > < s t r i n g > T o t a l   2 < / s t r i n g > < / k e y > < v a l u e > < i n t > 9 3 < / 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s t r i n g > < / k e y > < v a l u e > < i n t > 8 < / i n t > < / v a l u e > < / i t e m > < i t e m > < k e y > < s t r i n g > A s s i g n m e n t s   ( 2 0 ) < / s t r i n g > < / k e y > < v a l u e > < i n t > 9 < / i n t > < / v a l u e > < / i t e m > < i t e m > < k e y > < s t r i n g > P r a c t i c a l   ( 4 0 ) < / s t r i n g > < / k e y > < v a l u e > < i n t > 1 0 < / i n t > < / v a l u e > < / i t e m > < i t e m > < k e y > < s t r i n g > T o t a l   2 < / 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C2A2C3D-17FF-4B33-AF9F-E79A0B74BB05}">
  <ds:schemaRefs/>
</ds:datastoreItem>
</file>

<file path=customXml/itemProps10.xml><?xml version="1.0" encoding="utf-8"?>
<ds:datastoreItem xmlns:ds="http://schemas.openxmlformats.org/officeDocument/2006/customXml" ds:itemID="{3FC0F814-CC41-40CC-9E08-D9CAE6DCC25D}">
  <ds:schemaRefs/>
</ds:datastoreItem>
</file>

<file path=customXml/itemProps11.xml><?xml version="1.0" encoding="utf-8"?>
<ds:datastoreItem xmlns:ds="http://schemas.openxmlformats.org/officeDocument/2006/customXml" ds:itemID="{83646BBF-581D-42C0-9359-E2E922FD6401}">
  <ds:schemaRefs/>
</ds:datastoreItem>
</file>

<file path=customXml/itemProps12.xml><?xml version="1.0" encoding="utf-8"?>
<ds:datastoreItem xmlns:ds="http://schemas.openxmlformats.org/officeDocument/2006/customXml" ds:itemID="{C40320AF-0019-4C58-BB6B-7EEDFBE3CEB9}">
  <ds:schemaRefs/>
</ds:datastoreItem>
</file>

<file path=customXml/itemProps13.xml><?xml version="1.0" encoding="utf-8"?>
<ds:datastoreItem xmlns:ds="http://schemas.openxmlformats.org/officeDocument/2006/customXml" ds:itemID="{EE606A57-E353-4950-A13F-4D14F69C48CD}">
  <ds:schemaRefs/>
</ds:datastoreItem>
</file>

<file path=customXml/itemProps14.xml><?xml version="1.0" encoding="utf-8"?>
<ds:datastoreItem xmlns:ds="http://schemas.openxmlformats.org/officeDocument/2006/customXml" ds:itemID="{B8B36C8D-5B49-4432-8867-48248A9C2602}">
  <ds:schemaRefs/>
</ds:datastoreItem>
</file>

<file path=customXml/itemProps15.xml><?xml version="1.0" encoding="utf-8"?>
<ds:datastoreItem xmlns:ds="http://schemas.openxmlformats.org/officeDocument/2006/customXml" ds:itemID="{FC555055-8F16-4575-B595-937D3E6DEE38}">
  <ds:schemaRefs/>
</ds:datastoreItem>
</file>

<file path=customXml/itemProps16.xml><?xml version="1.0" encoding="utf-8"?>
<ds:datastoreItem xmlns:ds="http://schemas.openxmlformats.org/officeDocument/2006/customXml" ds:itemID="{8ED41BAD-5CB2-4988-9B3A-0199A3EC32AF}">
  <ds:schemaRefs/>
</ds:datastoreItem>
</file>

<file path=customXml/itemProps17.xml><?xml version="1.0" encoding="utf-8"?>
<ds:datastoreItem xmlns:ds="http://schemas.openxmlformats.org/officeDocument/2006/customXml" ds:itemID="{C2A3C191-C124-42D9-BD5B-939110479FCF}">
  <ds:schemaRefs/>
</ds:datastoreItem>
</file>

<file path=customXml/itemProps18.xml><?xml version="1.0" encoding="utf-8"?>
<ds:datastoreItem xmlns:ds="http://schemas.openxmlformats.org/officeDocument/2006/customXml" ds:itemID="{ABF4D475-2750-49A1-85D5-BF9144743F4F}">
  <ds:schemaRefs/>
</ds:datastoreItem>
</file>

<file path=customXml/itemProps19.xml><?xml version="1.0" encoding="utf-8"?>
<ds:datastoreItem xmlns:ds="http://schemas.openxmlformats.org/officeDocument/2006/customXml" ds:itemID="{5C3126AE-F256-4281-9C28-3D9E598D0792}">
  <ds:schemaRefs/>
</ds:datastoreItem>
</file>

<file path=customXml/itemProps2.xml><?xml version="1.0" encoding="utf-8"?>
<ds:datastoreItem xmlns:ds="http://schemas.openxmlformats.org/officeDocument/2006/customXml" ds:itemID="{C30E32E8-1CD1-4EF6-81F0-D99370F381B2}">
  <ds:schemaRefs/>
</ds:datastoreItem>
</file>

<file path=customXml/itemProps20.xml><?xml version="1.0" encoding="utf-8"?>
<ds:datastoreItem xmlns:ds="http://schemas.openxmlformats.org/officeDocument/2006/customXml" ds:itemID="{FDADF914-452A-4480-83FC-BD5AC4D9D482}">
  <ds:schemaRefs>
    <ds:schemaRef ds:uri="http://schemas.microsoft.com/DataMashup"/>
  </ds:schemaRefs>
</ds:datastoreItem>
</file>

<file path=customXml/itemProps3.xml><?xml version="1.0" encoding="utf-8"?>
<ds:datastoreItem xmlns:ds="http://schemas.openxmlformats.org/officeDocument/2006/customXml" ds:itemID="{B2120C78-7A89-4103-822E-21EE9CD5E5A4}">
  <ds:schemaRefs/>
</ds:datastoreItem>
</file>

<file path=customXml/itemProps4.xml><?xml version="1.0" encoding="utf-8"?>
<ds:datastoreItem xmlns:ds="http://schemas.openxmlformats.org/officeDocument/2006/customXml" ds:itemID="{0A4DFBD5-72A8-493B-8039-2852E3A14BAD}">
  <ds:schemaRefs/>
</ds:datastoreItem>
</file>

<file path=customXml/itemProps5.xml><?xml version="1.0" encoding="utf-8"?>
<ds:datastoreItem xmlns:ds="http://schemas.openxmlformats.org/officeDocument/2006/customXml" ds:itemID="{E0DA3E30-5E05-409E-9F14-BFB1CEBDBF56}">
  <ds:schemaRefs/>
</ds:datastoreItem>
</file>

<file path=customXml/itemProps6.xml><?xml version="1.0" encoding="utf-8"?>
<ds:datastoreItem xmlns:ds="http://schemas.openxmlformats.org/officeDocument/2006/customXml" ds:itemID="{6314F275-C402-45E5-BC14-5E0A42D5B606}">
  <ds:schemaRefs/>
</ds:datastoreItem>
</file>

<file path=customXml/itemProps7.xml><?xml version="1.0" encoding="utf-8"?>
<ds:datastoreItem xmlns:ds="http://schemas.openxmlformats.org/officeDocument/2006/customXml" ds:itemID="{30FA5CC2-2B97-4963-8D83-C0A3EF015E4C}">
  <ds:schemaRefs/>
</ds:datastoreItem>
</file>

<file path=customXml/itemProps8.xml><?xml version="1.0" encoding="utf-8"?>
<ds:datastoreItem xmlns:ds="http://schemas.openxmlformats.org/officeDocument/2006/customXml" ds:itemID="{A8E2F490-B94D-4794-8BFB-48A63C4C271E}">
  <ds:schemaRefs/>
</ds:datastoreItem>
</file>

<file path=customXml/itemProps9.xml><?xml version="1.0" encoding="utf-8"?>
<ds:datastoreItem xmlns:ds="http://schemas.openxmlformats.org/officeDocument/2006/customXml" ds:itemID="{0CFE862F-FD3E-45F8-B705-599845DB08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Section Wise Attendance Percent</vt:lpstr>
      <vt:lpstr>PIVOT TABLE grand total</vt:lpstr>
      <vt:lpstr>TOP 5</vt:lpstr>
      <vt:lpstr>main sheet</vt:lpstr>
      <vt:lpstr>DB</vt:lpstr>
      <vt:lpstr>BI</vt:lpstr>
      <vt:lpstr>SODS_Nitish</vt:lpstr>
      <vt:lpstr>DS Essentials</vt:lpstr>
      <vt:lpstr>Sheet2</vt:lpstr>
      <vt:lpstr>GRAND TOTAL PIVOT TABLE</vt:lpstr>
      <vt:lpstr>Mid Term (2)</vt:lpstr>
      <vt:lpstr>END TERM (2)</vt:lpstr>
      <vt:lpstr>ATTENDENCE PIVOT TABLE (2)</vt:lpstr>
      <vt:lpstr>TOP 5 DASHBOARD</vt:lpstr>
      <vt:lpstr>ATTENDENCE</vt:lpstr>
      <vt:lpstr>MID TERM DASHBOARD</vt:lpstr>
      <vt:lpstr>END TERM DASHBOARD</vt:lpstr>
      <vt:lpstr>Grand Total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vaibhavgupta9958@gmail.com</cp:lastModifiedBy>
  <dcterms:created xsi:type="dcterms:W3CDTF">2015-06-05T18:17:20Z</dcterms:created>
  <dcterms:modified xsi:type="dcterms:W3CDTF">2025-08-07T12:18:22Z</dcterms:modified>
</cp:coreProperties>
</file>