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6975"/>
  </bookViews>
  <sheets>
    <sheet name="Weight Measurement" sheetId="2" r:id="rId1"/>
  </sheets>
  <definedNames>
    <definedName name="_xlnm._FilterDatabase" localSheetId="0" hidden="1">'Weight Measurement'!$C$1:$C$110</definedName>
  </definedNames>
  <calcPr calcId="145621"/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H2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2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10" i="2"/>
  <c r="D110" i="2"/>
  <c r="D3" i="2"/>
  <c r="D4" i="2"/>
  <c r="D5" i="2"/>
  <c r="D6" i="2"/>
  <c r="D7" i="2"/>
  <c r="D8" i="2"/>
  <c r="D33" i="2"/>
  <c r="D34" i="2"/>
  <c r="D35" i="2"/>
  <c r="D36" i="2"/>
  <c r="D37" i="2"/>
  <c r="D26" i="2"/>
  <c r="D38" i="2"/>
  <c r="D39" i="2"/>
  <c r="D40" i="2"/>
  <c r="D41" i="2"/>
  <c r="D42" i="2"/>
  <c r="D43" i="2"/>
  <c r="D44" i="2"/>
  <c r="D27" i="2"/>
  <c r="D28" i="2"/>
  <c r="D29" i="2"/>
  <c r="D30" i="2"/>
  <c r="D31" i="2"/>
  <c r="D32" i="2"/>
  <c r="D45" i="2"/>
  <c r="D49" i="2"/>
  <c r="D50" i="2"/>
  <c r="D51" i="2"/>
  <c r="D46" i="2"/>
  <c r="D52" i="2"/>
  <c r="D53" i="2"/>
  <c r="D54" i="2"/>
  <c r="D55" i="2"/>
  <c r="D56" i="2"/>
  <c r="D47" i="2"/>
  <c r="D48" i="2"/>
  <c r="D57" i="2"/>
  <c r="D67" i="2"/>
  <c r="D68" i="2"/>
  <c r="D69" i="2"/>
  <c r="D70" i="2"/>
  <c r="D71" i="2"/>
  <c r="D72" i="2"/>
  <c r="D73" i="2"/>
  <c r="D74" i="2"/>
  <c r="D75" i="2"/>
  <c r="D58" i="2"/>
  <c r="D76" i="2"/>
  <c r="D77" i="2"/>
  <c r="D78" i="2"/>
  <c r="D79" i="2"/>
  <c r="D80" i="2"/>
  <c r="D81" i="2"/>
  <c r="D82" i="2"/>
  <c r="D59" i="2"/>
  <c r="D83" i="2"/>
  <c r="D60" i="2"/>
  <c r="D61" i="2"/>
  <c r="D62" i="2"/>
  <c r="D63" i="2"/>
  <c r="D64" i="2"/>
  <c r="D65" i="2"/>
  <c r="D66" i="2"/>
  <c r="D84" i="2"/>
  <c r="D88" i="2"/>
  <c r="D89" i="2"/>
  <c r="D90" i="2"/>
  <c r="D91" i="2"/>
  <c r="D92" i="2"/>
  <c r="D93" i="2"/>
  <c r="D94" i="2"/>
  <c r="D95" i="2"/>
  <c r="D96" i="2"/>
  <c r="D85" i="2"/>
  <c r="D86" i="2"/>
  <c r="D87" i="2"/>
  <c r="D97" i="2"/>
  <c r="D98" i="2"/>
  <c r="D99" i="2"/>
  <c r="D100" i="2"/>
  <c r="D101" i="2"/>
  <c r="D106" i="2"/>
  <c r="D107" i="2"/>
  <c r="D108" i="2"/>
  <c r="D102" i="2"/>
  <c r="D109" i="2"/>
  <c r="D103" i="2"/>
  <c r="D104" i="2"/>
  <c r="D105" i="2"/>
  <c r="D9" i="2"/>
</calcChain>
</file>

<file path=xl/sharedStrings.xml><?xml version="1.0" encoding="utf-8"?>
<sst xmlns="http://schemas.openxmlformats.org/spreadsheetml/2006/main" count="332" uniqueCount="194">
  <si>
    <t>Date</t>
  </si>
  <si>
    <t>Weight</t>
  </si>
  <si>
    <t>Signed</t>
  </si>
  <si>
    <t>No</t>
  </si>
  <si>
    <t>11/24/2011 12:03:45.000 PM Central Time</t>
  </si>
  <si>
    <t>267.5 pounds</t>
  </si>
  <si>
    <t>6/23/2011 9:08:30.000 PM Central Time</t>
  </si>
  <si>
    <t>257.8 pounds</t>
  </si>
  <si>
    <t>6/19/2011 12:33:13.000 AM Central Time</t>
  </si>
  <si>
    <t>257.1 pounds</t>
  </si>
  <si>
    <t>6/11/2011 10:15:22.000 AM Central Time</t>
  </si>
  <si>
    <t>6/10/2011 3:53:08.000 PM Central Time</t>
  </si>
  <si>
    <t>6/6/2011 11:45:01.000 AM Central Time</t>
  </si>
  <si>
    <t>255.3 pounds</t>
  </si>
  <si>
    <t>6/5/2011 6:08:25.000 PM Central Time</t>
  </si>
  <si>
    <t>257.6 pounds</t>
  </si>
  <si>
    <t>6/4/2011 1:03:24.000 PM Central Time</t>
  </si>
  <si>
    <t>6/2/2011 10:32:22.000 PM Central Time</t>
  </si>
  <si>
    <t>6/1/2011 9:57:38.000 PM Central Time</t>
  </si>
  <si>
    <t>256.3 pounds</t>
  </si>
  <si>
    <t>6/1/2011 9:56:45.000 PM Central Time</t>
  </si>
  <si>
    <t>256.5 pounds</t>
  </si>
  <si>
    <t>6/1/2011 9:56:02.000 PM Central Time</t>
  </si>
  <si>
    <t>258.2 pounds</t>
  </si>
  <si>
    <t>6/1/2011 9:55:15.000 PM Central Time</t>
  </si>
  <si>
    <t>258.4 pounds</t>
  </si>
  <si>
    <t>6/1/2011 12:20:32.000 AM Central Time</t>
  </si>
  <si>
    <t>254.9 pounds</t>
  </si>
  <si>
    <t>5/30/2011 5:02:29.000 PM Central Time</t>
  </si>
  <si>
    <t>254.4 pounds</t>
  </si>
  <si>
    <t>5/19/2011 11:02:30.000 PM Central Time</t>
  </si>
  <si>
    <t>259.2 pounds</t>
  </si>
  <si>
    <t>5/16/2011 2:58:55.000 PM Central Time</t>
  </si>
  <si>
    <t>257.5 pounds</t>
  </si>
  <si>
    <t>5/15/2011 12:32:30.000 PM Central Time</t>
  </si>
  <si>
    <t>254.1 pounds</t>
  </si>
  <si>
    <t>5/14/2011 12:48:21.000 PM Central Time</t>
  </si>
  <si>
    <t>256 pounds</t>
  </si>
  <si>
    <t>5/13/2011 9:35:01.000 PM Central Time</t>
  </si>
  <si>
    <t>5/12/2011 6:28:48.000 PM Central Time</t>
  </si>
  <si>
    <t>256.8 pounds</t>
  </si>
  <si>
    <t>5/11/2011 6:17:35.000 PM Central Time</t>
  </si>
  <si>
    <t>258.7 pounds</t>
  </si>
  <si>
    <t>5/10/2011 3:21:59.000 PM Central Time</t>
  </si>
  <si>
    <t>259.4 pounds</t>
  </si>
  <si>
    <t>5/9/2011 4:56:23.000 PM Central Time</t>
  </si>
  <si>
    <t>261.4 pounds</t>
  </si>
  <si>
    <t>5/8/2011 11:42:04.000 AM Central Time</t>
  </si>
  <si>
    <t>5/6/2011 10:29:43.000 PM Central Time</t>
  </si>
  <si>
    <t>262.6 pounds</t>
  </si>
  <si>
    <t>5/1/2011 10:37:01.000 PM Central Time</t>
  </si>
  <si>
    <t>4/30/2011 9:36:43.000 PM Central Time</t>
  </si>
  <si>
    <t>256.1 pounds</t>
  </si>
  <si>
    <t>4/29/2011 8:09:24.000 PM Central Time</t>
  </si>
  <si>
    <t>256.2 pounds</t>
  </si>
  <si>
    <t>4/28/2011 4:09:09.000 PM Central Time</t>
  </si>
  <si>
    <t>255.8 pounds</t>
  </si>
  <si>
    <t>4/25/2011 5:32:16.000 PM Central Time</t>
  </si>
  <si>
    <t>255.2 pounds</t>
  </si>
  <si>
    <t>4/24/2011 8:17:11.000 PM Central Time</t>
  </si>
  <si>
    <t>4/23/2011 3:13:49.000 PM Central Time</t>
  </si>
  <si>
    <t>4/20/2011 10:36:57.000 PM Central Time</t>
  </si>
  <si>
    <t>259.9 pounds</t>
  </si>
  <si>
    <t>4/20/2011 7:01:08.000 PM Central Time</t>
  </si>
  <si>
    <t>258.6 pounds</t>
  </si>
  <si>
    <t>4/19/2011 11:54:27.000 PM Central Time</t>
  </si>
  <si>
    <t>261 pounds</t>
  </si>
  <si>
    <t>4/19/2011 6:01:30.000 PM Central Time</t>
  </si>
  <si>
    <t>4/18/2011 11:34:20.000 AM Central Time</t>
  </si>
  <si>
    <t>261.2 pounds</t>
  </si>
  <si>
    <t>4/17/2011 12:26:51.000 PM Central Time</t>
  </si>
  <si>
    <t>262.1 pounds</t>
  </si>
  <si>
    <t>4/16/2011 10:54:53.000 AM Central Time</t>
  </si>
  <si>
    <t>258.1 pounds</t>
  </si>
  <si>
    <t>4/13/2011 9:57:45.000 PM Central Time</t>
  </si>
  <si>
    <t>257.7 pounds</t>
  </si>
  <si>
    <t>4/11/2011 9:35:54.000 PM Central Time</t>
  </si>
  <si>
    <t>4/10/2011 8:40:48.000 PM Central Time</t>
  </si>
  <si>
    <t>259 pounds</t>
  </si>
  <si>
    <t>4/10/2011 12:44:45.000 AM Central Time</t>
  </si>
  <si>
    <t>263 pounds</t>
  </si>
  <si>
    <t>4/9/2011 10:07:08.000 AM Central Time</t>
  </si>
  <si>
    <t>4/7/2011 9:20:40.000 PM Central Time</t>
  </si>
  <si>
    <t>4/7/2011 2:45:18.000 AM Central Time</t>
  </si>
  <si>
    <t>4/6/2011 10:17:43.000 AM Central Time</t>
  </si>
  <si>
    <t>4/5/2011 10:44:08.000 PM Central Time</t>
  </si>
  <si>
    <t>258.9 pounds</t>
  </si>
  <si>
    <t>4/5/2011 10:20:38.000 AM Central Time</t>
  </si>
  <si>
    <t>257.9 pounds</t>
  </si>
  <si>
    <t>4/4/2011 9:46:41.000 AM Central Time</t>
  </si>
  <si>
    <t>4/3/2011 10:29:36.000 AM Central Time</t>
  </si>
  <si>
    <t>4/2/2011 4:07:08.000 PM Central Time</t>
  </si>
  <si>
    <t>263.2 pounds</t>
  </si>
  <si>
    <t>4/1/2011 11:04:01.000 PM Central Time</t>
  </si>
  <si>
    <t>260.4 pounds</t>
  </si>
  <si>
    <t>3/26/2011 12:24:25.000 PM Central Time</t>
  </si>
  <si>
    <t>3/25/2011 10:48:50.000 PM Central Time</t>
  </si>
  <si>
    <t>260.1 pounds</t>
  </si>
  <si>
    <t>3/24/2011 10:21:13.000 PM Central Time</t>
  </si>
  <si>
    <t>3/22/2011 9:14:28.000 PM Central Time</t>
  </si>
  <si>
    <t>3/20/2011 9:59:19.000 AM Central Time</t>
  </si>
  <si>
    <t>259.5 pounds</t>
  </si>
  <si>
    <t>3/19/2011 7:14:13.000 PM Central Time</t>
  </si>
  <si>
    <t>260.7 pounds</t>
  </si>
  <si>
    <t>3/15/2011 10:21:26.000 PM Central Time</t>
  </si>
  <si>
    <t>260.6 pounds</t>
  </si>
  <si>
    <t>3/13/2011 1:12:39.000 AM Central Time</t>
  </si>
  <si>
    <t>264 pounds</t>
  </si>
  <si>
    <t>3/3/2011 7:21:20.000 PM Central Time</t>
  </si>
  <si>
    <t>258.8 pounds</t>
  </si>
  <si>
    <t>3/3/2011 2:48:00.000 AM Central Time</t>
  </si>
  <si>
    <t>3/2/2011 12:47:40.000 PM Central Time</t>
  </si>
  <si>
    <t>3/1/2011 11:02:08.000 PM Central Time</t>
  </si>
  <si>
    <t>260.5 pounds</t>
  </si>
  <si>
    <t>2/28/2011 11:51:44.000 AM Central Time</t>
  </si>
  <si>
    <t>2/27/2011 9:23:16.000 PM Central Time</t>
  </si>
  <si>
    <t>262.4 pounds</t>
  </si>
  <si>
    <t>2/26/2011 10:14:49.000 PM Central Time</t>
  </si>
  <si>
    <t>265 pounds</t>
  </si>
  <si>
    <t>2/26/2011 11:35:12.000 AM Central Time</t>
  </si>
  <si>
    <t>263.6 pounds</t>
  </si>
  <si>
    <t>2/24/2011 6:41:19.000 PM Central Time</t>
  </si>
  <si>
    <t>261.1 pounds</t>
  </si>
  <si>
    <t>2/20/2011 10:09:41.000 PM Central Time</t>
  </si>
  <si>
    <t>264.1 pounds</t>
  </si>
  <si>
    <t>2/20/2011 10:08:59.000 PM Central Time</t>
  </si>
  <si>
    <t>265.8 pounds</t>
  </si>
  <si>
    <t>2/17/2011 11:15:38.000 AM Central Time</t>
  </si>
  <si>
    <t>2/15/2011 7:55:45.000 PM Central Time</t>
  </si>
  <si>
    <t>2/14/2011 11:48:51.000 AM Central Time</t>
  </si>
  <si>
    <t>263.8 pounds</t>
  </si>
  <si>
    <t>2/13/2011 4:24:25.000 PM Central Time</t>
  </si>
  <si>
    <t>265.7 pounds</t>
  </si>
  <si>
    <t>2/10/2011 5:31:53.000 PM Central Time</t>
  </si>
  <si>
    <t>2/9/2011 10:52:49.000 PM Central Time</t>
  </si>
  <si>
    <t>2/8/2011 11:10:51.000 PM Central Time</t>
  </si>
  <si>
    <t>261.9 pounds</t>
  </si>
  <si>
    <t>2/7/2011 8:35:40.000 PM Central Time</t>
  </si>
  <si>
    <t>2/7/2011 12:11:00.000 AM Central Time</t>
  </si>
  <si>
    <t>2/4/2011 11:41:43.000 PM Central Time</t>
  </si>
  <si>
    <t>262.8 pounds</t>
  </si>
  <si>
    <t>2/3/2011 12:15:12.000 PM Central Time</t>
  </si>
  <si>
    <t>265.4 pounds</t>
  </si>
  <si>
    <t>2/2/2011 9:10:16.000 PM Central Time</t>
  </si>
  <si>
    <t>266.4 pounds</t>
  </si>
  <si>
    <t>1/31/2011 8:17:31.000 PM Central Time</t>
  </si>
  <si>
    <t>268.7 pounds</t>
  </si>
  <si>
    <t>1/31/2011 11:02:09.000 AM Central Time</t>
  </si>
  <si>
    <t>1/30/2011 8:24:00.000 PM Central Time</t>
  </si>
  <si>
    <t>269.5 pounds</t>
  </si>
  <si>
    <t>1/27/2011 12:19:26.000 AM Central Time</t>
  </si>
  <si>
    <t>263.3 pounds</t>
  </si>
  <si>
    <t>1/25/2011 10:07:37.000 AM Central Time</t>
  </si>
  <si>
    <t>262.2 pounds</t>
  </si>
  <si>
    <t>1/24/2011 7:59:12.000 PM Central Time</t>
  </si>
  <si>
    <t>264.9 pounds</t>
  </si>
  <si>
    <t>1/24/2011 7:46:18.000 AM Central Time</t>
  </si>
  <si>
    <t>262.7 pounds</t>
  </si>
  <si>
    <t>1/23/2011 12:53:09.000 PM Central Time</t>
  </si>
  <si>
    <t>1/22/2011 12:28:49.000 PM Central Time</t>
  </si>
  <si>
    <t>1/22/2011 1:43:26.000 AM Central Time</t>
  </si>
  <si>
    <t>261.7 pounds</t>
  </si>
  <si>
    <t>1/18/2011 11:51:28.000 PM Central Time</t>
  </si>
  <si>
    <t>1/16/2011 11:26:53.000 AM Central Time</t>
  </si>
  <si>
    <t>265.3 pounds</t>
  </si>
  <si>
    <t>1/15/2011 10:12:04.000 PM Central Time</t>
  </si>
  <si>
    <t>1/13/2011 1:59:19.000 PM Central Time</t>
  </si>
  <si>
    <t>1/11/2011 1:06:01.000 PM Central Time</t>
  </si>
  <si>
    <t>1/4/2011 5:54:28.000 AM Central Time</t>
  </si>
  <si>
    <t>265.9 pounds</t>
  </si>
  <si>
    <t>1/1/2011 6:33:35.000 PM Central Time</t>
  </si>
  <si>
    <t>12/29/2010 5:14:23.000 PM Central Time</t>
  </si>
  <si>
    <t>269.6 pounds</t>
  </si>
  <si>
    <t>12/24/2010 5:41:45.000 AM Central Time</t>
  </si>
  <si>
    <t>270 pounds</t>
  </si>
  <si>
    <t>12/20/2010 9:29:40.000 PM Central Time</t>
  </si>
  <si>
    <t>12/20/2010 6:39:44.000 AM Central Time</t>
  </si>
  <si>
    <t>269.3 pounds</t>
  </si>
  <si>
    <t>12/20/2010 5:57:42.000 AM Central Time</t>
  </si>
  <si>
    <t>269 pounds</t>
  </si>
  <si>
    <t>12/19/2010 12:39:17.000 PM Central Time</t>
  </si>
  <si>
    <t>12/16/2010 9:29:21.000 PM Central Time</t>
  </si>
  <si>
    <t>274.1 pounds</t>
  </si>
  <si>
    <t>Weight Value</t>
  </si>
  <si>
    <t>Series Date</t>
  </si>
  <si>
    <t>Month</t>
  </si>
  <si>
    <t>Dec'10</t>
  </si>
  <si>
    <t>Jan'11</t>
  </si>
  <si>
    <t>Feb'11</t>
  </si>
  <si>
    <t>Mar'11</t>
  </si>
  <si>
    <t>Apr'11</t>
  </si>
  <si>
    <t>May'11</t>
  </si>
  <si>
    <t>Jun'11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</si>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</sst>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" fontId="0" fillId="0" borderId="0" xfId="0" applyNumberFormat="1"/>
    <xf numFmtId="165" fontId="16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Average </a:t>
            </a:r>
            <a:r>
              <a:rPr lang="en-US" sz="1800" b="1" i="0" u="none" strike="noStrike" baseline="0">
                <a:effectLst/>
              </a:rPr>
              <a:t>Weight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Measurement'!$H$1</c:f>
              <c:strCache>
                <c:ptCount val="1"/>
                <c:pt idx="0">
                  <c:v>Average</c:v>
                </c:pt>
              </c:strCache>
            </c:strRef>
          </c:tx>
          <c:invertIfNegative val="0"/>
          <c:cat>
            <c:strRef>
              <c:f>'Weight Measurement'!$G$2:$G$8</c:f>
              <c:strCache>
                <c:ptCount val="7"/>
                <c:pt idx="0">
                  <c:v>Dec'10</c:v>
                </c:pt>
                <c:pt idx="1">
                  <c:v>Jan'11</c:v>
                </c:pt>
                <c:pt idx="2">
                  <c:v>Feb'11</c:v>
                </c:pt>
                <c:pt idx="3">
                  <c:v>Mar'11</c:v>
                </c:pt>
                <c:pt idx="4">
                  <c:v>Apr'11</c:v>
                </c:pt>
                <c:pt idx="5">
                  <c:v>May'11</c:v>
                </c:pt>
                <c:pt idx="6">
                  <c:v>Jun'11</c:v>
                </c:pt>
              </c:strCache>
            </c:strRef>
          </c:cat>
          <c:val>
            <c:numRef>
              <c:f>'Weight Measurement'!$H$2:$H$8</c:f>
              <c:numCache>
                <c:formatCode>0.00</c:formatCode>
                <c:ptCount val="7"/>
                <c:pt idx="0">
                  <c:v>270</c:v>
                </c:pt>
                <c:pt idx="1">
                  <c:v>265.05882352941177</c:v>
                </c:pt>
                <c:pt idx="2">
                  <c:v>263.26315789473682</c:v>
                </c:pt>
                <c:pt idx="3">
                  <c:v>260.58333333333331</c:v>
                </c:pt>
                <c:pt idx="4">
                  <c:v>258.81481481481484</c:v>
                </c:pt>
                <c:pt idx="5">
                  <c:v>257.84615384615387</c:v>
                </c:pt>
                <c:pt idx="6">
                  <c:v>255.92307692307693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887552"/>
        <c:axId val="226889088"/>
      </c:barChart>
      <c:catAx>
        <c:axId val="2268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6889088"/>
        <c:crosses val="autoZero"/>
        <c:auto val="1"/>
        <c:lblAlgn val="ctr"/>
        <c:lblOffset val="100"/>
        <c:noMultiLvlLbl val="0"/>
      </c:catAx>
      <c:valAx>
        <c:axId val="2268890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88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11</xdr:row>
      <xdr:rowOff>85725</xdr:rowOff>
    </xdr:from>
    <xdr:to>
      <xdr:col>13</xdr:col>
      <xdr:colOff>285750</xdr:colOff>
      <xdr:row>25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D1" zoomScaleNormal="100" workbookViewId="0">
      <selection activeCell="H43" sqref="H42:H43"/>
    </sheetView>
  </sheetViews>
  <sheetFormatPr defaultRowHeight="15" outlineLevelCol="1" x14ac:dyDescent="0.25"/>
  <cols>
    <col min="1" max="1" width="37.7109375" style="8" hidden="1" customWidth="1" outlineLevel="1"/>
    <col min="2" max="2" width="0" hidden="1" customWidth="1" outlineLevel="1"/>
    <col min="3" max="3" width="17.28515625" style="4" hidden="1" customWidth="1" outlineLevel="1"/>
    <col min="4" max="4" width="10.7109375" style="4" bestFit="1" customWidth="1" collapsed="1"/>
    <col min="5" max="5" width="13.28515625" style="4" bestFit="1" customWidth="1"/>
  </cols>
  <sheetData>
    <row r="1" spans="1:8" s="2" customFormat="1" x14ac:dyDescent="0.25">
      <c r="A1" s="7" t="s">
        <v>0</v>
      </c>
      <c r="B1" s="2" t="s">
        <v>2</v>
      </c>
      <c r="C1" s="3" t="s">
        <v>1</v>
      </c>
      <c r="D1" s="3" t="s">
        <v>184</v>
      </c>
      <c r="E1" s="3" t="s">
        <v>183</v>
      </c>
      <c r="G1" s="2" t="s">
        <v>185</v>
      </c>
      <c r="H1" s="2" t="s">
        <v>193</v>
      </c>
    </row>
    <row r="2" spans="1:8" x14ac:dyDescent="0.25">
      <c r="A2" s="8" t="s">
        <v>181</v>
      </c>
      <c r="B2" t="s">
        <v>3</v>
      </c>
      <c r="C2" s="4" t="s">
        <v>182</v>
      </c>
      <c r="D2" s="1">
        <f t="shared" ref="D2:D33" si="0">DATEVALUE(LEFT(A2,FIND(" ",A2)))</f>
        <v>40528</v>
      </c>
      <c r="E2" s="4">
        <f>ROUND((SUBSTITUTE(C2,"pounds","")),0)</f>
        <v>274</v>
      </c>
      <c r="G2" t="s">
        <v>186</v>
      </c>
      <c r="H2" s="4">
        <f>AVERAGE(E2:E8)</f>
        <v>270</v>
      </c>
    </row>
    <row r="3" spans="1:8" x14ac:dyDescent="0.25">
      <c r="A3" s="8" t="s">
        <v>180</v>
      </c>
      <c r="B3" t="s">
        <v>3</v>
      </c>
      <c r="C3" s="4" t="s">
        <v>146</v>
      </c>
      <c r="D3" s="1">
        <f t="shared" si="0"/>
        <v>40531</v>
      </c>
      <c r="E3" s="4">
        <f t="shared" ref="E3:E66" si="1">ROUND((SUBSTITUTE(C3,"pounds","")),0)</f>
        <v>269</v>
      </c>
      <c r="G3" t="s">
        <v>187</v>
      </c>
      <c r="H3" s="4">
        <f>AVERAGE(E9:E25)</f>
        <v>265.05882352941177</v>
      </c>
    </row>
    <row r="4" spans="1:8" x14ac:dyDescent="0.25">
      <c r="A4" s="8" t="s">
        <v>175</v>
      </c>
      <c r="B4" t="s">
        <v>3</v>
      </c>
      <c r="C4" s="4" t="s">
        <v>146</v>
      </c>
      <c r="D4" s="1">
        <f t="shared" si="0"/>
        <v>40532</v>
      </c>
      <c r="E4" s="4">
        <f t="shared" si="1"/>
        <v>269</v>
      </c>
      <c r="G4" t="s">
        <v>188</v>
      </c>
      <c r="H4" s="4">
        <f>AVERAGE(E26:E44)</f>
        <v>263.26315789473682</v>
      </c>
    </row>
    <row r="5" spans="1:8" x14ac:dyDescent="0.25">
      <c r="A5" s="8" t="s">
        <v>176</v>
      </c>
      <c r="B5" t="s">
        <v>3</v>
      </c>
      <c r="C5" s="4" t="s">
        <v>177</v>
      </c>
      <c r="D5" s="1">
        <f t="shared" si="0"/>
        <v>40532</v>
      </c>
      <c r="E5" s="4">
        <f t="shared" si="1"/>
        <v>269</v>
      </c>
      <c r="G5" t="s">
        <v>189</v>
      </c>
      <c r="H5" s="4">
        <f>AVERAGE(E45:E56)</f>
        <v>260.58333333333331</v>
      </c>
    </row>
    <row r="6" spans="1:8" x14ac:dyDescent="0.25">
      <c r="A6" s="8" t="s">
        <v>178</v>
      </c>
      <c r="B6" t="s">
        <v>3</v>
      </c>
      <c r="C6" s="4" t="s">
        <v>179</v>
      </c>
      <c r="D6" s="1">
        <f t="shared" si="0"/>
        <v>40532</v>
      </c>
      <c r="E6" s="4">
        <f t="shared" si="1"/>
        <v>269</v>
      </c>
      <c r="G6" t="s">
        <v>190</v>
      </c>
      <c r="H6" s="4">
        <f>AVERAGE(E57:E83)</f>
        <v>258.81481481481484</v>
      </c>
    </row>
    <row r="7" spans="1:8" x14ac:dyDescent="0.25">
      <c r="A7" s="8" t="s">
        <v>173</v>
      </c>
      <c r="B7" t="s">
        <v>3</v>
      </c>
      <c r="C7" s="4" t="s">
        <v>174</v>
      </c>
      <c r="D7" s="1">
        <f t="shared" si="0"/>
        <v>40536</v>
      </c>
      <c r="E7" s="4">
        <f t="shared" si="1"/>
        <v>270</v>
      </c>
      <c r="G7" t="s">
        <v>191</v>
      </c>
      <c r="H7" s="4">
        <f>AVERAGE(E84:E96)</f>
        <v>257.84615384615387</v>
      </c>
    </row>
    <row r="8" spans="1:8" x14ac:dyDescent="0.25">
      <c r="A8" s="8" t="s">
        <v>171</v>
      </c>
      <c r="B8" t="s">
        <v>3</v>
      </c>
      <c r="C8" s="4" t="s">
        <v>172</v>
      </c>
      <c r="D8" s="1">
        <f t="shared" si="0"/>
        <v>40541</v>
      </c>
      <c r="E8" s="4">
        <f t="shared" si="1"/>
        <v>270</v>
      </c>
      <c r="G8" t="s">
        <v>192</v>
      </c>
      <c r="H8" s="4">
        <f>AVERAGE(E97:E109)</f>
        <v>255.92307692307693</v>
      </c>
    </row>
    <row r="9" spans="1:8" x14ac:dyDescent="0.25">
      <c r="A9" s="8" t="s">
        <v>170</v>
      </c>
      <c r="B9" t="s">
        <v>3</v>
      </c>
      <c r="C9" s="4" t="s">
        <v>107</v>
      </c>
      <c r="D9" s="1">
        <f t="shared" si="0"/>
        <v>40544</v>
      </c>
      <c r="E9" s="4">
        <f t="shared" si="1"/>
        <v>264</v>
      </c>
    </row>
    <row r="10" spans="1:8" x14ac:dyDescent="0.25">
      <c r="A10" s="8" t="s">
        <v>168</v>
      </c>
      <c r="B10" t="s">
        <v>3</v>
      </c>
      <c r="C10" s="4" t="s">
        <v>169</v>
      </c>
      <c r="D10" s="1">
        <f t="shared" si="0"/>
        <v>40547</v>
      </c>
      <c r="E10" s="4">
        <f t="shared" si="1"/>
        <v>266</v>
      </c>
      <c r="G10" s="6"/>
    </row>
    <row r="11" spans="1:8" x14ac:dyDescent="0.25">
      <c r="A11" s="8" t="s">
        <v>167</v>
      </c>
      <c r="B11" t="s">
        <v>3</v>
      </c>
      <c r="C11" s="4" t="s">
        <v>126</v>
      </c>
      <c r="D11" s="1">
        <f t="shared" si="0"/>
        <v>40554</v>
      </c>
      <c r="E11" s="4">
        <f t="shared" si="1"/>
        <v>266</v>
      </c>
      <c r="G11" s="6"/>
    </row>
    <row r="12" spans="1:8" x14ac:dyDescent="0.25">
      <c r="A12" s="8" t="s">
        <v>166</v>
      </c>
      <c r="B12" t="s">
        <v>3</v>
      </c>
      <c r="C12" s="4" t="s">
        <v>130</v>
      </c>
      <c r="D12" s="1">
        <f t="shared" si="0"/>
        <v>40556</v>
      </c>
      <c r="E12" s="4">
        <f t="shared" si="1"/>
        <v>264</v>
      </c>
    </row>
    <row r="13" spans="1:8" x14ac:dyDescent="0.25">
      <c r="A13" s="8" t="s">
        <v>165</v>
      </c>
      <c r="B13" t="s">
        <v>3</v>
      </c>
      <c r="C13" s="4" t="s">
        <v>5</v>
      </c>
      <c r="D13" s="1">
        <f t="shared" si="0"/>
        <v>40558</v>
      </c>
      <c r="E13" s="4">
        <f t="shared" si="1"/>
        <v>268</v>
      </c>
    </row>
    <row r="14" spans="1:8" x14ac:dyDescent="0.25">
      <c r="A14" s="8" t="s">
        <v>163</v>
      </c>
      <c r="B14" t="s">
        <v>3</v>
      </c>
      <c r="C14" s="4" t="s">
        <v>164</v>
      </c>
      <c r="D14" s="1">
        <f t="shared" si="0"/>
        <v>40559</v>
      </c>
      <c r="E14" s="4">
        <f t="shared" si="1"/>
        <v>265</v>
      </c>
    </row>
    <row r="15" spans="1:8" x14ac:dyDescent="0.25">
      <c r="A15" s="8" t="s">
        <v>162</v>
      </c>
      <c r="B15" t="s">
        <v>3</v>
      </c>
      <c r="C15" s="4" t="s">
        <v>126</v>
      </c>
      <c r="D15" s="1">
        <f t="shared" si="0"/>
        <v>40561</v>
      </c>
      <c r="E15" s="4">
        <f t="shared" si="1"/>
        <v>266</v>
      </c>
    </row>
    <row r="16" spans="1:8" x14ac:dyDescent="0.25">
      <c r="A16" s="8" t="s">
        <v>159</v>
      </c>
      <c r="B16" t="s">
        <v>3</v>
      </c>
      <c r="C16" s="4" t="s">
        <v>107</v>
      </c>
      <c r="D16" s="1">
        <f t="shared" si="0"/>
        <v>40565</v>
      </c>
      <c r="E16" s="4">
        <f t="shared" si="1"/>
        <v>264</v>
      </c>
    </row>
    <row r="17" spans="1:5" x14ac:dyDescent="0.25">
      <c r="A17" s="8" t="s">
        <v>160</v>
      </c>
      <c r="B17" t="s">
        <v>3</v>
      </c>
      <c r="C17" s="4" t="s">
        <v>161</v>
      </c>
      <c r="D17" s="1">
        <f t="shared" si="0"/>
        <v>40565</v>
      </c>
      <c r="E17" s="4">
        <f t="shared" si="1"/>
        <v>262</v>
      </c>
    </row>
    <row r="18" spans="1:5" x14ac:dyDescent="0.25">
      <c r="A18" s="8" t="s">
        <v>158</v>
      </c>
      <c r="B18" t="s">
        <v>3</v>
      </c>
      <c r="C18" s="4" t="s">
        <v>92</v>
      </c>
      <c r="D18" s="1">
        <f t="shared" si="0"/>
        <v>40566</v>
      </c>
      <c r="E18" s="4">
        <f t="shared" si="1"/>
        <v>263</v>
      </c>
    </row>
    <row r="19" spans="1:5" x14ac:dyDescent="0.25">
      <c r="A19" s="8" t="s">
        <v>154</v>
      </c>
      <c r="B19" t="s">
        <v>3</v>
      </c>
      <c r="C19" s="4" t="s">
        <v>155</v>
      </c>
      <c r="D19" s="1">
        <f t="shared" si="0"/>
        <v>40567</v>
      </c>
      <c r="E19" s="4">
        <f t="shared" si="1"/>
        <v>265</v>
      </c>
    </row>
    <row r="20" spans="1:5" x14ac:dyDescent="0.25">
      <c r="A20" s="8" t="s">
        <v>156</v>
      </c>
      <c r="B20" t="s">
        <v>3</v>
      </c>
      <c r="C20" s="4" t="s">
        <v>157</v>
      </c>
      <c r="D20" s="1">
        <f t="shared" si="0"/>
        <v>40567</v>
      </c>
      <c r="E20" s="4">
        <f t="shared" si="1"/>
        <v>263</v>
      </c>
    </row>
    <row r="21" spans="1:5" x14ac:dyDescent="0.25">
      <c r="A21" s="8" t="s">
        <v>152</v>
      </c>
      <c r="B21" t="s">
        <v>3</v>
      </c>
      <c r="C21" s="4" t="s">
        <v>153</v>
      </c>
      <c r="D21" s="1">
        <f t="shared" si="0"/>
        <v>40568</v>
      </c>
      <c r="E21" s="4">
        <f t="shared" si="1"/>
        <v>262</v>
      </c>
    </row>
    <row r="22" spans="1:5" x14ac:dyDescent="0.25">
      <c r="A22" s="8" t="s">
        <v>150</v>
      </c>
      <c r="B22" t="s">
        <v>3</v>
      </c>
      <c r="C22" s="4" t="s">
        <v>151</v>
      </c>
      <c r="D22" s="1">
        <f t="shared" si="0"/>
        <v>40570</v>
      </c>
      <c r="E22" s="4">
        <f t="shared" si="1"/>
        <v>263</v>
      </c>
    </row>
    <row r="23" spans="1:5" x14ac:dyDescent="0.25">
      <c r="A23" s="8" t="s">
        <v>148</v>
      </c>
      <c r="B23" t="s">
        <v>3</v>
      </c>
      <c r="C23" s="4" t="s">
        <v>149</v>
      </c>
      <c r="D23" s="1">
        <f t="shared" si="0"/>
        <v>40573</v>
      </c>
      <c r="E23" s="4">
        <f t="shared" si="1"/>
        <v>270</v>
      </c>
    </row>
    <row r="24" spans="1:5" x14ac:dyDescent="0.25">
      <c r="A24" s="8" t="s">
        <v>145</v>
      </c>
      <c r="B24" t="s">
        <v>3</v>
      </c>
      <c r="C24" s="4" t="s">
        <v>146</v>
      </c>
      <c r="D24" s="1">
        <f t="shared" si="0"/>
        <v>40574</v>
      </c>
      <c r="E24" s="4">
        <f t="shared" si="1"/>
        <v>269</v>
      </c>
    </row>
    <row r="25" spans="1:5" x14ac:dyDescent="0.25">
      <c r="A25" s="8" t="s">
        <v>147</v>
      </c>
      <c r="B25" t="s">
        <v>3</v>
      </c>
      <c r="C25" s="4" t="s">
        <v>126</v>
      </c>
      <c r="D25" s="1">
        <f t="shared" si="0"/>
        <v>40574</v>
      </c>
      <c r="E25" s="4">
        <f t="shared" si="1"/>
        <v>266</v>
      </c>
    </row>
    <row r="26" spans="1:5" x14ac:dyDescent="0.25">
      <c r="A26" s="8" t="s">
        <v>143</v>
      </c>
      <c r="B26" t="s">
        <v>3</v>
      </c>
      <c r="C26" s="4" t="s">
        <v>144</v>
      </c>
      <c r="D26" s="1">
        <f t="shared" si="0"/>
        <v>40576</v>
      </c>
      <c r="E26" s="4">
        <f t="shared" si="1"/>
        <v>266</v>
      </c>
    </row>
    <row r="27" spans="1:5" x14ac:dyDescent="0.25">
      <c r="A27" s="8" t="s">
        <v>141</v>
      </c>
      <c r="B27" t="s">
        <v>3</v>
      </c>
      <c r="C27" s="4" t="s">
        <v>142</v>
      </c>
      <c r="D27" s="1">
        <f t="shared" si="0"/>
        <v>40577</v>
      </c>
      <c r="E27" s="4">
        <f t="shared" si="1"/>
        <v>265</v>
      </c>
    </row>
    <row r="28" spans="1:5" x14ac:dyDescent="0.25">
      <c r="A28" s="8" t="s">
        <v>139</v>
      </c>
      <c r="B28" t="s">
        <v>3</v>
      </c>
      <c r="C28" s="4" t="s">
        <v>140</v>
      </c>
      <c r="D28" s="1">
        <f t="shared" si="0"/>
        <v>40578</v>
      </c>
      <c r="E28" s="4">
        <f t="shared" si="1"/>
        <v>263</v>
      </c>
    </row>
    <row r="29" spans="1:5" x14ac:dyDescent="0.25">
      <c r="A29" s="8" t="s">
        <v>137</v>
      </c>
      <c r="B29" t="s">
        <v>3</v>
      </c>
      <c r="C29" s="4" t="s">
        <v>120</v>
      </c>
      <c r="D29" s="1">
        <f t="shared" si="0"/>
        <v>40581</v>
      </c>
      <c r="E29" s="4">
        <f t="shared" si="1"/>
        <v>264</v>
      </c>
    </row>
    <row r="30" spans="1:5" x14ac:dyDescent="0.25">
      <c r="A30" s="8" t="s">
        <v>138</v>
      </c>
      <c r="B30" t="s">
        <v>3</v>
      </c>
      <c r="C30" s="4" t="s">
        <v>124</v>
      </c>
      <c r="D30" s="1">
        <f t="shared" si="0"/>
        <v>40581</v>
      </c>
      <c r="E30" s="4">
        <f t="shared" si="1"/>
        <v>264</v>
      </c>
    </row>
    <row r="31" spans="1:5" x14ac:dyDescent="0.25">
      <c r="A31" s="8" t="s">
        <v>135</v>
      </c>
      <c r="B31" t="s">
        <v>3</v>
      </c>
      <c r="C31" s="4" t="s">
        <v>136</v>
      </c>
      <c r="D31" s="1">
        <f t="shared" si="0"/>
        <v>40582</v>
      </c>
      <c r="E31" s="4">
        <f t="shared" si="1"/>
        <v>262</v>
      </c>
    </row>
    <row r="32" spans="1:5" x14ac:dyDescent="0.25">
      <c r="A32" s="8" t="s">
        <v>134</v>
      </c>
      <c r="B32" t="s">
        <v>3</v>
      </c>
      <c r="C32" s="4" t="s">
        <v>94</v>
      </c>
      <c r="D32" s="1">
        <f t="shared" si="0"/>
        <v>40583</v>
      </c>
      <c r="E32" s="4">
        <f t="shared" si="1"/>
        <v>260</v>
      </c>
    </row>
    <row r="33" spans="1:5" x14ac:dyDescent="0.25">
      <c r="A33" s="8" t="s">
        <v>133</v>
      </c>
      <c r="B33" t="s">
        <v>3</v>
      </c>
      <c r="C33" s="4" t="s">
        <v>44</v>
      </c>
      <c r="D33" s="1">
        <f t="shared" si="0"/>
        <v>40584</v>
      </c>
      <c r="E33" s="4">
        <f t="shared" si="1"/>
        <v>259</v>
      </c>
    </row>
    <row r="34" spans="1:5" x14ac:dyDescent="0.25">
      <c r="A34" s="8" t="s">
        <v>131</v>
      </c>
      <c r="B34" t="s">
        <v>3</v>
      </c>
      <c r="C34" s="4" t="s">
        <v>132</v>
      </c>
      <c r="D34" s="1">
        <f t="shared" ref="D34:D65" si="2">DATEVALUE(LEFT(A34,FIND(" ",A34)))</f>
        <v>40587</v>
      </c>
      <c r="E34" s="4">
        <f t="shared" si="1"/>
        <v>266</v>
      </c>
    </row>
    <row r="35" spans="1:5" x14ac:dyDescent="0.25">
      <c r="A35" s="8" t="s">
        <v>129</v>
      </c>
      <c r="B35" t="s">
        <v>3</v>
      </c>
      <c r="C35" s="4" t="s">
        <v>130</v>
      </c>
      <c r="D35" s="1">
        <f t="shared" si="2"/>
        <v>40588</v>
      </c>
      <c r="E35" s="4">
        <f t="shared" si="1"/>
        <v>264</v>
      </c>
    </row>
    <row r="36" spans="1:5" x14ac:dyDescent="0.25">
      <c r="A36" s="8" t="s">
        <v>128</v>
      </c>
      <c r="B36" t="s">
        <v>3</v>
      </c>
      <c r="C36" s="4" t="s">
        <v>120</v>
      </c>
      <c r="D36" s="1">
        <f t="shared" si="2"/>
        <v>40589</v>
      </c>
      <c r="E36" s="4">
        <f t="shared" si="1"/>
        <v>264</v>
      </c>
    </row>
    <row r="37" spans="1:5" x14ac:dyDescent="0.25">
      <c r="A37" s="8" t="s">
        <v>127</v>
      </c>
      <c r="B37" t="s">
        <v>3</v>
      </c>
      <c r="C37" s="4" t="s">
        <v>94</v>
      </c>
      <c r="D37" s="1">
        <f t="shared" si="2"/>
        <v>40591</v>
      </c>
      <c r="E37" s="4">
        <f t="shared" si="1"/>
        <v>260</v>
      </c>
    </row>
    <row r="38" spans="1:5" x14ac:dyDescent="0.25">
      <c r="A38" s="8" t="s">
        <v>123</v>
      </c>
      <c r="B38" t="s">
        <v>3</v>
      </c>
      <c r="C38" s="4" t="s">
        <v>124</v>
      </c>
      <c r="D38" s="1">
        <f t="shared" si="2"/>
        <v>40594</v>
      </c>
      <c r="E38" s="4">
        <f t="shared" si="1"/>
        <v>264</v>
      </c>
    </row>
    <row r="39" spans="1:5" x14ac:dyDescent="0.25">
      <c r="A39" s="8" t="s">
        <v>125</v>
      </c>
      <c r="B39" t="s">
        <v>3</v>
      </c>
      <c r="C39" s="4" t="s">
        <v>126</v>
      </c>
      <c r="D39" s="1">
        <f t="shared" si="2"/>
        <v>40594</v>
      </c>
      <c r="E39" s="4">
        <f t="shared" si="1"/>
        <v>266</v>
      </c>
    </row>
    <row r="40" spans="1:5" x14ac:dyDescent="0.25">
      <c r="A40" s="8" t="s">
        <v>121</v>
      </c>
      <c r="B40" t="s">
        <v>3</v>
      </c>
      <c r="C40" s="4" t="s">
        <v>122</v>
      </c>
      <c r="D40" s="1">
        <f t="shared" si="2"/>
        <v>40598</v>
      </c>
      <c r="E40" s="4">
        <f t="shared" si="1"/>
        <v>261</v>
      </c>
    </row>
    <row r="41" spans="1:5" x14ac:dyDescent="0.25">
      <c r="A41" s="8" t="s">
        <v>117</v>
      </c>
      <c r="B41" t="s">
        <v>3</v>
      </c>
      <c r="C41" s="4" t="s">
        <v>118</v>
      </c>
      <c r="D41" s="1">
        <f t="shared" si="2"/>
        <v>40600</v>
      </c>
      <c r="E41" s="4">
        <f t="shared" si="1"/>
        <v>265</v>
      </c>
    </row>
    <row r="42" spans="1:5" x14ac:dyDescent="0.25">
      <c r="A42" s="8" t="s">
        <v>119</v>
      </c>
      <c r="B42" t="s">
        <v>3</v>
      </c>
      <c r="C42" s="4" t="s">
        <v>120</v>
      </c>
      <c r="D42" s="1">
        <f t="shared" si="2"/>
        <v>40600</v>
      </c>
      <c r="E42" s="4">
        <f t="shared" si="1"/>
        <v>264</v>
      </c>
    </row>
    <row r="43" spans="1:5" x14ac:dyDescent="0.25">
      <c r="A43" s="8" t="s">
        <v>115</v>
      </c>
      <c r="B43" t="s">
        <v>3</v>
      </c>
      <c r="C43" s="4" t="s">
        <v>116</v>
      </c>
      <c r="D43" s="1">
        <f t="shared" si="2"/>
        <v>40601</v>
      </c>
      <c r="E43" s="4">
        <f t="shared" si="1"/>
        <v>262</v>
      </c>
    </row>
    <row r="44" spans="1:5" x14ac:dyDescent="0.25">
      <c r="A44" s="8" t="s">
        <v>114</v>
      </c>
      <c r="B44" t="s">
        <v>3</v>
      </c>
      <c r="C44" s="4" t="s">
        <v>49</v>
      </c>
      <c r="D44" s="1">
        <f t="shared" si="2"/>
        <v>40602</v>
      </c>
      <c r="E44" s="4">
        <f t="shared" si="1"/>
        <v>263</v>
      </c>
    </row>
    <row r="45" spans="1:5" x14ac:dyDescent="0.25">
      <c r="A45" s="8" t="s">
        <v>112</v>
      </c>
      <c r="B45" t="s">
        <v>3</v>
      </c>
      <c r="C45" s="4" t="s">
        <v>113</v>
      </c>
      <c r="D45" s="1">
        <f t="shared" si="2"/>
        <v>40603</v>
      </c>
      <c r="E45" s="4">
        <f t="shared" si="1"/>
        <v>261</v>
      </c>
    </row>
    <row r="46" spans="1:5" x14ac:dyDescent="0.25">
      <c r="A46" s="8" t="s">
        <v>111</v>
      </c>
      <c r="B46" t="s">
        <v>3</v>
      </c>
      <c r="C46" s="4" t="s">
        <v>109</v>
      </c>
      <c r="D46" s="1">
        <f t="shared" si="2"/>
        <v>40604</v>
      </c>
      <c r="E46" s="4">
        <f t="shared" si="1"/>
        <v>259</v>
      </c>
    </row>
    <row r="47" spans="1:5" x14ac:dyDescent="0.25">
      <c r="A47" s="8" t="s">
        <v>108</v>
      </c>
      <c r="B47" t="s">
        <v>3</v>
      </c>
      <c r="C47" s="4" t="s">
        <v>109</v>
      </c>
      <c r="D47" s="1">
        <f t="shared" si="2"/>
        <v>40605</v>
      </c>
      <c r="E47" s="4">
        <f t="shared" si="1"/>
        <v>259</v>
      </c>
    </row>
    <row r="48" spans="1:5" x14ac:dyDescent="0.25">
      <c r="A48" s="8" t="s">
        <v>110</v>
      </c>
      <c r="B48" t="s">
        <v>3</v>
      </c>
      <c r="C48" s="4" t="s">
        <v>97</v>
      </c>
      <c r="D48" s="1">
        <f t="shared" si="2"/>
        <v>40605</v>
      </c>
      <c r="E48" s="4">
        <f t="shared" si="1"/>
        <v>260</v>
      </c>
    </row>
    <row r="49" spans="1:5" x14ac:dyDescent="0.25">
      <c r="A49" s="8" t="s">
        <v>106</v>
      </c>
      <c r="B49" t="s">
        <v>3</v>
      </c>
      <c r="C49" s="4" t="s">
        <v>107</v>
      </c>
      <c r="D49" s="1">
        <f t="shared" si="2"/>
        <v>40615</v>
      </c>
      <c r="E49" s="4">
        <f t="shared" si="1"/>
        <v>264</v>
      </c>
    </row>
    <row r="50" spans="1:5" x14ac:dyDescent="0.25">
      <c r="A50" s="8" t="s">
        <v>104</v>
      </c>
      <c r="B50" t="s">
        <v>3</v>
      </c>
      <c r="C50" s="4" t="s">
        <v>105</v>
      </c>
      <c r="D50" s="1">
        <f t="shared" si="2"/>
        <v>40617</v>
      </c>
      <c r="E50" s="4">
        <f t="shared" si="1"/>
        <v>261</v>
      </c>
    </row>
    <row r="51" spans="1:5" x14ac:dyDescent="0.25">
      <c r="A51" s="8" t="s">
        <v>102</v>
      </c>
      <c r="B51" t="s">
        <v>3</v>
      </c>
      <c r="C51" s="4" t="s">
        <v>103</v>
      </c>
      <c r="D51" s="1">
        <f t="shared" si="2"/>
        <v>40621</v>
      </c>
      <c r="E51" s="4">
        <f t="shared" si="1"/>
        <v>261</v>
      </c>
    </row>
    <row r="52" spans="1:5" x14ac:dyDescent="0.25">
      <c r="A52" s="8" t="s">
        <v>100</v>
      </c>
      <c r="B52" t="s">
        <v>3</v>
      </c>
      <c r="C52" s="4" t="s">
        <v>101</v>
      </c>
      <c r="D52" s="1">
        <f t="shared" si="2"/>
        <v>40622</v>
      </c>
      <c r="E52" s="4">
        <f t="shared" si="1"/>
        <v>260</v>
      </c>
    </row>
    <row r="53" spans="1:5" x14ac:dyDescent="0.25">
      <c r="A53" s="8" t="s">
        <v>99</v>
      </c>
      <c r="B53" t="s">
        <v>3</v>
      </c>
      <c r="C53" s="4" t="s">
        <v>69</v>
      </c>
      <c r="D53" s="1">
        <f t="shared" si="2"/>
        <v>40624</v>
      </c>
      <c r="E53" s="4">
        <f t="shared" si="1"/>
        <v>261</v>
      </c>
    </row>
    <row r="54" spans="1:5" x14ac:dyDescent="0.25">
      <c r="A54" s="8" t="s">
        <v>98</v>
      </c>
      <c r="B54" t="s">
        <v>3</v>
      </c>
      <c r="C54" s="4" t="s">
        <v>69</v>
      </c>
      <c r="D54" s="1">
        <f t="shared" si="2"/>
        <v>40626</v>
      </c>
      <c r="E54" s="4">
        <f t="shared" si="1"/>
        <v>261</v>
      </c>
    </row>
    <row r="55" spans="1:5" x14ac:dyDescent="0.25">
      <c r="A55" s="8" t="s">
        <v>96</v>
      </c>
      <c r="B55" t="s">
        <v>3</v>
      </c>
      <c r="C55" s="4" t="s">
        <v>97</v>
      </c>
      <c r="D55" s="1">
        <f t="shared" si="2"/>
        <v>40627</v>
      </c>
      <c r="E55" s="4">
        <f t="shared" si="1"/>
        <v>260</v>
      </c>
    </row>
    <row r="56" spans="1:5" x14ac:dyDescent="0.25">
      <c r="A56" s="8" t="s">
        <v>95</v>
      </c>
      <c r="B56" t="s">
        <v>3</v>
      </c>
      <c r="C56" s="4" t="s">
        <v>62</v>
      </c>
      <c r="D56" s="1">
        <f t="shared" si="2"/>
        <v>40628</v>
      </c>
      <c r="E56" s="4">
        <f t="shared" si="1"/>
        <v>260</v>
      </c>
    </row>
    <row r="57" spans="1:5" x14ac:dyDescent="0.25">
      <c r="A57" s="8" t="s">
        <v>93</v>
      </c>
      <c r="B57" t="s">
        <v>3</v>
      </c>
      <c r="C57" s="4" t="s">
        <v>94</v>
      </c>
      <c r="D57" s="1">
        <f t="shared" si="2"/>
        <v>40634</v>
      </c>
      <c r="E57" s="4">
        <f t="shared" si="1"/>
        <v>260</v>
      </c>
    </row>
    <row r="58" spans="1:5" x14ac:dyDescent="0.25">
      <c r="A58" s="8" t="s">
        <v>91</v>
      </c>
      <c r="B58" t="s">
        <v>3</v>
      </c>
      <c r="C58" s="4" t="s">
        <v>92</v>
      </c>
      <c r="D58" s="1">
        <f t="shared" si="2"/>
        <v>40635</v>
      </c>
      <c r="E58" s="4">
        <f t="shared" si="1"/>
        <v>263</v>
      </c>
    </row>
    <row r="59" spans="1:5" x14ac:dyDescent="0.25">
      <c r="A59" s="8" t="s">
        <v>90</v>
      </c>
      <c r="B59" t="s">
        <v>3</v>
      </c>
      <c r="C59" s="4" t="s">
        <v>80</v>
      </c>
      <c r="D59" s="1">
        <f t="shared" si="2"/>
        <v>40636</v>
      </c>
      <c r="E59" s="4">
        <f t="shared" si="1"/>
        <v>263</v>
      </c>
    </row>
    <row r="60" spans="1:5" x14ac:dyDescent="0.25">
      <c r="A60" s="8" t="s">
        <v>89</v>
      </c>
      <c r="B60" t="s">
        <v>3</v>
      </c>
      <c r="C60" s="4" t="s">
        <v>46</v>
      </c>
      <c r="D60" s="1">
        <f t="shared" si="2"/>
        <v>40637</v>
      </c>
      <c r="E60" s="4">
        <f t="shared" si="1"/>
        <v>261</v>
      </c>
    </row>
    <row r="61" spans="1:5" x14ac:dyDescent="0.25">
      <c r="A61" s="8" t="s">
        <v>85</v>
      </c>
      <c r="B61" t="s">
        <v>3</v>
      </c>
      <c r="C61" s="4" t="s">
        <v>86</v>
      </c>
      <c r="D61" s="1">
        <f t="shared" si="2"/>
        <v>40638</v>
      </c>
      <c r="E61" s="4">
        <f t="shared" si="1"/>
        <v>259</v>
      </c>
    </row>
    <row r="62" spans="1:5" x14ac:dyDescent="0.25">
      <c r="A62" s="8" t="s">
        <v>87</v>
      </c>
      <c r="B62" t="s">
        <v>3</v>
      </c>
      <c r="C62" s="4" t="s">
        <v>88</v>
      </c>
      <c r="D62" s="1">
        <f t="shared" si="2"/>
        <v>40638</v>
      </c>
      <c r="E62" s="4">
        <f t="shared" si="1"/>
        <v>258</v>
      </c>
    </row>
    <row r="63" spans="1:5" x14ac:dyDescent="0.25">
      <c r="A63" s="8" t="s">
        <v>84</v>
      </c>
      <c r="B63" t="s">
        <v>3</v>
      </c>
      <c r="C63" s="4" t="s">
        <v>56</v>
      </c>
      <c r="D63" s="1">
        <f t="shared" si="2"/>
        <v>40639</v>
      </c>
      <c r="E63" s="4">
        <f t="shared" si="1"/>
        <v>256</v>
      </c>
    </row>
    <row r="64" spans="1:5" x14ac:dyDescent="0.25">
      <c r="A64" s="8" t="s">
        <v>82</v>
      </c>
      <c r="B64" t="s">
        <v>3</v>
      </c>
      <c r="C64" s="4" t="s">
        <v>13</v>
      </c>
      <c r="D64" s="1">
        <f t="shared" si="2"/>
        <v>40640</v>
      </c>
      <c r="E64" s="4">
        <f t="shared" si="1"/>
        <v>255</v>
      </c>
    </row>
    <row r="65" spans="1:5" x14ac:dyDescent="0.25">
      <c r="A65" s="8" t="s">
        <v>83</v>
      </c>
      <c r="B65" t="s">
        <v>3</v>
      </c>
      <c r="C65" s="4" t="s">
        <v>42</v>
      </c>
      <c r="D65" s="1">
        <f t="shared" si="2"/>
        <v>40640</v>
      </c>
      <c r="E65" s="4">
        <f t="shared" si="1"/>
        <v>259</v>
      </c>
    </row>
    <row r="66" spans="1:5" x14ac:dyDescent="0.25">
      <c r="A66" s="8" t="s">
        <v>81</v>
      </c>
      <c r="B66" t="s">
        <v>3</v>
      </c>
      <c r="C66" s="4" t="s">
        <v>7</v>
      </c>
      <c r="D66" s="1">
        <f t="shared" ref="D66:D97" si="3">DATEVALUE(LEFT(A66,FIND(" ",A66)))</f>
        <v>40642</v>
      </c>
      <c r="E66" s="4">
        <f t="shared" si="1"/>
        <v>258</v>
      </c>
    </row>
    <row r="67" spans="1:5" x14ac:dyDescent="0.25">
      <c r="A67" s="8" t="s">
        <v>77</v>
      </c>
      <c r="B67" t="s">
        <v>3</v>
      </c>
      <c r="C67" s="4" t="s">
        <v>78</v>
      </c>
      <c r="D67" s="1">
        <f t="shared" si="3"/>
        <v>40643</v>
      </c>
      <c r="E67" s="4">
        <f t="shared" ref="E67:E110" si="4">ROUND((SUBSTITUTE(C67,"pounds","")),0)</f>
        <v>259</v>
      </c>
    </row>
    <row r="68" spans="1:5" x14ac:dyDescent="0.25">
      <c r="A68" s="8" t="s">
        <v>79</v>
      </c>
      <c r="B68" t="s">
        <v>3</v>
      </c>
      <c r="C68" s="4" t="s">
        <v>80</v>
      </c>
      <c r="D68" s="1">
        <f t="shared" si="3"/>
        <v>40643</v>
      </c>
      <c r="E68" s="4">
        <f t="shared" si="4"/>
        <v>263</v>
      </c>
    </row>
    <row r="69" spans="1:5" x14ac:dyDescent="0.25">
      <c r="A69" s="8" t="s">
        <v>76</v>
      </c>
      <c r="B69" t="s">
        <v>3</v>
      </c>
      <c r="C69" s="4" t="s">
        <v>33</v>
      </c>
      <c r="D69" s="1">
        <f t="shared" si="3"/>
        <v>40644</v>
      </c>
      <c r="E69" s="4">
        <f t="shared" si="4"/>
        <v>258</v>
      </c>
    </row>
    <row r="70" spans="1:5" x14ac:dyDescent="0.25">
      <c r="A70" s="8" t="s">
        <v>74</v>
      </c>
      <c r="B70" t="s">
        <v>3</v>
      </c>
      <c r="C70" s="4" t="s">
        <v>75</v>
      </c>
      <c r="D70" s="1">
        <f t="shared" si="3"/>
        <v>40646</v>
      </c>
      <c r="E70" s="4">
        <f t="shared" si="4"/>
        <v>258</v>
      </c>
    </row>
    <row r="71" spans="1:5" x14ac:dyDescent="0.25">
      <c r="A71" s="8" t="s">
        <v>72</v>
      </c>
      <c r="B71" t="s">
        <v>3</v>
      </c>
      <c r="C71" s="4" t="s">
        <v>73</v>
      </c>
      <c r="D71" s="1">
        <f t="shared" si="3"/>
        <v>40649</v>
      </c>
      <c r="E71" s="4">
        <f t="shared" si="4"/>
        <v>258</v>
      </c>
    </row>
    <row r="72" spans="1:5" x14ac:dyDescent="0.25">
      <c r="A72" s="8" t="s">
        <v>70</v>
      </c>
      <c r="B72" t="s">
        <v>3</v>
      </c>
      <c r="C72" s="4" t="s">
        <v>71</v>
      </c>
      <c r="D72" s="1">
        <f t="shared" si="3"/>
        <v>40650</v>
      </c>
      <c r="E72" s="4">
        <f t="shared" si="4"/>
        <v>262</v>
      </c>
    </row>
    <row r="73" spans="1:5" x14ac:dyDescent="0.25">
      <c r="A73" s="8" t="s">
        <v>68</v>
      </c>
      <c r="B73" t="s">
        <v>3</v>
      </c>
      <c r="C73" s="4" t="s">
        <v>69</v>
      </c>
      <c r="D73" s="1">
        <f t="shared" si="3"/>
        <v>40651</v>
      </c>
      <c r="E73" s="4">
        <f t="shared" si="4"/>
        <v>261</v>
      </c>
    </row>
    <row r="74" spans="1:5" x14ac:dyDescent="0.25">
      <c r="A74" s="8" t="s">
        <v>65</v>
      </c>
      <c r="B74" t="s">
        <v>3</v>
      </c>
      <c r="C74" s="4" t="s">
        <v>66</v>
      </c>
      <c r="D74" s="1">
        <f t="shared" si="3"/>
        <v>40652</v>
      </c>
      <c r="E74" s="4">
        <f t="shared" si="4"/>
        <v>261</v>
      </c>
    </row>
    <row r="75" spans="1:5" x14ac:dyDescent="0.25">
      <c r="A75" s="8" t="s">
        <v>67</v>
      </c>
      <c r="B75" t="s">
        <v>3</v>
      </c>
      <c r="C75" s="4" t="s">
        <v>15</v>
      </c>
      <c r="D75" s="1">
        <f t="shared" si="3"/>
        <v>40652</v>
      </c>
      <c r="E75" s="4">
        <f t="shared" si="4"/>
        <v>258</v>
      </c>
    </row>
    <row r="76" spans="1:5" x14ac:dyDescent="0.25">
      <c r="A76" s="8" t="s">
        <v>61</v>
      </c>
      <c r="B76" t="s">
        <v>3</v>
      </c>
      <c r="C76" s="4" t="s">
        <v>62</v>
      </c>
      <c r="D76" s="1">
        <f t="shared" si="3"/>
        <v>40653</v>
      </c>
      <c r="E76" s="4">
        <f t="shared" si="4"/>
        <v>260</v>
      </c>
    </row>
    <row r="77" spans="1:5" x14ac:dyDescent="0.25">
      <c r="A77" s="8" t="s">
        <v>63</v>
      </c>
      <c r="B77" t="s">
        <v>3</v>
      </c>
      <c r="C77" s="4" t="s">
        <v>64</v>
      </c>
      <c r="D77" s="1">
        <f t="shared" si="3"/>
        <v>40653</v>
      </c>
      <c r="E77" s="4">
        <f t="shared" si="4"/>
        <v>259</v>
      </c>
    </row>
    <row r="78" spans="1:5" x14ac:dyDescent="0.25">
      <c r="A78" s="8" t="s">
        <v>60</v>
      </c>
      <c r="B78" t="s">
        <v>3</v>
      </c>
      <c r="C78" s="4" t="s">
        <v>25</v>
      </c>
      <c r="D78" s="1">
        <f t="shared" si="3"/>
        <v>40656</v>
      </c>
      <c r="E78" s="4">
        <f t="shared" si="4"/>
        <v>258</v>
      </c>
    </row>
    <row r="79" spans="1:5" x14ac:dyDescent="0.25">
      <c r="A79" s="8" t="s">
        <v>59</v>
      </c>
      <c r="B79" t="s">
        <v>3</v>
      </c>
      <c r="C79" s="4" t="s">
        <v>15</v>
      </c>
      <c r="D79" s="1">
        <f t="shared" si="3"/>
        <v>40657</v>
      </c>
      <c r="E79" s="4">
        <f t="shared" si="4"/>
        <v>258</v>
      </c>
    </row>
    <row r="80" spans="1:5" x14ac:dyDescent="0.25">
      <c r="A80" s="8" t="s">
        <v>57</v>
      </c>
      <c r="B80" t="s">
        <v>3</v>
      </c>
      <c r="C80" s="4" t="s">
        <v>58</v>
      </c>
      <c r="D80" s="1">
        <f t="shared" si="3"/>
        <v>40658</v>
      </c>
      <c r="E80" s="4">
        <f t="shared" si="4"/>
        <v>255</v>
      </c>
    </row>
    <row r="81" spans="1:5" x14ac:dyDescent="0.25">
      <c r="A81" s="8" t="s">
        <v>55</v>
      </c>
      <c r="B81" t="s">
        <v>3</v>
      </c>
      <c r="C81" s="4" t="s">
        <v>56</v>
      </c>
      <c r="D81" s="1">
        <f t="shared" si="3"/>
        <v>40661</v>
      </c>
      <c r="E81" s="4">
        <f t="shared" si="4"/>
        <v>256</v>
      </c>
    </row>
    <row r="82" spans="1:5" x14ac:dyDescent="0.25">
      <c r="A82" s="8" t="s">
        <v>53</v>
      </c>
      <c r="B82" t="s">
        <v>3</v>
      </c>
      <c r="C82" s="4" t="s">
        <v>54</v>
      </c>
      <c r="D82" s="1">
        <f t="shared" si="3"/>
        <v>40662</v>
      </c>
      <c r="E82" s="4">
        <f t="shared" si="4"/>
        <v>256</v>
      </c>
    </row>
    <row r="83" spans="1:5" x14ac:dyDescent="0.25">
      <c r="A83" s="8" t="s">
        <v>51</v>
      </c>
      <c r="B83" t="s">
        <v>3</v>
      </c>
      <c r="C83" s="4" t="s">
        <v>52</v>
      </c>
      <c r="D83" s="1">
        <f t="shared" si="3"/>
        <v>40663</v>
      </c>
      <c r="E83" s="4">
        <f t="shared" si="4"/>
        <v>256</v>
      </c>
    </row>
    <row r="84" spans="1:5" x14ac:dyDescent="0.25">
      <c r="A84" s="8" t="s">
        <v>50</v>
      </c>
      <c r="B84" t="s">
        <v>3</v>
      </c>
      <c r="C84" s="4" t="s">
        <v>19</v>
      </c>
      <c r="D84" s="1">
        <f t="shared" si="3"/>
        <v>40664</v>
      </c>
      <c r="E84" s="4">
        <f t="shared" si="4"/>
        <v>256</v>
      </c>
    </row>
    <row r="85" spans="1:5" x14ac:dyDescent="0.25">
      <c r="A85" s="8" t="s">
        <v>48</v>
      </c>
      <c r="B85" t="s">
        <v>3</v>
      </c>
      <c r="C85" s="4" t="s">
        <v>49</v>
      </c>
      <c r="D85" s="1">
        <f t="shared" si="3"/>
        <v>40669</v>
      </c>
      <c r="E85" s="4">
        <f t="shared" si="4"/>
        <v>263</v>
      </c>
    </row>
    <row r="86" spans="1:5" x14ac:dyDescent="0.25">
      <c r="A86" s="8" t="s">
        <v>47</v>
      </c>
      <c r="B86" t="s">
        <v>3</v>
      </c>
      <c r="C86" s="4" t="s">
        <v>44</v>
      </c>
      <c r="D86" s="1">
        <f t="shared" si="3"/>
        <v>40671</v>
      </c>
      <c r="E86" s="4">
        <f t="shared" si="4"/>
        <v>259</v>
      </c>
    </row>
    <row r="87" spans="1:5" x14ac:dyDescent="0.25">
      <c r="A87" s="8" t="s">
        <v>45</v>
      </c>
      <c r="B87" t="s">
        <v>3</v>
      </c>
      <c r="C87" s="4" t="s">
        <v>46</v>
      </c>
      <c r="D87" s="1">
        <f t="shared" si="3"/>
        <v>40672</v>
      </c>
      <c r="E87" s="4">
        <f t="shared" si="4"/>
        <v>261</v>
      </c>
    </row>
    <row r="88" spans="1:5" x14ac:dyDescent="0.25">
      <c r="A88" s="8" t="s">
        <v>43</v>
      </c>
      <c r="B88" t="s">
        <v>3</v>
      </c>
      <c r="C88" s="4" t="s">
        <v>44</v>
      </c>
      <c r="D88" s="1">
        <f t="shared" si="3"/>
        <v>40673</v>
      </c>
      <c r="E88" s="4">
        <f t="shared" si="4"/>
        <v>259</v>
      </c>
    </row>
    <row r="89" spans="1:5" x14ac:dyDescent="0.25">
      <c r="A89" s="8" t="s">
        <v>41</v>
      </c>
      <c r="B89" t="s">
        <v>3</v>
      </c>
      <c r="C89" s="4" t="s">
        <v>42</v>
      </c>
      <c r="D89" s="1">
        <f t="shared" si="3"/>
        <v>40674</v>
      </c>
      <c r="E89" s="4">
        <f t="shared" si="4"/>
        <v>259</v>
      </c>
    </row>
    <row r="90" spans="1:5" x14ac:dyDescent="0.25">
      <c r="A90" s="8" t="s">
        <v>39</v>
      </c>
      <c r="B90" t="s">
        <v>3</v>
      </c>
      <c r="C90" s="4" t="s">
        <v>40</v>
      </c>
      <c r="D90" s="1">
        <f t="shared" si="3"/>
        <v>40675</v>
      </c>
      <c r="E90" s="4">
        <f t="shared" si="4"/>
        <v>257</v>
      </c>
    </row>
    <row r="91" spans="1:5" x14ac:dyDescent="0.25">
      <c r="A91" s="8" t="s">
        <v>38</v>
      </c>
      <c r="B91" t="s">
        <v>3</v>
      </c>
      <c r="C91" s="4" t="s">
        <v>9</v>
      </c>
      <c r="D91" s="1">
        <f t="shared" si="3"/>
        <v>40676</v>
      </c>
      <c r="E91" s="4">
        <f t="shared" si="4"/>
        <v>257</v>
      </c>
    </row>
    <row r="92" spans="1:5" x14ac:dyDescent="0.25">
      <c r="A92" s="8" t="s">
        <v>36</v>
      </c>
      <c r="B92" t="s">
        <v>3</v>
      </c>
      <c r="C92" s="4" t="s">
        <v>37</v>
      </c>
      <c r="D92" s="1">
        <f t="shared" si="3"/>
        <v>40677</v>
      </c>
      <c r="E92" s="4">
        <f t="shared" si="4"/>
        <v>256</v>
      </c>
    </row>
    <row r="93" spans="1:5" x14ac:dyDescent="0.25">
      <c r="A93" s="8" t="s">
        <v>34</v>
      </c>
      <c r="B93" t="s">
        <v>3</v>
      </c>
      <c r="C93" s="4" t="s">
        <v>35</v>
      </c>
      <c r="D93" s="1">
        <f t="shared" si="3"/>
        <v>40678</v>
      </c>
      <c r="E93" s="4">
        <f t="shared" si="4"/>
        <v>254</v>
      </c>
    </row>
    <row r="94" spans="1:5" x14ac:dyDescent="0.25">
      <c r="A94" s="8" t="s">
        <v>32</v>
      </c>
      <c r="B94" t="s">
        <v>3</v>
      </c>
      <c r="C94" s="4" t="s">
        <v>33</v>
      </c>
      <c r="D94" s="1">
        <f t="shared" si="3"/>
        <v>40679</v>
      </c>
      <c r="E94" s="4">
        <f t="shared" si="4"/>
        <v>258</v>
      </c>
    </row>
    <row r="95" spans="1:5" x14ac:dyDescent="0.25">
      <c r="A95" s="8" t="s">
        <v>30</v>
      </c>
      <c r="B95" t="s">
        <v>3</v>
      </c>
      <c r="C95" s="4" t="s">
        <v>31</v>
      </c>
      <c r="D95" s="1">
        <f t="shared" si="3"/>
        <v>40682</v>
      </c>
      <c r="E95" s="4">
        <f t="shared" si="4"/>
        <v>259</v>
      </c>
    </row>
    <row r="96" spans="1:5" x14ac:dyDescent="0.25">
      <c r="A96" s="8" t="s">
        <v>28</v>
      </c>
      <c r="B96" t="s">
        <v>3</v>
      </c>
      <c r="C96" s="4" t="s">
        <v>29</v>
      </c>
      <c r="D96" s="1">
        <f t="shared" si="3"/>
        <v>40693</v>
      </c>
      <c r="E96" s="4">
        <f t="shared" si="4"/>
        <v>254</v>
      </c>
    </row>
    <row r="97" spans="1:5" x14ac:dyDescent="0.25">
      <c r="A97" s="8" t="s">
        <v>18</v>
      </c>
      <c r="B97" t="s">
        <v>3</v>
      </c>
      <c r="C97" s="4" t="s">
        <v>19</v>
      </c>
      <c r="D97" s="1">
        <f t="shared" si="3"/>
        <v>40695</v>
      </c>
      <c r="E97" s="4">
        <f t="shared" si="4"/>
        <v>256</v>
      </c>
    </row>
    <row r="98" spans="1:5" x14ac:dyDescent="0.25">
      <c r="A98" s="8" t="s">
        <v>20</v>
      </c>
      <c r="B98" t="s">
        <v>3</v>
      </c>
      <c r="C98" s="4" t="s">
        <v>21</v>
      </c>
      <c r="D98" s="1">
        <f t="shared" ref="D98:D110" si="5">DATEVALUE(LEFT(A98,FIND(" ",A98)))</f>
        <v>40695</v>
      </c>
      <c r="E98" s="4">
        <f t="shared" si="4"/>
        <v>257</v>
      </c>
    </row>
    <row r="99" spans="1:5" x14ac:dyDescent="0.25">
      <c r="A99" s="8" t="s">
        <v>22</v>
      </c>
      <c r="B99" t="s">
        <v>3</v>
      </c>
      <c r="C99" s="4" t="s">
        <v>23</v>
      </c>
      <c r="D99" s="1">
        <f t="shared" si="5"/>
        <v>40695</v>
      </c>
      <c r="E99" s="4">
        <f t="shared" si="4"/>
        <v>258</v>
      </c>
    </row>
    <row r="100" spans="1:5" x14ac:dyDescent="0.25">
      <c r="A100" s="8" t="s">
        <v>24</v>
      </c>
      <c r="B100" t="s">
        <v>3</v>
      </c>
      <c r="C100" s="4" t="s">
        <v>25</v>
      </c>
      <c r="D100" s="1">
        <f t="shared" si="5"/>
        <v>40695</v>
      </c>
      <c r="E100" s="4">
        <f t="shared" si="4"/>
        <v>258</v>
      </c>
    </row>
    <row r="101" spans="1:5" x14ac:dyDescent="0.25">
      <c r="A101" s="8" t="s">
        <v>26</v>
      </c>
      <c r="B101" t="s">
        <v>3</v>
      </c>
      <c r="C101" s="4" t="s">
        <v>27</v>
      </c>
      <c r="D101" s="1">
        <f t="shared" si="5"/>
        <v>40695</v>
      </c>
      <c r="E101" s="4">
        <f t="shared" si="4"/>
        <v>255</v>
      </c>
    </row>
    <row r="102" spans="1:5" x14ac:dyDescent="0.25">
      <c r="A102" s="8" t="s">
        <v>17</v>
      </c>
      <c r="B102" t="s">
        <v>3</v>
      </c>
      <c r="C102" s="4">
        <v>254.5</v>
      </c>
      <c r="D102" s="1">
        <f t="shared" si="5"/>
        <v>40696</v>
      </c>
      <c r="E102" s="4">
        <f t="shared" si="4"/>
        <v>255</v>
      </c>
    </row>
    <row r="103" spans="1:5" x14ac:dyDescent="0.25">
      <c r="A103" s="8" t="s">
        <v>16</v>
      </c>
      <c r="B103" t="s">
        <v>3</v>
      </c>
      <c r="C103" s="4">
        <v>254.2</v>
      </c>
      <c r="D103" s="1">
        <f t="shared" si="5"/>
        <v>40698</v>
      </c>
      <c r="E103" s="4">
        <f t="shared" si="4"/>
        <v>254</v>
      </c>
    </row>
    <row r="104" spans="1:5" x14ac:dyDescent="0.25">
      <c r="A104" s="8" t="s">
        <v>14</v>
      </c>
      <c r="B104" t="s">
        <v>3</v>
      </c>
      <c r="C104" s="4">
        <v>257.60000000000002</v>
      </c>
      <c r="D104" s="1">
        <f t="shared" si="5"/>
        <v>40699</v>
      </c>
      <c r="E104" s="4">
        <f t="shared" si="4"/>
        <v>258</v>
      </c>
    </row>
    <row r="105" spans="1:5" x14ac:dyDescent="0.25">
      <c r="A105" s="8" t="s">
        <v>12</v>
      </c>
      <c r="B105" t="s">
        <v>3</v>
      </c>
      <c r="C105" s="4">
        <v>255.3</v>
      </c>
      <c r="D105" s="1">
        <f t="shared" si="5"/>
        <v>40700</v>
      </c>
      <c r="E105" s="4">
        <f t="shared" si="4"/>
        <v>255</v>
      </c>
    </row>
    <row r="106" spans="1:5" x14ac:dyDescent="0.25">
      <c r="A106" s="8" t="s">
        <v>11</v>
      </c>
      <c r="B106" t="s">
        <v>3</v>
      </c>
      <c r="C106" s="4">
        <v>253.2</v>
      </c>
      <c r="D106" s="1">
        <f t="shared" si="5"/>
        <v>40704</v>
      </c>
      <c r="E106" s="4">
        <f t="shared" si="4"/>
        <v>253</v>
      </c>
    </row>
    <row r="107" spans="1:5" x14ac:dyDescent="0.25">
      <c r="A107" s="8" t="s">
        <v>10</v>
      </c>
      <c r="B107" t="s">
        <v>3</v>
      </c>
      <c r="C107" s="4">
        <v>253.2</v>
      </c>
      <c r="D107" s="1">
        <f t="shared" si="5"/>
        <v>40705</v>
      </c>
      <c r="E107" s="4">
        <f t="shared" si="4"/>
        <v>253</v>
      </c>
    </row>
    <row r="108" spans="1:5" x14ac:dyDescent="0.25">
      <c r="A108" s="8" t="s">
        <v>8</v>
      </c>
      <c r="B108" t="s">
        <v>3</v>
      </c>
      <c r="C108" s="4">
        <v>257.10000000000002</v>
      </c>
      <c r="D108" s="1">
        <f t="shared" si="5"/>
        <v>40713</v>
      </c>
      <c r="E108" s="4">
        <f t="shared" si="4"/>
        <v>257</v>
      </c>
    </row>
    <row r="109" spans="1:5" x14ac:dyDescent="0.25">
      <c r="A109" s="8" t="s">
        <v>6</v>
      </c>
      <c r="B109" t="s">
        <v>3</v>
      </c>
      <c r="C109" s="5">
        <v>257.8</v>
      </c>
      <c r="D109" s="1">
        <f t="shared" si="5"/>
        <v>40717</v>
      </c>
      <c r="E109" s="4">
        <f t="shared" si="4"/>
        <v>258</v>
      </c>
    </row>
    <row r="110" spans="1:5" x14ac:dyDescent="0.25">
      <c r="A110" s="8" t="s">
        <v>4</v>
      </c>
      <c r="B110" t="s">
        <v>3</v>
      </c>
      <c r="C110" s="4">
        <v>267.5</v>
      </c>
      <c r="D110" s="1">
        <f t="shared" si="5"/>
        <v>40871</v>
      </c>
      <c r="E110" s="4">
        <f t="shared" si="4"/>
        <v>268</v>
      </c>
    </row>
  </sheetData>
  <conditionalFormatting sqref="C1:C111 A1:A1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{97CE4419-1BCB-4DB7-A154-147EFD0607BE}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CE4419-1BCB-4DB7-A154-147EFD060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C1:C111 A1:A111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Measurement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Bhandari</dc:creator>
  <cp:lastModifiedBy>Vaibhav Bhandari</cp:lastModifiedBy>
  <dcterms:created xsi:type="dcterms:W3CDTF">2011-11-21T21:18:23Z</dcterms:created>
  <dcterms:modified xsi:type="dcterms:W3CDTF">2011-12-01T20:57:49Z</dcterms:modified>
</cp:coreProperties>
</file>