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620" activeTab="1"/>
  </bookViews>
  <sheets>
    <sheet name="Sheet4" sheetId="4" r:id="rId1"/>
    <sheet name="DASHBOARD" sheetId="5" r:id="rId2"/>
    <sheet name="Sheet2" sheetId="8" r:id="rId3"/>
    <sheet name="Sheet3" sheetId="7" r:id="rId4"/>
    <sheet name="Sheet6" sheetId="10" r:id="rId5"/>
    <sheet name="Sheet5" sheetId="9" r:id="rId6"/>
    <sheet name="Sheet13" sheetId="17" r:id="rId7"/>
    <sheet name="Sheet14" sheetId="18" r:id="rId8"/>
    <sheet name="Sheet1" sheetId="1" r:id="rId9"/>
  </sheets>
  <definedNames>
    <definedName name="_xlnm._FilterDatabase" localSheetId="8" hidden="1">Sheet1!$A$1:$M$201</definedName>
    <definedName name="Slicer_Order_Date">#N/A</definedName>
    <definedName name="Slicer_Product_Name">#N/A</definedName>
    <definedName name="Slicer_Profit">#N/A</definedName>
    <definedName name="Slicer_Sales_Amount">#N/A</definedName>
  </definedNames>
  <calcPr calcId="162913"/>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82" i="1"/>
  <c r="J83" i="1"/>
  <c r="J84" i="1"/>
  <c r="J85" i="1"/>
  <c r="J86" i="1"/>
  <c r="J87" i="1"/>
  <c r="J88" i="1"/>
  <c r="J89" i="1"/>
  <c r="J90" i="1"/>
  <c r="J91" i="1"/>
  <c r="J92" i="1"/>
  <c r="J93" i="1"/>
  <c r="J94" i="1"/>
  <c r="J95" i="1"/>
  <c r="J96" i="1"/>
  <c r="J97" i="1"/>
  <c r="J98" i="1"/>
  <c r="J99" i="1"/>
  <c r="J100" i="1"/>
  <c r="J101" i="1"/>
  <c r="J102" i="1"/>
  <c r="J103" i="1"/>
  <c r="J10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105" i="1"/>
  <c r="J106" i="1"/>
  <c r="J107" i="1"/>
  <c r="J108" i="1"/>
  <c r="J109" i="1"/>
  <c r="J110" i="1"/>
  <c r="J111" i="1"/>
  <c r="J112" i="1"/>
  <c r="J113" i="1"/>
  <c r="J114" i="1"/>
  <c r="J2" i="1"/>
</calcChain>
</file>

<file path=xl/sharedStrings.xml><?xml version="1.0" encoding="utf-8"?>
<sst xmlns="http://schemas.openxmlformats.org/spreadsheetml/2006/main" count="1478" uniqueCount="459">
  <si>
    <t>Product Category</t>
  </si>
  <si>
    <t>Product Name</t>
  </si>
  <si>
    <t>Sales Amount</t>
  </si>
  <si>
    <t>Quantity</t>
  </si>
  <si>
    <t>Order Date</t>
  </si>
  <si>
    <t>Customer ID</t>
  </si>
  <si>
    <t>Customer Age</t>
  </si>
  <si>
    <t>Customer Gender</t>
  </si>
  <si>
    <t>Discount</t>
  </si>
  <si>
    <t>Profit</t>
  </si>
  <si>
    <t>Electronics</t>
  </si>
  <si>
    <t>Apparel</t>
  </si>
  <si>
    <t>Home Appliances</t>
  </si>
  <si>
    <t>Smartphone</t>
  </si>
  <si>
    <t>T-Shirt</t>
  </si>
  <si>
    <t>Laptop</t>
  </si>
  <si>
    <t>Microwave Oven</t>
  </si>
  <si>
    <t>Headphones</t>
  </si>
  <si>
    <t>Jeans</t>
  </si>
  <si>
    <t>Refrigerator</t>
  </si>
  <si>
    <t>Tablet</t>
  </si>
  <si>
    <t>Jacket</t>
  </si>
  <si>
    <t>Washing Machine</t>
  </si>
  <si>
    <t>Smartwatch</t>
  </si>
  <si>
    <t>Sneakers</t>
  </si>
  <si>
    <t>Blender</t>
  </si>
  <si>
    <t>Camera</t>
  </si>
  <si>
    <t>Dress</t>
  </si>
  <si>
    <t>Air Conditioner</t>
  </si>
  <si>
    <t>Desktop Computer</t>
  </si>
  <si>
    <t>Hat</t>
  </si>
  <si>
    <t>Toaster</t>
  </si>
  <si>
    <t>Gaming Console</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</si>
  <si>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</si>
  <si>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</si>
  <si>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</si>
  <si>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</si>
  <si>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</si>
  <si>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</si>
  <si>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</si>
  <si>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</si>
  <si>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</si>
  <si>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</si>
  <si>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</si>
  <si>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</si>
  <si>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</si>
  <si>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</si>
  <si>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</si>
  <si>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</si>
  <si>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</si>
  <si>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</si>
  <si>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</si>
  <si>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</si>
  <si>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</si>
  <si>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</si>
  <si>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</si>
  <si>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</si>
  <si>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</si>
  <si>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</si>
  <si>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</si>
  <si>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</si>
  <si>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</si>
  <si>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</si>
  <si>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</si>
  <si>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</si>
  <si>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</si>
  <si>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</si>
  <si>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</si>
  <si>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</si>
  <si>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</si>
  <si>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</si>
  <si>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</si>
  <si>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</si>
  <si>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</si>
  <si>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</si>
  <si>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</si>
  <si>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</si>
  <si>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</si>
  <si>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</si>
  <si>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</si>
  <si>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</si>
  <si>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</si>
  <si>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</si>
  <si>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</si>
  <si>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</si>
  <si>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</si>
  <si>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</si>
  <si>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</si>
  <si>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</si>
  <si>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</si>
  <si>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</si>
  <si>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</si>
  <si>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</si>
  <si>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</si>
  <si>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</si>
  <si>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</si>
  <si>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</si>
  <si>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</si>
  <si>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</si>
  <si>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</si>
  <si>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</si>
  <si>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</si>
  <si>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</si>
  <si>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</si>
  <si>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</si>
  <si>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</si>
  <si>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</si>
  <si>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</si>
  <si>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</si>
  <si>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</si>
  <si>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</si>
  <si>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</si>
  <si>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</si>
  <si>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</si>
  <si>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</si>
  <si>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</si>
  <si>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</si>
  <si>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</si>
  <si>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</si>
  <si>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</si>
  <si>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</si>
  <si>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</si>
  <si>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</si>
  <si>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</si>
  <si>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</si>
  <si>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</si>
  <si>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</si>
  <si>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</si>
  <si>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</si>
  <si>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</si>
  <si>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</si>
  <si>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</si>
  <si>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</si>
  <si>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</si>
  <si>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</si>
  <si>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</si>
  <si>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</si>
  <si>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</si>
  <si>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</si>
  <si>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</si>
  <si>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</si>
  <si>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</si>
  <si>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</si>
  <si>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</si>
  <si>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</si>
  <si>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</si>
  <si>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</si>
  <si>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</si>
  <si>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</si>
  <si>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</si>
  <si>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</si>
  <si>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</si>
  <si>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</si>
  <si>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</si>
  <si>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</si>
  <si>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</si>
  <si>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</si>
  <si>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</si>
  <si>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</si>
  <si>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</si>
  <si>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</si>
  <si>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</si>
  <si>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</si>
  <si>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</si>
  <si>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</si>
  <si>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</si>
  <si>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</si>
  <si>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</si>
  <si>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</si>
  <si>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</si>
  <si>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</si>
  <si>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</si>
  <si>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</si>
  <si>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</si>
  <si>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</si>
  <si>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</si>
  <si>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</si>
  <si>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</si>
  <si>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</si>
  <si>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</si>
  <si>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</si>
  <si>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</si>
  <si>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</si>
  <si>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</si>
  <si>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</si>
  <si>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</si>
  <si>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</si>
  <si>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</si>
  <si>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</si>
  <si>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</si>
  <si>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</si>
  <si>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</si>
  <si>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</si>
  <si>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</si>
  <si>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</si>
  <si>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</si>
  <si>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</si>
  <si>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</si>
  <si>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</si>
  <si>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</si>
  <si>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</si>
  <si>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</si>
  <si>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</si>
  <si>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</si>
  <si>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</si>
  <si>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</si>
  <si>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</si>
  <si>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</si>
  <si>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</si>
  <si>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</si>
  <si>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</si>
  <si>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</si>
  <si>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</si>
  <si>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</si>
  <si>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</si>
  <si>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</si>
  <si>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</si>
  <si>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</si>
  <si>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</si>
  <si>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</si>
  <si>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</si>
  <si>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</si>
  <si>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</si>
  <si>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</si>
  <si>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</si>
  <si>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</si>
  <si>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</si>
  <si>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</si>
  <si>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</si>
  <si>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</si>
  <si>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</si>
  <si>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</si>
  <si>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</si>
  <si>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</si>
  <si>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</si>
  <si>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</si>
  <si>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</si>
  <si>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</si>
  <si>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</si>
  <si>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</si>
  <si>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</si>
  <si>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</si>
  <si>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</si>
  <si>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</si>
  <si>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</si>
  <si>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</si>
  <si>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</si>
  <si>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</si>
  <si>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</si>
  <si>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</si>
  <si>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</si>
  <si>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</si>
  <si>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</si>
  <si>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</si>
  <si>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</si>
  <si>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</si>
  <si>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</si>
  <si>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</si>
  <si>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</si>
  <si>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</si>
  <si>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</si>
  <si>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</si>
  <si>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</si>
  <si>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</si>
  <si>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</si>
  <si>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</si>
  <si>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</si>
  <si>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</si>
  <si>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</si>
  <si>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</si>
  <si>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</si>
  <si>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</si>
  <si>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</si>
  <si>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</si>
  <si>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</si>
  <si>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</si>
  <si>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</si>
  <si>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</si>
  <si>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</si>
  <si>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</si>
  <si>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</si>
  <si>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</si>
  <si>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</si>
  <si>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</si>
  <si>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</si>
  <si>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</si>
  <si>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</si>
  <si>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</si>
  <si>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</si>
  <si>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</si>
  <si>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</si>
  <si>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</si>
  <si>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</si>
  <si>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</si>
  <si>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</si>
  <si>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</si>
  <si>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</si>
  <si>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</si>
  <si>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</si>
  <si>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</si>
  <si>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</si>
  <si>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</si>
  <si>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</si>
  <si>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</si>
  <si>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</si>
  <si>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</si>
  <si>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</si>
  <si>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</si>
  <si>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</si>
  <si>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</si>
  <si>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</si>
  <si>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</si>
  <si>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</si>
  <si>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</si>
  <si>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</si>
  <si>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</si>
  <si>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</si>
  <si>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</si>
  <si>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</si>
  <si>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</si>
  <si>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</si>
  <si>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</si>
  <si>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</si>
  <si>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</si>
  <si>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</si>
  <si>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</si>
  <si>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</si>
  <si>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</si>
  <si>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</si>
  <si>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</si>
  <si>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</si>
  <si>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</si>
  <si>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</si>
  <si>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</si>
  <si>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</si>
  <si>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</si>
  <si>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</si>
  <si>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</si>
  <si>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</si>
  <si>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</si>
  <si>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</si>
  <si>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</si>
  <si>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</si>
  <si>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</si>
  <si>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</si>
  <si>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</si>
  <si>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</si>
  <si>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</si>
  <si>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</si>
  <si>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</si>
  <si>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</si>
  <si>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</si>
  <si>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</si>
  <si>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</si>
  <si>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</si>
  <si>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</si>
  <si>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</si>
  <si>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</si>
  <si>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</si>
  <si>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</si>
  <si>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</si>
  <si>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</si>
  <si>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</si>
  <si>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</si>
  <si>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</si>
  <si>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</si>
  <si>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</si>
  <si>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</si>
  <si>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</si>
  <si>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</si>
  <si>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</si>
  <si>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</si>
  <si>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</si>
  <si>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</si>
  <si>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</si>
  <si>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</si>
  <si>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</si>
  <si>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</si>
  <si>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</si>
  <si>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</si>
  <si>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</si>
  <si>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</si>
  <si>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</si>
  <si>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</si>
  <si>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</si>
  <si>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</si>
  <si>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</si>
  <si>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</si>
  <si>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</si>
  <si>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</si>
  <si>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</si>
  <si>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</si>
  <si>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</si>
  <si>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</si>
  <si>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</si>
  <si>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</si>
  <si>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</si>
  <si>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</si>
  <si>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</si>
  <si>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</si>
  <si>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</si>
  <si>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</si>
  <si>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</si>
  <si>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</si>
  <si>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</si>
  <si>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</si>
  <si>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</si>
  <si>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</si>
  <si>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</si>
  <si>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</si>
  <si>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</si>
  <si>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</si>
  <si>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</si>
  <si>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</si>
  <si>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</si>
  <si>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</si>
  <si>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</si>
  <si>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</si>
  <si>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</si>
  <si>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</si>
  <si>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</si>
  <si>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</si>
  <si>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</si>
  <si>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</si>
  <si>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</si>
  <si>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</si>
  <si>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</si>
  <si>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</si>
  <si>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</si>
  <si>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</si>
  <si>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</si>
  <si>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</si>
  <si>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</si>
  <si>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Male</t>
  </si>
  <si>
    <t>Female</t>
  </si>
  <si>
    <t>REGION</t>
  </si>
  <si>
    <t>EUROPE</t>
  </si>
  <si>
    <t>ASIA</t>
  </si>
  <si>
    <t>AFRICA</t>
  </si>
  <si>
    <t>AMERICA</t>
  </si>
  <si>
    <t>AGE GROUP</t>
  </si>
  <si>
    <t>Sum of Sales</t>
  </si>
  <si>
    <t>Count of Customer ID</t>
  </si>
  <si>
    <t>Row Labels</t>
  </si>
  <si>
    <t>Grand Total</t>
  </si>
  <si>
    <t>Sum of Discount</t>
  </si>
  <si>
    <t>Sum of Profit</t>
  </si>
  <si>
    <t>Sum of Sales Amount</t>
  </si>
  <si>
    <t>Sum of Quantity</t>
  </si>
  <si>
    <t>SEASON</t>
  </si>
  <si>
    <t>WINTER</t>
  </si>
  <si>
    <t>SPRING</t>
  </si>
  <si>
    <t>SUMMER</t>
  </si>
  <si>
    <t>FALL</t>
  </si>
  <si>
    <t>ADULT</t>
  </si>
  <si>
    <t>SENIOR</t>
  </si>
  <si>
    <t>TEENAGER</t>
  </si>
  <si>
    <t>Column Labels</t>
  </si>
  <si>
    <t xml:space="preserve">                                                          GLOBAL RETAIL SOLUTION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</si>
</sst>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2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34998626667073579"/>
        <bgColor indexed="64"/>
      </patternFill>
    </fill>
  </fills>
  <borders count="2">
    <border>
      <left/>
      <right/>
      <top/>
      <bottom/>
      <diagonal/>
    </border>
    <border>
      <left style="medium">
        <color indexed="64"/>
      </left>
      <right/>
      <top/>
      <bottom/>
      <diagonal/>
    </border>
  </borders>
  <cellStyleXfs count="1">
    <xf numFmtId="0" fontId="0" fillId="0" borderId="0"/>
  </cellStyleXfs>
  <cellXfs count="14">
    <xf numFmtId="0" fontId="0" fillId="0" borderId="0" xfId="0"/>
    <xf numFmtId="0" fontId="1" fillId="0" borderId="0" xfId="0" applyFont="1"/>
    <xf numFmtId="0" fontId="1" fillId="2" borderId="0" xfId="0" applyFont="1" applyFill="1" applyAlignment="1">
      <alignment horizontal="center"/>
    </xf>
    <xf numFmtId="0" fontId="0" fillId="0" borderId="0" xfId="0" applyAlignment="1">
      <alignment horizontal="center"/>
    </xf>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2" fillId="3" borderId="0" xfId="0" applyFont="1" applyFill="1"/>
    <xf numFmtId="10" fontId="0" fillId="0" borderId="0" xfId="0" applyNumberFormat="1"/>
    <xf numFmtId="0" fontId="0" fillId="4" borderId="0" xfId="0" applyFill="1"/>
    <xf numFmtId="0" fontId="0" fillId="3" borderId="0" xfId="0" applyFill="1"/>
    <xf numFmtId="0" fontId="2" fillId="3" borderId="1" xfId="0" applyFont="1" applyFill="1" applyBorder="1" applyAlignment="1">
      <alignment horizontal="center"/>
    </xf>
    <xf numFmtId="0" fontId="2" fillId="3" borderId="0"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Retail Solutions company dataset (Autosaved) (Autosaved).xlsx]Sheet4!PivotTable3</c:name>
    <c:fmtId val="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REGION WISE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s>
    <c:plotArea>
      <c:layout/>
      <c:barChart>
        <c:barDir val="col"/>
        <c:grouping val="clustered"/>
        <c:varyColors val="0"/>
        <c:ser>
          <c:idx val="0"/>
          <c:order val="0"/>
          <c:tx>
            <c:strRef>
              <c:f>Sheet4!$B$3</c:f>
              <c:strCache>
                <c:ptCount val="1"/>
                <c:pt idx="0">
                  <c:v>Sum of Sales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Sheet4!$A$4:$A$8</c:f>
              <c:strCache>
                <c:ptCount val="4"/>
                <c:pt idx="0">
                  <c:v>AFRICA</c:v>
                </c:pt>
                <c:pt idx="1">
                  <c:v>AMERICA</c:v>
                </c:pt>
                <c:pt idx="2">
                  <c:v>ASIA</c:v>
                </c:pt>
                <c:pt idx="3">
                  <c:v>EUROPE</c:v>
                </c:pt>
              </c:strCache>
            </c:strRef>
          </c:cat>
          <c:val>
            <c:numRef>
              <c:f>Sheet4!$B$4:$B$8</c:f>
              <c:numCache>
                <c:formatCode>General</c:formatCode>
                <c:ptCount val="4"/>
                <c:pt idx="0">
                  <c:v>37796</c:v>
                </c:pt>
                <c:pt idx="1">
                  <c:v>40040</c:v>
                </c:pt>
                <c:pt idx="2">
                  <c:v>30656</c:v>
                </c:pt>
                <c:pt idx="3">
                  <c:v>38876</c:v>
                </c:pt>
              </c:numCache>
            </c:numRef>
          </c:val>
          <c:extLst>
            <c:ext xmlns:c16="http://schemas.microsoft.com/office/drawing/2014/chart" uri="{C3380CC4-5D6E-409C-BE32-E72D297353CC}">
              <c16:uniqueId val="{00000000-1226-4749-894F-7797D00FCADD}"/>
            </c:ext>
          </c:extLst>
        </c:ser>
        <c:dLbls>
          <c:showLegendKey val="0"/>
          <c:showVal val="0"/>
          <c:showCatName val="0"/>
          <c:showSerName val="0"/>
          <c:showPercent val="0"/>
          <c:showBubbleSize val="0"/>
        </c:dLbls>
        <c:gapWidth val="219"/>
        <c:overlap val="-27"/>
        <c:axId val="1984450832"/>
        <c:axId val="1984451248"/>
      </c:barChart>
      <c:lineChart>
        <c:grouping val="standard"/>
        <c:varyColors val="0"/>
        <c:ser>
          <c:idx val="1"/>
          <c:order val="1"/>
          <c:tx>
            <c:strRef>
              <c:f>Sheet4!$C$3</c:f>
              <c:strCache>
                <c:ptCount val="1"/>
                <c:pt idx="0">
                  <c:v>Count of Customer ID</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Sheet4!$A$4:$A$8</c:f>
              <c:strCache>
                <c:ptCount val="4"/>
                <c:pt idx="0">
                  <c:v>AFRICA</c:v>
                </c:pt>
                <c:pt idx="1">
                  <c:v>AMERICA</c:v>
                </c:pt>
                <c:pt idx="2">
                  <c:v>ASIA</c:v>
                </c:pt>
                <c:pt idx="3">
                  <c:v>EUROPE</c:v>
                </c:pt>
              </c:strCache>
            </c:strRef>
          </c:cat>
          <c:val>
            <c:numRef>
              <c:f>Sheet4!$C$4:$C$8</c:f>
              <c:numCache>
                <c:formatCode>General</c:formatCode>
                <c:ptCount val="4"/>
                <c:pt idx="0">
                  <c:v>48</c:v>
                </c:pt>
                <c:pt idx="1">
                  <c:v>57</c:v>
                </c:pt>
                <c:pt idx="2">
                  <c:v>45</c:v>
                </c:pt>
                <c:pt idx="3">
                  <c:v>50</c:v>
                </c:pt>
              </c:numCache>
            </c:numRef>
          </c:val>
          <c:smooth val="0"/>
          <c:extLst>
            <c:ext xmlns:c16="http://schemas.microsoft.com/office/drawing/2014/chart" uri="{C3380CC4-5D6E-409C-BE32-E72D297353CC}">
              <c16:uniqueId val="{00000001-1226-4749-894F-7797D00FCADD}"/>
            </c:ext>
          </c:extLst>
        </c:ser>
        <c:dLbls>
          <c:showLegendKey val="0"/>
          <c:showVal val="0"/>
          <c:showCatName val="0"/>
          <c:showSerName val="0"/>
          <c:showPercent val="0"/>
          <c:showBubbleSize val="0"/>
        </c:dLbls>
        <c:marker val="1"/>
        <c:smooth val="0"/>
        <c:axId val="1647707744"/>
        <c:axId val="2045780432"/>
      </c:lineChart>
      <c:catAx>
        <c:axId val="198445083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451248"/>
        <c:crosses val="autoZero"/>
        <c:auto val="1"/>
        <c:lblAlgn val="ctr"/>
        <c:lblOffset val="100"/>
        <c:noMultiLvlLbl val="0"/>
      </c:catAx>
      <c:valAx>
        <c:axId val="1984451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450832"/>
        <c:crosses val="autoZero"/>
        <c:crossBetween val="between"/>
      </c:valAx>
      <c:valAx>
        <c:axId val="2045780432"/>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707744"/>
        <c:crosses val="max"/>
        <c:crossBetween val="between"/>
      </c:valAx>
      <c:catAx>
        <c:axId val="1647707744"/>
        <c:scaling>
          <c:orientation val="minMax"/>
        </c:scaling>
        <c:delete val="1"/>
        <c:axPos val="b"/>
        <c:numFmt formatCode="General" sourceLinked="1"/>
        <c:majorTickMark val="none"/>
        <c:minorTickMark val="none"/>
        <c:tickLblPos val="nextTo"/>
        <c:crossAx val="204578043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Retail Solutions company dataset (Autosaved) (Autosaved).xlsx]Sheet4!PivotTable3</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REGION WISE SALES</a:t>
            </a:r>
          </a:p>
        </c:rich>
      </c:tx>
      <c:layout/>
      <c:overlay val="0"/>
      <c:spPr>
        <a:noFill/>
        <a:ln>
          <a:noFill/>
        </a:ln>
        <a:effectLst/>
      </c:spPr>
    </c:title>
    <c:autoTitleDeleted val="0"/>
    <c:pivotFmts>
      <c:pivotFmt>
        <c:idx val="0"/>
      </c:pivotFmt>
      <c:pivotFmt>
        <c:idx val="1"/>
      </c:pivotFmt>
      <c:pivotFmt>
        <c:idx val="2"/>
      </c:pivotFmt>
      <c:pivotFmt>
        <c:idx val="3"/>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delete val="1"/>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delete val="1"/>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9"/>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11"/>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s>
    <c:plotArea>
      <c:layout/>
      <c:barChart>
        <c:barDir val="col"/>
        <c:grouping val="clustered"/>
        <c:varyColors val="0"/>
        <c:ser>
          <c:idx val="0"/>
          <c:order val="0"/>
          <c:tx>
            <c:strRef>
              <c:f>Sheet4!$B$3</c:f>
              <c:strCache>
                <c:ptCount val="1"/>
                <c:pt idx="0">
                  <c:v>Sum of Sales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Sheet4!$A$4:$A$8</c:f>
              <c:strCache>
                <c:ptCount val="4"/>
                <c:pt idx="0">
                  <c:v>AFRICA</c:v>
                </c:pt>
                <c:pt idx="1">
                  <c:v>AMERICA</c:v>
                </c:pt>
                <c:pt idx="2">
                  <c:v>ASIA</c:v>
                </c:pt>
                <c:pt idx="3">
                  <c:v>EUROPE</c:v>
                </c:pt>
              </c:strCache>
            </c:strRef>
          </c:cat>
          <c:val>
            <c:numRef>
              <c:f>Sheet4!$B$4:$B$8</c:f>
              <c:numCache>
                <c:formatCode>General</c:formatCode>
                <c:ptCount val="4"/>
                <c:pt idx="0">
                  <c:v>37796</c:v>
                </c:pt>
                <c:pt idx="1">
                  <c:v>40040</c:v>
                </c:pt>
                <c:pt idx="2">
                  <c:v>30656</c:v>
                </c:pt>
                <c:pt idx="3">
                  <c:v>38876</c:v>
                </c:pt>
              </c:numCache>
            </c:numRef>
          </c:val>
          <c:extLst>
            <c:ext xmlns:c16="http://schemas.microsoft.com/office/drawing/2014/chart" uri="{C3380CC4-5D6E-409C-BE32-E72D297353CC}">
              <c16:uniqueId val="{00000002-F013-44B4-B214-2A5820CBE0B6}"/>
            </c:ext>
          </c:extLst>
        </c:ser>
        <c:dLbls>
          <c:showLegendKey val="0"/>
          <c:showVal val="0"/>
          <c:showCatName val="0"/>
          <c:showSerName val="0"/>
          <c:showPercent val="0"/>
          <c:showBubbleSize val="0"/>
        </c:dLbls>
        <c:gapWidth val="219"/>
        <c:overlap val="-27"/>
        <c:axId val="1984450832"/>
        <c:axId val="1984451248"/>
      </c:barChart>
      <c:lineChart>
        <c:grouping val="standard"/>
        <c:varyColors val="0"/>
        <c:ser>
          <c:idx val="1"/>
          <c:order val="1"/>
          <c:tx>
            <c:strRef>
              <c:f>Sheet4!$C$3</c:f>
              <c:strCache>
                <c:ptCount val="1"/>
                <c:pt idx="0">
                  <c:v>Count of Customer ID</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Sheet4!$A$4:$A$8</c:f>
              <c:strCache>
                <c:ptCount val="4"/>
                <c:pt idx="0">
                  <c:v>AFRICA</c:v>
                </c:pt>
                <c:pt idx="1">
                  <c:v>AMERICA</c:v>
                </c:pt>
                <c:pt idx="2">
                  <c:v>ASIA</c:v>
                </c:pt>
                <c:pt idx="3">
                  <c:v>EUROPE</c:v>
                </c:pt>
              </c:strCache>
            </c:strRef>
          </c:cat>
          <c:val>
            <c:numRef>
              <c:f>Sheet4!$C$4:$C$8</c:f>
              <c:numCache>
                <c:formatCode>General</c:formatCode>
                <c:ptCount val="4"/>
                <c:pt idx="0">
                  <c:v>48</c:v>
                </c:pt>
                <c:pt idx="1">
                  <c:v>57</c:v>
                </c:pt>
                <c:pt idx="2">
                  <c:v>45</c:v>
                </c:pt>
                <c:pt idx="3">
                  <c:v>50</c:v>
                </c:pt>
              </c:numCache>
            </c:numRef>
          </c:val>
          <c:smooth val="0"/>
          <c:extLst>
            <c:ext xmlns:c16="http://schemas.microsoft.com/office/drawing/2014/chart" uri="{C3380CC4-5D6E-409C-BE32-E72D297353CC}">
              <c16:uniqueId val="{00000004-F013-44B4-B214-2A5820CBE0B6}"/>
            </c:ext>
          </c:extLst>
        </c:ser>
        <c:dLbls>
          <c:showLegendKey val="0"/>
          <c:showVal val="0"/>
          <c:showCatName val="0"/>
          <c:showSerName val="0"/>
          <c:showPercent val="0"/>
          <c:showBubbleSize val="0"/>
        </c:dLbls>
        <c:marker val="1"/>
        <c:smooth val="0"/>
        <c:axId val="1647707744"/>
        <c:axId val="2045780432"/>
      </c:lineChart>
      <c:catAx>
        <c:axId val="198445083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451248"/>
        <c:crosses val="autoZero"/>
        <c:auto val="1"/>
        <c:lblAlgn val="ctr"/>
        <c:lblOffset val="100"/>
        <c:noMultiLvlLbl val="0"/>
      </c:catAx>
      <c:valAx>
        <c:axId val="1984451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450832"/>
        <c:crosses val="autoZero"/>
        <c:crossBetween val="between"/>
      </c:valAx>
      <c:valAx>
        <c:axId val="2045780432"/>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707744"/>
        <c:crosses val="max"/>
        <c:crossBetween val="between"/>
      </c:valAx>
      <c:catAx>
        <c:axId val="1647707744"/>
        <c:scaling>
          <c:orientation val="minMax"/>
        </c:scaling>
        <c:delete val="1"/>
        <c:axPos val="b"/>
        <c:numFmt formatCode="General" sourceLinked="1"/>
        <c:majorTickMark val="none"/>
        <c:minorTickMark val="none"/>
        <c:tickLblPos val="nextTo"/>
        <c:crossAx val="2045780432"/>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Retail Solutions company dataset (Autosaved) (Autosaved).xlsx]Sheet3!PivotTable4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GENDER</a:t>
            </a:r>
            <a:r>
              <a:rPr lang="en-US" baseline="0"/>
              <a:t> WISE SALES</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Sheet3!$B$4</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F89-4524-BE9B-CA6D30795EEF}"/>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F89-4524-BE9B-CA6D30795EEF}"/>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Sheet3!$A$5:$A$7</c:f>
              <c:strCache>
                <c:ptCount val="2"/>
                <c:pt idx="0">
                  <c:v>Female</c:v>
                </c:pt>
                <c:pt idx="1">
                  <c:v>Male</c:v>
                </c:pt>
              </c:strCache>
            </c:strRef>
          </c:cat>
          <c:val>
            <c:numRef>
              <c:f>Sheet3!$B$5:$B$7</c:f>
              <c:numCache>
                <c:formatCode>General</c:formatCode>
                <c:ptCount val="2"/>
                <c:pt idx="0">
                  <c:v>77362</c:v>
                </c:pt>
                <c:pt idx="1">
                  <c:v>70006</c:v>
                </c:pt>
              </c:numCache>
            </c:numRef>
          </c:val>
          <c:extLst>
            <c:ext xmlns:c16="http://schemas.microsoft.com/office/drawing/2014/chart" uri="{C3380CC4-5D6E-409C-BE32-E72D297353CC}">
              <c16:uniqueId val="{00000004-91E2-4685-846F-C50E10597C8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Retail Solutions company dataset (Autosaved) (Autosaved).xlsx]Sheet2!PivotTable1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VS DISCOUNT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ln w="28575" cap="rnd">
            <a:solidFill>
              <a:schemeClr val="accent1"/>
            </a:solidFill>
            <a:round/>
          </a:ln>
          <a:effectLst/>
        </c:spPr>
        <c:marker>
          <c:symbol val="none"/>
        </c:marker>
      </c:pivotFmt>
    </c:pivotFmts>
    <c:plotArea>
      <c:layout/>
      <c:barChart>
        <c:barDir val="col"/>
        <c:grouping val="clustered"/>
        <c:varyColors val="0"/>
        <c:ser>
          <c:idx val="0"/>
          <c:order val="0"/>
          <c:tx>
            <c:strRef>
              <c:f>Sheet2!$B$3</c:f>
              <c:strCache>
                <c:ptCount val="1"/>
                <c:pt idx="0">
                  <c:v>Sum of Discount</c:v>
                </c:pt>
              </c:strCache>
            </c:strRef>
          </c:tx>
          <c:spPr>
            <a:solidFill>
              <a:schemeClr val="accent1"/>
            </a:solidFill>
            <a:ln>
              <a:noFill/>
            </a:ln>
            <a:effectLst/>
          </c:spPr>
          <c:invertIfNegative val="0"/>
          <c:cat>
            <c:strRef>
              <c:f>Sheet2!$A$4:$A$7</c:f>
              <c:strCache>
                <c:ptCount val="4"/>
                <c:pt idx="0">
                  <c:v>AFRICA</c:v>
                </c:pt>
                <c:pt idx="1">
                  <c:v>AMERICA</c:v>
                </c:pt>
                <c:pt idx="2">
                  <c:v>ASIA</c:v>
                </c:pt>
                <c:pt idx="3">
                  <c:v>EUROPE</c:v>
                </c:pt>
              </c:strCache>
            </c:strRef>
          </c:cat>
          <c:val>
            <c:numRef>
              <c:f>Sheet2!$B$4:$B$7</c:f>
              <c:numCache>
                <c:formatCode>General</c:formatCode>
                <c:ptCount val="4"/>
                <c:pt idx="0">
                  <c:v>8.2800000000000011</c:v>
                </c:pt>
                <c:pt idx="1">
                  <c:v>10.48</c:v>
                </c:pt>
                <c:pt idx="2">
                  <c:v>8.2899999999999991</c:v>
                </c:pt>
                <c:pt idx="3">
                  <c:v>7.8900000000000015</c:v>
                </c:pt>
              </c:numCache>
            </c:numRef>
          </c:val>
          <c:extLst>
            <c:ext xmlns:c16="http://schemas.microsoft.com/office/drawing/2014/chart" uri="{C3380CC4-5D6E-409C-BE32-E72D297353CC}">
              <c16:uniqueId val="{00000000-885B-4EDD-810C-DB4B269727B1}"/>
            </c:ext>
          </c:extLst>
        </c:ser>
        <c:dLbls>
          <c:showLegendKey val="0"/>
          <c:showVal val="0"/>
          <c:showCatName val="0"/>
          <c:showSerName val="0"/>
          <c:showPercent val="0"/>
          <c:showBubbleSize val="0"/>
        </c:dLbls>
        <c:gapWidth val="219"/>
        <c:overlap val="-27"/>
        <c:axId val="153175232"/>
        <c:axId val="153176064"/>
      </c:barChart>
      <c:lineChart>
        <c:grouping val="standard"/>
        <c:varyColors val="0"/>
        <c:ser>
          <c:idx val="1"/>
          <c:order val="1"/>
          <c:tx>
            <c:strRef>
              <c:f>Sheet2!$C$3</c:f>
              <c:strCache>
                <c:ptCount val="1"/>
                <c:pt idx="0">
                  <c:v>Sum of Profit</c:v>
                </c:pt>
              </c:strCache>
            </c:strRef>
          </c:tx>
          <c:spPr>
            <a:ln w="28575" cap="rnd">
              <a:solidFill>
                <a:schemeClr val="accent2"/>
              </a:solidFill>
              <a:round/>
            </a:ln>
            <a:effectLst/>
          </c:spPr>
          <c:marker>
            <c:symbol val="none"/>
          </c:marker>
          <c:cat>
            <c:strRef>
              <c:f>Sheet2!$A$4:$A$7</c:f>
              <c:strCache>
                <c:ptCount val="4"/>
                <c:pt idx="0">
                  <c:v>AFRICA</c:v>
                </c:pt>
                <c:pt idx="1">
                  <c:v>AMERICA</c:v>
                </c:pt>
                <c:pt idx="2">
                  <c:v>ASIA</c:v>
                </c:pt>
                <c:pt idx="3">
                  <c:v>EUROPE</c:v>
                </c:pt>
              </c:strCache>
            </c:strRef>
          </c:cat>
          <c:val>
            <c:numRef>
              <c:f>Sheet2!$C$4:$C$7</c:f>
              <c:numCache>
                <c:formatCode>General</c:formatCode>
                <c:ptCount val="4"/>
                <c:pt idx="0">
                  <c:v>31361.550000000003</c:v>
                </c:pt>
                <c:pt idx="1">
                  <c:v>32594.589999999993</c:v>
                </c:pt>
                <c:pt idx="2">
                  <c:v>24989.97</c:v>
                </c:pt>
                <c:pt idx="3">
                  <c:v>33215.859999999993</c:v>
                </c:pt>
              </c:numCache>
            </c:numRef>
          </c:val>
          <c:smooth val="0"/>
          <c:extLst>
            <c:ext xmlns:c16="http://schemas.microsoft.com/office/drawing/2014/chart" uri="{C3380CC4-5D6E-409C-BE32-E72D297353CC}">
              <c16:uniqueId val="{00000001-885B-4EDD-810C-DB4B269727B1}"/>
            </c:ext>
          </c:extLst>
        </c:ser>
        <c:dLbls>
          <c:showLegendKey val="0"/>
          <c:showVal val="0"/>
          <c:showCatName val="0"/>
          <c:showSerName val="0"/>
          <c:showPercent val="0"/>
          <c:showBubbleSize val="0"/>
        </c:dLbls>
        <c:marker val="1"/>
        <c:smooth val="0"/>
        <c:axId val="261320336"/>
        <c:axId val="261321168"/>
      </c:lineChart>
      <c:catAx>
        <c:axId val="15317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76064"/>
        <c:crosses val="autoZero"/>
        <c:auto val="1"/>
        <c:lblAlgn val="ctr"/>
        <c:lblOffset val="100"/>
        <c:noMultiLvlLbl val="0"/>
      </c:catAx>
      <c:valAx>
        <c:axId val="153176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75232"/>
        <c:crosses val="autoZero"/>
        <c:crossBetween val="between"/>
      </c:valAx>
      <c:valAx>
        <c:axId val="26132116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1320336"/>
        <c:crosses val="max"/>
        <c:crossBetween val="between"/>
      </c:valAx>
      <c:catAx>
        <c:axId val="261320336"/>
        <c:scaling>
          <c:orientation val="minMax"/>
        </c:scaling>
        <c:delete val="1"/>
        <c:axPos val="b"/>
        <c:numFmt formatCode="General" sourceLinked="1"/>
        <c:majorTickMark val="out"/>
        <c:minorTickMark val="none"/>
        <c:tickLblPos val="nextTo"/>
        <c:crossAx val="261321168"/>
        <c:crosses val="autoZero"/>
        <c:auto val="1"/>
        <c:lblAlgn val="ctr"/>
        <c:lblOffset val="100"/>
        <c:noMultiLvlLbl val="0"/>
      </c:cat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Retail Solutions company dataset (Autosaved) (Autosaved).xlsx]Sheet5!PivotTable2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PRODUCT SALES BY REGION WISE</a:t>
            </a:r>
          </a:p>
        </c:rich>
      </c:tx>
      <c:layout>
        <c:manualLayout>
          <c:xMode val="edge"/>
          <c:yMode val="edge"/>
          <c:x val="0.25414601792351227"/>
          <c:y val="7.758418500850741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0727968352818253"/>
              <c:y val="-9.2534205199402267E-2"/>
            </c:manualLayout>
          </c:layout>
          <c:showLegendKey val="0"/>
          <c:showVal val="0"/>
          <c:showCatName val="1"/>
          <c:showSerName val="0"/>
          <c:showPercent val="1"/>
          <c:showBubbleSize val="0"/>
          <c:extLst>
            <c:ext xmlns:c15="http://schemas.microsoft.com/office/drawing/2012/chart" uri="{CE6537A1-D6FC-4f65-9D91-7224C49458BB}">
              <c15:layout>
                <c:manualLayout>
                  <c:w val="0.15738283242870732"/>
                  <c:h val="0.16391172621003211"/>
                </c:manualLayout>
              </c15:layout>
            </c:ext>
          </c:extLst>
        </c:dLbl>
      </c:pivotFmt>
      <c:pivotFmt>
        <c:idx val="3"/>
        <c:dLbl>
          <c:idx val="0"/>
          <c:layout>
            <c:manualLayout>
              <c:x val="-0.1178897621188819"/>
              <c:y val="-8.4122004726729788E-3"/>
            </c:manualLayout>
          </c:layout>
          <c:showLegendKey val="0"/>
          <c:showVal val="0"/>
          <c:showCatName val="1"/>
          <c:showSerName val="0"/>
          <c:showPercent val="1"/>
          <c:showBubbleSize val="0"/>
          <c:extLst>
            <c:ext xmlns:c15="http://schemas.microsoft.com/office/drawing/2012/chart" uri="{CE6537A1-D6FC-4f65-9D91-7224C49458BB}">
              <c15:layout>
                <c:manualLayout>
                  <c:w val="0.12844080300193744"/>
                  <c:h val="0.23962153046408852"/>
                </c:manualLayout>
              </c15:layout>
            </c:ext>
          </c:extLst>
        </c:dLbl>
      </c:pivotFmt>
      <c:pivotFmt>
        <c:idx val="4"/>
        <c:dLbl>
          <c:idx val="0"/>
          <c:layout>
            <c:manualLayout>
              <c:x val="-6.366047154419624E-2"/>
              <c:y val="9.6740305435738735E-2"/>
            </c:manualLayout>
          </c:layout>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0.12024755736125953"/>
              <c:y val="0.1009464056720752"/>
            </c:manualLayout>
          </c:layout>
          <c:showLegendKey val="0"/>
          <c:showVal val="0"/>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119952740129378"/>
              <c:y val="-7.570980425405644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3380488000493096"/>
                  <c:h val="0.17232392668270505"/>
                </c:manualLayout>
              </c15:layout>
            </c:ext>
          </c:extLst>
        </c:dLbl>
      </c:pivotFmt>
      <c:pivotFmt>
        <c:idx val="11"/>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3203653357314771"/>
              <c:y val="-1.89274510635141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1900962203242693"/>
                  <c:h val="0.26065203164577083"/>
                </c:manualLayout>
              </c15:layout>
            </c:ext>
          </c:extLst>
        </c:dLbl>
      </c:pivotFmt>
      <c:pivotFmt>
        <c:idx val="1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0733857271329151E-2"/>
              <c:y val="8.83281049630656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0610078590699371"/>
              <c:y val="9.25342051994021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119952740129378"/>
              <c:y val="-7.570980425405644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3380488000493096"/>
                  <c:h val="0.17232392668270505"/>
                </c:manualLayout>
              </c15:layout>
            </c:ext>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0610078590699371"/>
              <c:y val="9.25342051994021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0733857271329151E-2"/>
              <c:y val="8.83281049630656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3203653357314771"/>
              <c:y val="-1.89274510635141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1900962203242693"/>
                  <c:h val="0.26065203164577083"/>
                </c:manualLayout>
              </c15:layout>
            </c:ext>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2005889503276017"/>
              <c:y val="-8.5626915438701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ext>
          </c:extLst>
        </c:dLbl>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2756257597230758"/>
              <c:y val="6.85015323509609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ext>
          </c:extLst>
        </c:dLbl>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9.5046625234268461E-2"/>
              <c:y val="6.42201865790258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ext>
          </c:extLst>
        </c:dLbl>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1755766805291101"/>
              <c:y val="-4.281345771935070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ext>
          </c:extLst>
        </c:dLbl>
      </c:pivotFmt>
    </c:pivotFmts>
    <c:plotArea>
      <c:layout/>
      <c:doughnutChart>
        <c:varyColors val="1"/>
        <c:ser>
          <c:idx val="0"/>
          <c:order val="0"/>
          <c:tx>
            <c:strRef>
              <c:f>Sheet5!$B$3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1A3-407A-97AA-C1E2E1CABAF2}"/>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1A3-407A-97AA-C1E2E1CABAF2}"/>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71A3-407A-97AA-C1E2E1CABAF2}"/>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71A3-407A-97AA-C1E2E1CABAF2}"/>
              </c:ext>
            </c:extLst>
          </c:dPt>
          <c:dLbls>
            <c:dLbl>
              <c:idx val="0"/>
              <c:layout>
                <c:manualLayout>
                  <c:x val="0.12005889503276017"/>
                  <c:y val="-8.5626915438701448E-2"/>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71A3-407A-97AA-C1E2E1CABAF2}"/>
                </c:ext>
              </c:extLst>
            </c:dLbl>
            <c:dLbl>
              <c:idx val="1"/>
              <c:layout>
                <c:manualLayout>
                  <c:x val="0.12756257597230758"/>
                  <c:y val="6.8501532350960972E-2"/>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71A3-407A-97AA-C1E2E1CABAF2}"/>
                </c:ext>
              </c:extLst>
            </c:dLbl>
            <c:dLbl>
              <c:idx val="2"/>
              <c:layout>
                <c:manualLayout>
                  <c:x val="-9.5046625234268461E-2"/>
                  <c:y val="6.4220186579025895E-2"/>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71A3-407A-97AA-C1E2E1CABAF2}"/>
                </c:ext>
              </c:extLst>
            </c:dLbl>
            <c:dLbl>
              <c:idx val="3"/>
              <c:layout>
                <c:manualLayout>
                  <c:x val="-0.11755766805291101"/>
                  <c:y val="-4.2813457719350703E-2"/>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7-71A3-407A-97AA-C1E2E1CABA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Sheet5!$A$4:$A$12</c:f>
              <c:multiLvlStrCache>
                <c:ptCount val="4"/>
                <c:lvl>
                  <c:pt idx="0">
                    <c:v>Smartphone</c:v>
                  </c:pt>
                  <c:pt idx="1">
                    <c:v>Air Conditioner</c:v>
                  </c:pt>
                  <c:pt idx="2">
                    <c:v>Dress</c:v>
                  </c:pt>
                  <c:pt idx="3">
                    <c:v>Refrigerator</c:v>
                  </c:pt>
                </c:lvl>
                <c:lvl>
                  <c:pt idx="0">
                    <c:v>AFRICA</c:v>
                  </c:pt>
                  <c:pt idx="1">
                    <c:v>AMERICA</c:v>
                  </c:pt>
                  <c:pt idx="2">
                    <c:v>ASIA</c:v>
                  </c:pt>
                  <c:pt idx="3">
                    <c:v>EUROPE</c:v>
                  </c:pt>
                </c:lvl>
              </c:multiLvlStrCache>
            </c:multiLvlStrRef>
          </c:cat>
          <c:val>
            <c:numRef>
              <c:f>Sheet5!$B$4:$B$12</c:f>
              <c:numCache>
                <c:formatCode>General</c:formatCode>
                <c:ptCount val="4"/>
                <c:pt idx="0">
                  <c:v>4808</c:v>
                </c:pt>
                <c:pt idx="1">
                  <c:v>4444</c:v>
                </c:pt>
                <c:pt idx="2">
                  <c:v>3922</c:v>
                </c:pt>
                <c:pt idx="3">
                  <c:v>4791</c:v>
                </c:pt>
              </c:numCache>
            </c:numRef>
          </c:val>
          <c:extLst>
            <c:ext xmlns:c16="http://schemas.microsoft.com/office/drawing/2014/chart" uri="{C3380CC4-5D6E-409C-BE32-E72D297353CC}">
              <c16:uniqueId val="{00000008-71A3-407A-97AA-C1E2E1CABAF2}"/>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Retail Solutions company dataset (Autosaved) (Autosaved).xlsx]Sheet6!PivotTable1</c:name>
    <c:fmtId val="2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TOP</a:t>
            </a:r>
            <a:r>
              <a:rPr lang="en-US" baseline="0"/>
              <a:t>  PRODUCT CATEGORY SALES</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3"/>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Sheet6!$B$3</c:f>
              <c:strCache>
                <c:ptCount val="1"/>
                <c:pt idx="0">
                  <c:v>Sum of Sales Amount</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multiLvlStrRef>
              <c:f>Sheet6!$A$4:$A$19</c:f>
              <c:multiLvlStrCache>
                <c:ptCount val="12"/>
                <c:lvl>
                  <c:pt idx="0">
                    <c:v>Apparel</c:v>
                  </c:pt>
                  <c:pt idx="1">
                    <c:v>Electronics</c:v>
                  </c:pt>
                  <c:pt idx="2">
                    <c:v>Home Appliances</c:v>
                  </c:pt>
                  <c:pt idx="3">
                    <c:v>Apparel</c:v>
                  </c:pt>
                  <c:pt idx="4">
                    <c:v>Electronics</c:v>
                  </c:pt>
                  <c:pt idx="5">
                    <c:v>Home Appliances</c:v>
                  </c:pt>
                  <c:pt idx="6">
                    <c:v>Apparel</c:v>
                  </c:pt>
                  <c:pt idx="7">
                    <c:v>Electronics</c:v>
                  </c:pt>
                  <c:pt idx="8">
                    <c:v>Home Appliances</c:v>
                  </c:pt>
                  <c:pt idx="9">
                    <c:v>Apparel</c:v>
                  </c:pt>
                  <c:pt idx="10">
                    <c:v>Electronics</c:v>
                  </c:pt>
                  <c:pt idx="11">
                    <c:v>Home Appliances</c:v>
                  </c:pt>
                </c:lvl>
                <c:lvl>
                  <c:pt idx="0">
                    <c:v>AFRICA</c:v>
                  </c:pt>
                  <c:pt idx="3">
                    <c:v>AMERICA</c:v>
                  </c:pt>
                  <c:pt idx="6">
                    <c:v>ASIA</c:v>
                  </c:pt>
                  <c:pt idx="9">
                    <c:v>EUROPE</c:v>
                  </c:pt>
                </c:lvl>
              </c:multiLvlStrCache>
            </c:multiLvlStrRef>
          </c:cat>
          <c:val>
            <c:numRef>
              <c:f>Sheet6!$B$4:$B$19</c:f>
              <c:numCache>
                <c:formatCode>General</c:formatCode>
                <c:ptCount val="12"/>
                <c:pt idx="0">
                  <c:v>18164</c:v>
                </c:pt>
                <c:pt idx="1">
                  <c:v>9182</c:v>
                </c:pt>
                <c:pt idx="2">
                  <c:v>10450</c:v>
                </c:pt>
                <c:pt idx="3">
                  <c:v>11992</c:v>
                </c:pt>
                <c:pt idx="4">
                  <c:v>13428</c:v>
                </c:pt>
                <c:pt idx="5">
                  <c:v>14620</c:v>
                </c:pt>
                <c:pt idx="6">
                  <c:v>9713</c:v>
                </c:pt>
                <c:pt idx="7">
                  <c:v>10070</c:v>
                </c:pt>
                <c:pt idx="8">
                  <c:v>10873</c:v>
                </c:pt>
                <c:pt idx="9">
                  <c:v>9598</c:v>
                </c:pt>
                <c:pt idx="10">
                  <c:v>16649</c:v>
                </c:pt>
                <c:pt idx="11">
                  <c:v>12629</c:v>
                </c:pt>
              </c:numCache>
            </c:numRef>
          </c:val>
          <c:smooth val="0"/>
          <c:extLst>
            <c:ext xmlns:c16="http://schemas.microsoft.com/office/drawing/2014/chart" uri="{C3380CC4-5D6E-409C-BE32-E72D297353CC}">
              <c16:uniqueId val="{00000000-56BB-4B7C-819D-8E5B350E90EB}"/>
            </c:ext>
          </c:extLst>
        </c:ser>
        <c:ser>
          <c:idx val="1"/>
          <c:order val="1"/>
          <c:tx>
            <c:strRef>
              <c:f>Sheet6!$C$3</c:f>
              <c:strCache>
                <c:ptCount val="1"/>
                <c:pt idx="0">
                  <c:v>Sum of Quantity</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multiLvlStrRef>
              <c:f>Sheet6!$A$4:$A$19</c:f>
              <c:multiLvlStrCache>
                <c:ptCount val="12"/>
                <c:lvl>
                  <c:pt idx="0">
                    <c:v>Apparel</c:v>
                  </c:pt>
                  <c:pt idx="1">
                    <c:v>Electronics</c:v>
                  </c:pt>
                  <c:pt idx="2">
                    <c:v>Home Appliances</c:v>
                  </c:pt>
                  <c:pt idx="3">
                    <c:v>Apparel</c:v>
                  </c:pt>
                  <c:pt idx="4">
                    <c:v>Electronics</c:v>
                  </c:pt>
                  <c:pt idx="5">
                    <c:v>Home Appliances</c:v>
                  </c:pt>
                  <c:pt idx="6">
                    <c:v>Apparel</c:v>
                  </c:pt>
                  <c:pt idx="7">
                    <c:v>Electronics</c:v>
                  </c:pt>
                  <c:pt idx="8">
                    <c:v>Home Appliances</c:v>
                  </c:pt>
                  <c:pt idx="9">
                    <c:v>Apparel</c:v>
                  </c:pt>
                  <c:pt idx="10">
                    <c:v>Electronics</c:v>
                  </c:pt>
                  <c:pt idx="11">
                    <c:v>Home Appliances</c:v>
                  </c:pt>
                </c:lvl>
                <c:lvl>
                  <c:pt idx="0">
                    <c:v>AFRICA</c:v>
                  </c:pt>
                  <c:pt idx="3">
                    <c:v>AMERICA</c:v>
                  </c:pt>
                  <c:pt idx="6">
                    <c:v>ASIA</c:v>
                  </c:pt>
                  <c:pt idx="9">
                    <c:v>EUROPE</c:v>
                  </c:pt>
                </c:lvl>
              </c:multiLvlStrCache>
            </c:multiLvlStrRef>
          </c:cat>
          <c:val>
            <c:numRef>
              <c:f>Sheet6!$C$4:$C$19</c:f>
              <c:numCache>
                <c:formatCode>General</c:formatCode>
                <c:ptCount val="12"/>
                <c:pt idx="0">
                  <c:v>49</c:v>
                </c:pt>
                <c:pt idx="1">
                  <c:v>39</c:v>
                </c:pt>
                <c:pt idx="2">
                  <c:v>35</c:v>
                </c:pt>
                <c:pt idx="3">
                  <c:v>44</c:v>
                </c:pt>
                <c:pt idx="4">
                  <c:v>46</c:v>
                </c:pt>
                <c:pt idx="5">
                  <c:v>41</c:v>
                </c:pt>
                <c:pt idx="6">
                  <c:v>36</c:v>
                </c:pt>
                <c:pt idx="7">
                  <c:v>31</c:v>
                </c:pt>
                <c:pt idx="8">
                  <c:v>32</c:v>
                </c:pt>
                <c:pt idx="9">
                  <c:v>36</c:v>
                </c:pt>
                <c:pt idx="10">
                  <c:v>58</c:v>
                </c:pt>
                <c:pt idx="11">
                  <c:v>38</c:v>
                </c:pt>
              </c:numCache>
            </c:numRef>
          </c:val>
          <c:smooth val="0"/>
          <c:extLst>
            <c:ext xmlns:c16="http://schemas.microsoft.com/office/drawing/2014/chart" uri="{C3380CC4-5D6E-409C-BE32-E72D297353CC}">
              <c16:uniqueId val="{00000001-56BB-4B7C-819D-8E5B350E90EB}"/>
            </c:ext>
          </c:extLst>
        </c:ser>
        <c:dLbls>
          <c:dLblPos val="t"/>
          <c:showLegendKey val="0"/>
          <c:showVal val="1"/>
          <c:showCatName val="0"/>
          <c:showSerName val="0"/>
          <c:showPercent val="0"/>
          <c:showBubbleSize val="0"/>
        </c:dLbls>
        <c:marker val="1"/>
        <c:smooth val="0"/>
        <c:axId val="497147648"/>
        <c:axId val="497148064"/>
      </c:lineChart>
      <c:catAx>
        <c:axId val="49714764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97148064"/>
        <c:crosses val="autoZero"/>
        <c:auto val="1"/>
        <c:lblAlgn val="ctr"/>
        <c:lblOffset val="100"/>
        <c:noMultiLvlLbl val="0"/>
      </c:catAx>
      <c:valAx>
        <c:axId val="49714806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971476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Retail Solutions company dataset (Autosaved) (Autosaved).xlsx]Sheet13!PivotTable7</c:name>
    <c:fmtId val="2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a:t>
            </a:r>
            <a:r>
              <a:rPr lang="en-US" baseline="0"/>
              <a:t> BY SEASON</a:t>
            </a:r>
            <a:endParaRPr lang="en-US"/>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a:sp3d/>
        </c:spPr>
        <c:dLbl>
          <c:idx val="0"/>
          <c:layout>
            <c:manualLayout>
              <c:x val="6.3711504811898412E-2"/>
              <c:y val="6.6263487897346166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4"/>
          </a:solidFill>
          <a:ln>
            <a:noFill/>
          </a:ln>
          <a:effectLst>
            <a:outerShdw blurRad="254000" sx="102000" sy="102000" algn="ctr" rotWithShape="0">
              <a:prstClr val="black">
                <a:alpha val="20000"/>
              </a:prstClr>
            </a:outerShdw>
          </a:effectLst>
          <a:sp3d/>
        </c:spPr>
        <c:dLbl>
          <c:idx val="0"/>
          <c:layout>
            <c:manualLayout>
              <c:x val="-7.7685914260717413E-3"/>
              <c:y val="1.842118693496646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3"/>
          </a:solidFill>
          <a:ln>
            <a:noFill/>
          </a:ln>
          <a:effectLst>
            <a:outerShdw blurRad="254000" sx="102000" sy="102000" algn="ctr" rotWithShape="0">
              <a:prstClr val="black">
                <a:alpha val="20000"/>
              </a:prstClr>
            </a:outerShdw>
          </a:effectLst>
          <a:sp3d/>
        </c:spPr>
        <c:dLbl>
          <c:idx val="0"/>
          <c:layout>
            <c:manualLayout>
              <c:x val="-8.9942913385826773E-2"/>
              <c:y val="-9.187153689122193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a:noFill/>
          </a:ln>
          <a:effectLst>
            <a:outerShdw blurRad="254000" sx="102000" sy="102000" algn="ctr" rotWithShape="0">
              <a:prstClr val="black">
                <a:alpha val="20000"/>
              </a:prstClr>
            </a:outerShdw>
          </a:effectLst>
          <a:sp3d/>
        </c:spPr>
        <c:dLbl>
          <c:idx val="0"/>
          <c:layout>
            <c:manualLayout>
              <c:x val="-1.2751749781277442E-2"/>
              <c:y val="0.30889727325750949"/>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a:sp3d/>
        </c:spPr>
        <c:dLbl>
          <c:idx val="0"/>
          <c:layout>
            <c:manualLayout>
              <c:x val="6.3711504811898412E-2"/>
              <c:y val="6.6263487897346166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a:sp3d/>
        </c:spPr>
        <c:dLbl>
          <c:idx val="0"/>
          <c:layout>
            <c:manualLayout>
              <c:x val="-1.2751749781277442E-2"/>
              <c:y val="0.30889727325750949"/>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a:sp3d/>
        </c:spPr>
        <c:dLbl>
          <c:idx val="0"/>
          <c:layout>
            <c:manualLayout>
              <c:x val="-8.9942913385826773E-2"/>
              <c:y val="-9.187153689122193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a:sp3d/>
        </c:spPr>
        <c:dLbl>
          <c:idx val="0"/>
          <c:layout>
            <c:manualLayout>
              <c:x val="-7.7685914260717413E-3"/>
              <c:y val="1.842118693496646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a:sp3d/>
        </c:spPr>
        <c:dLbl>
          <c:idx val="0"/>
          <c:layout>
            <c:manualLayout>
              <c:x val="6.3711504811898412E-2"/>
              <c:y val="6.6263487897346166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14"/>
        <c:spPr>
          <a:solidFill>
            <a:schemeClr val="accent1"/>
          </a:solidFill>
          <a:ln>
            <a:noFill/>
          </a:ln>
          <a:effectLst>
            <a:outerShdw blurRad="254000" sx="102000" sy="102000" algn="ctr" rotWithShape="0">
              <a:prstClr val="black">
                <a:alpha val="20000"/>
              </a:prstClr>
            </a:outerShdw>
          </a:effectLst>
          <a:sp3d/>
        </c:spPr>
        <c:dLbl>
          <c:idx val="0"/>
          <c:layout>
            <c:manualLayout>
              <c:x val="-1.2751749781277442E-2"/>
              <c:y val="0.30889727325750949"/>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15"/>
        <c:spPr>
          <a:solidFill>
            <a:schemeClr val="accent1"/>
          </a:solidFill>
          <a:ln>
            <a:noFill/>
          </a:ln>
          <a:effectLst>
            <a:outerShdw blurRad="254000" sx="102000" sy="102000" algn="ctr" rotWithShape="0">
              <a:prstClr val="black">
                <a:alpha val="20000"/>
              </a:prstClr>
            </a:outerShdw>
          </a:effectLst>
          <a:sp3d/>
        </c:spPr>
        <c:dLbl>
          <c:idx val="0"/>
          <c:layout>
            <c:manualLayout>
              <c:x val="-8.9942913385826773E-2"/>
              <c:y val="-9.187153689122193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
        <c:idx val="16"/>
        <c:spPr>
          <a:solidFill>
            <a:schemeClr val="accent1"/>
          </a:solidFill>
          <a:ln>
            <a:noFill/>
          </a:ln>
          <a:effectLst>
            <a:outerShdw blurRad="254000" sx="102000" sy="102000" algn="ctr" rotWithShape="0">
              <a:prstClr val="black">
                <a:alpha val="20000"/>
              </a:prstClr>
            </a:outerShdw>
          </a:effectLst>
          <a:sp3d/>
        </c:spPr>
        <c:dLbl>
          <c:idx val="0"/>
          <c:layout>
            <c:manualLayout>
              <c:x val="-7.7685914260717413E-3"/>
              <c:y val="1.842118693496646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ext>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Sheet13!$B$3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3AB6-4E26-BC8F-9A61CC8DD58C}"/>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AB6-4E26-BC8F-9A61CC8DD58C}"/>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3AB6-4E26-BC8F-9A61CC8DD58C}"/>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3AB6-4E26-BC8F-9A61CC8DD58C}"/>
              </c:ext>
            </c:extLst>
          </c:dPt>
          <c:dLbls>
            <c:dLbl>
              <c:idx val="0"/>
              <c:layout>
                <c:manualLayout>
                  <c:x val="6.3711504811898412E-2"/>
                  <c:y val="6.6263487897346166E-2"/>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3AB6-4E26-BC8F-9A61CC8DD58C}"/>
                </c:ext>
              </c:extLst>
            </c:dLbl>
            <c:dLbl>
              <c:idx val="1"/>
              <c:layout>
                <c:manualLayout>
                  <c:x val="-1.2751749781277442E-2"/>
                  <c:y val="0.30889727325750949"/>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3AB6-4E26-BC8F-9A61CC8DD58C}"/>
                </c:ext>
              </c:extLst>
            </c:dLbl>
            <c:dLbl>
              <c:idx val="2"/>
              <c:layout>
                <c:manualLayout>
                  <c:x val="-8.9942913385826773E-2"/>
                  <c:y val="-9.1871536891221933E-2"/>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3AB6-4E26-BC8F-9A61CC8DD58C}"/>
                </c:ext>
              </c:extLst>
            </c:dLbl>
            <c:dLbl>
              <c:idx val="3"/>
              <c:layout>
                <c:manualLayout>
                  <c:x val="-7.7685914260717413E-3"/>
                  <c:y val="1.8421186934966461E-2"/>
                </c:manualLayout>
              </c:layout>
              <c:dLblPos val="bestFi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7-3AB6-4E26-BC8F-9A61CC8DD58C}"/>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Sheet13!$A$4:$A$7</c:f>
              <c:strCache>
                <c:ptCount val="4"/>
                <c:pt idx="0">
                  <c:v>FALL</c:v>
                </c:pt>
                <c:pt idx="1">
                  <c:v>SPRING</c:v>
                </c:pt>
                <c:pt idx="2">
                  <c:v>SUMMER</c:v>
                </c:pt>
                <c:pt idx="3">
                  <c:v>WINTER</c:v>
                </c:pt>
              </c:strCache>
            </c:strRef>
          </c:cat>
          <c:val>
            <c:numRef>
              <c:f>Sheet13!$B$4:$B$7</c:f>
              <c:numCache>
                <c:formatCode>General</c:formatCode>
                <c:ptCount val="4"/>
                <c:pt idx="0">
                  <c:v>22408</c:v>
                </c:pt>
                <c:pt idx="1">
                  <c:v>27082</c:v>
                </c:pt>
                <c:pt idx="2">
                  <c:v>65960</c:v>
                </c:pt>
                <c:pt idx="3">
                  <c:v>31918</c:v>
                </c:pt>
              </c:numCache>
            </c:numRef>
          </c:val>
          <c:extLst>
            <c:ext xmlns:c16="http://schemas.microsoft.com/office/drawing/2014/chart" uri="{C3380CC4-5D6E-409C-BE32-E72D297353CC}">
              <c16:uniqueId val="{00000008-3AB6-4E26-BC8F-9A61CC8DD58C}"/>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Retail Solutions company dataset (Autosaved) (Autosaved).xlsx]Sheet14!PivotTable8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S BY AGE GROUP</a:t>
            </a:r>
            <a:endParaRPr lang="en-US"/>
          </a:p>
        </c:rich>
      </c:tx>
      <c:layout>
        <c:manualLayout>
          <c:xMode val="edge"/>
          <c:yMode val="edge"/>
          <c:x val="0.27484711286089236"/>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2.7777777777777779E-3"/>
              <c:y val="-7.4074074074074084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2.7777777777777267E-3"/>
              <c:y val="-5.5555555555555552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2.7777777777778798E-3"/>
              <c:y val="-8.3333333333333329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1"/>
          </a:solidFill>
          <a:ln>
            <a:noFill/>
          </a:ln>
          <a:effectLst/>
        </c:spPr>
        <c:marker>
          <c:symbol val="none"/>
        </c:marker>
      </c:pivotFmt>
    </c:pivotFmts>
    <c:plotArea>
      <c:layout/>
      <c:barChart>
        <c:barDir val="col"/>
        <c:grouping val="clustered"/>
        <c:varyColors val="0"/>
        <c:ser>
          <c:idx val="0"/>
          <c:order val="0"/>
          <c:tx>
            <c:strRef>
              <c:f>Sheet14!$B$3:$B$4</c:f>
              <c:strCache>
                <c:ptCount val="1"/>
                <c:pt idx="0">
                  <c:v>Female</c:v>
                </c:pt>
              </c:strCache>
            </c:strRef>
          </c:tx>
          <c:spPr>
            <a:solidFill>
              <a:schemeClr val="accent1"/>
            </a:solidFill>
            <a:ln>
              <a:noFill/>
            </a:ln>
            <a:effectLst/>
          </c:spPr>
          <c:invertIfNegative val="0"/>
          <c:dLbls>
            <c:delete val="1"/>
          </c:dLbls>
          <c:cat>
            <c:strRef>
              <c:f>Sheet14!$A$5:$A$7</c:f>
              <c:strCache>
                <c:ptCount val="3"/>
                <c:pt idx="0">
                  <c:v>ADULT</c:v>
                </c:pt>
                <c:pt idx="1">
                  <c:v>SENIOR</c:v>
                </c:pt>
                <c:pt idx="2">
                  <c:v>TEENAGER</c:v>
                </c:pt>
              </c:strCache>
            </c:strRef>
          </c:cat>
          <c:val>
            <c:numRef>
              <c:f>Sheet14!$B$5:$B$7</c:f>
              <c:numCache>
                <c:formatCode>0.00%</c:formatCode>
                <c:ptCount val="3"/>
                <c:pt idx="0">
                  <c:v>0.28999999999999998</c:v>
                </c:pt>
                <c:pt idx="1">
                  <c:v>0.14499999999999999</c:v>
                </c:pt>
                <c:pt idx="2">
                  <c:v>6.5000000000000002E-2</c:v>
                </c:pt>
              </c:numCache>
            </c:numRef>
          </c:val>
          <c:extLst>
            <c:ext xmlns:c16="http://schemas.microsoft.com/office/drawing/2014/chart" uri="{C3380CC4-5D6E-409C-BE32-E72D297353CC}">
              <c16:uniqueId val="{00000000-C455-4AC3-A369-89C1E0EFCDC3}"/>
            </c:ext>
          </c:extLst>
        </c:ser>
        <c:ser>
          <c:idx val="1"/>
          <c:order val="1"/>
          <c:tx>
            <c:strRef>
              <c:f>Sheet14!$C$3:$C$4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Sheet14!$A$5:$A$7</c:f>
              <c:strCache>
                <c:ptCount val="3"/>
                <c:pt idx="0">
                  <c:v>ADULT</c:v>
                </c:pt>
                <c:pt idx="1">
                  <c:v>SENIOR</c:v>
                </c:pt>
                <c:pt idx="2">
                  <c:v>TEENAGER</c:v>
                </c:pt>
              </c:strCache>
            </c:strRef>
          </c:cat>
          <c:val>
            <c:numRef>
              <c:f>Sheet14!$C$5:$C$7</c:f>
              <c:numCache>
                <c:formatCode>0.00%</c:formatCode>
                <c:ptCount val="3"/>
                <c:pt idx="0">
                  <c:v>0.29499999999999998</c:v>
                </c:pt>
                <c:pt idx="1">
                  <c:v>0.14000000000000001</c:v>
                </c:pt>
                <c:pt idx="2">
                  <c:v>6.5000000000000002E-2</c:v>
                </c:pt>
              </c:numCache>
            </c:numRef>
          </c:val>
          <c:extLst>
            <c:ext xmlns:c16="http://schemas.microsoft.com/office/drawing/2014/chart" uri="{C3380CC4-5D6E-409C-BE32-E72D297353CC}">
              <c16:uniqueId val="{00000007-A509-4E46-BE52-E53B1B5F1C36}"/>
            </c:ext>
          </c:extLst>
        </c:ser>
        <c:dLbls>
          <c:dLblPos val="outEnd"/>
          <c:showLegendKey val="0"/>
          <c:showVal val="1"/>
          <c:showCatName val="0"/>
          <c:showSerName val="0"/>
          <c:showPercent val="0"/>
          <c:showBubbleSize val="0"/>
        </c:dLbls>
        <c:gapWidth val="219"/>
        <c:overlap val="-27"/>
        <c:axId val="1668331359"/>
        <c:axId val="1668325535"/>
      </c:barChart>
      <c:catAx>
        <c:axId val="1668331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325535"/>
        <c:crosses val="autoZero"/>
        <c:auto val="1"/>
        <c:lblAlgn val="ctr"/>
        <c:lblOffset val="100"/>
        <c:noMultiLvlLbl val="0"/>
      </c:catAx>
      <c:valAx>
        <c:axId val="166832553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331359"/>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Retail Solutions company dataset (Autosaved) (Autosaved).xlsx]Sheet2!PivotTable1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PROFIT VS DISCOUNT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pivotFmt>
    </c:pivotFmts>
    <c:plotArea>
      <c:layout/>
      <c:barChart>
        <c:barDir val="col"/>
        <c:grouping val="clustered"/>
        <c:varyColors val="0"/>
        <c:ser>
          <c:idx val="0"/>
          <c:order val="0"/>
          <c:tx>
            <c:strRef>
              <c:f>Sheet2!$B$3</c:f>
              <c:strCache>
                <c:ptCount val="1"/>
                <c:pt idx="0">
                  <c:v>Sum of Discount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Sheet2!$A$4:$A$7</c:f>
              <c:strCache>
                <c:ptCount val="4"/>
                <c:pt idx="0">
                  <c:v>AFRICA</c:v>
                </c:pt>
                <c:pt idx="1">
                  <c:v>AMERICA</c:v>
                </c:pt>
                <c:pt idx="2">
                  <c:v>ASIA</c:v>
                </c:pt>
                <c:pt idx="3">
                  <c:v>EUROPE</c:v>
                </c:pt>
              </c:strCache>
            </c:strRef>
          </c:cat>
          <c:val>
            <c:numRef>
              <c:f>Sheet2!$B$4:$B$7</c:f>
              <c:numCache>
                <c:formatCode>General</c:formatCode>
                <c:ptCount val="4"/>
                <c:pt idx="0">
                  <c:v>8.2800000000000011</c:v>
                </c:pt>
                <c:pt idx="1">
                  <c:v>10.48</c:v>
                </c:pt>
                <c:pt idx="2">
                  <c:v>8.2899999999999991</c:v>
                </c:pt>
                <c:pt idx="3">
                  <c:v>7.8900000000000015</c:v>
                </c:pt>
              </c:numCache>
            </c:numRef>
          </c:val>
          <c:extLst>
            <c:ext xmlns:c16="http://schemas.microsoft.com/office/drawing/2014/chart" uri="{C3380CC4-5D6E-409C-BE32-E72D297353CC}">
              <c16:uniqueId val="{00000002-0433-41FF-9784-5B29085E2685}"/>
            </c:ext>
          </c:extLst>
        </c:ser>
        <c:ser>
          <c:idx val="1"/>
          <c:order val="1"/>
          <c:tx>
            <c:strRef>
              <c:f>Sheet2!$C$3</c:f>
              <c:strCache>
                <c:ptCount val="1"/>
                <c:pt idx="0">
                  <c:v>Sum of Profit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25400">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Sheet2!$A$4:$A$7</c:f>
              <c:strCache>
                <c:ptCount val="4"/>
                <c:pt idx="0">
                  <c:v>AFRICA</c:v>
                </c:pt>
                <c:pt idx="1">
                  <c:v>AMERICA</c:v>
                </c:pt>
                <c:pt idx="2">
                  <c:v>ASIA</c:v>
                </c:pt>
                <c:pt idx="3">
                  <c:v>EUROPE</c:v>
                </c:pt>
              </c:strCache>
            </c:strRef>
          </c:cat>
          <c:val>
            <c:numRef>
              <c:f>Sheet2!$C$4:$C$7</c:f>
              <c:numCache>
                <c:formatCode>General</c:formatCode>
                <c:ptCount val="4"/>
                <c:pt idx="0">
                  <c:v>31361.550000000003</c:v>
                </c:pt>
                <c:pt idx="1">
                  <c:v>32594.589999999993</c:v>
                </c:pt>
                <c:pt idx="2">
                  <c:v>24989.97</c:v>
                </c:pt>
                <c:pt idx="3">
                  <c:v>33215.859999999993</c:v>
                </c:pt>
              </c:numCache>
            </c:numRef>
          </c:val>
          <c:extLst>
            <c:ext xmlns:c16="http://schemas.microsoft.com/office/drawing/2014/chart" uri="{C3380CC4-5D6E-409C-BE32-E72D297353CC}">
              <c16:uniqueId val="{00000003-0433-41FF-9784-5B29085E2685}"/>
            </c:ext>
          </c:extLst>
        </c:ser>
        <c:dLbls>
          <c:showLegendKey val="0"/>
          <c:showVal val="0"/>
          <c:showCatName val="0"/>
          <c:showSerName val="0"/>
          <c:showPercent val="0"/>
          <c:showBubbleSize val="0"/>
        </c:dLbls>
        <c:gapWidth val="219"/>
        <c:overlap val="-27"/>
        <c:axId val="153175232"/>
        <c:axId val="153176064"/>
      </c:barChart>
      <c:catAx>
        <c:axId val="15317523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76064"/>
        <c:crosses val="autoZero"/>
        <c:auto val="1"/>
        <c:lblAlgn val="ctr"/>
        <c:lblOffset val="100"/>
        <c:noMultiLvlLbl val="0"/>
      </c:catAx>
      <c:valAx>
        <c:axId val="1531760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752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Retail Solutions company dataset (Autosaved) (Autosaved).xlsx]Sheet3!PivotTable4</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GENDER</a:t>
            </a:r>
            <a:r>
              <a:rPr lang="en-US" baseline="0"/>
              <a:t> WISE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Sheet3!$B$4</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F7E4-4A8F-9EF5-F9FC2E9E8147}"/>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F7E4-4A8F-9EF5-F9FC2E9E8147}"/>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Sheet3!$A$5:$A$7</c:f>
              <c:strCache>
                <c:ptCount val="2"/>
                <c:pt idx="0">
                  <c:v>Female</c:v>
                </c:pt>
                <c:pt idx="1">
                  <c:v>Male</c:v>
                </c:pt>
              </c:strCache>
            </c:strRef>
          </c:cat>
          <c:val>
            <c:numRef>
              <c:f>Sheet3!$B$5:$B$7</c:f>
              <c:numCache>
                <c:formatCode>General</c:formatCode>
                <c:ptCount val="2"/>
                <c:pt idx="0">
                  <c:v>77362</c:v>
                </c:pt>
                <c:pt idx="1">
                  <c:v>70006</c:v>
                </c:pt>
              </c:numCache>
            </c:numRef>
          </c:val>
          <c:extLst>
            <c:ext xmlns:c16="http://schemas.microsoft.com/office/drawing/2014/chart" uri="{C3380CC4-5D6E-409C-BE32-E72D297353CC}">
              <c16:uniqueId val="{00000000-9A35-4F74-936A-B1212856593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Retail Solutions company dataset (Autosaved) (Autosaved).xlsx]Sheet6!PivotTable1</c:name>
    <c:fmtId val="21"/>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TOP</a:t>
            </a:r>
            <a:r>
              <a:rPr lang="en-US" baseline="0"/>
              <a:t>  PRODUCT CATEGORY SALES</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3"/>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Sheet6!$B$3</c:f>
              <c:strCache>
                <c:ptCount val="1"/>
                <c:pt idx="0">
                  <c:v>Sum of Sales Amount</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multiLvlStrRef>
              <c:f>Sheet6!$A$4:$A$19</c:f>
              <c:multiLvlStrCache>
                <c:ptCount val="12"/>
                <c:lvl>
                  <c:pt idx="0">
                    <c:v>Apparel</c:v>
                  </c:pt>
                  <c:pt idx="1">
                    <c:v>Electronics</c:v>
                  </c:pt>
                  <c:pt idx="2">
                    <c:v>Home Appliances</c:v>
                  </c:pt>
                  <c:pt idx="3">
                    <c:v>Apparel</c:v>
                  </c:pt>
                  <c:pt idx="4">
                    <c:v>Electronics</c:v>
                  </c:pt>
                  <c:pt idx="5">
                    <c:v>Home Appliances</c:v>
                  </c:pt>
                  <c:pt idx="6">
                    <c:v>Apparel</c:v>
                  </c:pt>
                  <c:pt idx="7">
                    <c:v>Electronics</c:v>
                  </c:pt>
                  <c:pt idx="8">
                    <c:v>Home Appliances</c:v>
                  </c:pt>
                  <c:pt idx="9">
                    <c:v>Apparel</c:v>
                  </c:pt>
                  <c:pt idx="10">
                    <c:v>Electronics</c:v>
                  </c:pt>
                  <c:pt idx="11">
                    <c:v>Home Appliances</c:v>
                  </c:pt>
                </c:lvl>
                <c:lvl>
                  <c:pt idx="0">
                    <c:v>AFRICA</c:v>
                  </c:pt>
                  <c:pt idx="3">
                    <c:v>AMERICA</c:v>
                  </c:pt>
                  <c:pt idx="6">
                    <c:v>ASIA</c:v>
                  </c:pt>
                  <c:pt idx="9">
                    <c:v>EUROPE</c:v>
                  </c:pt>
                </c:lvl>
              </c:multiLvlStrCache>
            </c:multiLvlStrRef>
          </c:cat>
          <c:val>
            <c:numRef>
              <c:f>Sheet6!$B$4:$B$19</c:f>
              <c:numCache>
                <c:formatCode>General</c:formatCode>
                <c:ptCount val="12"/>
                <c:pt idx="0">
                  <c:v>18164</c:v>
                </c:pt>
                <c:pt idx="1">
                  <c:v>9182</c:v>
                </c:pt>
                <c:pt idx="2">
                  <c:v>10450</c:v>
                </c:pt>
                <c:pt idx="3">
                  <c:v>11992</c:v>
                </c:pt>
                <c:pt idx="4">
                  <c:v>13428</c:v>
                </c:pt>
                <c:pt idx="5">
                  <c:v>14620</c:v>
                </c:pt>
                <c:pt idx="6">
                  <c:v>9713</c:v>
                </c:pt>
                <c:pt idx="7">
                  <c:v>10070</c:v>
                </c:pt>
                <c:pt idx="8">
                  <c:v>10873</c:v>
                </c:pt>
                <c:pt idx="9">
                  <c:v>9598</c:v>
                </c:pt>
                <c:pt idx="10">
                  <c:v>16649</c:v>
                </c:pt>
                <c:pt idx="11">
                  <c:v>12629</c:v>
                </c:pt>
              </c:numCache>
            </c:numRef>
          </c:val>
          <c:smooth val="0"/>
          <c:extLst>
            <c:ext xmlns:c16="http://schemas.microsoft.com/office/drawing/2014/chart" uri="{C3380CC4-5D6E-409C-BE32-E72D297353CC}">
              <c16:uniqueId val="{00000002-2DE3-4415-A521-33A380850FAD}"/>
            </c:ext>
          </c:extLst>
        </c:ser>
        <c:ser>
          <c:idx val="1"/>
          <c:order val="1"/>
          <c:tx>
            <c:strRef>
              <c:f>Sheet6!$C$3</c:f>
              <c:strCache>
                <c:ptCount val="1"/>
                <c:pt idx="0">
                  <c:v>Sum of Quantity</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multiLvlStrRef>
              <c:f>Sheet6!$A$4:$A$19</c:f>
              <c:multiLvlStrCache>
                <c:ptCount val="12"/>
                <c:lvl>
                  <c:pt idx="0">
                    <c:v>Apparel</c:v>
                  </c:pt>
                  <c:pt idx="1">
                    <c:v>Electronics</c:v>
                  </c:pt>
                  <c:pt idx="2">
                    <c:v>Home Appliances</c:v>
                  </c:pt>
                  <c:pt idx="3">
                    <c:v>Apparel</c:v>
                  </c:pt>
                  <c:pt idx="4">
                    <c:v>Electronics</c:v>
                  </c:pt>
                  <c:pt idx="5">
                    <c:v>Home Appliances</c:v>
                  </c:pt>
                  <c:pt idx="6">
                    <c:v>Apparel</c:v>
                  </c:pt>
                  <c:pt idx="7">
                    <c:v>Electronics</c:v>
                  </c:pt>
                  <c:pt idx="8">
                    <c:v>Home Appliances</c:v>
                  </c:pt>
                  <c:pt idx="9">
                    <c:v>Apparel</c:v>
                  </c:pt>
                  <c:pt idx="10">
                    <c:v>Electronics</c:v>
                  </c:pt>
                  <c:pt idx="11">
                    <c:v>Home Appliances</c:v>
                  </c:pt>
                </c:lvl>
                <c:lvl>
                  <c:pt idx="0">
                    <c:v>AFRICA</c:v>
                  </c:pt>
                  <c:pt idx="3">
                    <c:v>AMERICA</c:v>
                  </c:pt>
                  <c:pt idx="6">
                    <c:v>ASIA</c:v>
                  </c:pt>
                  <c:pt idx="9">
                    <c:v>EUROPE</c:v>
                  </c:pt>
                </c:lvl>
              </c:multiLvlStrCache>
            </c:multiLvlStrRef>
          </c:cat>
          <c:val>
            <c:numRef>
              <c:f>Sheet6!$C$4:$C$19</c:f>
              <c:numCache>
                <c:formatCode>General</c:formatCode>
                <c:ptCount val="12"/>
                <c:pt idx="0">
                  <c:v>49</c:v>
                </c:pt>
                <c:pt idx="1">
                  <c:v>39</c:v>
                </c:pt>
                <c:pt idx="2">
                  <c:v>35</c:v>
                </c:pt>
                <c:pt idx="3">
                  <c:v>44</c:v>
                </c:pt>
                <c:pt idx="4">
                  <c:v>46</c:v>
                </c:pt>
                <c:pt idx="5">
                  <c:v>41</c:v>
                </c:pt>
                <c:pt idx="6">
                  <c:v>36</c:v>
                </c:pt>
                <c:pt idx="7">
                  <c:v>31</c:v>
                </c:pt>
                <c:pt idx="8">
                  <c:v>32</c:v>
                </c:pt>
                <c:pt idx="9">
                  <c:v>36</c:v>
                </c:pt>
                <c:pt idx="10">
                  <c:v>58</c:v>
                </c:pt>
                <c:pt idx="11">
                  <c:v>38</c:v>
                </c:pt>
              </c:numCache>
            </c:numRef>
          </c:val>
          <c:smooth val="0"/>
          <c:extLst>
            <c:ext xmlns:c16="http://schemas.microsoft.com/office/drawing/2014/chart" uri="{C3380CC4-5D6E-409C-BE32-E72D297353CC}">
              <c16:uniqueId val="{00000003-2DE3-4415-A521-33A380850FAD}"/>
            </c:ext>
          </c:extLst>
        </c:ser>
        <c:dLbls>
          <c:dLblPos val="t"/>
          <c:showLegendKey val="0"/>
          <c:showVal val="1"/>
          <c:showCatName val="0"/>
          <c:showSerName val="0"/>
          <c:showPercent val="0"/>
          <c:showBubbleSize val="0"/>
        </c:dLbls>
        <c:marker val="1"/>
        <c:smooth val="0"/>
        <c:axId val="497147648"/>
        <c:axId val="497148064"/>
      </c:lineChart>
      <c:catAx>
        <c:axId val="4971476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97148064"/>
        <c:crosses val="autoZero"/>
        <c:auto val="1"/>
        <c:lblAlgn val="ctr"/>
        <c:lblOffset val="100"/>
        <c:noMultiLvlLbl val="0"/>
      </c:catAx>
      <c:valAx>
        <c:axId val="4971480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971476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Retail Solutions company dataset (Autosaved) (Autosaved).xlsx]Sheet5!PivotTable2</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PRODUCT SALES BY REGION 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showLegendKey val="0"/>
          <c:showVal val="0"/>
          <c:showCatName val="1"/>
          <c:showSerName val="0"/>
          <c:showPercent val="1"/>
          <c:showBubbleSize val="0"/>
          <c:extLst>
            <c:ext xmlns:c15="http://schemas.microsoft.com/office/drawing/2012/chart" uri="{CE6537A1-D6FC-4f65-9D91-7224C49458BB}"/>
          </c:extLst>
        </c:dLbl>
      </c:pivotFmt>
      <c:pivotFmt>
        <c:idx val="2"/>
        <c:dLbl>
          <c:idx val="0"/>
          <c:layout>
            <c:manualLayout>
              <c:x val="0.10727968352818253"/>
              <c:y val="-9.2534205199402267E-2"/>
            </c:manualLayout>
          </c:layout>
          <c:showLegendKey val="0"/>
          <c:showVal val="0"/>
          <c:showCatName val="1"/>
          <c:showSerName val="0"/>
          <c:showPercent val="1"/>
          <c:showBubbleSize val="0"/>
          <c:extLst>
            <c:ext xmlns:c15="http://schemas.microsoft.com/office/drawing/2012/chart" uri="{CE6537A1-D6FC-4f65-9D91-7224C49458BB}">
              <c15:layout>
                <c:manualLayout>
                  <c:w val="0.15738283242870732"/>
                  <c:h val="0.16391172621003211"/>
                </c:manualLayout>
              </c15:layout>
            </c:ext>
          </c:extLst>
        </c:dLbl>
      </c:pivotFmt>
      <c:pivotFmt>
        <c:idx val="3"/>
        <c:dLbl>
          <c:idx val="0"/>
          <c:layout>
            <c:manualLayout>
              <c:x val="-0.1178897621188819"/>
              <c:y val="-8.4122004726729788E-3"/>
            </c:manualLayout>
          </c:layout>
          <c:showLegendKey val="0"/>
          <c:showVal val="0"/>
          <c:showCatName val="1"/>
          <c:showSerName val="0"/>
          <c:showPercent val="1"/>
          <c:showBubbleSize val="0"/>
          <c:extLst>
            <c:ext xmlns:c15="http://schemas.microsoft.com/office/drawing/2012/chart" uri="{CE6537A1-D6FC-4f65-9D91-7224C49458BB}">
              <c15:layout>
                <c:manualLayout>
                  <c:w val="0.12844080300193744"/>
                  <c:h val="0.23962153046408852"/>
                </c:manualLayout>
              </c15:layout>
            </c:ext>
          </c:extLst>
        </c:dLbl>
      </c:pivotFmt>
      <c:pivotFmt>
        <c:idx val="4"/>
        <c:dLbl>
          <c:idx val="0"/>
          <c:layout>
            <c:manualLayout>
              <c:x val="-6.366047154419624E-2"/>
              <c:y val="9.6740305435738735E-2"/>
            </c:manualLayout>
          </c:layout>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0.12024755736125953"/>
              <c:y val="0.1009464056720752"/>
            </c:manualLayout>
          </c:layout>
          <c:showLegendKey val="0"/>
          <c:showVal val="0"/>
          <c:showCatName val="1"/>
          <c:showSerName val="0"/>
          <c:showPercent val="1"/>
          <c:showBubbleSize val="0"/>
          <c:extLst>
            <c:ext xmlns:c15="http://schemas.microsoft.com/office/drawing/2012/chart" uri="{CE6537A1-D6FC-4f65-9D91-7224C49458BB}"/>
          </c:extLst>
        </c:dLbl>
      </c:pivotFmt>
      <c:pivotFmt>
        <c:idx val="6"/>
      </c:pivotFmt>
      <c:pivotFmt>
        <c:idx val="7"/>
      </c:pivotFmt>
      <c:pivotFmt>
        <c:idx val="8"/>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119952740129378"/>
              <c:y val="-7.570980425405644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3380488000493096"/>
                  <c:h val="0.17232392668270505"/>
                </c:manualLayout>
              </c15:layout>
            </c:ext>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3203653357314771"/>
              <c:y val="-1.89274510635141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1900962203242693"/>
                  <c:h val="0.26065203164577083"/>
                </c:manualLayout>
              </c15:layout>
            </c:ext>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7.0733857271329151E-2"/>
              <c:y val="8.83281049630656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0610078590699371"/>
              <c:y val="9.25342051994021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Sheet5!$B$3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EB9-4513-9DA8-4C58DE2B17FA}"/>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7EB9-4513-9DA8-4C58DE2B17FA}"/>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EB9-4513-9DA8-4C58DE2B17FA}"/>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7EB9-4513-9DA8-4C58DE2B17FA}"/>
              </c:ext>
            </c:extLst>
          </c:dPt>
          <c:dLbls>
            <c:dLbl>
              <c:idx val="0"/>
              <c:layout>
                <c:manualLayout>
                  <c:x val="0.1119952740129378"/>
                  <c:y val="-7.570980425405644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3380488000493096"/>
                      <c:h val="0.17232392668270505"/>
                    </c:manualLayout>
                  </c15:layout>
                </c:ext>
                <c:ext xmlns:c16="http://schemas.microsoft.com/office/drawing/2014/chart" uri="{C3380CC4-5D6E-409C-BE32-E72D297353CC}">
                  <c16:uniqueId val="{00000001-7EB9-4513-9DA8-4C58DE2B17FA}"/>
                </c:ext>
              </c:extLst>
            </c:dLbl>
            <c:dLbl>
              <c:idx val="1"/>
              <c:layout>
                <c:manualLayout>
                  <c:x val="0.10610078590699371"/>
                  <c:y val="9.253420519940211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7EB9-4513-9DA8-4C58DE2B17FA}"/>
                </c:ext>
              </c:extLst>
            </c:dLbl>
            <c:dLbl>
              <c:idx val="2"/>
              <c:layout>
                <c:manualLayout>
                  <c:x val="-7.0733857271329151E-2"/>
                  <c:y val="8.8328104963065646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EB9-4513-9DA8-4C58DE2B17FA}"/>
                </c:ext>
              </c:extLst>
            </c:dLbl>
            <c:dLbl>
              <c:idx val="3"/>
              <c:layout>
                <c:manualLayout>
                  <c:x val="-0.13203653357314771"/>
                  <c:y val="-1.89274510635141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1900962203242693"/>
                      <c:h val="0.26065203164577083"/>
                    </c:manualLayout>
                  </c15:layout>
                </c:ext>
                <c:ext xmlns:c16="http://schemas.microsoft.com/office/drawing/2014/chart" uri="{C3380CC4-5D6E-409C-BE32-E72D297353CC}">
                  <c16:uniqueId val="{00000002-7EB9-4513-9DA8-4C58DE2B17F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Sheet5!$A$4:$A$12</c:f>
              <c:multiLvlStrCache>
                <c:ptCount val="4"/>
                <c:lvl>
                  <c:pt idx="0">
                    <c:v>Smartphone</c:v>
                  </c:pt>
                  <c:pt idx="1">
                    <c:v>Air Conditioner</c:v>
                  </c:pt>
                  <c:pt idx="2">
                    <c:v>Dress</c:v>
                  </c:pt>
                  <c:pt idx="3">
                    <c:v>Refrigerator</c:v>
                  </c:pt>
                </c:lvl>
                <c:lvl>
                  <c:pt idx="0">
                    <c:v>AFRICA</c:v>
                  </c:pt>
                  <c:pt idx="1">
                    <c:v>AMERICA</c:v>
                  </c:pt>
                  <c:pt idx="2">
                    <c:v>ASIA</c:v>
                  </c:pt>
                  <c:pt idx="3">
                    <c:v>EUROPE</c:v>
                  </c:pt>
                </c:lvl>
              </c:multiLvlStrCache>
            </c:multiLvlStrRef>
          </c:cat>
          <c:val>
            <c:numRef>
              <c:f>Sheet5!$B$4:$B$12</c:f>
              <c:numCache>
                <c:formatCode>General</c:formatCode>
                <c:ptCount val="4"/>
                <c:pt idx="0">
                  <c:v>4808</c:v>
                </c:pt>
                <c:pt idx="1">
                  <c:v>4444</c:v>
                </c:pt>
                <c:pt idx="2">
                  <c:v>3922</c:v>
                </c:pt>
                <c:pt idx="3">
                  <c:v>4791</c:v>
                </c:pt>
              </c:numCache>
            </c:numRef>
          </c:val>
          <c:extLst>
            <c:ext xmlns:c16="http://schemas.microsoft.com/office/drawing/2014/chart" uri="{C3380CC4-5D6E-409C-BE32-E72D297353CC}">
              <c16:uniqueId val="{00000000-7EB9-4513-9DA8-4C58DE2B17F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Retail Solutions company dataset (Autosaved) (Autosaved).xlsx]Sheet13!PivotTable7</c:name>
    <c:fmtId val="2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 BY SEASON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dLbl>
          <c:idx val="0"/>
          <c:dLblPos val="in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a:sp3d/>
        </c:spPr>
        <c:dLbl>
          <c:idx val="0"/>
          <c:layout>
            <c:manualLayout>
              <c:x val="6.3711504811898412E-2"/>
              <c:y val="6.6263487897346166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4"/>
          </a:solidFill>
          <a:ln>
            <a:noFill/>
          </a:ln>
          <a:effectLst>
            <a:outerShdw blurRad="254000" sx="102000" sy="102000" algn="ctr" rotWithShape="0">
              <a:prstClr val="black">
                <a:alpha val="20000"/>
              </a:prstClr>
            </a:outerShdw>
          </a:effectLst>
          <a:sp3d/>
        </c:spPr>
        <c:dLbl>
          <c:idx val="0"/>
          <c:layout>
            <c:manualLayout>
              <c:x val="-7.7685914260717413E-3"/>
              <c:y val="1.842118693496646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3"/>
          </a:solidFill>
          <a:ln>
            <a:noFill/>
          </a:ln>
          <a:effectLst>
            <a:outerShdw blurRad="254000" sx="102000" sy="102000" algn="ctr" rotWithShape="0">
              <a:prstClr val="black">
                <a:alpha val="20000"/>
              </a:prstClr>
            </a:outerShdw>
          </a:effectLst>
          <a:sp3d/>
        </c:spPr>
        <c:dLbl>
          <c:idx val="0"/>
          <c:layout>
            <c:manualLayout>
              <c:x val="-8.9942913385826773E-2"/>
              <c:y val="-9.187153689122193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2"/>
          </a:solidFill>
          <a:ln>
            <a:noFill/>
          </a:ln>
          <a:effectLst>
            <a:outerShdw blurRad="254000" sx="102000" sy="102000" algn="ctr" rotWithShape="0">
              <a:prstClr val="black">
                <a:alpha val="20000"/>
              </a:prstClr>
            </a:outerShdw>
          </a:effectLst>
          <a:sp3d/>
        </c:spPr>
        <c:dLbl>
          <c:idx val="0"/>
          <c:layout>
            <c:manualLayout>
              <c:x val="-1.2751749781277442E-2"/>
              <c:y val="0.30889727325750949"/>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254000" sx="102000" sy="102000" algn="ctr" rotWithShape="0">
              <a:prstClr val="black">
                <a:alpha val="20000"/>
              </a:prstClr>
            </a:outerShdw>
          </a:effectLst>
          <a:sp3d/>
        </c:spPr>
        <c:dLbl>
          <c:idx val="0"/>
          <c:layout>
            <c:manualLayout>
              <c:x val="6.3711504811898412E-2"/>
              <c:y val="6.6263487897346166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a:sp3d/>
        </c:spPr>
        <c:dLbl>
          <c:idx val="0"/>
          <c:layout>
            <c:manualLayout>
              <c:x val="-1.2751749781277442E-2"/>
              <c:y val="0.30889727325750949"/>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a:sp3d/>
        </c:spPr>
        <c:dLbl>
          <c:idx val="0"/>
          <c:layout>
            <c:manualLayout>
              <c:x val="-8.9942913385826773E-2"/>
              <c:y val="-9.187153689122193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a:sp3d/>
        </c:spPr>
        <c:dLbl>
          <c:idx val="0"/>
          <c:layout>
            <c:manualLayout>
              <c:x val="-7.7685914260717413E-3"/>
              <c:y val="1.842118693496646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a:sp3d/>
        </c:spPr>
        <c:dLbl>
          <c:idx val="0"/>
          <c:layout>
            <c:manualLayout>
              <c:x val="6.3711504811898412E-2"/>
              <c:y val="6.6263487897346166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254000" sx="102000" sy="102000" algn="ctr" rotWithShape="0">
              <a:prstClr val="black">
                <a:alpha val="20000"/>
              </a:prstClr>
            </a:outerShdw>
          </a:effectLst>
          <a:sp3d/>
        </c:spPr>
        <c:dLbl>
          <c:idx val="0"/>
          <c:layout>
            <c:manualLayout>
              <c:x val="-1.2751749781277442E-2"/>
              <c:y val="0.30889727325750949"/>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a:outerShdw blurRad="254000" sx="102000" sy="102000" algn="ctr" rotWithShape="0">
              <a:prstClr val="black">
                <a:alpha val="20000"/>
              </a:prstClr>
            </a:outerShdw>
          </a:effectLst>
          <a:sp3d/>
        </c:spPr>
        <c:dLbl>
          <c:idx val="0"/>
          <c:layout>
            <c:manualLayout>
              <c:x val="-8.9942913385826773E-2"/>
              <c:y val="-9.187153689122193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a:sp3d/>
        </c:spPr>
        <c:dLbl>
          <c:idx val="0"/>
          <c:layout>
            <c:manualLayout>
              <c:x val="-7.7685914260717413E-3"/>
              <c:y val="1.842118693496646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a:outerShdw blurRad="254000" sx="102000" sy="102000" algn="ctr" rotWithShape="0">
              <a:prstClr val="black">
                <a:alpha val="20000"/>
              </a:prstClr>
            </a:outerShdw>
          </a:effectLst>
          <a:sp3d/>
        </c:spPr>
        <c:dLbl>
          <c:idx val="0"/>
          <c:layout>
            <c:manualLayout>
              <c:x val="6.3711504811898412E-2"/>
              <c:y val="6.6263487897346166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254000" sx="102000" sy="102000" algn="ctr" rotWithShape="0">
              <a:prstClr val="black">
                <a:alpha val="20000"/>
              </a:prstClr>
            </a:outerShdw>
          </a:effectLst>
          <a:sp3d/>
        </c:spPr>
        <c:dLbl>
          <c:idx val="0"/>
          <c:layout>
            <c:manualLayout>
              <c:x val="-1.2751749781277442E-2"/>
              <c:y val="0.30889727325750949"/>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254000" sx="102000" sy="102000" algn="ctr" rotWithShape="0">
              <a:prstClr val="black">
                <a:alpha val="20000"/>
              </a:prstClr>
            </a:outerShdw>
          </a:effectLst>
          <a:sp3d/>
        </c:spPr>
        <c:dLbl>
          <c:idx val="0"/>
          <c:layout>
            <c:manualLayout>
              <c:x val="-8.9942913385826773E-2"/>
              <c:y val="-9.1871536891221933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254000" sx="102000" sy="102000" algn="ctr" rotWithShape="0">
              <a:prstClr val="black">
                <a:alpha val="20000"/>
              </a:prstClr>
            </a:outerShdw>
          </a:effectLst>
          <a:sp3d/>
        </c:spPr>
        <c:dLbl>
          <c:idx val="0"/>
          <c:layout>
            <c:manualLayout>
              <c:x val="-7.7685914260717413E-3"/>
              <c:y val="1.842118693496646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Sheet13!$B$3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B780-4DD2-A0FA-F4849A04199B}"/>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B780-4DD2-A0FA-F4849A04199B}"/>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B780-4DD2-A0FA-F4849A04199B}"/>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B780-4DD2-A0FA-F4849A04199B}"/>
              </c:ext>
            </c:extLst>
          </c:dPt>
          <c:dLbls>
            <c:dLbl>
              <c:idx val="0"/>
              <c:layout>
                <c:manualLayout>
                  <c:x val="6.3711504811898412E-2"/>
                  <c:y val="6.626348789734616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780-4DD2-A0FA-F4849A04199B}"/>
                </c:ext>
              </c:extLst>
            </c:dLbl>
            <c:dLbl>
              <c:idx val="1"/>
              <c:layout>
                <c:manualLayout>
                  <c:x val="-1.2751749781277442E-2"/>
                  <c:y val="0.3088972732575094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B780-4DD2-A0FA-F4849A04199B}"/>
                </c:ext>
              </c:extLst>
            </c:dLbl>
            <c:dLbl>
              <c:idx val="2"/>
              <c:layout>
                <c:manualLayout>
                  <c:x val="-8.9942913385826773E-2"/>
                  <c:y val="-9.187153689122193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B780-4DD2-A0FA-F4849A04199B}"/>
                </c:ext>
              </c:extLst>
            </c:dLbl>
            <c:dLbl>
              <c:idx val="3"/>
              <c:layout>
                <c:manualLayout>
                  <c:x val="-7.7685914260717413E-3"/>
                  <c:y val="1.842118693496646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B780-4DD2-A0FA-F4849A04199B}"/>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Sheet13!$A$4:$A$7</c:f>
              <c:strCache>
                <c:ptCount val="4"/>
                <c:pt idx="0">
                  <c:v>FALL</c:v>
                </c:pt>
                <c:pt idx="1">
                  <c:v>SPRING</c:v>
                </c:pt>
                <c:pt idx="2">
                  <c:v>SUMMER</c:v>
                </c:pt>
                <c:pt idx="3">
                  <c:v>WINTER</c:v>
                </c:pt>
              </c:strCache>
            </c:strRef>
          </c:cat>
          <c:val>
            <c:numRef>
              <c:f>Sheet13!$B$4:$B$7</c:f>
              <c:numCache>
                <c:formatCode>General</c:formatCode>
                <c:ptCount val="4"/>
                <c:pt idx="0">
                  <c:v>22408</c:v>
                </c:pt>
                <c:pt idx="1">
                  <c:v>27082</c:v>
                </c:pt>
                <c:pt idx="2">
                  <c:v>65960</c:v>
                </c:pt>
                <c:pt idx="3">
                  <c:v>31918</c:v>
                </c:pt>
              </c:numCache>
            </c:numRef>
          </c:val>
          <c:extLst>
            <c:ext xmlns:c16="http://schemas.microsoft.com/office/drawing/2014/chart" uri="{C3380CC4-5D6E-409C-BE32-E72D297353CC}">
              <c16:uniqueId val="{0000000E-B780-4DD2-A0FA-F4849A04199B}"/>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[Global Retail Solutions company dataset (Autosaved) (Autosaved).xlsx]Sheet14!PivotTable8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S BY AGE GROUP</a:t>
            </a:r>
            <a:endParaRPr lang="en-US"/>
          </a:p>
        </c:rich>
      </c:tx>
      <c:layout>
        <c:manualLayout>
          <c:xMode val="edge"/>
          <c:yMode val="edge"/>
          <c:x val="0.27484711286089236"/>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2.7777777777777779E-3"/>
              <c:y val="-7.4074074074074084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2.7777777777777267E-3"/>
              <c:y val="-5.5555555555555552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2.7777777777778798E-3"/>
              <c:y val="-8.3333333333333329E-2"/>
            </c:manualLayout>
          </c:layout>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Sheet14!$B$3:$B$4</c:f>
              <c:strCache>
                <c:ptCount val="1"/>
                <c:pt idx="0">
                  <c:v>Female</c:v>
                </c:pt>
              </c:strCache>
            </c:strRef>
          </c:tx>
          <c:spPr>
            <a:solidFill>
              <a:schemeClr val="accent1"/>
            </a:solidFill>
            <a:ln>
              <a:noFill/>
            </a:ln>
            <a:effectLst/>
          </c:spPr>
          <c:invertIfNegative val="0"/>
          <c:dLbls>
            <c:delete val="1"/>
          </c:dLbls>
          <c:cat>
            <c:strRef>
              <c:f>Sheet14!$A$5:$A$7</c:f>
              <c:strCache>
                <c:ptCount val="3"/>
                <c:pt idx="0">
                  <c:v>ADULT</c:v>
                </c:pt>
                <c:pt idx="1">
                  <c:v>SENIOR</c:v>
                </c:pt>
                <c:pt idx="2">
                  <c:v>TEENAGER</c:v>
                </c:pt>
              </c:strCache>
            </c:strRef>
          </c:cat>
          <c:val>
            <c:numRef>
              <c:f>Sheet14!$B$5:$B$7</c:f>
              <c:numCache>
                <c:formatCode>0.00%</c:formatCode>
                <c:ptCount val="3"/>
                <c:pt idx="0">
                  <c:v>0.28999999999999998</c:v>
                </c:pt>
                <c:pt idx="1">
                  <c:v>0.14499999999999999</c:v>
                </c:pt>
                <c:pt idx="2">
                  <c:v>6.5000000000000002E-2</c:v>
                </c:pt>
              </c:numCache>
            </c:numRef>
          </c:val>
          <c:extLst>
            <c:ext xmlns:c16="http://schemas.microsoft.com/office/drawing/2014/chart" uri="{C3380CC4-5D6E-409C-BE32-E72D297353CC}">
              <c16:uniqueId val="{00000001-EA0E-4978-9EAE-29CBDC06D4ED}"/>
            </c:ext>
          </c:extLst>
        </c:ser>
        <c:ser>
          <c:idx val="1"/>
          <c:order val="1"/>
          <c:tx>
            <c:strRef>
              <c:f>Sheet14!$C$3:$C$4</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Sheet14!$A$5:$A$7</c:f>
              <c:strCache>
                <c:ptCount val="3"/>
                <c:pt idx="0">
                  <c:v>ADULT</c:v>
                </c:pt>
                <c:pt idx="1">
                  <c:v>SENIOR</c:v>
                </c:pt>
                <c:pt idx="2">
                  <c:v>TEENAGER</c:v>
                </c:pt>
              </c:strCache>
            </c:strRef>
          </c:cat>
          <c:val>
            <c:numRef>
              <c:f>Sheet14!$C$5:$C$7</c:f>
              <c:numCache>
                <c:formatCode>0.00%</c:formatCode>
                <c:ptCount val="3"/>
                <c:pt idx="0">
                  <c:v>0.29499999999999998</c:v>
                </c:pt>
                <c:pt idx="1">
                  <c:v>0.14000000000000001</c:v>
                </c:pt>
                <c:pt idx="2">
                  <c:v>6.5000000000000002E-2</c:v>
                </c:pt>
              </c:numCache>
            </c:numRef>
          </c:val>
          <c:extLst>
            <c:ext xmlns:c16="http://schemas.microsoft.com/office/drawing/2014/chart" uri="{C3380CC4-5D6E-409C-BE32-E72D297353CC}">
              <c16:uniqueId val="{00000008-EA0E-4978-9EAE-29CBDC06D4ED}"/>
            </c:ext>
          </c:extLst>
        </c:ser>
        <c:dLbls>
          <c:dLblPos val="outEnd"/>
          <c:showLegendKey val="0"/>
          <c:showVal val="1"/>
          <c:showCatName val="0"/>
          <c:showSerName val="0"/>
          <c:showPercent val="0"/>
          <c:showBubbleSize val="0"/>
        </c:dLbls>
        <c:gapWidth val="219"/>
        <c:overlap val="-27"/>
        <c:axId val="1668331359"/>
        <c:axId val="1668325535"/>
      </c:barChart>
      <c:catAx>
        <c:axId val="1668331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325535"/>
        <c:crosses val="autoZero"/>
        <c:auto val="1"/>
        <c:lblAlgn val="ctr"/>
        <c:lblOffset val="100"/>
        <c:noMultiLvlLbl val="0"/>
      </c:catAx>
      <c:valAx>
        <c:axId val="1668325535"/>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331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hyperlink" Target="#Sheet14!A1"/><Relationship Id="rId3" Type="http://schemas.openxmlformats.org/officeDocument/2006/relationships/hyperlink" Target="#Sheet3!A1"/><Relationship Id="rId7" Type="http://schemas.openxmlformats.org/officeDocument/2006/relationships/hyperlink" Target="#Sheet5!A1"/><Relationship Id="rId12"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hyperlink" Target="#Sheet4!A1"/><Relationship Id="rId6" Type="http://schemas.openxmlformats.org/officeDocument/2006/relationships/chart" Target="../charts/chart4.xml"/><Relationship Id="rId11" Type="http://schemas.openxmlformats.org/officeDocument/2006/relationships/hyperlink" Target="#Sheet13!A1"/><Relationship Id="rId5" Type="http://schemas.openxmlformats.org/officeDocument/2006/relationships/hyperlink" Target="#Sheet2!A1"/><Relationship Id="rId10" Type="http://schemas.openxmlformats.org/officeDocument/2006/relationships/chart" Target="../charts/chart6.xml"/><Relationship Id="rId4" Type="http://schemas.openxmlformats.org/officeDocument/2006/relationships/chart" Target="../charts/chart3.xml"/><Relationship Id="rId9" Type="http://schemas.openxmlformats.org/officeDocument/2006/relationships/hyperlink" Target="#Sheet6!A1"/><Relationship Id="rId1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4</xdr:col>
      <xdr:colOff>476249</xdr:colOff>
      <xdr:row>3</xdr:row>
      <xdr:rowOff>47625</xdr:rowOff>
    </xdr:from>
    <xdr:to>
      <xdr:col>14</xdr:col>
      <xdr:colOff>200025</xdr:colOff>
      <xdr:row>20</xdr:row>
      <xdr:rowOff>161925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486454</xdr:colOff>
      <xdr:row>1</xdr:row>
      <xdr:rowOff>174234</xdr:rowOff>
    </xdr:from>
    <xdr:to>
      <xdr:col>10</xdr:col>
      <xdr:colOff>68036</xdr:colOff>
      <xdr:row>16</xdr:row>
      <xdr:rowOff>95250</xdr:rowOff>
    </xdr:to>
    <xdr:graphicFrame macro="">
      <xdr:nvGraphicFramePr>
        <xdr:cNvPr id="2" name="Chart 1">
          <a:hlinkClick xmlns:r="http://schemas.openxmlformats.org/officeDocument/2006/relationships" r:id="rId1"/>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226693</xdr:colOff>
      <xdr:row>2</xdr:row>
      <xdr:rowOff>92418</xdr:rowOff>
    </xdr:from>
    <xdr:to>
      <xdr:col>16</xdr:col>
      <xdr:colOff>264793</xdr:colOff>
      <xdr:row>13</xdr:row>
      <xdr:rowOff>44793</xdr:rowOff>
    </xdr:to>
    <xdr:graphicFrame macro="">
      <xdr:nvGraphicFramePr>
        <xdr:cNvPr id="3" name="Chart 2">
          <a:hlinkClick xmlns:r="http://schemas.openxmlformats.org/officeDocument/2006/relationships" r:id="rId3"/>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399486</xdr:colOff>
      <xdr:row>1</xdr:row>
      <xdr:rowOff>36649</xdr:rowOff>
    </xdr:from>
    <xdr:to>
      <xdr:col>24</xdr:col>
      <xdr:colOff>813</xdr:colOff>
      <xdr:row>16</xdr:row>
      <xdr:rowOff>84273</xdr:rowOff>
    </xdr:to>
    <xdr:graphicFrame macro="">
      <xdr:nvGraphicFramePr>
        <xdr:cNvPr id="4" name="Chart 3">
          <a:hlinkClick xmlns:r="http://schemas.openxmlformats.org/officeDocument/2006/relationships" r:id="rId5"/>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202064</xdr:colOff>
      <xdr:row>1</xdr:row>
      <xdr:rowOff>108856</xdr:rowOff>
    </xdr:from>
    <xdr:to>
      <xdr:col>32</xdr:col>
      <xdr:colOff>381000</xdr:colOff>
      <xdr:row>17</xdr:row>
      <xdr:rowOff>27213</xdr:rowOff>
    </xdr:to>
    <xdr:graphicFrame macro="">
      <xdr:nvGraphicFramePr>
        <xdr:cNvPr id="5" name="Chart 4">
          <a:hlinkClick xmlns:r="http://schemas.openxmlformats.org/officeDocument/2006/relationships" r:id="rId7"/>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503464</xdr:colOff>
      <xdr:row>17</xdr:row>
      <xdr:rowOff>54427</xdr:rowOff>
    </xdr:from>
    <xdr:to>
      <xdr:col>22</xdr:col>
      <xdr:colOff>251619</xdr:colOff>
      <xdr:row>33</xdr:row>
      <xdr:rowOff>158690</xdr:rowOff>
    </xdr:to>
    <xdr:graphicFrame macro="">
      <xdr:nvGraphicFramePr>
        <xdr:cNvPr id="7" name="Chart 6">
          <a:hlinkClick xmlns:r="http://schemas.openxmlformats.org/officeDocument/2006/relationships" r:id="rId9"/>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508943</xdr:colOff>
      <xdr:row>17</xdr:row>
      <xdr:rowOff>77308</xdr:rowOff>
    </xdr:from>
    <xdr:to>
      <xdr:col>31</xdr:col>
      <xdr:colOff>197737</xdr:colOff>
      <xdr:row>34</xdr:row>
      <xdr:rowOff>23234</xdr:rowOff>
    </xdr:to>
    <xdr:graphicFrame macro="">
      <xdr:nvGraphicFramePr>
        <xdr:cNvPr id="9" name="Chart 8">
          <a:hlinkClick xmlns:r="http://schemas.openxmlformats.org/officeDocument/2006/relationships" r:id="rId11"/>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478976</xdr:colOff>
      <xdr:row>17</xdr:row>
      <xdr:rowOff>109139</xdr:rowOff>
    </xdr:from>
    <xdr:to>
      <xdr:col>11</xdr:col>
      <xdr:colOff>214682</xdr:colOff>
      <xdr:row>32</xdr:row>
      <xdr:rowOff>59888</xdr:rowOff>
    </xdr:to>
    <xdr:graphicFrame macro="">
      <xdr:nvGraphicFramePr>
        <xdr:cNvPr id="8" name="Chart 7">
          <a:hlinkClick xmlns:r="http://schemas.openxmlformats.org/officeDocument/2006/relationships" r:id="rId13"/>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40625</xdr:colOff>
      <xdr:row>14</xdr:row>
      <xdr:rowOff>918</xdr:rowOff>
    </xdr:from>
    <xdr:to>
      <xdr:col>3</xdr:col>
      <xdr:colOff>44756</xdr:colOff>
      <xdr:row>26</xdr:row>
      <xdr:rowOff>183959</xdr:rowOff>
    </xdr:to>
    <mc:AlternateContent xmlns:mc="http://schemas.openxmlformats.org/markup-compatibility/2006" xmlns:a14="http://schemas.microsoft.com/office/drawing/2010/main">
      <mc:Choice Requires="a14">
        <xdr:graphicFrame macro="">
          <xdr:nvGraphicFramePr>
            <xdr:cNvPr id="6" name="Product Name"/>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40625" y="2817597"/>
              <a:ext cx="1841095" cy="24690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34887</xdr:colOff>
      <xdr:row>26</xdr:row>
      <xdr:rowOff>178795</xdr:rowOff>
    </xdr:from>
    <xdr:to>
      <xdr:col>3</xdr:col>
      <xdr:colOff>39018</xdr:colOff>
      <xdr:row>39</xdr:row>
      <xdr:rowOff>166745</xdr:rowOff>
    </xdr:to>
    <mc:AlternateContent xmlns:mc="http://schemas.openxmlformats.org/markup-compatibility/2006" xmlns:a14="http://schemas.microsoft.com/office/drawing/2010/main">
      <mc:Choice Requires="a14">
        <xdr:graphicFrame macro="">
          <xdr:nvGraphicFramePr>
            <xdr:cNvPr id="10" name="Sales Amount"/>
            <xdr:cNvGraphicFramePr/>
          </xdr:nvGraphicFramePr>
          <xdr:xfrm>
            <a:off x="0" y="0"/>
            <a:ext cx="0" cy="0"/>
          </xdr:xfrm>
          <a:graphic>
            <a:graphicData uri="http://schemas.microsoft.com/office/drawing/2010/slicer">
              <sle:slicer xmlns:sle="http://schemas.microsoft.com/office/drawing/2010/slicer" name="Sales Amount"/>
            </a:graphicData>
          </a:graphic>
        </xdr:graphicFrame>
      </mc:Choice>
      <mc:Fallback xmlns="">
        <xdr:sp macro="" textlink="">
          <xdr:nvSpPr>
            <xdr:cNvPr id="0" name=""/>
            <xdr:cNvSpPr>
              <a:spLocks noTextEdit="1"/>
            </xdr:cNvSpPr>
          </xdr:nvSpPr>
          <xdr:spPr>
            <a:xfrm>
              <a:off x="34887" y="5281474"/>
              <a:ext cx="1841095" cy="2464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322243</xdr:rowOff>
    </xdr:from>
    <xdr:to>
      <xdr:col>3</xdr:col>
      <xdr:colOff>4131</xdr:colOff>
      <xdr:row>13</xdr:row>
      <xdr:rowOff>172482</xdr:rowOff>
    </xdr:to>
    <mc:AlternateContent xmlns:mc="http://schemas.openxmlformats.org/markup-compatibility/2006" xmlns:a14="http://schemas.microsoft.com/office/drawing/2010/main">
      <mc:Choice Requires="a14">
        <xdr:graphicFrame macro="">
          <xdr:nvGraphicFramePr>
            <xdr:cNvPr id="11" name="Order Date"/>
            <xdr:cNvGraphicFramePr/>
          </xdr:nvGraphicFramePr>
          <xdr:xfrm>
            <a:off x="0" y="0"/>
            <a:ext cx="0" cy="0"/>
          </xdr:xfrm>
          <a:graphic>
            <a:graphicData uri="http://schemas.microsoft.com/office/drawing/2010/slicer">
              <sle:slicer xmlns:sle="http://schemas.microsoft.com/office/drawing/2010/slicer" name="Order Date"/>
            </a:graphicData>
          </a:graphic>
        </xdr:graphicFrame>
      </mc:Choice>
      <mc:Fallback xmlns="">
        <xdr:sp macro="" textlink="">
          <xdr:nvSpPr>
            <xdr:cNvPr id="0" name=""/>
            <xdr:cNvSpPr>
              <a:spLocks noTextEdit="1"/>
            </xdr:cNvSpPr>
          </xdr:nvSpPr>
          <xdr:spPr>
            <a:xfrm>
              <a:off x="0" y="322243"/>
              <a:ext cx="1841095" cy="24764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34887</xdr:colOff>
      <xdr:row>39</xdr:row>
      <xdr:rowOff>178794</xdr:rowOff>
    </xdr:from>
    <xdr:to>
      <xdr:col>3</xdr:col>
      <xdr:colOff>39018</xdr:colOff>
      <xdr:row>52</xdr:row>
      <xdr:rowOff>166744</xdr:rowOff>
    </xdr:to>
    <mc:AlternateContent xmlns:mc="http://schemas.openxmlformats.org/markup-compatibility/2006" xmlns:a14="http://schemas.microsoft.com/office/drawing/2010/main">
      <mc:Choice Requires="a14">
        <xdr:graphicFrame macro="">
          <xdr:nvGraphicFramePr>
            <xdr:cNvPr id="12" name="Profit"/>
            <xdr:cNvGraphicFramePr/>
          </xdr:nvGraphicFramePr>
          <xdr:xfrm>
            <a:off x="0" y="0"/>
            <a:ext cx="0" cy="0"/>
          </xdr:xfrm>
          <a:graphic>
            <a:graphicData uri="http://schemas.microsoft.com/office/drawing/2010/slicer">
              <sle:slicer xmlns:sle="http://schemas.microsoft.com/office/drawing/2010/slicer" name="Profit"/>
            </a:graphicData>
          </a:graphic>
        </xdr:graphicFrame>
      </mc:Choice>
      <mc:Fallback xmlns="">
        <xdr:sp macro="" textlink="">
          <xdr:nvSpPr>
            <xdr:cNvPr id="0" name=""/>
            <xdr:cNvSpPr>
              <a:spLocks noTextEdit="1"/>
            </xdr:cNvSpPr>
          </xdr:nvSpPr>
          <xdr:spPr>
            <a:xfrm>
              <a:off x="34887" y="7757973"/>
              <a:ext cx="1841095" cy="2464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71436</xdr:colOff>
      <xdr:row>3</xdr:row>
      <xdr:rowOff>114299</xdr:rowOff>
    </xdr:from>
    <xdr:to>
      <xdr:col>13</xdr:col>
      <xdr:colOff>57149</xdr:colOff>
      <xdr:row>20</xdr:row>
      <xdr:rowOff>161924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14287</xdr:colOff>
      <xdr:row>3</xdr:row>
      <xdr:rowOff>180975</xdr:rowOff>
    </xdr:from>
    <xdr:to>
      <xdr:col>12</xdr:col>
      <xdr:colOff>119062</xdr:colOff>
      <xdr:row>18</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457200</xdr:colOff>
      <xdr:row>0</xdr:row>
      <xdr:rowOff>114299</xdr:rowOff>
    </xdr:from>
    <xdr:to>
      <xdr:col>13</xdr:col>
      <xdr:colOff>361950</xdr:colOff>
      <xdr:row>22</xdr:row>
      <xdr:rowOff>66674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366712</xdr:colOff>
      <xdr:row>3</xdr:row>
      <xdr:rowOff>66675</xdr:rowOff>
    </xdr:from>
    <xdr:to>
      <xdr:col>13</xdr:col>
      <xdr:colOff>381000</xdr:colOff>
      <xdr:row>21</xdr:row>
      <xdr:rowOff>161924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33336</xdr:colOff>
      <xdr:row>3</xdr:row>
      <xdr:rowOff>76199</xdr:rowOff>
    </xdr:from>
    <xdr:to>
      <xdr:col>11</xdr:col>
      <xdr:colOff>285749</xdr:colOff>
      <xdr:row>19</xdr:row>
      <xdr:rowOff>142874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209550</xdr:colOff>
      <xdr:row>7</xdr:row>
      <xdr:rowOff>47625</xdr:rowOff>
    </xdr:from>
    <xdr:to>
      <xdr:col>9</xdr:col>
      <xdr:colOff>504825</xdr:colOff>
      <xdr:row>21</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ELL" refreshedDate="45497.03266261574" createdVersion="6" refreshedVersion="6" minRefreshableVersion="3" recordCount="200">
  <cacheSource type="worksheet">
    <worksheetSource ref="A1:M201" sheet="Sheet1"/>
  </cacheSource>
  <cacheFields count="13">
    <cacheField name="Product Category" numFmtId="0">
      <sharedItems count="3">
        <s v="Electronics"/>
        <s v="Apparel"/>
        <s v="Home Appliances"/>
      </sharedItems>
    </cacheField>
    <cacheField name="Product Name" numFmtId="0">
      <sharedItems count="20">
        <s v="Smartphone"/>
        <s v="T-Shirt"/>
        <s v="Laptop"/>
        <s v="Microwave Oven"/>
        <s v="Headphones"/>
        <s v="Jeans"/>
        <s v="Refrigerator"/>
        <s v="Tablet"/>
        <s v="Jacket"/>
        <s v="Washing Machine"/>
        <s v="Smartwatch"/>
        <s v="Sneakers"/>
        <s v="Blender"/>
        <s v="Camera"/>
        <s v="Dress"/>
        <s v="Air Conditioner"/>
        <s v="Desktop Computer"/>
        <s v="Hat"/>
        <s v="Toaster"/>
        <s v="Gaming Console"/>
      </sharedItems>
    </cacheField>
    <cacheField name="REGION" numFmtId="0">
      <sharedItems count="4">
        <s v="AMERICA"/>
        <s v="EUROPE"/>
        <s v="ASIA"/>
        <s v="AFRICA"/>
      </sharedItems>
    </cacheField>
    <cacheField name="Sales Amount" numFmtId="0">
      <sharedItems containsSemiMixedTypes="0" containsString="0" containsNumber="1" containsInteger="1" minValue="20" maxValue="1499" count="189">
        <n v="500"/>
        <n v="20"/>
        <n v="800"/>
        <n v="150"/>
        <n v="100"/>
        <n v="40"/>
        <n v="600"/>
        <n v="300"/>
        <n v="70"/>
        <n v="400"/>
        <n v="200"/>
        <n v="60"/>
        <n v="50"/>
        <n v="350"/>
        <n v="80"/>
        <n v="700"/>
        <n v="1200"/>
        <n v="25"/>
        <n v="30"/>
        <n v="519"/>
        <n v="702"/>
        <n v="1308"/>
        <n v="577"/>
        <n v="301"/>
        <n v="760"/>
        <n v="1019"/>
        <n v="485"/>
        <n v="1106"/>
        <n v="1188"/>
        <n v="592"/>
        <n v="188"/>
        <n v="187"/>
        <n v="379"/>
        <n v="1472"/>
        <n v="84"/>
        <n v="590"/>
        <n v="885"/>
        <n v="851"/>
        <n v="781"/>
        <n v="407"/>
        <n v="1167"/>
        <n v="963"/>
        <n v="165"/>
        <n v="961"/>
        <n v="1344"/>
        <n v="297"/>
        <n v="1405"/>
        <n v="902"/>
        <n v="1176"/>
        <n v="1236"/>
        <n v="482"/>
        <n v="621"/>
        <n v="266"/>
        <n v="1292"/>
        <n v="686"/>
        <n v="1318"/>
        <n v="451"/>
        <n v="705"/>
        <n v="59"/>
        <n v="178"/>
        <n v="1254"/>
        <n v="1111"/>
        <n v="1109"/>
        <n v="1443"/>
        <n v="756"/>
        <n v="346"/>
        <n v="1044"/>
        <n v="37"/>
        <n v="779"/>
        <n v="797"/>
        <n v="1166"/>
        <n v="753"/>
        <n v="393"/>
        <n v="86"/>
        <n v="955"/>
        <n v="1181"/>
        <n v="461"/>
        <n v="734"/>
        <n v="1262"/>
        <n v="408"/>
        <n v="444"/>
        <n v="1027"/>
        <n v="648"/>
        <n v="562"/>
        <n v="207"/>
        <n v="245"/>
        <n v="264"/>
        <n v="1400"/>
        <n v="252"/>
        <n v="352"/>
        <n v="725"/>
        <n v="1410"/>
        <n v="1280"/>
        <n v="496"/>
        <n v="520"/>
        <n v="1431"/>
        <n v="694"/>
        <n v="1216"/>
        <n v="912"/>
        <n v="1168"/>
        <n v="435"/>
        <n v="703"/>
        <n v="810"/>
        <n v="1425"/>
        <n v="1002"/>
        <n v="438"/>
        <n v="1315"/>
        <n v="373"/>
        <n v="573"/>
        <n v="1432"/>
        <n v="38"/>
        <n v="1228"/>
        <n v="857"/>
        <n v="240"/>
        <n v="602"/>
        <n v="1452"/>
        <n v="1290"/>
        <n v="1417"/>
        <n v="638"/>
        <n v="706"/>
        <n v="110"/>
        <n v="224"/>
        <n v="576"/>
        <n v="1440"/>
        <n v="1004"/>
        <n v="587"/>
        <n v="871"/>
        <n v="381"/>
        <n v="768"/>
        <n v="818"/>
        <n v="931"/>
        <n v="1478"/>
        <n v="1032"/>
        <n v="907"/>
        <n v="1496"/>
        <n v="54"/>
        <n v="55"/>
        <n v="1402"/>
        <n v="1120"/>
        <n v="1376"/>
        <n v="1366"/>
        <n v="741"/>
        <n v="1229"/>
        <n v="605"/>
        <n v="1035"/>
        <n v="302"/>
        <n v="1099"/>
        <n v="1291"/>
        <n v="1022"/>
        <n v="342"/>
        <n v="285"/>
        <n v="521"/>
        <n v="306"/>
        <n v="559"/>
        <n v="711"/>
        <n v="673"/>
        <n v="119"/>
        <n v="612"/>
        <n v="729"/>
        <n v="474"/>
        <n v="765"/>
        <n v="114"/>
        <n v="843"/>
        <n v="1499"/>
        <n v="1018"/>
        <n v="995"/>
        <n v="1422"/>
        <n v="1242"/>
        <n v="429"/>
        <n v="1394"/>
        <n v="727"/>
        <n v="455"/>
        <n v="1385"/>
        <n v="1304"/>
        <n v="684"/>
        <n v="1349"/>
        <n v="367"/>
        <n v="511"/>
        <n v="1398"/>
        <n v="882"/>
        <n v="96"/>
        <n v="82"/>
        <n v="129"/>
        <n v="509"/>
        <n v="713"/>
        <n v="227"/>
        <n v="53"/>
        <n v="883"/>
        <n v="1123"/>
      </sharedItems>
    </cacheField>
    <cacheField name="Quantity" numFmtId="0">
      <sharedItems containsSemiMixedTypes="0" containsString="0" containsNumber="1" containsInteger="1" minValue="1" maxValue="4"/>
    </cacheField>
    <cacheField name="Order Date" numFmtId="0">
      <sharedItems count="200">
        <s v="2024-01-10"/>
        <s v="2024-01-11"/>
        <s v="2024-01-12"/>
        <s v="2024-01-13"/>
        <s v="2024-01-14"/>
        <s v="2024-01-15"/>
        <s v="2024-01-16"/>
        <s v="2024-01-17"/>
        <s v="2024-01-18"/>
        <s v="2024-01-19"/>
        <s v="2024-01-20"/>
        <s v="2024-01-21"/>
        <s v="2024-01-22"/>
        <s v="2024-01-23"/>
        <s v="2024-01-24"/>
        <s v="2024-01-25"/>
        <s v="2024-01-26"/>
        <s v="2024-01-27"/>
        <s v="2024-01-28"/>
        <s v="2024-01-29"/>
        <s v="2024-03-30"/>
        <s v="2024-03-31"/>
        <s v="2024-04-01"/>
        <s v="2024-04-02"/>
        <s v="2024-04-03"/>
        <s v="2024-04-04"/>
        <s v="2024-04-05"/>
        <s v="2024-04-06"/>
        <s v="2024-04-07"/>
        <s v="2024-04-08"/>
        <s v="2024-04-09"/>
        <s v="2024-04-10"/>
        <s v="2024-04-11"/>
        <s v="2024-04-12"/>
        <s v="2024-04-13"/>
        <s v="2024-04-14"/>
        <s v="2024-04-15"/>
        <s v="2024-04-16"/>
        <s v="2024-04-17"/>
        <s v="2024-04-18"/>
        <s v="2024-04-19"/>
        <s v="2024-04-20"/>
        <s v="2024-04-21"/>
        <s v="2024-05-02"/>
        <s v="2024-05-03"/>
        <s v="2024-05-04"/>
        <s v="2024-05-05"/>
        <s v="2024-05-06"/>
        <s v="2024-05-07"/>
        <s v="2024-05-08"/>
        <s v="2024-05-09"/>
        <s v="2024-05-10"/>
        <s v="2024-05-11"/>
        <s v="2024-05-12"/>
        <s v="2024-05-13"/>
        <s v="2024-05-14"/>
        <s v="2024-05-15"/>
        <s v="2024-05-16"/>
        <s v="2024-05-17"/>
        <s v="2024-05-18"/>
        <s v="2024-05-19"/>
        <s v="2024-05-20"/>
        <s v="2024-05-21"/>
        <s v="2024-05-22"/>
        <s v="2024-05-23"/>
        <s v="2024-05-24"/>
        <s v="2024-05-25"/>
        <s v="2024-05-26"/>
        <s v="2024-05-27"/>
        <s v="2024-05-28"/>
        <s v="2024-05-29"/>
        <s v="2024-05-30"/>
        <s v="2024-05-31"/>
        <s v="2024-06-01"/>
        <s v="2024-06-02"/>
        <s v="2024-06-03"/>
        <s v="2024-06-04"/>
        <s v="2024-06-05"/>
        <s v="2024-06-06"/>
        <s v="2024-06-07"/>
        <s v="2024-06-08"/>
        <s v="2024-06-09"/>
        <s v="2024-06-10"/>
        <s v="2024-06-11"/>
        <s v="2024-06-12"/>
        <s v="2024-06-13"/>
        <s v="2024-06-14"/>
        <s v="2024-06-15"/>
        <s v="2024-06-16"/>
        <s v="2024-06-17"/>
        <s v="2024-06-18"/>
        <s v="2024-06-19"/>
        <s v="2024-06-20"/>
        <s v="2024-06-21"/>
        <s v="2024-06-22"/>
        <s v="2024-06-23"/>
        <s v="2024-06-24"/>
        <s v="2024-06-25"/>
        <s v="2024-06-26"/>
        <s v="2024-06-27"/>
        <s v="2024-06-28"/>
        <s v="2024-06-29"/>
        <s v="2024-06-30"/>
        <s v="2024-07-01"/>
        <s v="2024-07-02"/>
        <s v="2024-07-03"/>
        <s v="2024-07-04"/>
        <s v="2024-07-05"/>
        <s v="2024-07-06"/>
        <s v="2024-07-07"/>
        <s v="2024-07-08"/>
        <s v="2024-07-09"/>
        <s v="2024-07-10"/>
        <s v="2024-07-11"/>
        <s v="2024-07-12"/>
        <s v="2024-07-13"/>
        <s v="2024-07-14"/>
        <s v="2024-07-15"/>
        <s v="2024-07-16"/>
        <s v="2024-07-17"/>
        <s v="2024-07-18"/>
        <s v="2024-07-19"/>
        <s v="2024-07-20"/>
        <s v="2024-07-21"/>
        <s v="2024-07-22"/>
        <s v="2024-07-23"/>
        <s v="2024-07-24"/>
        <s v="2024-07-25"/>
        <s v="2024-07-26"/>
        <s v="2024-07-27"/>
        <s v="2024-01-30"/>
        <s v="2024-01-31"/>
        <s v="2024-02-01"/>
        <s v="2024-02-02"/>
        <s v="2024-02-03"/>
        <s v="2024-02-04"/>
        <s v="2024-02-05"/>
        <s v="2024-02-06"/>
        <s v="2024-02-07"/>
        <s v="2024-02-08"/>
        <s v="2024-02-09"/>
        <s v="2024-02-10"/>
        <s v="2024-02-11"/>
        <s v="2024-02-12"/>
        <s v="2024-02-13"/>
        <s v="2024-02-14"/>
        <s v="2024-02-15"/>
        <s v="2024-02-16"/>
        <s v="2024-02-17"/>
        <s v="2024-02-18"/>
        <s v="2024-02-19"/>
        <s v="2024-02-20"/>
        <s v="2024-02-21"/>
        <s v="2024-02-22"/>
        <s v="2024-02-23"/>
        <s v="2024-02-24"/>
        <s v="2024-02-25"/>
        <s v="2024-02-26"/>
        <s v="2024-02-27"/>
        <s v="2024-02-28"/>
        <s v="2024-02-29"/>
        <s v="2024-03-01"/>
        <s v="2024-03-02"/>
        <s v="2024-03-03"/>
        <s v="2024-03-04"/>
        <s v="2024-03-05"/>
        <s v="2024-03-06"/>
        <s v="2024-03-07"/>
        <s v="2024-03-08"/>
        <s v="2024-03-09"/>
        <s v="2024-03-10"/>
        <s v="2024-03-11"/>
        <s v="2024-03-12"/>
        <s v="2024-03-13"/>
        <s v="2024-03-14"/>
        <s v="2024-03-15"/>
        <s v="2024-03-16"/>
        <s v="2024-03-17"/>
        <s v="2024-03-18"/>
        <s v="2024-03-19"/>
        <s v="2024-03-20"/>
        <s v="2024-03-21"/>
        <s v="2024-03-22"/>
        <s v="2024-03-23"/>
        <s v="2024-03-24"/>
        <s v="2024-03-25"/>
        <s v="2024-03-26"/>
        <s v="2024-03-27"/>
        <s v="2024-03-28"/>
        <s v="2024-03-29"/>
        <s v="2024-04-22"/>
        <s v="2024-04-23"/>
        <s v="2024-04-24"/>
        <s v="2024-04-25"/>
        <s v="2024-04-26"/>
        <s v="2024-04-27"/>
        <s v="2024-04-28"/>
        <s v="2024-04-29"/>
        <s v="2024-04-30"/>
        <s v="2024-05-01"/>
      </sharedItems>
    </cacheField>
    <cacheField name="Customer ID" numFmtId="0">
      <sharedItems/>
    </cacheField>
    <cacheField name="Customer Age" numFmtId="0">
      <sharedItems containsSemiMixedTypes="0" containsString="0" containsNumber="1" containsInteger="1" minValue="18" maxValue="60"/>
    </cacheField>
    <cacheField name="AGE GROUP" numFmtId="0">
      <sharedItems count="3">
        <s v="ADULT"/>
        <s v="SENIOR"/>
        <s v="TEENAGER"/>
      </sharedItems>
    </cacheField>
    <cacheField name="Customer Gender" numFmtId="0">
      <sharedItems count="2">
        <s v="Male"/>
        <s v="Female"/>
      </sharedItems>
    </cacheField>
    <cacheField name="Sales" numFmtId="0">
      <sharedItems containsSemiMixedTypes="0" containsString="0" containsNumber="1" containsInteger="1" minValue="20" maxValue="1499" count="189">
        <n v="500"/>
        <n v="20"/>
        <n v="800"/>
        <n v="150"/>
        <n v="100"/>
        <n v="40"/>
        <n v="600"/>
        <n v="300"/>
        <n v="70"/>
        <n v="400"/>
        <n v="200"/>
        <n v="60"/>
        <n v="50"/>
        <n v="350"/>
        <n v="80"/>
        <n v="700"/>
        <n v="1200"/>
        <n v="25"/>
        <n v="30"/>
        <n v="519"/>
        <n v="702"/>
        <n v="1308"/>
        <n v="577"/>
        <n v="301"/>
        <n v="760"/>
        <n v="1019"/>
        <n v="485"/>
        <n v="1106"/>
        <n v="1188"/>
        <n v="592"/>
        <n v="188"/>
        <n v="187"/>
        <n v="379"/>
        <n v="1472"/>
        <n v="84"/>
        <n v="590"/>
        <n v="885"/>
        <n v="851"/>
        <n v="781"/>
        <n v="407"/>
        <n v="1167"/>
        <n v="963"/>
        <n v="165"/>
        <n v="961"/>
        <n v="1344"/>
        <n v="297"/>
        <n v="1405"/>
        <n v="902"/>
        <n v="1176"/>
        <n v="1236"/>
        <n v="482"/>
        <n v="621"/>
        <n v="266"/>
        <n v="1292"/>
        <n v="686"/>
        <n v="1318"/>
        <n v="451"/>
        <n v="705"/>
        <n v="59"/>
        <n v="178"/>
        <n v="1254"/>
        <n v="1111"/>
        <n v="1109"/>
        <n v="1443"/>
        <n v="756"/>
        <n v="346"/>
        <n v="1044"/>
        <n v="37"/>
        <n v="779"/>
        <n v="797"/>
        <n v="1166"/>
        <n v="753"/>
        <n v="393"/>
        <n v="86"/>
        <n v="955"/>
        <n v="1181"/>
        <n v="461"/>
        <n v="734"/>
        <n v="1262"/>
        <n v="408"/>
        <n v="444"/>
        <n v="1027"/>
        <n v="648"/>
        <n v="562"/>
        <n v="207"/>
        <n v="245"/>
        <n v="264"/>
        <n v="1400"/>
        <n v="252"/>
        <n v="352"/>
        <n v="725"/>
        <n v="1410"/>
        <n v="1280"/>
        <n v="496"/>
        <n v="520"/>
        <n v="1431"/>
        <n v="694"/>
        <n v="1216"/>
        <n v="912"/>
        <n v="1168"/>
        <n v="435"/>
        <n v="703"/>
        <n v="810"/>
        <n v="1425"/>
        <n v="1002"/>
        <n v="438"/>
        <n v="1315"/>
        <n v="373"/>
        <n v="573"/>
        <n v="1432"/>
        <n v="38"/>
        <n v="1228"/>
        <n v="857"/>
        <n v="240"/>
        <n v="602"/>
        <n v="1452"/>
        <n v="1290"/>
        <n v="1417"/>
        <n v="638"/>
        <n v="706"/>
        <n v="110"/>
        <n v="224"/>
        <n v="576"/>
        <n v="1440"/>
        <n v="1004"/>
        <n v="587"/>
        <n v="871"/>
        <n v="381"/>
        <n v="768"/>
        <n v="818"/>
        <n v="931"/>
        <n v="1478"/>
        <n v="1032"/>
        <n v="907"/>
        <n v="1496"/>
        <n v="54"/>
        <n v="55"/>
        <n v="1402"/>
        <n v="1120"/>
        <n v="1376"/>
        <n v="1366"/>
        <n v="741"/>
        <n v="1229"/>
        <n v="605"/>
        <n v="1035"/>
        <n v="302"/>
        <n v="1099"/>
        <n v="1291"/>
        <n v="1022"/>
        <n v="342"/>
        <n v="285"/>
        <n v="521"/>
        <n v="306"/>
        <n v="559"/>
        <n v="711"/>
        <n v="673"/>
        <n v="119"/>
        <n v="612"/>
        <n v="729"/>
        <n v="474"/>
        <n v="765"/>
        <n v="114"/>
        <n v="843"/>
        <n v="1499"/>
        <n v="1018"/>
        <n v="995"/>
        <n v="1422"/>
        <n v="1242"/>
        <n v="429"/>
        <n v="1394"/>
        <n v="727"/>
        <n v="455"/>
        <n v="1385"/>
        <n v="1304"/>
        <n v="684"/>
        <n v="1349"/>
        <n v="367"/>
        <n v="511"/>
        <n v="1398"/>
        <n v="882"/>
        <n v="96"/>
        <n v="82"/>
        <n v="129"/>
        <n v="509"/>
        <n v="713"/>
        <n v="227"/>
        <n v="53"/>
        <n v="883"/>
        <n v="1123"/>
      </sharedItems>
    </cacheField>
    <cacheField name="Discount" numFmtId="0">
      <sharedItems containsSemiMixedTypes="0" containsString="0" containsNumber="1" minValue="0.05" maxValue="0.3"/>
    </cacheField>
    <cacheField name="Profit" numFmtId="0">
      <sharedItems containsSemiMixedTypes="0" containsString="0" containsNumber="1" minValue="15.4" maxValue="1379.08" count="198">
        <n v="405"/>
        <n v="15.4"/>
        <n v="640"/>
        <n v="121.5"/>
        <n v="84"/>
        <n v="31.6"/>
        <n v="504"/>
        <n v="219"/>
        <n v="49.7"/>
        <n v="340"/>
        <n v="150"/>
        <n v="49.2"/>
        <n v="40.5"/>
        <n v="252"/>
        <n v="74.400000000000006"/>
        <n v="651"/>
        <n v="1128"/>
        <n v="18.5"/>
        <n v="22.8"/>
        <n v="292"/>
        <n v="451.53"/>
        <n v="596.70000000000005"/>
        <n v="1216.44"/>
        <n v="547.55999999999995"/>
        <n v="467.37"/>
        <n v="264.88"/>
        <n v="623.20000000000005"/>
        <n v="947.67"/>
        <n v="392.85"/>
        <n v="796.32"/>
        <n v="1033.56"/>
        <n v="461.76"/>
        <n v="172.96"/>
        <n v="143.99"/>
        <n v="333.52"/>
        <n v="1324.8"/>
        <n v="67.2"/>
        <n v="554.6"/>
        <n v="654.9"/>
        <n v="808.45"/>
        <n v="609.17999999999995"/>
        <n v="358.16"/>
        <n v="898.59"/>
        <n v="847.44"/>
        <n v="123.75"/>
        <n v="663.85"/>
        <n v="701.53"/>
        <n v="1075.2"/>
        <n v="216.81"/>
        <n v="1095.9000000000001"/>
        <n v="694.54"/>
        <n v="964.32"/>
        <n v="877.56"/>
        <n v="380.78"/>
        <n v="521.64"/>
        <n v="212.8"/>
        <n v="1227.4000000000001"/>
        <n v="596.82000000000005"/>
        <n v="1028.04"/>
        <n v="396.88"/>
        <n v="564"/>
        <n v="49.56"/>
        <n v="163.76"/>
        <n v="1103.52"/>
        <n v="899.91"/>
        <n v="887.2"/>
        <n v="1168.83"/>
        <n v="597.24"/>
        <n v="273.33999999999997"/>
        <n v="876.96"/>
        <n v="27.01"/>
        <n v="669.94"/>
        <n v="669.48"/>
        <n v="851.18"/>
        <n v="564.75"/>
        <n v="302.61"/>
        <n v="79.12"/>
        <n v="687.6"/>
        <n v="909.37"/>
        <n v="322.7"/>
        <n v="667.94"/>
        <n v="921.26"/>
        <n v="371.28"/>
        <n v="355.2"/>
        <n v="944.84"/>
        <n v="479.52"/>
        <n v="333"/>
        <n v="1015.74"/>
        <n v="477.7"/>
        <n v="192.51"/>
        <n v="191.1"/>
        <n v="221.76"/>
        <n v="1078"/>
        <n v="183.96"/>
        <n v="249.92"/>
        <n v="536.5"/>
        <n v="1339.5"/>
        <n v="1100.8"/>
        <n v="381.92"/>
        <n v="473.2"/>
        <n v="1173.42"/>
        <n v="652.36"/>
        <n v="1094.4000000000001"/>
        <n v="866.4"/>
        <n v="876"/>
        <n v="387.15"/>
        <n v="604.58000000000004"/>
        <n v="583.20000000000005"/>
        <n v="1097.25"/>
        <n v="941.88"/>
        <n v="398.58"/>
        <n v="1038.8499999999999"/>
        <n v="302.13"/>
        <n v="509.97"/>
        <n v="1031.04"/>
        <n v="30.4"/>
        <n v="1006.96"/>
        <n v="685.6"/>
        <n v="184.8"/>
        <n v="523.74"/>
        <n v="1234.2"/>
        <n v="1161"/>
        <n v="1275.3"/>
        <n v="452.98"/>
        <n v="543.62"/>
        <n v="91.3"/>
        <n v="199.36"/>
        <n v="512.64"/>
        <n v="1353.6"/>
        <n v="843.36"/>
        <n v="416.77"/>
        <n v="653.25"/>
        <n v="316.23"/>
        <n v="576"/>
        <n v="752.56"/>
        <n v="735.49"/>
        <n v="1344.98"/>
        <n v="732.72"/>
        <n v="743.74"/>
        <n v="1271.5999999999999"/>
        <n v="47.52"/>
        <n v="41.8"/>
        <n v="1128.96"/>
        <n v="1135.6199999999999"/>
        <n v="1064"/>
        <n v="1092.8"/>
        <n v="592.79999999999995"/>
        <n v="872.59"/>
        <n v="405.6"/>
        <n v="520.29999999999995"/>
        <n v="869.4"/>
        <n v="235.56"/>
        <n v="1022.07"/>
        <n v="1006.98"/>
        <n v="797.16"/>
        <n v="307.8"/>
        <n v="262.2"/>
        <n v="453.27"/>
        <n v="263.16000000000003"/>
        <n v="452.79"/>
        <n v="904.4"/>
        <n v="619.16"/>
        <n v="107.1"/>
        <n v="556.91999999999996"/>
        <n v="575.91"/>
        <n v="1315.42"/>
        <n v="393.42"/>
        <n v="1261.1300000000001"/>
        <n v="696.15"/>
        <n v="104.88"/>
        <n v="665.97"/>
        <n v="1379.08"/>
        <n v="916.2"/>
        <n v="855.7"/>
        <n v="1052.28"/>
        <n v="1155.06"/>
        <n v="317.45999999999998"/>
        <n v="1296.42"/>
        <n v="516.16999999999996"/>
        <n v="377.65"/>
        <n v="323.05"/>
        <n v="1108"/>
        <n v="1004.08"/>
        <n v="642.96"/>
        <n v="1187.1199999999999"/>
        <n v="337.64"/>
        <n v="449.68"/>
        <n v="1286.1600000000001"/>
        <n v="626.22"/>
        <n v="85.44"/>
        <n v="66.42"/>
        <n v="103.2"/>
        <n v="412.29"/>
        <n v="634.57000000000005"/>
        <n v="161.16999999999999"/>
        <n v="44.52"/>
        <n v="653.41999999999996"/>
        <n v="875.94"/>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DELL" refreshedDate="45499.032892361109" createdVersion="6" refreshedVersion="6" minRefreshableVersion="3" recordCount="201">
  <cacheSource type="worksheet">
    <worksheetSource ref="A1:M1048576" sheet="Sheet1"/>
  </cacheSource>
  <cacheFields count="13">
    <cacheField name="Product Category" numFmtId="0">
      <sharedItems containsBlank="1" count="4">
        <s v="Electronics"/>
        <s v="Apparel"/>
        <s v="Home Appliances"/>
        <m/>
      </sharedItems>
    </cacheField>
    <cacheField name="Product Name" numFmtId="0">
      <sharedItems containsBlank="1"/>
    </cacheField>
    <cacheField name="REGION" numFmtId="0">
      <sharedItems containsBlank="1" count="5">
        <s v="AMERICA"/>
        <s v="EUROPE"/>
        <s v="ASIA"/>
        <s v="AFRICA"/>
        <m/>
      </sharedItems>
    </cacheField>
    <cacheField name="Sales Amount" numFmtId="0">
      <sharedItems containsString="0" containsBlank="1" containsNumber="1" containsInteger="1" minValue="20" maxValue="1499" count="190">
        <n v="500"/>
        <n v="20"/>
        <n v="800"/>
        <n v="150"/>
        <n v="100"/>
        <n v="40"/>
        <n v="600"/>
        <n v="300"/>
        <n v="70"/>
        <n v="400"/>
        <n v="200"/>
        <n v="60"/>
        <n v="50"/>
        <n v="350"/>
        <n v="80"/>
        <n v="700"/>
        <n v="1200"/>
        <n v="25"/>
        <n v="30"/>
        <n v="587"/>
        <n v="871"/>
        <n v="381"/>
        <n v="768"/>
        <n v="818"/>
        <n v="931"/>
        <n v="1478"/>
        <n v="1032"/>
        <n v="907"/>
        <n v="1496"/>
        <n v="54"/>
        <n v="55"/>
        <n v="1344"/>
        <n v="1402"/>
        <n v="1120"/>
        <n v="1376"/>
        <n v="1366"/>
        <n v="741"/>
        <n v="1229"/>
        <n v="520"/>
        <n v="605"/>
        <n v="1035"/>
        <n v="302"/>
        <n v="1099"/>
        <n v="1291"/>
        <n v="1022"/>
        <n v="342"/>
        <n v="285"/>
        <n v="521"/>
        <n v="306"/>
        <n v="559"/>
        <n v="711"/>
        <n v="1292"/>
        <n v="673"/>
        <n v="119"/>
        <n v="612"/>
        <n v="729"/>
        <n v="474"/>
        <n v="1417"/>
        <n v="765"/>
        <n v="114"/>
        <n v="843"/>
        <n v="1499"/>
        <n v="1018"/>
        <n v="995"/>
        <n v="1422"/>
        <n v="1242"/>
        <n v="429"/>
        <n v="1394"/>
        <n v="727"/>
        <n v="455"/>
        <n v="1385"/>
        <n v="1304"/>
        <n v="684"/>
        <n v="1349"/>
        <n v="367"/>
        <n v="511"/>
        <n v="1398"/>
        <n v="519"/>
        <n v="702"/>
        <n v="1308"/>
        <n v="577"/>
        <n v="301"/>
        <n v="760"/>
        <n v="1019"/>
        <n v="485"/>
        <n v="1106"/>
        <n v="1188"/>
        <n v="592"/>
        <n v="188"/>
        <n v="187"/>
        <n v="379"/>
        <n v="1472"/>
        <n v="84"/>
        <n v="590"/>
        <n v="885"/>
        <n v="851"/>
        <n v="781"/>
        <n v="407"/>
        <n v="1167"/>
        <n v="882"/>
        <n v="96"/>
        <n v="82"/>
        <n v="129"/>
        <n v="509"/>
        <n v="713"/>
        <n v="227"/>
        <n v="53"/>
        <n v="883"/>
        <n v="1123"/>
        <n v="963"/>
        <n v="165"/>
        <n v="961"/>
        <n v="297"/>
        <n v="1405"/>
        <n v="902"/>
        <n v="1176"/>
        <n v="1236"/>
        <n v="482"/>
        <n v="621"/>
        <n v="266"/>
        <n v="686"/>
        <n v="1318"/>
        <n v="451"/>
        <n v="705"/>
        <n v="59"/>
        <n v="178"/>
        <n v="1254"/>
        <n v="1111"/>
        <n v="1109"/>
        <n v="1443"/>
        <n v="756"/>
        <n v="346"/>
        <n v="1044"/>
        <n v="37"/>
        <n v="779"/>
        <n v="797"/>
        <n v="1166"/>
        <n v="753"/>
        <n v="393"/>
        <n v="86"/>
        <n v="955"/>
        <n v="1181"/>
        <n v="461"/>
        <n v="734"/>
        <n v="1262"/>
        <n v="408"/>
        <n v="444"/>
        <n v="1027"/>
        <n v="648"/>
        <n v="562"/>
        <n v="207"/>
        <n v="245"/>
        <n v="264"/>
        <n v="1400"/>
        <n v="252"/>
        <n v="352"/>
        <n v="725"/>
        <n v="1410"/>
        <n v="1280"/>
        <n v="496"/>
        <n v="1431"/>
        <n v="694"/>
        <n v="1216"/>
        <n v="912"/>
        <n v="1168"/>
        <n v="435"/>
        <n v="703"/>
        <n v="810"/>
        <n v="1425"/>
        <n v="1002"/>
        <n v="438"/>
        <n v="1315"/>
        <n v="373"/>
        <n v="573"/>
        <n v="1432"/>
        <n v="38"/>
        <n v="1228"/>
        <n v="857"/>
        <n v="240"/>
        <n v="602"/>
        <n v="1452"/>
        <n v="1290"/>
        <n v="638"/>
        <n v="706"/>
        <n v="110"/>
        <n v="224"/>
        <n v="576"/>
        <n v="1440"/>
        <n v="1004"/>
        <m/>
      </sharedItems>
    </cacheField>
    <cacheField name="Quantity" numFmtId="0">
      <sharedItems containsString="0" containsBlank="1" containsNumber="1" containsInteger="1" minValue="1" maxValue="4"/>
    </cacheField>
    <cacheField name="Order Date" numFmtId="0">
      <sharedItems containsBlank="1" count="201">
        <s v="2024-01-10"/>
        <s v="2024-01-11"/>
        <s v="2024-01-12"/>
        <s v="2024-01-13"/>
        <s v="2024-01-14"/>
        <s v="2024-01-15"/>
        <s v="2024-01-16"/>
        <s v="2024-01-17"/>
        <s v="2024-01-18"/>
        <s v="2024-01-19"/>
        <s v="2024-01-20"/>
        <s v="2024-01-21"/>
        <s v="2024-01-22"/>
        <s v="2024-01-23"/>
        <s v="2024-01-24"/>
        <s v="2024-01-25"/>
        <s v="2024-01-26"/>
        <s v="2024-01-27"/>
        <s v="2024-01-28"/>
        <s v="2024-01-29"/>
        <s v="2024-01-30"/>
        <s v="2024-01-31"/>
        <s v="2024-02-01"/>
        <s v="2024-02-02"/>
        <s v="2024-02-03"/>
        <s v="2024-02-04"/>
        <s v="2024-02-05"/>
        <s v="2024-02-06"/>
        <s v="2024-02-07"/>
        <s v="2024-02-08"/>
        <s v="2024-02-09"/>
        <s v="2024-02-10"/>
        <s v="2024-02-11"/>
        <s v="2024-02-12"/>
        <s v="2024-02-13"/>
        <s v="2024-02-14"/>
        <s v="2024-02-15"/>
        <s v="2024-02-16"/>
        <s v="2024-02-17"/>
        <s v="2024-02-18"/>
        <s v="2024-02-19"/>
        <s v="2024-02-20"/>
        <s v="2024-02-21"/>
        <s v="2024-02-22"/>
        <s v="2024-02-23"/>
        <s v="2024-02-24"/>
        <s v="2024-02-25"/>
        <s v="2024-02-26"/>
        <s v="2024-02-27"/>
        <s v="2024-02-28"/>
        <s v="2024-02-29"/>
        <s v="2024-03-01"/>
        <s v="2024-03-02"/>
        <s v="2024-03-03"/>
        <s v="2024-03-04"/>
        <s v="2024-03-05"/>
        <s v="2024-03-06"/>
        <s v="2024-03-07"/>
        <s v="2024-03-08"/>
        <s v="2024-03-09"/>
        <s v="2024-03-10"/>
        <s v="2024-03-11"/>
        <s v="2024-03-12"/>
        <s v="2024-03-13"/>
        <s v="2024-03-14"/>
        <s v="2024-03-15"/>
        <s v="2024-03-16"/>
        <s v="2024-03-17"/>
        <s v="2024-03-18"/>
        <s v="2024-03-19"/>
        <s v="2024-03-20"/>
        <s v="2024-03-21"/>
        <s v="2024-03-22"/>
        <s v="2024-03-23"/>
        <s v="2024-03-24"/>
        <s v="2024-03-25"/>
        <s v="2024-03-26"/>
        <s v="2024-03-27"/>
        <s v="2024-03-28"/>
        <s v="2024-03-29"/>
        <s v="2024-03-30"/>
        <s v="2024-03-31"/>
        <s v="2024-04-01"/>
        <s v="2024-04-02"/>
        <s v="2024-04-03"/>
        <s v="2024-04-04"/>
        <s v="2024-04-05"/>
        <s v="2024-04-06"/>
        <s v="2024-04-07"/>
        <s v="2024-04-08"/>
        <s v="2024-04-09"/>
        <s v="2024-04-10"/>
        <s v="2024-04-11"/>
        <s v="2024-04-12"/>
        <s v="2024-04-13"/>
        <s v="2024-04-14"/>
        <s v="2024-04-15"/>
        <s v="2024-04-16"/>
        <s v="2024-04-17"/>
        <s v="2024-04-18"/>
        <s v="2024-04-19"/>
        <s v="2024-04-20"/>
        <s v="2024-04-21"/>
        <s v="2024-04-22"/>
        <s v="2024-04-23"/>
        <s v="2024-04-24"/>
        <s v="2024-04-25"/>
        <s v="2024-04-26"/>
        <s v="2024-04-27"/>
        <s v="2024-04-28"/>
        <s v="2024-04-29"/>
        <s v="2024-04-30"/>
        <s v="2024-05-01"/>
        <s v="2024-05-02"/>
        <s v="2024-05-03"/>
        <s v="2024-05-04"/>
        <s v="2024-05-05"/>
        <s v="2024-05-06"/>
        <s v="2024-05-07"/>
        <s v="2024-05-08"/>
        <s v="2024-05-09"/>
        <s v="2024-05-10"/>
        <s v="2024-05-11"/>
        <s v="2024-05-12"/>
        <s v="2024-05-13"/>
        <s v="2024-05-14"/>
        <s v="2024-05-15"/>
        <s v="2024-05-16"/>
        <s v="2024-05-17"/>
        <s v="2024-05-18"/>
        <s v="2024-05-19"/>
        <s v="2024-05-20"/>
        <s v="2024-05-21"/>
        <s v="2024-05-22"/>
        <s v="2024-05-23"/>
        <s v="2024-05-24"/>
        <s v="2024-05-25"/>
        <s v="2024-05-26"/>
        <s v="2024-05-27"/>
        <s v="2024-05-28"/>
        <s v="2024-05-29"/>
        <s v="2024-05-30"/>
        <s v="2024-05-31"/>
        <s v="2024-06-01"/>
        <s v="2024-06-02"/>
        <s v="2024-06-03"/>
        <s v="2024-06-04"/>
        <s v="2024-06-05"/>
        <s v="2024-06-06"/>
        <s v="2024-06-07"/>
        <s v="2024-06-08"/>
        <s v="2024-06-09"/>
        <s v="2024-06-10"/>
        <s v="2024-06-11"/>
        <s v="2024-06-12"/>
        <s v="2024-06-13"/>
        <s v="2024-06-14"/>
        <s v="2024-06-15"/>
        <s v="2024-06-16"/>
        <s v="2024-06-17"/>
        <s v="2024-06-18"/>
        <s v="2024-06-19"/>
        <s v="2024-06-20"/>
        <s v="2024-06-21"/>
        <s v="2024-06-22"/>
        <s v="2024-06-23"/>
        <s v="2024-06-24"/>
        <s v="2024-06-25"/>
        <s v="2024-06-26"/>
        <s v="2024-06-27"/>
        <s v="2024-06-28"/>
        <s v="2024-06-29"/>
        <s v="2024-06-30"/>
        <s v="2024-07-01"/>
        <s v="2024-07-02"/>
        <s v="2024-07-03"/>
        <s v="2024-07-04"/>
        <s v="2024-07-05"/>
        <s v="2024-07-06"/>
        <s v="2024-07-07"/>
        <s v="2024-07-08"/>
        <s v="2024-07-09"/>
        <s v="2024-07-10"/>
        <s v="2024-07-11"/>
        <s v="2024-07-12"/>
        <s v="2024-07-13"/>
        <s v="2024-07-14"/>
        <s v="2024-07-15"/>
        <s v="2024-07-16"/>
        <s v="2024-07-17"/>
        <s v="2024-07-18"/>
        <s v="2024-07-19"/>
        <s v="2024-07-20"/>
        <s v="2024-07-21"/>
        <s v="2024-07-22"/>
        <s v="2024-07-23"/>
        <s v="2024-07-24"/>
        <s v="2024-07-25"/>
        <s v="2024-07-26"/>
        <s v="2024-07-27"/>
        <m/>
      </sharedItems>
    </cacheField>
    <cacheField name="SEASON" numFmtId="0">
      <sharedItems containsBlank="1" count="5">
        <s v="WINTER"/>
        <s v="SPRING"/>
        <s v="SUMMER"/>
        <s v="FALL"/>
        <m/>
      </sharedItems>
    </cacheField>
    <cacheField name="Customer ID" numFmtId="0">
      <sharedItems containsBlank="1"/>
    </cacheField>
    <cacheField name="Customer Age" numFmtId="0">
      <sharedItems containsString="0" containsBlank="1" containsNumber="1" containsInteger="1" minValue="18" maxValue="60"/>
    </cacheField>
    <cacheField name="AGE GROUP" numFmtId="0">
      <sharedItems containsBlank="1"/>
    </cacheField>
    <cacheField name="Customer Gender" numFmtId="0">
      <sharedItems containsBlank="1"/>
    </cacheField>
    <cacheField name="Discount" numFmtId="0">
      <sharedItems containsString="0" containsBlank="1" containsNumber="1" minValue="0.05" maxValue="0.3"/>
    </cacheField>
    <cacheField name="Profit" numFmtId="0">
      <sharedItems containsString="0" containsBlank="1" containsNumber="1" minValue="15.4" maxValue="1379.0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0">
  <r>
    <x v="0"/>
    <x v="0"/>
    <x v="0"/>
    <x v="0"/>
    <n v="1"/>
    <x v="0"/>
    <s v="C001"/>
    <n v="33"/>
    <x v="0"/>
    <x v="0"/>
    <x v="0"/>
    <n v="0.19"/>
    <x v="0"/>
  </r>
  <r>
    <x v="1"/>
    <x v="1"/>
    <x v="1"/>
    <x v="1"/>
    <n v="2"/>
    <x v="1"/>
    <s v="C002"/>
    <n v="49"/>
    <x v="0"/>
    <x v="1"/>
    <x v="1"/>
    <n v="0.23"/>
    <x v="1"/>
  </r>
  <r>
    <x v="0"/>
    <x v="2"/>
    <x v="2"/>
    <x v="2"/>
    <n v="1"/>
    <x v="2"/>
    <s v="C003"/>
    <n v="45"/>
    <x v="0"/>
    <x v="1"/>
    <x v="2"/>
    <n v="0.2"/>
    <x v="2"/>
  </r>
  <r>
    <x v="2"/>
    <x v="3"/>
    <x v="1"/>
    <x v="3"/>
    <n v="1"/>
    <x v="3"/>
    <s v="C004"/>
    <n v="55"/>
    <x v="1"/>
    <x v="0"/>
    <x v="3"/>
    <n v="0.19"/>
    <x v="3"/>
  </r>
  <r>
    <x v="0"/>
    <x v="4"/>
    <x v="0"/>
    <x v="4"/>
    <n v="3"/>
    <x v="4"/>
    <s v="C005"/>
    <n v="58"/>
    <x v="1"/>
    <x v="0"/>
    <x v="4"/>
    <n v="0.16"/>
    <x v="4"/>
  </r>
  <r>
    <x v="1"/>
    <x v="5"/>
    <x v="0"/>
    <x v="5"/>
    <n v="1"/>
    <x v="5"/>
    <s v="C006"/>
    <n v="57"/>
    <x v="1"/>
    <x v="1"/>
    <x v="5"/>
    <n v="0.21"/>
    <x v="5"/>
  </r>
  <r>
    <x v="2"/>
    <x v="6"/>
    <x v="0"/>
    <x v="6"/>
    <n v="1"/>
    <x v="6"/>
    <s v="C007"/>
    <n v="29"/>
    <x v="0"/>
    <x v="0"/>
    <x v="6"/>
    <n v="0.16"/>
    <x v="6"/>
  </r>
  <r>
    <x v="0"/>
    <x v="7"/>
    <x v="1"/>
    <x v="7"/>
    <n v="2"/>
    <x v="7"/>
    <s v="C008"/>
    <n v="25"/>
    <x v="0"/>
    <x v="1"/>
    <x v="7"/>
    <n v="0.27"/>
    <x v="7"/>
  </r>
  <r>
    <x v="1"/>
    <x v="8"/>
    <x v="2"/>
    <x v="8"/>
    <n v="1"/>
    <x v="8"/>
    <s v="C009"/>
    <n v="56"/>
    <x v="1"/>
    <x v="0"/>
    <x v="8"/>
    <n v="0.28999999999999998"/>
    <x v="8"/>
  </r>
  <r>
    <x v="2"/>
    <x v="9"/>
    <x v="0"/>
    <x v="9"/>
    <n v="1"/>
    <x v="9"/>
    <s v="C010"/>
    <n v="28"/>
    <x v="0"/>
    <x v="1"/>
    <x v="9"/>
    <n v="0.15"/>
    <x v="9"/>
  </r>
  <r>
    <x v="0"/>
    <x v="10"/>
    <x v="1"/>
    <x v="10"/>
    <n v="1"/>
    <x v="10"/>
    <s v="C011"/>
    <n v="45"/>
    <x v="0"/>
    <x v="0"/>
    <x v="10"/>
    <n v="0.25"/>
    <x v="10"/>
  </r>
  <r>
    <x v="1"/>
    <x v="11"/>
    <x v="2"/>
    <x v="11"/>
    <n v="2"/>
    <x v="11"/>
    <s v="C012"/>
    <n v="23"/>
    <x v="2"/>
    <x v="1"/>
    <x v="11"/>
    <n v="0.18"/>
    <x v="11"/>
  </r>
  <r>
    <x v="2"/>
    <x v="12"/>
    <x v="2"/>
    <x v="12"/>
    <n v="1"/>
    <x v="12"/>
    <s v="C013"/>
    <n v="41"/>
    <x v="0"/>
    <x v="1"/>
    <x v="12"/>
    <n v="0.19"/>
    <x v="12"/>
  </r>
  <r>
    <x v="0"/>
    <x v="13"/>
    <x v="0"/>
    <x v="13"/>
    <n v="1"/>
    <x v="13"/>
    <s v="C014"/>
    <n v="54"/>
    <x v="1"/>
    <x v="0"/>
    <x v="13"/>
    <n v="0.28000000000000003"/>
    <x v="13"/>
  </r>
  <r>
    <x v="1"/>
    <x v="14"/>
    <x v="2"/>
    <x v="14"/>
    <n v="1"/>
    <x v="14"/>
    <s v="C015"/>
    <n v="42"/>
    <x v="0"/>
    <x v="1"/>
    <x v="14"/>
    <n v="7.0000000000000007E-2"/>
    <x v="14"/>
  </r>
  <r>
    <x v="2"/>
    <x v="15"/>
    <x v="0"/>
    <x v="15"/>
    <n v="1"/>
    <x v="15"/>
    <s v="C016"/>
    <n v="40"/>
    <x v="0"/>
    <x v="0"/>
    <x v="15"/>
    <n v="7.0000000000000007E-2"/>
    <x v="15"/>
  </r>
  <r>
    <x v="0"/>
    <x v="16"/>
    <x v="0"/>
    <x v="16"/>
    <n v="1"/>
    <x v="16"/>
    <s v="C017"/>
    <n v="31"/>
    <x v="0"/>
    <x v="0"/>
    <x v="16"/>
    <n v="0.06"/>
    <x v="16"/>
  </r>
  <r>
    <x v="1"/>
    <x v="17"/>
    <x v="0"/>
    <x v="17"/>
    <n v="3"/>
    <x v="17"/>
    <s v="C018"/>
    <n v="33"/>
    <x v="0"/>
    <x v="1"/>
    <x v="17"/>
    <n v="0.26"/>
    <x v="17"/>
  </r>
  <r>
    <x v="2"/>
    <x v="18"/>
    <x v="2"/>
    <x v="18"/>
    <n v="2"/>
    <x v="18"/>
    <s v="C019"/>
    <n v="38"/>
    <x v="0"/>
    <x v="0"/>
    <x v="18"/>
    <n v="0.24"/>
    <x v="18"/>
  </r>
  <r>
    <x v="0"/>
    <x v="19"/>
    <x v="3"/>
    <x v="9"/>
    <n v="1"/>
    <x v="19"/>
    <s v="C020"/>
    <n v="41"/>
    <x v="0"/>
    <x v="1"/>
    <x v="9"/>
    <n v="0.27"/>
    <x v="19"/>
  </r>
  <r>
    <x v="2"/>
    <x v="0"/>
    <x v="0"/>
    <x v="19"/>
    <n v="4"/>
    <x v="20"/>
    <s v="C081"/>
    <n v="52"/>
    <x v="1"/>
    <x v="0"/>
    <x v="19"/>
    <n v="0.13"/>
    <x v="20"/>
  </r>
  <r>
    <x v="1"/>
    <x v="6"/>
    <x v="0"/>
    <x v="20"/>
    <n v="3"/>
    <x v="21"/>
    <s v="C082"/>
    <n v="28"/>
    <x v="0"/>
    <x v="0"/>
    <x v="20"/>
    <n v="0.15"/>
    <x v="21"/>
  </r>
  <r>
    <x v="0"/>
    <x v="12"/>
    <x v="0"/>
    <x v="21"/>
    <n v="1"/>
    <x v="22"/>
    <s v="C083"/>
    <n v="31"/>
    <x v="0"/>
    <x v="1"/>
    <x v="21"/>
    <n v="7.0000000000000007E-2"/>
    <x v="22"/>
  </r>
  <r>
    <x v="1"/>
    <x v="17"/>
    <x v="2"/>
    <x v="20"/>
    <n v="2"/>
    <x v="23"/>
    <s v="C084"/>
    <n v="58"/>
    <x v="1"/>
    <x v="0"/>
    <x v="20"/>
    <n v="0.22"/>
    <x v="23"/>
  </r>
  <r>
    <x v="2"/>
    <x v="14"/>
    <x v="2"/>
    <x v="22"/>
    <n v="1"/>
    <x v="24"/>
    <s v="C085"/>
    <n v="22"/>
    <x v="2"/>
    <x v="1"/>
    <x v="22"/>
    <n v="0.19"/>
    <x v="24"/>
  </r>
  <r>
    <x v="1"/>
    <x v="5"/>
    <x v="2"/>
    <x v="23"/>
    <n v="1"/>
    <x v="25"/>
    <s v="C086"/>
    <n v="21"/>
    <x v="2"/>
    <x v="0"/>
    <x v="23"/>
    <n v="0.12"/>
    <x v="25"/>
  </r>
  <r>
    <x v="0"/>
    <x v="19"/>
    <x v="0"/>
    <x v="24"/>
    <n v="3"/>
    <x v="26"/>
    <s v="C087"/>
    <n v="32"/>
    <x v="0"/>
    <x v="0"/>
    <x v="24"/>
    <n v="0.18"/>
    <x v="26"/>
  </r>
  <r>
    <x v="2"/>
    <x v="17"/>
    <x v="3"/>
    <x v="25"/>
    <n v="4"/>
    <x v="27"/>
    <s v="C088"/>
    <n v="22"/>
    <x v="2"/>
    <x v="1"/>
    <x v="25"/>
    <n v="7.0000000000000007E-2"/>
    <x v="27"/>
  </r>
  <r>
    <x v="1"/>
    <x v="7"/>
    <x v="2"/>
    <x v="26"/>
    <n v="2"/>
    <x v="28"/>
    <s v="C089"/>
    <n v="20"/>
    <x v="2"/>
    <x v="0"/>
    <x v="26"/>
    <n v="0.19"/>
    <x v="28"/>
  </r>
  <r>
    <x v="2"/>
    <x v="5"/>
    <x v="2"/>
    <x v="27"/>
    <n v="1"/>
    <x v="29"/>
    <s v="C090"/>
    <n v="42"/>
    <x v="0"/>
    <x v="1"/>
    <x v="27"/>
    <n v="0.28000000000000003"/>
    <x v="29"/>
  </r>
  <r>
    <x v="1"/>
    <x v="0"/>
    <x v="3"/>
    <x v="28"/>
    <n v="4"/>
    <x v="30"/>
    <s v="C091"/>
    <n v="54"/>
    <x v="1"/>
    <x v="1"/>
    <x v="28"/>
    <n v="0.13"/>
    <x v="30"/>
  </r>
  <r>
    <x v="1"/>
    <x v="1"/>
    <x v="3"/>
    <x v="29"/>
    <n v="2"/>
    <x v="31"/>
    <s v="C092"/>
    <n v="26"/>
    <x v="0"/>
    <x v="1"/>
    <x v="29"/>
    <n v="0.22"/>
    <x v="31"/>
  </r>
  <r>
    <x v="2"/>
    <x v="12"/>
    <x v="1"/>
    <x v="30"/>
    <n v="3"/>
    <x v="32"/>
    <s v="C093"/>
    <n v="34"/>
    <x v="0"/>
    <x v="1"/>
    <x v="30"/>
    <n v="0.08"/>
    <x v="32"/>
  </r>
  <r>
    <x v="1"/>
    <x v="7"/>
    <x v="3"/>
    <x v="31"/>
    <n v="2"/>
    <x v="33"/>
    <s v="C094"/>
    <n v="25"/>
    <x v="0"/>
    <x v="0"/>
    <x v="31"/>
    <n v="0.23"/>
    <x v="33"/>
  </r>
  <r>
    <x v="2"/>
    <x v="19"/>
    <x v="0"/>
    <x v="32"/>
    <n v="4"/>
    <x v="34"/>
    <s v="C095"/>
    <n v="56"/>
    <x v="1"/>
    <x v="1"/>
    <x v="32"/>
    <n v="0.12"/>
    <x v="34"/>
  </r>
  <r>
    <x v="0"/>
    <x v="6"/>
    <x v="1"/>
    <x v="33"/>
    <n v="4"/>
    <x v="35"/>
    <s v="C096"/>
    <n v="52"/>
    <x v="1"/>
    <x v="1"/>
    <x v="33"/>
    <n v="0.1"/>
    <x v="35"/>
  </r>
  <r>
    <x v="0"/>
    <x v="14"/>
    <x v="1"/>
    <x v="34"/>
    <n v="3"/>
    <x v="36"/>
    <s v="C097"/>
    <n v="42"/>
    <x v="0"/>
    <x v="0"/>
    <x v="34"/>
    <n v="0.2"/>
    <x v="36"/>
  </r>
  <r>
    <x v="1"/>
    <x v="12"/>
    <x v="1"/>
    <x v="35"/>
    <n v="1"/>
    <x v="37"/>
    <s v="C098"/>
    <n v="43"/>
    <x v="0"/>
    <x v="0"/>
    <x v="35"/>
    <n v="0.06"/>
    <x v="37"/>
  </r>
  <r>
    <x v="0"/>
    <x v="16"/>
    <x v="0"/>
    <x v="36"/>
    <n v="3"/>
    <x v="38"/>
    <s v="C099"/>
    <n v="47"/>
    <x v="0"/>
    <x v="0"/>
    <x v="36"/>
    <n v="0.26"/>
    <x v="38"/>
  </r>
  <r>
    <x v="0"/>
    <x v="16"/>
    <x v="3"/>
    <x v="37"/>
    <n v="1"/>
    <x v="39"/>
    <s v="C100"/>
    <n v="51"/>
    <x v="1"/>
    <x v="1"/>
    <x v="37"/>
    <n v="0.05"/>
    <x v="39"/>
  </r>
  <r>
    <x v="0"/>
    <x v="3"/>
    <x v="3"/>
    <x v="38"/>
    <n v="3"/>
    <x v="40"/>
    <s v="C101"/>
    <n v="38"/>
    <x v="0"/>
    <x v="0"/>
    <x v="38"/>
    <n v="0.22"/>
    <x v="40"/>
  </r>
  <r>
    <x v="0"/>
    <x v="3"/>
    <x v="1"/>
    <x v="39"/>
    <n v="2"/>
    <x v="41"/>
    <s v="C102"/>
    <n v="32"/>
    <x v="0"/>
    <x v="1"/>
    <x v="39"/>
    <n v="0.12"/>
    <x v="41"/>
  </r>
  <r>
    <x v="0"/>
    <x v="18"/>
    <x v="2"/>
    <x v="40"/>
    <n v="2"/>
    <x v="42"/>
    <s v="C103"/>
    <n v="50"/>
    <x v="1"/>
    <x v="1"/>
    <x v="40"/>
    <n v="0.23"/>
    <x v="42"/>
  </r>
  <r>
    <x v="2"/>
    <x v="0"/>
    <x v="0"/>
    <x v="41"/>
    <n v="2"/>
    <x v="43"/>
    <s v="C114"/>
    <n v="42"/>
    <x v="0"/>
    <x v="0"/>
    <x v="41"/>
    <n v="0.12"/>
    <x v="43"/>
  </r>
  <r>
    <x v="0"/>
    <x v="13"/>
    <x v="0"/>
    <x v="42"/>
    <n v="1"/>
    <x v="44"/>
    <s v="C115"/>
    <n v="53"/>
    <x v="1"/>
    <x v="0"/>
    <x v="42"/>
    <n v="0.25"/>
    <x v="44"/>
  </r>
  <r>
    <x v="2"/>
    <x v="4"/>
    <x v="2"/>
    <x v="38"/>
    <n v="1"/>
    <x v="45"/>
    <s v="C116"/>
    <n v="44"/>
    <x v="0"/>
    <x v="0"/>
    <x v="38"/>
    <n v="0.15"/>
    <x v="45"/>
  </r>
  <r>
    <x v="2"/>
    <x v="6"/>
    <x v="3"/>
    <x v="43"/>
    <n v="1"/>
    <x v="46"/>
    <s v="C117"/>
    <n v="59"/>
    <x v="1"/>
    <x v="0"/>
    <x v="43"/>
    <n v="0.27"/>
    <x v="46"/>
  </r>
  <r>
    <x v="1"/>
    <x v="10"/>
    <x v="0"/>
    <x v="44"/>
    <n v="2"/>
    <x v="47"/>
    <s v="C118"/>
    <n v="50"/>
    <x v="1"/>
    <x v="1"/>
    <x v="44"/>
    <n v="0.2"/>
    <x v="47"/>
  </r>
  <r>
    <x v="2"/>
    <x v="8"/>
    <x v="2"/>
    <x v="45"/>
    <n v="3"/>
    <x v="48"/>
    <s v="C119"/>
    <n v="53"/>
    <x v="1"/>
    <x v="1"/>
    <x v="45"/>
    <n v="0.27"/>
    <x v="48"/>
  </r>
  <r>
    <x v="2"/>
    <x v="16"/>
    <x v="3"/>
    <x v="46"/>
    <n v="3"/>
    <x v="49"/>
    <s v="C120"/>
    <n v="60"/>
    <x v="1"/>
    <x v="0"/>
    <x v="46"/>
    <n v="0.22"/>
    <x v="49"/>
  </r>
  <r>
    <x v="0"/>
    <x v="12"/>
    <x v="0"/>
    <x v="47"/>
    <n v="1"/>
    <x v="50"/>
    <s v="C121"/>
    <n v="46"/>
    <x v="0"/>
    <x v="1"/>
    <x v="47"/>
    <n v="0.23"/>
    <x v="50"/>
  </r>
  <r>
    <x v="2"/>
    <x v="19"/>
    <x v="1"/>
    <x v="48"/>
    <n v="2"/>
    <x v="51"/>
    <s v="C122"/>
    <n v="50"/>
    <x v="1"/>
    <x v="0"/>
    <x v="48"/>
    <n v="0.18"/>
    <x v="51"/>
  </r>
  <r>
    <x v="1"/>
    <x v="18"/>
    <x v="0"/>
    <x v="49"/>
    <n v="1"/>
    <x v="52"/>
    <s v="C123"/>
    <n v="48"/>
    <x v="0"/>
    <x v="0"/>
    <x v="49"/>
    <n v="0.28999999999999998"/>
    <x v="52"/>
  </r>
  <r>
    <x v="2"/>
    <x v="16"/>
    <x v="0"/>
    <x v="50"/>
    <n v="1"/>
    <x v="53"/>
    <s v="C124"/>
    <n v="46"/>
    <x v="0"/>
    <x v="0"/>
    <x v="50"/>
    <n v="0.21"/>
    <x v="53"/>
  </r>
  <r>
    <x v="2"/>
    <x v="14"/>
    <x v="2"/>
    <x v="51"/>
    <n v="3"/>
    <x v="54"/>
    <s v="C125"/>
    <n v="18"/>
    <x v="2"/>
    <x v="1"/>
    <x v="51"/>
    <n v="0.16"/>
    <x v="54"/>
  </r>
  <r>
    <x v="0"/>
    <x v="9"/>
    <x v="2"/>
    <x v="52"/>
    <n v="3"/>
    <x v="55"/>
    <s v="C126"/>
    <n v="56"/>
    <x v="1"/>
    <x v="1"/>
    <x v="52"/>
    <n v="0.2"/>
    <x v="55"/>
  </r>
  <r>
    <x v="2"/>
    <x v="5"/>
    <x v="1"/>
    <x v="53"/>
    <n v="3"/>
    <x v="56"/>
    <s v="C127"/>
    <n v="37"/>
    <x v="0"/>
    <x v="1"/>
    <x v="53"/>
    <n v="0.05"/>
    <x v="56"/>
  </r>
  <r>
    <x v="0"/>
    <x v="5"/>
    <x v="2"/>
    <x v="54"/>
    <n v="4"/>
    <x v="57"/>
    <s v="C128"/>
    <n v="51"/>
    <x v="1"/>
    <x v="0"/>
    <x v="54"/>
    <n v="0.13"/>
    <x v="57"/>
  </r>
  <r>
    <x v="2"/>
    <x v="6"/>
    <x v="1"/>
    <x v="55"/>
    <n v="1"/>
    <x v="58"/>
    <s v="C129"/>
    <n v="36"/>
    <x v="0"/>
    <x v="1"/>
    <x v="55"/>
    <n v="0.22"/>
    <x v="58"/>
  </r>
  <r>
    <x v="2"/>
    <x v="15"/>
    <x v="0"/>
    <x v="56"/>
    <n v="3"/>
    <x v="59"/>
    <s v="C130"/>
    <n v="43"/>
    <x v="0"/>
    <x v="0"/>
    <x v="56"/>
    <n v="0.12"/>
    <x v="59"/>
  </r>
  <r>
    <x v="1"/>
    <x v="4"/>
    <x v="3"/>
    <x v="57"/>
    <n v="4"/>
    <x v="60"/>
    <s v="C131"/>
    <n v="37"/>
    <x v="0"/>
    <x v="1"/>
    <x v="57"/>
    <n v="0.2"/>
    <x v="60"/>
  </r>
  <r>
    <x v="0"/>
    <x v="18"/>
    <x v="0"/>
    <x v="58"/>
    <n v="3"/>
    <x v="61"/>
    <s v="C132"/>
    <n v="42"/>
    <x v="0"/>
    <x v="1"/>
    <x v="58"/>
    <n v="0.16"/>
    <x v="61"/>
  </r>
  <r>
    <x v="0"/>
    <x v="3"/>
    <x v="0"/>
    <x v="59"/>
    <n v="1"/>
    <x v="62"/>
    <s v="C133"/>
    <n v="18"/>
    <x v="2"/>
    <x v="1"/>
    <x v="59"/>
    <n v="0.08"/>
    <x v="62"/>
  </r>
  <r>
    <x v="0"/>
    <x v="17"/>
    <x v="0"/>
    <x v="60"/>
    <n v="3"/>
    <x v="63"/>
    <s v="C134"/>
    <n v="24"/>
    <x v="2"/>
    <x v="0"/>
    <x v="60"/>
    <n v="0.12"/>
    <x v="63"/>
  </r>
  <r>
    <x v="1"/>
    <x v="13"/>
    <x v="0"/>
    <x v="61"/>
    <n v="3"/>
    <x v="64"/>
    <s v="C135"/>
    <n v="59"/>
    <x v="1"/>
    <x v="1"/>
    <x v="61"/>
    <n v="0.19"/>
    <x v="64"/>
  </r>
  <r>
    <x v="0"/>
    <x v="4"/>
    <x v="0"/>
    <x v="62"/>
    <n v="1"/>
    <x v="65"/>
    <s v="C136"/>
    <n v="59"/>
    <x v="1"/>
    <x v="0"/>
    <x v="62"/>
    <n v="0.2"/>
    <x v="65"/>
  </r>
  <r>
    <x v="2"/>
    <x v="8"/>
    <x v="1"/>
    <x v="63"/>
    <n v="2"/>
    <x v="66"/>
    <s v="C137"/>
    <n v="23"/>
    <x v="2"/>
    <x v="1"/>
    <x v="63"/>
    <n v="0.19"/>
    <x v="66"/>
  </r>
  <r>
    <x v="2"/>
    <x v="2"/>
    <x v="2"/>
    <x v="64"/>
    <n v="1"/>
    <x v="67"/>
    <s v="C138"/>
    <n v="60"/>
    <x v="1"/>
    <x v="1"/>
    <x v="64"/>
    <n v="0.21"/>
    <x v="67"/>
  </r>
  <r>
    <x v="2"/>
    <x v="8"/>
    <x v="0"/>
    <x v="65"/>
    <n v="1"/>
    <x v="68"/>
    <s v="C139"/>
    <n v="28"/>
    <x v="0"/>
    <x v="1"/>
    <x v="65"/>
    <n v="0.21"/>
    <x v="68"/>
  </r>
  <r>
    <x v="2"/>
    <x v="17"/>
    <x v="0"/>
    <x v="66"/>
    <n v="1"/>
    <x v="69"/>
    <s v="C140"/>
    <n v="57"/>
    <x v="1"/>
    <x v="0"/>
    <x v="66"/>
    <n v="0.16"/>
    <x v="69"/>
  </r>
  <r>
    <x v="0"/>
    <x v="4"/>
    <x v="1"/>
    <x v="67"/>
    <n v="1"/>
    <x v="70"/>
    <s v="C141"/>
    <n v="20"/>
    <x v="2"/>
    <x v="0"/>
    <x v="67"/>
    <n v="0.27"/>
    <x v="70"/>
  </r>
  <r>
    <x v="0"/>
    <x v="13"/>
    <x v="3"/>
    <x v="68"/>
    <n v="3"/>
    <x v="71"/>
    <s v="C142"/>
    <n v="34"/>
    <x v="0"/>
    <x v="0"/>
    <x v="68"/>
    <n v="0.14000000000000001"/>
    <x v="71"/>
  </r>
  <r>
    <x v="2"/>
    <x v="19"/>
    <x v="1"/>
    <x v="69"/>
    <n v="3"/>
    <x v="72"/>
    <s v="C143"/>
    <n v="38"/>
    <x v="0"/>
    <x v="1"/>
    <x v="69"/>
    <n v="0.16"/>
    <x v="72"/>
  </r>
  <r>
    <x v="1"/>
    <x v="6"/>
    <x v="3"/>
    <x v="70"/>
    <n v="2"/>
    <x v="73"/>
    <s v="C144"/>
    <n v="48"/>
    <x v="0"/>
    <x v="0"/>
    <x v="70"/>
    <n v="0.27"/>
    <x v="73"/>
  </r>
  <r>
    <x v="1"/>
    <x v="0"/>
    <x v="2"/>
    <x v="71"/>
    <n v="3"/>
    <x v="74"/>
    <s v="C145"/>
    <n v="51"/>
    <x v="1"/>
    <x v="1"/>
    <x v="71"/>
    <n v="0.25"/>
    <x v="74"/>
  </r>
  <r>
    <x v="0"/>
    <x v="3"/>
    <x v="3"/>
    <x v="72"/>
    <n v="2"/>
    <x v="75"/>
    <s v="C146"/>
    <n v="32"/>
    <x v="0"/>
    <x v="0"/>
    <x v="72"/>
    <n v="0.23"/>
    <x v="75"/>
  </r>
  <r>
    <x v="2"/>
    <x v="1"/>
    <x v="2"/>
    <x v="73"/>
    <n v="3"/>
    <x v="76"/>
    <s v="C147"/>
    <n v="51"/>
    <x v="1"/>
    <x v="0"/>
    <x v="73"/>
    <n v="0.08"/>
    <x v="76"/>
  </r>
  <r>
    <x v="2"/>
    <x v="7"/>
    <x v="2"/>
    <x v="74"/>
    <n v="3"/>
    <x v="77"/>
    <s v="C148"/>
    <n v="19"/>
    <x v="2"/>
    <x v="0"/>
    <x v="74"/>
    <n v="0.28000000000000003"/>
    <x v="77"/>
  </r>
  <r>
    <x v="1"/>
    <x v="0"/>
    <x v="3"/>
    <x v="75"/>
    <n v="3"/>
    <x v="78"/>
    <s v="C149"/>
    <n v="52"/>
    <x v="1"/>
    <x v="1"/>
    <x v="75"/>
    <n v="0.23"/>
    <x v="78"/>
  </r>
  <r>
    <x v="0"/>
    <x v="4"/>
    <x v="2"/>
    <x v="76"/>
    <n v="3"/>
    <x v="79"/>
    <s v="C150"/>
    <n v="20"/>
    <x v="2"/>
    <x v="0"/>
    <x v="76"/>
    <n v="0.3"/>
    <x v="79"/>
  </r>
  <r>
    <x v="2"/>
    <x v="7"/>
    <x v="3"/>
    <x v="77"/>
    <n v="4"/>
    <x v="80"/>
    <s v="C151"/>
    <n v="32"/>
    <x v="0"/>
    <x v="0"/>
    <x v="77"/>
    <n v="0.09"/>
    <x v="80"/>
  </r>
  <r>
    <x v="1"/>
    <x v="18"/>
    <x v="0"/>
    <x v="78"/>
    <n v="2"/>
    <x v="81"/>
    <s v="C152"/>
    <n v="59"/>
    <x v="1"/>
    <x v="1"/>
    <x v="78"/>
    <n v="0.27"/>
    <x v="81"/>
  </r>
  <r>
    <x v="1"/>
    <x v="13"/>
    <x v="0"/>
    <x v="79"/>
    <n v="3"/>
    <x v="82"/>
    <s v="C153"/>
    <n v="25"/>
    <x v="0"/>
    <x v="0"/>
    <x v="79"/>
    <n v="0.09"/>
    <x v="82"/>
  </r>
  <r>
    <x v="0"/>
    <x v="3"/>
    <x v="0"/>
    <x v="80"/>
    <n v="3"/>
    <x v="83"/>
    <s v="C154"/>
    <n v="60"/>
    <x v="1"/>
    <x v="0"/>
    <x v="80"/>
    <n v="0.2"/>
    <x v="83"/>
  </r>
  <r>
    <x v="1"/>
    <x v="8"/>
    <x v="3"/>
    <x v="81"/>
    <n v="4"/>
    <x v="84"/>
    <s v="C155"/>
    <n v="44"/>
    <x v="0"/>
    <x v="1"/>
    <x v="81"/>
    <n v="0.08"/>
    <x v="84"/>
  </r>
  <r>
    <x v="0"/>
    <x v="9"/>
    <x v="1"/>
    <x v="82"/>
    <n v="2"/>
    <x v="85"/>
    <s v="C156"/>
    <n v="52"/>
    <x v="1"/>
    <x v="0"/>
    <x v="82"/>
    <n v="0.26"/>
    <x v="85"/>
  </r>
  <r>
    <x v="0"/>
    <x v="4"/>
    <x v="3"/>
    <x v="80"/>
    <n v="3"/>
    <x v="86"/>
    <s v="C157"/>
    <n v="25"/>
    <x v="0"/>
    <x v="0"/>
    <x v="80"/>
    <n v="0.25"/>
    <x v="86"/>
  </r>
  <r>
    <x v="2"/>
    <x v="7"/>
    <x v="0"/>
    <x v="60"/>
    <n v="2"/>
    <x v="87"/>
    <s v="C158"/>
    <n v="43"/>
    <x v="0"/>
    <x v="1"/>
    <x v="60"/>
    <n v="0.19"/>
    <x v="87"/>
  </r>
  <r>
    <x v="1"/>
    <x v="13"/>
    <x v="2"/>
    <x v="83"/>
    <n v="4"/>
    <x v="88"/>
    <s v="C159"/>
    <n v="45"/>
    <x v="0"/>
    <x v="1"/>
    <x v="83"/>
    <n v="0.15"/>
    <x v="88"/>
  </r>
  <r>
    <x v="2"/>
    <x v="11"/>
    <x v="3"/>
    <x v="84"/>
    <n v="4"/>
    <x v="89"/>
    <s v="C160"/>
    <n v="34"/>
    <x v="0"/>
    <x v="0"/>
    <x v="84"/>
    <n v="7.0000000000000007E-2"/>
    <x v="89"/>
  </r>
  <r>
    <x v="0"/>
    <x v="6"/>
    <x v="3"/>
    <x v="85"/>
    <n v="4"/>
    <x v="90"/>
    <s v="C161"/>
    <n v="31"/>
    <x v="0"/>
    <x v="0"/>
    <x v="85"/>
    <n v="0.22"/>
    <x v="90"/>
  </r>
  <r>
    <x v="1"/>
    <x v="2"/>
    <x v="1"/>
    <x v="86"/>
    <n v="4"/>
    <x v="91"/>
    <s v="C162"/>
    <n v="37"/>
    <x v="0"/>
    <x v="0"/>
    <x v="86"/>
    <n v="0.16"/>
    <x v="91"/>
  </r>
  <r>
    <x v="1"/>
    <x v="7"/>
    <x v="0"/>
    <x v="87"/>
    <n v="1"/>
    <x v="92"/>
    <s v="C163"/>
    <n v="58"/>
    <x v="1"/>
    <x v="1"/>
    <x v="87"/>
    <n v="0.23"/>
    <x v="92"/>
  </r>
  <r>
    <x v="0"/>
    <x v="17"/>
    <x v="0"/>
    <x v="88"/>
    <n v="4"/>
    <x v="93"/>
    <s v="C164"/>
    <n v="39"/>
    <x v="0"/>
    <x v="0"/>
    <x v="88"/>
    <n v="0.27"/>
    <x v="93"/>
  </r>
  <r>
    <x v="0"/>
    <x v="5"/>
    <x v="3"/>
    <x v="89"/>
    <n v="4"/>
    <x v="94"/>
    <s v="C165"/>
    <n v="29"/>
    <x v="0"/>
    <x v="0"/>
    <x v="89"/>
    <n v="0.28999999999999998"/>
    <x v="94"/>
  </r>
  <r>
    <x v="0"/>
    <x v="3"/>
    <x v="0"/>
    <x v="90"/>
    <n v="4"/>
    <x v="95"/>
    <s v="C166"/>
    <n v="42"/>
    <x v="0"/>
    <x v="1"/>
    <x v="90"/>
    <n v="0.26"/>
    <x v="95"/>
  </r>
  <r>
    <x v="1"/>
    <x v="12"/>
    <x v="1"/>
    <x v="91"/>
    <n v="2"/>
    <x v="96"/>
    <s v="C167"/>
    <n v="41"/>
    <x v="0"/>
    <x v="0"/>
    <x v="91"/>
    <n v="0.05"/>
    <x v="96"/>
  </r>
  <r>
    <x v="2"/>
    <x v="12"/>
    <x v="3"/>
    <x v="92"/>
    <n v="4"/>
    <x v="97"/>
    <s v="C168"/>
    <n v="32"/>
    <x v="0"/>
    <x v="1"/>
    <x v="92"/>
    <n v="0.14000000000000001"/>
    <x v="97"/>
  </r>
  <r>
    <x v="2"/>
    <x v="16"/>
    <x v="0"/>
    <x v="93"/>
    <n v="1"/>
    <x v="98"/>
    <s v="C169"/>
    <n v="44"/>
    <x v="0"/>
    <x v="1"/>
    <x v="93"/>
    <n v="0.23"/>
    <x v="98"/>
  </r>
  <r>
    <x v="2"/>
    <x v="13"/>
    <x v="1"/>
    <x v="94"/>
    <n v="4"/>
    <x v="99"/>
    <s v="C170"/>
    <n v="40"/>
    <x v="0"/>
    <x v="1"/>
    <x v="94"/>
    <n v="0.09"/>
    <x v="99"/>
  </r>
  <r>
    <x v="2"/>
    <x v="4"/>
    <x v="2"/>
    <x v="95"/>
    <n v="3"/>
    <x v="100"/>
    <s v="C171"/>
    <n v="59"/>
    <x v="1"/>
    <x v="0"/>
    <x v="95"/>
    <n v="0.18"/>
    <x v="100"/>
  </r>
  <r>
    <x v="1"/>
    <x v="3"/>
    <x v="3"/>
    <x v="96"/>
    <n v="4"/>
    <x v="101"/>
    <s v="C172"/>
    <n v="42"/>
    <x v="0"/>
    <x v="1"/>
    <x v="96"/>
    <n v="0.06"/>
    <x v="101"/>
  </r>
  <r>
    <x v="0"/>
    <x v="15"/>
    <x v="1"/>
    <x v="97"/>
    <n v="3"/>
    <x v="102"/>
    <s v="C173"/>
    <n v="51"/>
    <x v="1"/>
    <x v="1"/>
    <x v="97"/>
    <n v="0.1"/>
    <x v="102"/>
  </r>
  <r>
    <x v="0"/>
    <x v="13"/>
    <x v="1"/>
    <x v="98"/>
    <n v="2"/>
    <x v="103"/>
    <s v="C174"/>
    <n v="30"/>
    <x v="0"/>
    <x v="0"/>
    <x v="98"/>
    <n v="0.05"/>
    <x v="103"/>
  </r>
  <r>
    <x v="1"/>
    <x v="3"/>
    <x v="2"/>
    <x v="99"/>
    <n v="2"/>
    <x v="104"/>
    <s v="C175"/>
    <n v="47"/>
    <x v="0"/>
    <x v="0"/>
    <x v="99"/>
    <n v="0.25"/>
    <x v="104"/>
  </r>
  <r>
    <x v="0"/>
    <x v="8"/>
    <x v="3"/>
    <x v="100"/>
    <n v="3"/>
    <x v="105"/>
    <s v="C176"/>
    <n v="56"/>
    <x v="1"/>
    <x v="0"/>
    <x v="100"/>
    <n v="0.11"/>
    <x v="105"/>
  </r>
  <r>
    <x v="0"/>
    <x v="0"/>
    <x v="3"/>
    <x v="101"/>
    <n v="1"/>
    <x v="106"/>
    <s v="C177"/>
    <n v="45"/>
    <x v="0"/>
    <x v="0"/>
    <x v="101"/>
    <n v="0.14000000000000001"/>
    <x v="106"/>
  </r>
  <r>
    <x v="0"/>
    <x v="8"/>
    <x v="2"/>
    <x v="102"/>
    <n v="2"/>
    <x v="107"/>
    <s v="C178"/>
    <n v="31"/>
    <x v="0"/>
    <x v="0"/>
    <x v="102"/>
    <n v="0.28000000000000003"/>
    <x v="107"/>
  </r>
  <r>
    <x v="1"/>
    <x v="17"/>
    <x v="3"/>
    <x v="103"/>
    <n v="1"/>
    <x v="108"/>
    <s v="C179"/>
    <n v="40"/>
    <x v="0"/>
    <x v="1"/>
    <x v="103"/>
    <n v="0.23"/>
    <x v="108"/>
  </r>
  <r>
    <x v="1"/>
    <x v="1"/>
    <x v="1"/>
    <x v="104"/>
    <n v="4"/>
    <x v="109"/>
    <s v="C180"/>
    <n v="30"/>
    <x v="0"/>
    <x v="1"/>
    <x v="104"/>
    <n v="0.06"/>
    <x v="109"/>
  </r>
  <r>
    <x v="1"/>
    <x v="9"/>
    <x v="3"/>
    <x v="105"/>
    <n v="4"/>
    <x v="110"/>
    <s v="C181"/>
    <n v="37"/>
    <x v="0"/>
    <x v="0"/>
    <x v="105"/>
    <n v="0.09"/>
    <x v="110"/>
  </r>
  <r>
    <x v="2"/>
    <x v="15"/>
    <x v="0"/>
    <x v="106"/>
    <n v="3"/>
    <x v="111"/>
    <s v="C182"/>
    <n v="20"/>
    <x v="2"/>
    <x v="0"/>
    <x v="106"/>
    <n v="0.21"/>
    <x v="111"/>
  </r>
  <r>
    <x v="0"/>
    <x v="3"/>
    <x v="2"/>
    <x v="107"/>
    <n v="4"/>
    <x v="112"/>
    <s v="C183"/>
    <n v="28"/>
    <x v="0"/>
    <x v="0"/>
    <x v="107"/>
    <n v="0.19"/>
    <x v="112"/>
  </r>
  <r>
    <x v="1"/>
    <x v="10"/>
    <x v="1"/>
    <x v="108"/>
    <n v="3"/>
    <x v="113"/>
    <s v="C184"/>
    <n v="52"/>
    <x v="1"/>
    <x v="1"/>
    <x v="108"/>
    <n v="0.11"/>
    <x v="113"/>
  </r>
  <r>
    <x v="1"/>
    <x v="15"/>
    <x v="3"/>
    <x v="109"/>
    <n v="1"/>
    <x v="114"/>
    <s v="C185"/>
    <n v="48"/>
    <x v="0"/>
    <x v="1"/>
    <x v="109"/>
    <n v="0.28000000000000003"/>
    <x v="114"/>
  </r>
  <r>
    <x v="0"/>
    <x v="16"/>
    <x v="3"/>
    <x v="110"/>
    <n v="3"/>
    <x v="115"/>
    <s v="C186"/>
    <n v="58"/>
    <x v="1"/>
    <x v="1"/>
    <x v="110"/>
    <n v="0.2"/>
    <x v="115"/>
  </r>
  <r>
    <x v="2"/>
    <x v="0"/>
    <x v="1"/>
    <x v="111"/>
    <n v="2"/>
    <x v="116"/>
    <s v="C187"/>
    <n v="20"/>
    <x v="2"/>
    <x v="0"/>
    <x v="111"/>
    <n v="0.18"/>
    <x v="116"/>
  </r>
  <r>
    <x v="1"/>
    <x v="7"/>
    <x v="2"/>
    <x v="112"/>
    <n v="3"/>
    <x v="117"/>
    <s v="C188"/>
    <n v="60"/>
    <x v="1"/>
    <x v="1"/>
    <x v="112"/>
    <n v="0.2"/>
    <x v="117"/>
  </r>
  <r>
    <x v="1"/>
    <x v="10"/>
    <x v="0"/>
    <x v="113"/>
    <n v="4"/>
    <x v="118"/>
    <s v="C189"/>
    <n v="45"/>
    <x v="0"/>
    <x v="0"/>
    <x v="113"/>
    <n v="0.23"/>
    <x v="118"/>
  </r>
  <r>
    <x v="1"/>
    <x v="17"/>
    <x v="3"/>
    <x v="114"/>
    <n v="1"/>
    <x v="119"/>
    <s v="C190"/>
    <n v="35"/>
    <x v="0"/>
    <x v="0"/>
    <x v="114"/>
    <n v="0.13"/>
    <x v="119"/>
  </r>
  <r>
    <x v="0"/>
    <x v="8"/>
    <x v="3"/>
    <x v="115"/>
    <n v="1"/>
    <x v="120"/>
    <s v="C191"/>
    <n v="47"/>
    <x v="0"/>
    <x v="1"/>
    <x v="115"/>
    <n v="0.15"/>
    <x v="120"/>
  </r>
  <r>
    <x v="1"/>
    <x v="18"/>
    <x v="3"/>
    <x v="116"/>
    <n v="4"/>
    <x v="121"/>
    <s v="C192"/>
    <n v="25"/>
    <x v="0"/>
    <x v="1"/>
    <x v="116"/>
    <n v="0.1"/>
    <x v="121"/>
  </r>
  <r>
    <x v="1"/>
    <x v="2"/>
    <x v="3"/>
    <x v="117"/>
    <n v="1"/>
    <x v="122"/>
    <s v="C193"/>
    <n v="51"/>
    <x v="1"/>
    <x v="0"/>
    <x v="117"/>
    <n v="0.1"/>
    <x v="122"/>
  </r>
  <r>
    <x v="1"/>
    <x v="14"/>
    <x v="1"/>
    <x v="118"/>
    <n v="2"/>
    <x v="123"/>
    <s v="C194"/>
    <n v="26"/>
    <x v="0"/>
    <x v="0"/>
    <x v="118"/>
    <n v="0.28999999999999998"/>
    <x v="123"/>
  </r>
  <r>
    <x v="2"/>
    <x v="5"/>
    <x v="3"/>
    <x v="119"/>
    <n v="4"/>
    <x v="124"/>
    <s v="C195"/>
    <n v="47"/>
    <x v="0"/>
    <x v="0"/>
    <x v="119"/>
    <n v="0.23"/>
    <x v="124"/>
  </r>
  <r>
    <x v="1"/>
    <x v="2"/>
    <x v="3"/>
    <x v="120"/>
    <n v="4"/>
    <x v="125"/>
    <s v="C196"/>
    <n v="57"/>
    <x v="1"/>
    <x v="1"/>
    <x v="120"/>
    <n v="0.17"/>
    <x v="125"/>
  </r>
  <r>
    <x v="2"/>
    <x v="19"/>
    <x v="1"/>
    <x v="121"/>
    <n v="4"/>
    <x v="126"/>
    <s v="C197"/>
    <n v="18"/>
    <x v="2"/>
    <x v="0"/>
    <x v="121"/>
    <n v="0.11"/>
    <x v="126"/>
  </r>
  <r>
    <x v="0"/>
    <x v="3"/>
    <x v="1"/>
    <x v="122"/>
    <n v="3"/>
    <x v="127"/>
    <s v="C198"/>
    <n v="58"/>
    <x v="1"/>
    <x v="1"/>
    <x v="122"/>
    <n v="0.11"/>
    <x v="127"/>
  </r>
  <r>
    <x v="2"/>
    <x v="9"/>
    <x v="1"/>
    <x v="123"/>
    <n v="3"/>
    <x v="128"/>
    <s v="C199"/>
    <n v="56"/>
    <x v="1"/>
    <x v="0"/>
    <x v="123"/>
    <n v="0.06"/>
    <x v="128"/>
  </r>
  <r>
    <x v="0"/>
    <x v="14"/>
    <x v="2"/>
    <x v="124"/>
    <n v="1"/>
    <x v="129"/>
    <s v="C200"/>
    <n v="44"/>
    <x v="0"/>
    <x v="1"/>
    <x v="124"/>
    <n v="0.16"/>
    <x v="129"/>
  </r>
  <r>
    <x v="1"/>
    <x v="19"/>
    <x v="3"/>
    <x v="125"/>
    <n v="2"/>
    <x v="130"/>
    <s v="C021"/>
    <n v="36"/>
    <x v="0"/>
    <x v="1"/>
    <x v="125"/>
    <n v="0.28999999999999998"/>
    <x v="130"/>
  </r>
  <r>
    <x v="1"/>
    <x v="19"/>
    <x v="0"/>
    <x v="126"/>
    <n v="4"/>
    <x v="131"/>
    <s v="C022"/>
    <n v="36"/>
    <x v="0"/>
    <x v="0"/>
    <x v="126"/>
    <n v="0.25"/>
    <x v="131"/>
  </r>
  <r>
    <x v="2"/>
    <x v="17"/>
    <x v="3"/>
    <x v="127"/>
    <n v="3"/>
    <x v="132"/>
    <s v="C023"/>
    <n v="30"/>
    <x v="0"/>
    <x v="0"/>
    <x v="127"/>
    <n v="0.17"/>
    <x v="132"/>
  </r>
  <r>
    <x v="2"/>
    <x v="16"/>
    <x v="0"/>
    <x v="128"/>
    <n v="1"/>
    <x v="133"/>
    <s v="C024"/>
    <n v="54"/>
    <x v="1"/>
    <x v="0"/>
    <x v="128"/>
    <n v="0.25"/>
    <x v="133"/>
  </r>
  <r>
    <x v="2"/>
    <x v="15"/>
    <x v="2"/>
    <x v="129"/>
    <n v="1"/>
    <x v="134"/>
    <s v="C025"/>
    <n v="18"/>
    <x v="2"/>
    <x v="1"/>
    <x v="129"/>
    <n v="0.08"/>
    <x v="134"/>
  </r>
  <r>
    <x v="0"/>
    <x v="16"/>
    <x v="2"/>
    <x v="130"/>
    <n v="3"/>
    <x v="135"/>
    <s v="C026"/>
    <n v="59"/>
    <x v="1"/>
    <x v="0"/>
    <x v="130"/>
    <n v="0.21"/>
    <x v="135"/>
  </r>
  <r>
    <x v="1"/>
    <x v="17"/>
    <x v="2"/>
    <x v="131"/>
    <n v="4"/>
    <x v="136"/>
    <s v="C027"/>
    <n v="27"/>
    <x v="0"/>
    <x v="1"/>
    <x v="131"/>
    <n v="0.09"/>
    <x v="136"/>
  </r>
  <r>
    <x v="2"/>
    <x v="7"/>
    <x v="1"/>
    <x v="132"/>
    <n v="4"/>
    <x v="137"/>
    <s v="C028"/>
    <n v="41"/>
    <x v="0"/>
    <x v="0"/>
    <x v="132"/>
    <n v="0.28999999999999998"/>
    <x v="137"/>
  </r>
  <r>
    <x v="2"/>
    <x v="2"/>
    <x v="0"/>
    <x v="133"/>
    <n v="4"/>
    <x v="138"/>
    <s v="C029"/>
    <n v="59"/>
    <x v="1"/>
    <x v="1"/>
    <x v="133"/>
    <n v="0.18"/>
    <x v="138"/>
  </r>
  <r>
    <x v="2"/>
    <x v="18"/>
    <x v="0"/>
    <x v="134"/>
    <n v="3"/>
    <x v="139"/>
    <s v="C030"/>
    <n v="35"/>
    <x v="0"/>
    <x v="1"/>
    <x v="134"/>
    <n v="0.15"/>
    <x v="139"/>
  </r>
  <r>
    <x v="1"/>
    <x v="7"/>
    <x v="0"/>
    <x v="135"/>
    <n v="4"/>
    <x v="140"/>
    <s v="C031"/>
    <n v="53"/>
    <x v="1"/>
    <x v="0"/>
    <x v="135"/>
    <n v="0.12"/>
    <x v="140"/>
  </r>
  <r>
    <x v="0"/>
    <x v="19"/>
    <x v="1"/>
    <x v="136"/>
    <n v="1"/>
    <x v="141"/>
    <s v="C032"/>
    <n v="45"/>
    <x v="0"/>
    <x v="0"/>
    <x v="136"/>
    <n v="0.24"/>
    <x v="141"/>
  </r>
  <r>
    <x v="1"/>
    <x v="13"/>
    <x v="3"/>
    <x v="44"/>
    <n v="2"/>
    <x v="142"/>
    <s v="C033"/>
    <n v="18"/>
    <x v="2"/>
    <x v="0"/>
    <x v="44"/>
    <n v="0.16"/>
    <x v="142"/>
  </r>
  <r>
    <x v="1"/>
    <x v="14"/>
    <x v="0"/>
    <x v="137"/>
    <n v="1"/>
    <x v="143"/>
    <s v="C034"/>
    <n v="29"/>
    <x v="0"/>
    <x v="0"/>
    <x v="137"/>
    <n v="0.19"/>
    <x v="143"/>
  </r>
  <r>
    <x v="1"/>
    <x v="0"/>
    <x v="1"/>
    <x v="138"/>
    <n v="4"/>
    <x v="144"/>
    <s v="C035"/>
    <n v="23"/>
    <x v="2"/>
    <x v="1"/>
    <x v="138"/>
    <n v="0.05"/>
    <x v="144"/>
  </r>
  <r>
    <x v="2"/>
    <x v="10"/>
    <x v="3"/>
    <x v="139"/>
    <n v="3"/>
    <x v="145"/>
    <s v="C036"/>
    <n v="39"/>
    <x v="0"/>
    <x v="0"/>
    <x v="139"/>
    <n v="0.2"/>
    <x v="97"/>
  </r>
  <r>
    <x v="0"/>
    <x v="15"/>
    <x v="0"/>
    <x v="140"/>
    <n v="3"/>
    <x v="146"/>
    <s v="C037"/>
    <n v="46"/>
    <x v="0"/>
    <x v="1"/>
    <x v="140"/>
    <n v="0.2"/>
    <x v="145"/>
  </r>
  <r>
    <x v="2"/>
    <x v="19"/>
    <x v="3"/>
    <x v="141"/>
    <n v="1"/>
    <x v="147"/>
    <s v="C038"/>
    <n v="43"/>
    <x v="0"/>
    <x v="0"/>
    <x v="141"/>
    <n v="0.2"/>
    <x v="146"/>
  </r>
  <r>
    <x v="1"/>
    <x v="5"/>
    <x v="2"/>
    <x v="142"/>
    <n v="3"/>
    <x v="148"/>
    <s v="C039"/>
    <n v="50"/>
    <x v="1"/>
    <x v="0"/>
    <x v="142"/>
    <n v="0.28999999999999998"/>
    <x v="147"/>
  </r>
  <r>
    <x v="1"/>
    <x v="0"/>
    <x v="2"/>
    <x v="94"/>
    <n v="2"/>
    <x v="149"/>
    <s v="C040"/>
    <n v="19"/>
    <x v="2"/>
    <x v="1"/>
    <x v="94"/>
    <n v="0.22"/>
    <x v="148"/>
  </r>
  <r>
    <x v="0"/>
    <x v="12"/>
    <x v="0"/>
    <x v="143"/>
    <n v="1"/>
    <x v="150"/>
    <s v="C041"/>
    <n v="18"/>
    <x v="2"/>
    <x v="1"/>
    <x v="143"/>
    <n v="0.14000000000000001"/>
    <x v="149"/>
  </r>
  <r>
    <x v="2"/>
    <x v="13"/>
    <x v="3"/>
    <x v="144"/>
    <n v="1"/>
    <x v="151"/>
    <s v="C042"/>
    <n v="23"/>
    <x v="2"/>
    <x v="0"/>
    <x v="144"/>
    <n v="0.16"/>
    <x v="150"/>
  </r>
  <r>
    <x v="0"/>
    <x v="0"/>
    <x v="0"/>
    <x v="145"/>
    <n v="3"/>
    <x v="152"/>
    <s v="C043"/>
    <n v="58"/>
    <x v="1"/>
    <x v="1"/>
    <x v="145"/>
    <n v="0.22"/>
    <x v="151"/>
  </r>
  <r>
    <x v="0"/>
    <x v="15"/>
    <x v="1"/>
    <x v="146"/>
    <n v="4"/>
    <x v="153"/>
    <s v="C044"/>
    <n v="27"/>
    <x v="0"/>
    <x v="1"/>
    <x v="146"/>
    <n v="7.0000000000000007E-2"/>
    <x v="152"/>
  </r>
  <r>
    <x v="0"/>
    <x v="10"/>
    <x v="2"/>
    <x v="147"/>
    <n v="4"/>
    <x v="154"/>
    <s v="C045"/>
    <n v="36"/>
    <x v="0"/>
    <x v="1"/>
    <x v="147"/>
    <n v="0.22"/>
    <x v="153"/>
  </r>
  <r>
    <x v="1"/>
    <x v="2"/>
    <x v="0"/>
    <x v="148"/>
    <n v="4"/>
    <x v="155"/>
    <s v="C046"/>
    <n v="35"/>
    <x v="0"/>
    <x v="0"/>
    <x v="148"/>
    <n v="0.22"/>
    <x v="154"/>
  </r>
  <r>
    <x v="0"/>
    <x v="0"/>
    <x v="3"/>
    <x v="149"/>
    <n v="1"/>
    <x v="156"/>
    <s v="C047"/>
    <n v="47"/>
    <x v="0"/>
    <x v="1"/>
    <x v="149"/>
    <n v="0.1"/>
    <x v="155"/>
  </r>
  <r>
    <x v="2"/>
    <x v="6"/>
    <x v="1"/>
    <x v="150"/>
    <n v="2"/>
    <x v="157"/>
    <s v="C048"/>
    <n v="57"/>
    <x v="1"/>
    <x v="0"/>
    <x v="150"/>
    <n v="0.08"/>
    <x v="156"/>
  </r>
  <r>
    <x v="2"/>
    <x v="19"/>
    <x v="2"/>
    <x v="151"/>
    <n v="1"/>
    <x v="158"/>
    <s v="C049"/>
    <n v="33"/>
    <x v="0"/>
    <x v="0"/>
    <x v="151"/>
    <n v="0.13"/>
    <x v="157"/>
  </r>
  <r>
    <x v="1"/>
    <x v="1"/>
    <x v="0"/>
    <x v="152"/>
    <n v="3"/>
    <x v="159"/>
    <s v="C050"/>
    <n v="48"/>
    <x v="0"/>
    <x v="0"/>
    <x v="152"/>
    <n v="0.14000000000000001"/>
    <x v="158"/>
  </r>
  <r>
    <x v="0"/>
    <x v="19"/>
    <x v="1"/>
    <x v="153"/>
    <n v="4"/>
    <x v="160"/>
    <s v="C051"/>
    <n v="34"/>
    <x v="0"/>
    <x v="1"/>
    <x v="153"/>
    <n v="0.19"/>
    <x v="159"/>
  </r>
  <r>
    <x v="1"/>
    <x v="14"/>
    <x v="2"/>
    <x v="154"/>
    <n v="2"/>
    <x v="161"/>
    <s v="C052"/>
    <n v="54"/>
    <x v="1"/>
    <x v="0"/>
    <x v="154"/>
    <n v="0.16"/>
    <x v="67"/>
  </r>
  <r>
    <x v="1"/>
    <x v="17"/>
    <x v="1"/>
    <x v="53"/>
    <n v="2"/>
    <x v="162"/>
    <s v="C053"/>
    <n v="33"/>
    <x v="0"/>
    <x v="1"/>
    <x v="53"/>
    <n v="0.3"/>
    <x v="160"/>
  </r>
  <r>
    <x v="2"/>
    <x v="8"/>
    <x v="2"/>
    <x v="155"/>
    <n v="4"/>
    <x v="163"/>
    <s v="C054"/>
    <n v="55"/>
    <x v="1"/>
    <x v="1"/>
    <x v="155"/>
    <n v="0.08"/>
    <x v="161"/>
  </r>
  <r>
    <x v="2"/>
    <x v="11"/>
    <x v="1"/>
    <x v="156"/>
    <n v="1"/>
    <x v="164"/>
    <s v="C055"/>
    <n v="26"/>
    <x v="0"/>
    <x v="1"/>
    <x v="156"/>
    <n v="0.1"/>
    <x v="162"/>
  </r>
  <r>
    <x v="2"/>
    <x v="15"/>
    <x v="0"/>
    <x v="157"/>
    <n v="1"/>
    <x v="165"/>
    <s v="C056"/>
    <n v="36"/>
    <x v="0"/>
    <x v="1"/>
    <x v="157"/>
    <n v="0.09"/>
    <x v="163"/>
  </r>
  <r>
    <x v="1"/>
    <x v="2"/>
    <x v="1"/>
    <x v="158"/>
    <n v="3"/>
    <x v="166"/>
    <s v="C057"/>
    <n v="38"/>
    <x v="0"/>
    <x v="1"/>
    <x v="158"/>
    <n v="0.21"/>
    <x v="164"/>
  </r>
  <r>
    <x v="0"/>
    <x v="10"/>
    <x v="1"/>
    <x v="131"/>
    <n v="2"/>
    <x v="167"/>
    <s v="C058"/>
    <n v="54"/>
    <x v="1"/>
    <x v="1"/>
    <x v="131"/>
    <n v="0.11"/>
    <x v="165"/>
  </r>
  <r>
    <x v="2"/>
    <x v="14"/>
    <x v="2"/>
    <x v="159"/>
    <n v="1"/>
    <x v="168"/>
    <s v="C059"/>
    <n v="36"/>
    <x v="0"/>
    <x v="1"/>
    <x v="159"/>
    <n v="0.17"/>
    <x v="166"/>
  </r>
  <r>
    <x v="2"/>
    <x v="14"/>
    <x v="1"/>
    <x v="117"/>
    <n v="3"/>
    <x v="169"/>
    <s v="C060"/>
    <n v="50"/>
    <x v="1"/>
    <x v="0"/>
    <x v="117"/>
    <n v="0.11"/>
    <x v="167"/>
  </r>
  <r>
    <x v="2"/>
    <x v="8"/>
    <x v="0"/>
    <x v="160"/>
    <n v="3"/>
    <x v="170"/>
    <s v="C061"/>
    <n v="46"/>
    <x v="0"/>
    <x v="1"/>
    <x v="160"/>
    <n v="0.09"/>
    <x v="168"/>
  </r>
  <r>
    <x v="1"/>
    <x v="7"/>
    <x v="0"/>
    <x v="161"/>
    <n v="1"/>
    <x v="171"/>
    <s v="C062"/>
    <n v="53"/>
    <x v="1"/>
    <x v="1"/>
    <x v="161"/>
    <n v="0.08"/>
    <x v="169"/>
  </r>
  <r>
    <x v="0"/>
    <x v="6"/>
    <x v="3"/>
    <x v="162"/>
    <n v="4"/>
    <x v="172"/>
    <s v="C063"/>
    <n v="29"/>
    <x v="0"/>
    <x v="0"/>
    <x v="162"/>
    <n v="0.21"/>
    <x v="170"/>
  </r>
  <r>
    <x v="0"/>
    <x v="17"/>
    <x v="1"/>
    <x v="163"/>
    <n v="2"/>
    <x v="173"/>
    <s v="C064"/>
    <n v="49"/>
    <x v="0"/>
    <x v="0"/>
    <x v="163"/>
    <n v="0.08"/>
    <x v="171"/>
  </r>
  <r>
    <x v="0"/>
    <x v="4"/>
    <x v="1"/>
    <x v="164"/>
    <n v="3"/>
    <x v="174"/>
    <s v="C065"/>
    <n v="27"/>
    <x v="0"/>
    <x v="0"/>
    <x v="164"/>
    <n v="0.1"/>
    <x v="172"/>
  </r>
  <r>
    <x v="0"/>
    <x v="5"/>
    <x v="3"/>
    <x v="165"/>
    <n v="2"/>
    <x v="175"/>
    <s v="C066"/>
    <n v="32"/>
    <x v="0"/>
    <x v="1"/>
    <x v="165"/>
    <n v="0.14000000000000001"/>
    <x v="173"/>
  </r>
  <r>
    <x v="0"/>
    <x v="16"/>
    <x v="1"/>
    <x v="166"/>
    <n v="2"/>
    <x v="176"/>
    <s v="C067"/>
    <n v="24"/>
    <x v="2"/>
    <x v="1"/>
    <x v="166"/>
    <n v="0.26"/>
    <x v="174"/>
  </r>
  <r>
    <x v="2"/>
    <x v="0"/>
    <x v="2"/>
    <x v="167"/>
    <n v="2"/>
    <x v="177"/>
    <s v="C068"/>
    <n v="29"/>
    <x v="0"/>
    <x v="1"/>
    <x v="167"/>
    <n v="7.0000000000000007E-2"/>
    <x v="175"/>
  </r>
  <r>
    <x v="1"/>
    <x v="4"/>
    <x v="1"/>
    <x v="168"/>
    <n v="4"/>
    <x v="178"/>
    <s v="C069"/>
    <n v="43"/>
    <x v="0"/>
    <x v="0"/>
    <x v="168"/>
    <n v="0.26"/>
    <x v="176"/>
  </r>
  <r>
    <x v="1"/>
    <x v="0"/>
    <x v="3"/>
    <x v="169"/>
    <n v="1"/>
    <x v="179"/>
    <s v="C070"/>
    <n v="49"/>
    <x v="0"/>
    <x v="1"/>
    <x v="169"/>
    <n v="7.0000000000000007E-2"/>
    <x v="177"/>
  </r>
  <r>
    <x v="0"/>
    <x v="14"/>
    <x v="1"/>
    <x v="170"/>
    <n v="1"/>
    <x v="180"/>
    <s v="C071"/>
    <n v="38"/>
    <x v="0"/>
    <x v="0"/>
    <x v="170"/>
    <n v="0.28999999999999998"/>
    <x v="178"/>
  </r>
  <r>
    <x v="2"/>
    <x v="14"/>
    <x v="2"/>
    <x v="171"/>
    <n v="1"/>
    <x v="181"/>
    <s v="C072"/>
    <n v="34"/>
    <x v="0"/>
    <x v="0"/>
    <x v="171"/>
    <n v="0.17"/>
    <x v="179"/>
  </r>
  <r>
    <x v="1"/>
    <x v="8"/>
    <x v="0"/>
    <x v="171"/>
    <n v="4"/>
    <x v="182"/>
    <s v="C073"/>
    <n v="49"/>
    <x v="0"/>
    <x v="1"/>
    <x v="171"/>
    <n v="0.28999999999999998"/>
    <x v="180"/>
  </r>
  <r>
    <x v="1"/>
    <x v="11"/>
    <x v="3"/>
    <x v="172"/>
    <n v="3"/>
    <x v="183"/>
    <s v="C074"/>
    <n v="58"/>
    <x v="1"/>
    <x v="0"/>
    <x v="172"/>
    <n v="0.2"/>
    <x v="181"/>
  </r>
  <r>
    <x v="1"/>
    <x v="11"/>
    <x v="1"/>
    <x v="173"/>
    <n v="4"/>
    <x v="184"/>
    <s v="C075"/>
    <n v="58"/>
    <x v="1"/>
    <x v="1"/>
    <x v="173"/>
    <n v="0.23"/>
    <x v="182"/>
  </r>
  <r>
    <x v="1"/>
    <x v="17"/>
    <x v="2"/>
    <x v="174"/>
    <n v="1"/>
    <x v="185"/>
    <s v="C076"/>
    <n v="24"/>
    <x v="2"/>
    <x v="1"/>
    <x v="174"/>
    <n v="0.06"/>
    <x v="183"/>
  </r>
  <r>
    <x v="0"/>
    <x v="6"/>
    <x v="1"/>
    <x v="175"/>
    <n v="4"/>
    <x v="186"/>
    <s v="C077"/>
    <n v="42"/>
    <x v="0"/>
    <x v="0"/>
    <x v="175"/>
    <n v="0.12"/>
    <x v="184"/>
  </r>
  <r>
    <x v="0"/>
    <x v="6"/>
    <x v="1"/>
    <x v="176"/>
    <n v="4"/>
    <x v="187"/>
    <s v="C078"/>
    <n v="18"/>
    <x v="2"/>
    <x v="0"/>
    <x v="176"/>
    <n v="0.08"/>
    <x v="185"/>
  </r>
  <r>
    <x v="0"/>
    <x v="15"/>
    <x v="1"/>
    <x v="177"/>
    <n v="4"/>
    <x v="188"/>
    <s v="C079"/>
    <n v="35"/>
    <x v="0"/>
    <x v="1"/>
    <x v="177"/>
    <n v="0.12"/>
    <x v="186"/>
  </r>
  <r>
    <x v="0"/>
    <x v="3"/>
    <x v="2"/>
    <x v="178"/>
    <n v="2"/>
    <x v="189"/>
    <s v="C080"/>
    <n v="38"/>
    <x v="0"/>
    <x v="1"/>
    <x v="178"/>
    <n v="0.08"/>
    <x v="187"/>
  </r>
  <r>
    <x v="0"/>
    <x v="8"/>
    <x v="0"/>
    <x v="179"/>
    <n v="1"/>
    <x v="190"/>
    <s v="C104"/>
    <n v="47"/>
    <x v="0"/>
    <x v="1"/>
    <x v="179"/>
    <n v="0.28999999999999998"/>
    <x v="188"/>
  </r>
  <r>
    <x v="2"/>
    <x v="2"/>
    <x v="3"/>
    <x v="180"/>
    <n v="1"/>
    <x v="191"/>
    <s v="C105"/>
    <n v="22"/>
    <x v="2"/>
    <x v="1"/>
    <x v="180"/>
    <n v="0.11"/>
    <x v="189"/>
  </r>
  <r>
    <x v="0"/>
    <x v="11"/>
    <x v="0"/>
    <x v="181"/>
    <n v="4"/>
    <x v="192"/>
    <s v="C106"/>
    <n v="30"/>
    <x v="0"/>
    <x v="1"/>
    <x v="181"/>
    <n v="0.19"/>
    <x v="190"/>
  </r>
  <r>
    <x v="0"/>
    <x v="15"/>
    <x v="3"/>
    <x v="182"/>
    <n v="3"/>
    <x v="193"/>
    <s v="C107"/>
    <n v="24"/>
    <x v="2"/>
    <x v="0"/>
    <x v="182"/>
    <n v="0.2"/>
    <x v="191"/>
  </r>
  <r>
    <x v="2"/>
    <x v="11"/>
    <x v="3"/>
    <x v="183"/>
    <n v="2"/>
    <x v="194"/>
    <s v="C108"/>
    <n v="29"/>
    <x v="0"/>
    <x v="1"/>
    <x v="183"/>
    <n v="0.19"/>
    <x v="192"/>
  </r>
  <r>
    <x v="0"/>
    <x v="5"/>
    <x v="1"/>
    <x v="184"/>
    <n v="4"/>
    <x v="195"/>
    <s v="C109"/>
    <n v="26"/>
    <x v="0"/>
    <x v="1"/>
    <x v="184"/>
    <n v="0.11"/>
    <x v="193"/>
  </r>
  <r>
    <x v="1"/>
    <x v="12"/>
    <x v="1"/>
    <x v="185"/>
    <n v="1"/>
    <x v="196"/>
    <s v="C110"/>
    <n v="34"/>
    <x v="0"/>
    <x v="0"/>
    <x v="185"/>
    <n v="0.28999999999999998"/>
    <x v="194"/>
  </r>
  <r>
    <x v="1"/>
    <x v="8"/>
    <x v="2"/>
    <x v="186"/>
    <n v="3"/>
    <x v="197"/>
    <s v="C111"/>
    <n v="54"/>
    <x v="1"/>
    <x v="1"/>
    <x v="186"/>
    <n v="0.16"/>
    <x v="195"/>
  </r>
  <r>
    <x v="0"/>
    <x v="17"/>
    <x v="2"/>
    <x v="187"/>
    <n v="2"/>
    <x v="198"/>
    <s v="C112"/>
    <n v="53"/>
    <x v="1"/>
    <x v="1"/>
    <x v="187"/>
    <n v="0.26"/>
    <x v="196"/>
  </r>
  <r>
    <x v="2"/>
    <x v="2"/>
    <x v="0"/>
    <x v="188"/>
    <n v="4"/>
    <x v="199"/>
    <s v="C113"/>
    <n v="46"/>
    <x v="0"/>
    <x v="0"/>
    <x v="188"/>
    <n v="0.22"/>
    <x v="197"/>
  </r>
</pivotCacheRecords>
</file>

<file path=xl/pivotCache/pivotCacheRecords2.xml><?xml version="1.0" encoding="utf-8"?>
<pivotCacheRecords xmlns="http://schemas.openxmlformats.org/spreadsheetml/2006/main" xmlns:r="http://schemas.openxmlformats.org/officeDocument/2006/relationships" count="201">
  <r>
    <x v="0"/>
    <s v="Smartphone"/>
    <x v="0"/>
    <x v="0"/>
    <n v="1"/>
    <x v="0"/>
    <x v="0"/>
    <s v="C001"/>
    <n v="33"/>
    <s v="ADULT"/>
    <s v="Male"/>
    <n v="0.19"/>
    <n v="405"/>
  </r>
  <r>
    <x v="1"/>
    <s v="T-Shirt"/>
    <x v="1"/>
    <x v="1"/>
    <n v="2"/>
    <x v="1"/>
    <x v="0"/>
    <s v="C002"/>
    <n v="49"/>
    <s v="ADULT"/>
    <s v="Female"/>
    <n v="0.23"/>
    <n v="15.4"/>
  </r>
  <r>
    <x v="0"/>
    <s v="Laptop"/>
    <x v="2"/>
    <x v="2"/>
    <n v="1"/>
    <x v="2"/>
    <x v="0"/>
    <s v="C003"/>
    <n v="45"/>
    <s v="ADULT"/>
    <s v="Female"/>
    <n v="0.2"/>
    <n v="640"/>
  </r>
  <r>
    <x v="2"/>
    <s v="Microwave Oven"/>
    <x v="1"/>
    <x v="3"/>
    <n v="1"/>
    <x v="3"/>
    <x v="0"/>
    <s v="C004"/>
    <n v="55"/>
    <s v="SENIOR"/>
    <s v="Male"/>
    <n v="0.19"/>
    <n v="121.5"/>
  </r>
  <r>
    <x v="0"/>
    <s v="Headphones"/>
    <x v="0"/>
    <x v="4"/>
    <n v="3"/>
    <x v="4"/>
    <x v="0"/>
    <s v="C005"/>
    <n v="58"/>
    <s v="SENIOR"/>
    <s v="Male"/>
    <n v="0.16"/>
    <n v="84"/>
  </r>
  <r>
    <x v="1"/>
    <s v="Jeans"/>
    <x v="0"/>
    <x v="5"/>
    <n v="1"/>
    <x v="5"/>
    <x v="0"/>
    <s v="C006"/>
    <n v="57"/>
    <s v="SENIOR"/>
    <s v="Female"/>
    <n v="0.21"/>
    <n v="31.6"/>
  </r>
  <r>
    <x v="2"/>
    <s v="Refrigerator"/>
    <x v="0"/>
    <x v="6"/>
    <n v="1"/>
    <x v="6"/>
    <x v="0"/>
    <s v="C007"/>
    <n v="29"/>
    <s v="ADULT"/>
    <s v="Male"/>
    <n v="0.16"/>
    <n v="504"/>
  </r>
  <r>
    <x v="0"/>
    <s v="Tablet"/>
    <x v="1"/>
    <x v="7"/>
    <n v="2"/>
    <x v="7"/>
    <x v="0"/>
    <s v="C008"/>
    <n v="25"/>
    <s v="ADULT"/>
    <s v="Female"/>
    <n v="0.27"/>
    <n v="219"/>
  </r>
  <r>
    <x v="1"/>
    <s v="Jacket"/>
    <x v="2"/>
    <x v="8"/>
    <n v="1"/>
    <x v="8"/>
    <x v="0"/>
    <s v="C009"/>
    <n v="56"/>
    <s v="SENIOR"/>
    <s v="Male"/>
    <n v="0.28999999999999998"/>
    <n v="49.7"/>
  </r>
  <r>
    <x v="2"/>
    <s v="Washing Machine"/>
    <x v="0"/>
    <x v="9"/>
    <n v="1"/>
    <x v="9"/>
    <x v="0"/>
    <s v="C010"/>
    <n v="28"/>
    <s v="ADULT"/>
    <s v="Female"/>
    <n v="0.15"/>
    <n v="340"/>
  </r>
  <r>
    <x v="0"/>
    <s v="Smartwatch"/>
    <x v="1"/>
    <x v="10"/>
    <n v="1"/>
    <x v="10"/>
    <x v="0"/>
    <s v="C011"/>
    <n v="45"/>
    <s v="ADULT"/>
    <s v="Male"/>
    <n v="0.25"/>
    <n v="150"/>
  </r>
  <r>
    <x v="1"/>
    <s v="Sneakers"/>
    <x v="2"/>
    <x v="11"/>
    <n v="2"/>
    <x v="11"/>
    <x v="0"/>
    <s v="C012"/>
    <n v="23"/>
    <s v="TEENAGER"/>
    <s v="Female"/>
    <n v="0.18"/>
    <n v="49.2"/>
  </r>
  <r>
    <x v="2"/>
    <s v="Blender"/>
    <x v="2"/>
    <x v="12"/>
    <n v="1"/>
    <x v="12"/>
    <x v="0"/>
    <s v="C013"/>
    <n v="41"/>
    <s v="ADULT"/>
    <s v="Female"/>
    <n v="0.19"/>
    <n v="40.5"/>
  </r>
  <r>
    <x v="0"/>
    <s v="Camera"/>
    <x v="0"/>
    <x v="13"/>
    <n v="1"/>
    <x v="13"/>
    <x v="0"/>
    <s v="C014"/>
    <n v="54"/>
    <s v="SENIOR"/>
    <s v="Male"/>
    <n v="0.28000000000000003"/>
    <n v="252"/>
  </r>
  <r>
    <x v="1"/>
    <s v="Dress"/>
    <x v="2"/>
    <x v="14"/>
    <n v="1"/>
    <x v="14"/>
    <x v="0"/>
    <s v="C015"/>
    <n v="42"/>
    <s v="ADULT"/>
    <s v="Female"/>
    <n v="7.0000000000000007E-2"/>
    <n v="74.400000000000006"/>
  </r>
  <r>
    <x v="2"/>
    <s v="Air Conditioner"/>
    <x v="0"/>
    <x v="15"/>
    <n v="1"/>
    <x v="15"/>
    <x v="0"/>
    <s v="C016"/>
    <n v="40"/>
    <s v="ADULT"/>
    <s v="Male"/>
    <n v="7.0000000000000007E-2"/>
    <n v="651"/>
  </r>
  <r>
    <x v="0"/>
    <s v="Desktop Computer"/>
    <x v="0"/>
    <x v="16"/>
    <n v="1"/>
    <x v="16"/>
    <x v="0"/>
    <s v="C017"/>
    <n v="31"/>
    <s v="ADULT"/>
    <s v="Male"/>
    <n v="0.06"/>
    <n v="1128"/>
  </r>
  <r>
    <x v="1"/>
    <s v="Hat"/>
    <x v="0"/>
    <x v="17"/>
    <n v="3"/>
    <x v="17"/>
    <x v="0"/>
    <s v="C018"/>
    <n v="33"/>
    <s v="ADULT"/>
    <s v="Female"/>
    <n v="0.26"/>
    <n v="18.5"/>
  </r>
  <r>
    <x v="2"/>
    <s v="Toaster"/>
    <x v="2"/>
    <x v="18"/>
    <n v="2"/>
    <x v="18"/>
    <x v="0"/>
    <s v="C019"/>
    <n v="38"/>
    <s v="ADULT"/>
    <s v="Male"/>
    <n v="0.24"/>
    <n v="22.8"/>
  </r>
  <r>
    <x v="0"/>
    <s v="Gaming Console"/>
    <x v="3"/>
    <x v="9"/>
    <n v="1"/>
    <x v="19"/>
    <x v="0"/>
    <s v="C020"/>
    <n v="41"/>
    <s v="ADULT"/>
    <s v="Female"/>
    <n v="0.27"/>
    <n v="292"/>
  </r>
  <r>
    <x v="1"/>
    <s v="Gaming Console"/>
    <x v="3"/>
    <x v="19"/>
    <n v="2"/>
    <x v="20"/>
    <x v="0"/>
    <s v="C021"/>
    <n v="36"/>
    <s v="ADULT"/>
    <s v="Female"/>
    <n v="0.28999999999999998"/>
    <n v="416.77"/>
  </r>
  <r>
    <x v="1"/>
    <s v="Gaming Console"/>
    <x v="0"/>
    <x v="20"/>
    <n v="4"/>
    <x v="21"/>
    <x v="0"/>
    <s v="C022"/>
    <n v="36"/>
    <s v="ADULT"/>
    <s v="Male"/>
    <n v="0.25"/>
    <n v="653.25"/>
  </r>
  <r>
    <x v="2"/>
    <s v="Hat"/>
    <x v="3"/>
    <x v="21"/>
    <n v="3"/>
    <x v="22"/>
    <x v="0"/>
    <s v="C023"/>
    <n v="30"/>
    <s v="ADULT"/>
    <s v="Male"/>
    <n v="0.17"/>
    <n v="316.23"/>
  </r>
  <r>
    <x v="2"/>
    <s v="Desktop Computer"/>
    <x v="0"/>
    <x v="22"/>
    <n v="1"/>
    <x v="23"/>
    <x v="0"/>
    <s v="C024"/>
    <n v="54"/>
    <s v="SENIOR"/>
    <s v="Male"/>
    <n v="0.25"/>
    <n v="576"/>
  </r>
  <r>
    <x v="2"/>
    <s v="Air Conditioner"/>
    <x v="2"/>
    <x v="23"/>
    <n v="1"/>
    <x v="24"/>
    <x v="0"/>
    <s v="C025"/>
    <n v="18"/>
    <s v="TEENAGER"/>
    <s v="Female"/>
    <n v="0.08"/>
    <n v="752.56"/>
  </r>
  <r>
    <x v="0"/>
    <s v="Desktop Computer"/>
    <x v="2"/>
    <x v="24"/>
    <n v="3"/>
    <x v="25"/>
    <x v="0"/>
    <s v="C026"/>
    <n v="59"/>
    <s v="SENIOR"/>
    <s v="Male"/>
    <n v="0.21"/>
    <n v="735.49"/>
  </r>
  <r>
    <x v="1"/>
    <s v="Hat"/>
    <x v="2"/>
    <x v="25"/>
    <n v="4"/>
    <x v="26"/>
    <x v="0"/>
    <s v="C027"/>
    <n v="27"/>
    <s v="ADULT"/>
    <s v="Female"/>
    <n v="0.09"/>
    <n v="1344.98"/>
  </r>
  <r>
    <x v="2"/>
    <s v="Tablet"/>
    <x v="1"/>
    <x v="26"/>
    <n v="4"/>
    <x v="27"/>
    <x v="0"/>
    <s v="C028"/>
    <n v="41"/>
    <s v="ADULT"/>
    <s v="Male"/>
    <n v="0.28999999999999998"/>
    <n v="732.72"/>
  </r>
  <r>
    <x v="2"/>
    <s v="Laptop"/>
    <x v="0"/>
    <x v="27"/>
    <n v="4"/>
    <x v="28"/>
    <x v="0"/>
    <s v="C029"/>
    <n v="59"/>
    <s v="SENIOR"/>
    <s v="Female"/>
    <n v="0.18"/>
    <n v="743.74"/>
  </r>
  <r>
    <x v="2"/>
    <s v="Toaster"/>
    <x v="0"/>
    <x v="28"/>
    <n v="3"/>
    <x v="29"/>
    <x v="0"/>
    <s v="C030"/>
    <n v="35"/>
    <s v="ADULT"/>
    <s v="Female"/>
    <n v="0.15"/>
    <n v="1271.5999999999999"/>
  </r>
  <r>
    <x v="1"/>
    <s v="Tablet"/>
    <x v="0"/>
    <x v="29"/>
    <n v="4"/>
    <x v="30"/>
    <x v="0"/>
    <s v="C031"/>
    <n v="53"/>
    <s v="SENIOR"/>
    <s v="Male"/>
    <n v="0.12"/>
    <n v="47.52"/>
  </r>
  <r>
    <x v="0"/>
    <s v="Gaming Console"/>
    <x v="1"/>
    <x v="30"/>
    <n v="1"/>
    <x v="31"/>
    <x v="0"/>
    <s v="C032"/>
    <n v="45"/>
    <s v="ADULT"/>
    <s v="Male"/>
    <n v="0.24"/>
    <n v="41.8"/>
  </r>
  <r>
    <x v="1"/>
    <s v="Camera"/>
    <x v="3"/>
    <x v="31"/>
    <n v="2"/>
    <x v="32"/>
    <x v="0"/>
    <s v="C033"/>
    <n v="18"/>
    <s v="TEENAGER"/>
    <s v="Male"/>
    <n v="0.16"/>
    <n v="1128.96"/>
  </r>
  <r>
    <x v="1"/>
    <s v="Dress"/>
    <x v="0"/>
    <x v="32"/>
    <n v="1"/>
    <x v="33"/>
    <x v="0"/>
    <s v="C034"/>
    <n v="29"/>
    <s v="ADULT"/>
    <s v="Male"/>
    <n v="0.19"/>
    <n v="1135.6199999999999"/>
  </r>
  <r>
    <x v="1"/>
    <s v="Smartphone"/>
    <x v="1"/>
    <x v="33"/>
    <n v="4"/>
    <x v="34"/>
    <x v="0"/>
    <s v="C035"/>
    <n v="23"/>
    <s v="TEENAGER"/>
    <s v="Female"/>
    <n v="0.05"/>
    <n v="1064"/>
  </r>
  <r>
    <x v="2"/>
    <s v="Smartwatch"/>
    <x v="3"/>
    <x v="34"/>
    <n v="3"/>
    <x v="35"/>
    <x v="0"/>
    <s v="C036"/>
    <n v="39"/>
    <s v="ADULT"/>
    <s v="Male"/>
    <n v="0.2"/>
    <n v="1100.8"/>
  </r>
  <r>
    <x v="0"/>
    <s v="Air Conditioner"/>
    <x v="0"/>
    <x v="35"/>
    <n v="3"/>
    <x v="36"/>
    <x v="0"/>
    <s v="C037"/>
    <n v="46"/>
    <s v="ADULT"/>
    <s v="Female"/>
    <n v="0.2"/>
    <n v="1092.8"/>
  </r>
  <r>
    <x v="2"/>
    <s v="Gaming Console"/>
    <x v="3"/>
    <x v="36"/>
    <n v="1"/>
    <x v="37"/>
    <x v="0"/>
    <s v="C038"/>
    <n v="43"/>
    <s v="ADULT"/>
    <s v="Male"/>
    <n v="0.2"/>
    <n v="592.79999999999995"/>
  </r>
  <r>
    <x v="1"/>
    <s v="Jeans"/>
    <x v="2"/>
    <x v="37"/>
    <n v="3"/>
    <x v="38"/>
    <x v="0"/>
    <s v="C039"/>
    <n v="50"/>
    <s v="SENIOR"/>
    <s v="Male"/>
    <n v="0.28999999999999998"/>
    <n v="872.59"/>
  </r>
  <r>
    <x v="1"/>
    <s v="Smartphone"/>
    <x v="2"/>
    <x v="38"/>
    <n v="2"/>
    <x v="39"/>
    <x v="0"/>
    <s v="C040"/>
    <n v="19"/>
    <s v="TEENAGER"/>
    <s v="Female"/>
    <n v="0.22"/>
    <n v="405.6"/>
  </r>
  <r>
    <x v="0"/>
    <s v="Blender"/>
    <x v="0"/>
    <x v="39"/>
    <n v="1"/>
    <x v="40"/>
    <x v="0"/>
    <s v="C041"/>
    <n v="18"/>
    <s v="TEENAGER"/>
    <s v="Female"/>
    <n v="0.14000000000000001"/>
    <n v="520.29999999999995"/>
  </r>
  <r>
    <x v="2"/>
    <s v="Camera"/>
    <x v="3"/>
    <x v="40"/>
    <n v="1"/>
    <x v="41"/>
    <x v="0"/>
    <s v="C042"/>
    <n v="23"/>
    <s v="TEENAGER"/>
    <s v="Male"/>
    <n v="0.16"/>
    <n v="869.4"/>
  </r>
  <r>
    <x v="0"/>
    <s v="Smartphone"/>
    <x v="0"/>
    <x v="41"/>
    <n v="3"/>
    <x v="42"/>
    <x v="0"/>
    <s v="C043"/>
    <n v="58"/>
    <s v="SENIOR"/>
    <s v="Female"/>
    <n v="0.22"/>
    <n v="235.56"/>
  </r>
  <r>
    <x v="0"/>
    <s v="Air Conditioner"/>
    <x v="1"/>
    <x v="42"/>
    <n v="4"/>
    <x v="43"/>
    <x v="0"/>
    <s v="C044"/>
    <n v="27"/>
    <s v="ADULT"/>
    <s v="Female"/>
    <n v="7.0000000000000007E-2"/>
    <n v="1022.07"/>
  </r>
  <r>
    <x v="0"/>
    <s v="Smartwatch"/>
    <x v="2"/>
    <x v="43"/>
    <n v="4"/>
    <x v="44"/>
    <x v="0"/>
    <s v="C045"/>
    <n v="36"/>
    <s v="ADULT"/>
    <s v="Female"/>
    <n v="0.22"/>
    <n v="1006.98"/>
  </r>
  <r>
    <x v="1"/>
    <s v="Laptop"/>
    <x v="0"/>
    <x v="44"/>
    <n v="4"/>
    <x v="45"/>
    <x v="0"/>
    <s v="C046"/>
    <n v="35"/>
    <s v="ADULT"/>
    <s v="Male"/>
    <n v="0.22"/>
    <n v="797.16"/>
  </r>
  <r>
    <x v="0"/>
    <s v="Smartphone"/>
    <x v="3"/>
    <x v="45"/>
    <n v="1"/>
    <x v="46"/>
    <x v="0"/>
    <s v="C047"/>
    <n v="47"/>
    <s v="ADULT"/>
    <s v="Female"/>
    <n v="0.1"/>
    <n v="307.8"/>
  </r>
  <r>
    <x v="2"/>
    <s v="Refrigerator"/>
    <x v="1"/>
    <x v="46"/>
    <n v="2"/>
    <x v="47"/>
    <x v="0"/>
    <s v="C048"/>
    <n v="57"/>
    <s v="SENIOR"/>
    <s v="Male"/>
    <n v="0.08"/>
    <n v="262.2"/>
  </r>
  <r>
    <x v="2"/>
    <s v="Gaming Console"/>
    <x v="2"/>
    <x v="47"/>
    <n v="1"/>
    <x v="48"/>
    <x v="0"/>
    <s v="C049"/>
    <n v="33"/>
    <s v="ADULT"/>
    <s v="Male"/>
    <n v="0.13"/>
    <n v="453.27"/>
  </r>
  <r>
    <x v="1"/>
    <s v="T-Shirt"/>
    <x v="0"/>
    <x v="48"/>
    <n v="3"/>
    <x v="49"/>
    <x v="0"/>
    <s v="C050"/>
    <n v="48"/>
    <s v="ADULT"/>
    <s v="Male"/>
    <n v="0.14000000000000001"/>
    <n v="263.16000000000003"/>
  </r>
  <r>
    <x v="0"/>
    <s v="Gaming Console"/>
    <x v="1"/>
    <x v="49"/>
    <n v="4"/>
    <x v="50"/>
    <x v="0"/>
    <s v="C051"/>
    <n v="34"/>
    <s v="ADULT"/>
    <s v="Female"/>
    <n v="0.19"/>
    <n v="452.79"/>
  </r>
  <r>
    <x v="1"/>
    <s v="Dress"/>
    <x v="2"/>
    <x v="50"/>
    <n v="2"/>
    <x v="51"/>
    <x v="1"/>
    <s v="C052"/>
    <n v="54"/>
    <s v="SENIOR"/>
    <s v="Male"/>
    <n v="0.16"/>
    <n v="597.24"/>
  </r>
  <r>
    <x v="1"/>
    <s v="Hat"/>
    <x v="1"/>
    <x v="51"/>
    <n v="2"/>
    <x v="52"/>
    <x v="1"/>
    <s v="C053"/>
    <n v="33"/>
    <s v="ADULT"/>
    <s v="Female"/>
    <n v="0.3"/>
    <n v="904.4"/>
  </r>
  <r>
    <x v="2"/>
    <s v="Jacket"/>
    <x v="2"/>
    <x v="52"/>
    <n v="4"/>
    <x v="53"/>
    <x v="1"/>
    <s v="C054"/>
    <n v="55"/>
    <s v="SENIOR"/>
    <s v="Female"/>
    <n v="0.08"/>
    <n v="619.16"/>
  </r>
  <r>
    <x v="2"/>
    <s v="Sneakers"/>
    <x v="1"/>
    <x v="53"/>
    <n v="1"/>
    <x v="54"/>
    <x v="1"/>
    <s v="C055"/>
    <n v="26"/>
    <s v="ADULT"/>
    <s v="Female"/>
    <n v="0.1"/>
    <n v="107.1"/>
  </r>
  <r>
    <x v="2"/>
    <s v="Air Conditioner"/>
    <x v="0"/>
    <x v="54"/>
    <n v="1"/>
    <x v="55"/>
    <x v="1"/>
    <s v="C056"/>
    <n v="36"/>
    <s v="ADULT"/>
    <s v="Female"/>
    <n v="0.09"/>
    <n v="556.91999999999996"/>
  </r>
  <r>
    <x v="1"/>
    <s v="Laptop"/>
    <x v="1"/>
    <x v="55"/>
    <n v="3"/>
    <x v="56"/>
    <x v="1"/>
    <s v="C057"/>
    <n v="38"/>
    <s v="ADULT"/>
    <s v="Female"/>
    <n v="0.21"/>
    <n v="575.91"/>
  </r>
  <r>
    <x v="0"/>
    <s v="Smartwatch"/>
    <x v="1"/>
    <x v="25"/>
    <n v="2"/>
    <x v="57"/>
    <x v="1"/>
    <s v="C058"/>
    <n v="54"/>
    <s v="SENIOR"/>
    <s v="Female"/>
    <n v="0.11"/>
    <n v="1315.42"/>
  </r>
  <r>
    <x v="2"/>
    <s v="Dress"/>
    <x v="2"/>
    <x v="56"/>
    <n v="1"/>
    <x v="58"/>
    <x v="1"/>
    <s v="C059"/>
    <n v="36"/>
    <s v="ADULT"/>
    <s v="Female"/>
    <n v="0.17"/>
    <n v="393.42"/>
  </r>
  <r>
    <x v="2"/>
    <s v="Dress"/>
    <x v="1"/>
    <x v="57"/>
    <n v="3"/>
    <x v="59"/>
    <x v="1"/>
    <s v="C060"/>
    <n v="50"/>
    <s v="SENIOR"/>
    <s v="Male"/>
    <n v="0.11"/>
    <n v="1261.1300000000001"/>
  </r>
  <r>
    <x v="2"/>
    <s v="Jacket"/>
    <x v="0"/>
    <x v="58"/>
    <n v="3"/>
    <x v="60"/>
    <x v="1"/>
    <s v="C061"/>
    <n v="46"/>
    <s v="ADULT"/>
    <s v="Female"/>
    <n v="0.09"/>
    <n v="696.15"/>
  </r>
  <r>
    <x v="1"/>
    <s v="Tablet"/>
    <x v="0"/>
    <x v="59"/>
    <n v="1"/>
    <x v="61"/>
    <x v="1"/>
    <s v="C062"/>
    <n v="53"/>
    <s v="SENIOR"/>
    <s v="Female"/>
    <n v="0.08"/>
    <n v="104.88"/>
  </r>
  <r>
    <x v="0"/>
    <s v="Refrigerator"/>
    <x v="3"/>
    <x v="60"/>
    <n v="4"/>
    <x v="62"/>
    <x v="1"/>
    <s v="C063"/>
    <n v="29"/>
    <s v="ADULT"/>
    <s v="Male"/>
    <n v="0.21"/>
    <n v="665.97"/>
  </r>
  <r>
    <x v="0"/>
    <s v="Hat"/>
    <x v="1"/>
    <x v="61"/>
    <n v="2"/>
    <x v="63"/>
    <x v="1"/>
    <s v="C064"/>
    <n v="49"/>
    <s v="ADULT"/>
    <s v="Male"/>
    <n v="0.08"/>
    <n v="1379.08"/>
  </r>
  <r>
    <x v="0"/>
    <s v="Headphones"/>
    <x v="1"/>
    <x v="62"/>
    <n v="3"/>
    <x v="64"/>
    <x v="1"/>
    <s v="C065"/>
    <n v="27"/>
    <s v="ADULT"/>
    <s v="Male"/>
    <n v="0.1"/>
    <n v="916.2"/>
  </r>
  <r>
    <x v="0"/>
    <s v="Jeans"/>
    <x v="3"/>
    <x v="63"/>
    <n v="2"/>
    <x v="65"/>
    <x v="1"/>
    <s v="C066"/>
    <n v="32"/>
    <s v="ADULT"/>
    <s v="Female"/>
    <n v="0.14000000000000001"/>
    <n v="855.7"/>
  </r>
  <r>
    <x v="0"/>
    <s v="Desktop Computer"/>
    <x v="1"/>
    <x v="64"/>
    <n v="2"/>
    <x v="66"/>
    <x v="1"/>
    <s v="C067"/>
    <n v="24"/>
    <s v="TEENAGER"/>
    <s v="Female"/>
    <n v="0.26"/>
    <n v="1052.28"/>
  </r>
  <r>
    <x v="2"/>
    <s v="Smartphone"/>
    <x v="2"/>
    <x v="65"/>
    <n v="2"/>
    <x v="67"/>
    <x v="1"/>
    <s v="C068"/>
    <n v="29"/>
    <s v="ADULT"/>
    <s v="Female"/>
    <n v="7.0000000000000007E-2"/>
    <n v="1155.06"/>
  </r>
  <r>
    <x v="1"/>
    <s v="Headphones"/>
    <x v="1"/>
    <x v="66"/>
    <n v="4"/>
    <x v="68"/>
    <x v="1"/>
    <s v="C069"/>
    <n v="43"/>
    <s v="ADULT"/>
    <s v="Male"/>
    <n v="0.26"/>
    <n v="317.45999999999998"/>
  </r>
  <r>
    <x v="1"/>
    <s v="Smartphone"/>
    <x v="3"/>
    <x v="67"/>
    <n v="1"/>
    <x v="69"/>
    <x v="1"/>
    <s v="C070"/>
    <n v="49"/>
    <s v="ADULT"/>
    <s v="Female"/>
    <n v="7.0000000000000007E-2"/>
    <n v="1296.42"/>
  </r>
  <r>
    <x v="0"/>
    <s v="Dress"/>
    <x v="1"/>
    <x v="68"/>
    <n v="1"/>
    <x v="70"/>
    <x v="1"/>
    <s v="C071"/>
    <n v="38"/>
    <s v="ADULT"/>
    <s v="Male"/>
    <n v="0.28999999999999998"/>
    <n v="516.16999999999996"/>
  </r>
  <r>
    <x v="2"/>
    <s v="Dress"/>
    <x v="2"/>
    <x v="69"/>
    <n v="1"/>
    <x v="71"/>
    <x v="1"/>
    <s v="C072"/>
    <n v="34"/>
    <s v="ADULT"/>
    <s v="Male"/>
    <n v="0.17"/>
    <n v="377.65"/>
  </r>
  <r>
    <x v="1"/>
    <s v="Jacket"/>
    <x v="0"/>
    <x v="69"/>
    <n v="4"/>
    <x v="72"/>
    <x v="1"/>
    <s v="C073"/>
    <n v="49"/>
    <s v="ADULT"/>
    <s v="Female"/>
    <n v="0.28999999999999998"/>
    <n v="323.05"/>
  </r>
  <r>
    <x v="1"/>
    <s v="Sneakers"/>
    <x v="3"/>
    <x v="70"/>
    <n v="3"/>
    <x v="73"/>
    <x v="1"/>
    <s v="C074"/>
    <n v="58"/>
    <s v="SENIOR"/>
    <s v="Male"/>
    <n v="0.2"/>
    <n v="1108"/>
  </r>
  <r>
    <x v="1"/>
    <s v="Sneakers"/>
    <x v="1"/>
    <x v="71"/>
    <n v="4"/>
    <x v="74"/>
    <x v="1"/>
    <s v="C075"/>
    <n v="58"/>
    <s v="SENIOR"/>
    <s v="Female"/>
    <n v="0.23"/>
    <n v="1004.08"/>
  </r>
  <r>
    <x v="1"/>
    <s v="Hat"/>
    <x v="2"/>
    <x v="72"/>
    <n v="1"/>
    <x v="75"/>
    <x v="1"/>
    <s v="C076"/>
    <n v="24"/>
    <s v="TEENAGER"/>
    <s v="Female"/>
    <n v="0.06"/>
    <n v="642.96"/>
  </r>
  <r>
    <x v="0"/>
    <s v="Refrigerator"/>
    <x v="1"/>
    <x v="73"/>
    <n v="4"/>
    <x v="76"/>
    <x v="1"/>
    <s v="C077"/>
    <n v="42"/>
    <s v="ADULT"/>
    <s v="Male"/>
    <n v="0.12"/>
    <n v="1187.1199999999999"/>
  </r>
  <r>
    <x v="0"/>
    <s v="Refrigerator"/>
    <x v="1"/>
    <x v="74"/>
    <n v="4"/>
    <x v="77"/>
    <x v="1"/>
    <s v="C078"/>
    <n v="18"/>
    <s v="TEENAGER"/>
    <s v="Male"/>
    <n v="0.08"/>
    <n v="337.64"/>
  </r>
  <r>
    <x v="0"/>
    <s v="Air Conditioner"/>
    <x v="1"/>
    <x v="75"/>
    <n v="4"/>
    <x v="78"/>
    <x v="1"/>
    <s v="C079"/>
    <n v="35"/>
    <s v="ADULT"/>
    <s v="Female"/>
    <n v="0.12"/>
    <n v="449.68"/>
  </r>
  <r>
    <x v="0"/>
    <s v="Microwave Oven"/>
    <x v="2"/>
    <x v="76"/>
    <n v="2"/>
    <x v="79"/>
    <x v="1"/>
    <s v="C080"/>
    <n v="38"/>
    <s v="ADULT"/>
    <s v="Female"/>
    <n v="0.08"/>
    <n v="1286.1600000000001"/>
  </r>
  <r>
    <x v="2"/>
    <s v="Smartphone"/>
    <x v="0"/>
    <x v="77"/>
    <n v="4"/>
    <x v="80"/>
    <x v="1"/>
    <s v="C081"/>
    <n v="52"/>
    <s v="SENIOR"/>
    <s v="Male"/>
    <n v="0.13"/>
    <n v="451.53"/>
  </r>
  <r>
    <x v="1"/>
    <s v="Refrigerator"/>
    <x v="0"/>
    <x v="78"/>
    <n v="3"/>
    <x v="81"/>
    <x v="1"/>
    <s v="C082"/>
    <n v="28"/>
    <s v="ADULT"/>
    <s v="Male"/>
    <n v="0.15"/>
    <n v="596.70000000000005"/>
  </r>
  <r>
    <x v="0"/>
    <s v="Blender"/>
    <x v="0"/>
    <x v="79"/>
    <n v="1"/>
    <x v="82"/>
    <x v="2"/>
    <s v="C083"/>
    <n v="31"/>
    <s v="ADULT"/>
    <s v="Female"/>
    <n v="7.0000000000000007E-2"/>
    <n v="1216.44"/>
  </r>
  <r>
    <x v="1"/>
    <s v="Hat"/>
    <x v="2"/>
    <x v="78"/>
    <n v="2"/>
    <x v="83"/>
    <x v="2"/>
    <s v="C084"/>
    <n v="58"/>
    <s v="SENIOR"/>
    <s v="Male"/>
    <n v="0.22"/>
    <n v="547.55999999999995"/>
  </r>
  <r>
    <x v="2"/>
    <s v="Dress"/>
    <x v="2"/>
    <x v="80"/>
    <n v="1"/>
    <x v="84"/>
    <x v="2"/>
    <s v="C085"/>
    <n v="22"/>
    <s v="TEENAGER"/>
    <s v="Female"/>
    <n v="0.19"/>
    <n v="467.37"/>
  </r>
  <r>
    <x v="1"/>
    <s v="Jeans"/>
    <x v="2"/>
    <x v="81"/>
    <n v="1"/>
    <x v="85"/>
    <x v="2"/>
    <s v="C086"/>
    <n v="21"/>
    <s v="TEENAGER"/>
    <s v="Male"/>
    <n v="0.12"/>
    <n v="264.88"/>
  </r>
  <r>
    <x v="0"/>
    <s v="Gaming Console"/>
    <x v="0"/>
    <x v="82"/>
    <n v="3"/>
    <x v="86"/>
    <x v="2"/>
    <s v="C087"/>
    <n v="32"/>
    <s v="ADULT"/>
    <s v="Male"/>
    <n v="0.18"/>
    <n v="623.20000000000005"/>
  </r>
  <r>
    <x v="2"/>
    <s v="Hat"/>
    <x v="3"/>
    <x v="83"/>
    <n v="4"/>
    <x v="87"/>
    <x v="2"/>
    <s v="C088"/>
    <n v="22"/>
    <s v="TEENAGER"/>
    <s v="Female"/>
    <n v="7.0000000000000007E-2"/>
    <n v="947.67"/>
  </r>
  <r>
    <x v="1"/>
    <s v="Tablet"/>
    <x v="2"/>
    <x v="84"/>
    <n v="2"/>
    <x v="88"/>
    <x v="2"/>
    <s v="C089"/>
    <n v="20"/>
    <s v="TEENAGER"/>
    <s v="Male"/>
    <n v="0.19"/>
    <n v="392.85"/>
  </r>
  <r>
    <x v="2"/>
    <s v="Jeans"/>
    <x v="2"/>
    <x v="85"/>
    <n v="1"/>
    <x v="89"/>
    <x v="2"/>
    <s v="C090"/>
    <n v="42"/>
    <s v="ADULT"/>
    <s v="Female"/>
    <n v="0.28000000000000003"/>
    <n v="796.32"/>
  </r>
  <r>
    <x v="1"/>
    <s v="Smartphone"/>
    <x v="3"/>
    <x v="86"/>
    <n v="4"/>
    <x v="90"/>
    <x v="2"/>
    <s v="C091"/>
    <n v="54"/>
    <s v="SENIOR"/>
    <s v="Female"/>
    <n v="0.13"/>
    <n v="1033.56"/>
  </r>
  <r>
    <x v="1"/>
    <s v="T-Shirt"/>
    <x v="3"/>
    <x v="87"/>
    <n v="2"/>
    <x v="91"/>
    <x v="2"/>
    <s v="C092"/>
    <n v="26"/>
    <s v="ADULT"/>
    <s v="Female"/>
    <n v="0.22"/>
    <n v="461.76"/>
  </r>
  <r>
    <x v="2"/>
    <s v="Blender"/>
    <x v="1"/>
    <x v="88"/>
    <n v="3"/>
    <x v="92"/>
    <x v="2"/>
    <s v="C093"/>
    <n v="34"/>
    <s v="ADULT"/>
    <s v="Female"/>
    <n v="0.08"/>
    <n v="172.96"/>
  </r>
  <r>
    <x v="1"/>
    <s v="Tablet"/>
    <x v="3"/>
    <x v="89"/>
    <n v="2"/>
    <x v="93"/>
    <x v="2"/>
    <s v="C094"/>
    <n v="25"/>
    <s v="ADULT"/>
    <s v="Male"/>
    <n v="0.23"/>
    <n v="143.99"/>
  </r>
  <r>
    <x v="2"/>
    <s v="Gaming Console"/>
    <x v="0"/>
    <x v="90"/>
    <n v="4"/>
    <x v="94"/>
    <x v="2"/>
    <s v="C095"/>
    <n v="56"/>
    <s v="SENIOR"/>
    <s v="Female"/>
    <n v="0.12"/>
    <n v="333.52"/>
  </r>
  <r>
    <x v="0"/>
    <s v="Refrigerator"/>
    <x v="1"/>
    <x v="91"/>
    <n v="4"/>
    <x v="95"/>
    <x v="2"/>
    <s v="C096"/>
    <n v="52"/>
    <s v="SENIOR"/>
    <s v="Female"/>
    <n v="0.1"/>
    <n v="1324.8"/>
  </r>
  <r>
    <x v="0"/>
    <s v="Dress"/>
    <x v="1"/>
    <x v="92"/>
    <n v="3"/>
    <x v="96"/>
    <x v="2"/>
    <s v="C097"/>
    <n v="42"/>
    <s v="ADULT"/>
    <s v="Male"/>
    <n v="0.2"/>
    <n v="67.2"/>
  </r>
  <r>
    <x v="1"/>
    <s v="Blender"/>
    <x v="1"/>
    <x v="93"/>
    <n v="1"/>
    <x v="97"/>
    <x v="2"/>
    <s v="C098"/>
    <n v="43"/>
    <s v="ADULT"/>
    <s v="Male"/>
    <n v="0.06"/>
    <n v="554.6"/>
  </r>
  <r>
    <x v="0"/>
    <s v="Desktop Computer"/>
    <x v="0"/>
    <x v="94"/>
    <n v="3"/>
    <x v="98"/>
    <x v="2"/>
    <s v="C099"/>
    <n v="47"/>
    <s v="ADULT"/>
    <s v="Male"/>
    <n v="0.26"/>
    <n v="654.9"/>
  </r>
  <r>
    <x v="0"/>
    <s v="Desktop Computer"/>
    <x v="3"/>
    <x v="95"/>
    <n v="1"/>
    <x v="99"/>
    <x v="2"/>
    <s v="C100"/>
    <n v="51"/>
    <s v="SENIOR"/>
    <s v="Female"/>
    <n v="0.05"/>
    <n v="808.45"/>
  </r>
  <r>
    <x v="0"/>
    <s v="Microwave Oven"/>
    <x v="3"/>
    <x v="96"/>
    <n v="3"/>
    <x v="100"/>
    <x v="2"/>
    <s v="C101"/>
    <n v="38"/>
    <s v="ADULT"/>
    <s v="Male"/>
    <n v="0.22"/>
    <n v="609.17999999999995"/>
  </r>
  <r>
    <x v="0"/>
    <s v="Microwave Oven"/>
    <x v="1"/>
    <x v="97"/>
    <n v="2"/>
    <x v="101"/>
    <x v="2"/>
    <s v="C102"/>
    <n v="32"/>
    <s v="ADULT"/>
    <s v="Female"/>
    <n v="0.12"/>
    <n v="358.16"/>
  </r>
  <r>
    <x v="0"/>
    <s v="Toaster"/>
    <x v="2"/>
    <x v="98"/>
    <n v="2"/>
    <x v="102"/>
    <x v="2"/>
    <s v="C103"/>
    <n v="50"/>
    <s v="SENIOR"/>
    <s v="Female"/>
    <n v="0.23"/>
    <n v="898.59"/>
  </r>
  <r>
    <x v="0"/>
    <s v="Jacket"/>
    <x v="0"/>
    <x v="99"/>
    <n v="1"/>
    <x v="103"/>
    <x v="2"/>
    <s v="C104"/>
    <n v="47"/>
    <s v="ADULT"/>
    <s v="Female"/>
    <n v="0.28999999999999998"/>
    <n v="626.22"/>
  </r>
  <r>
    <x v="2"/>
    <s v="Laptop"/>
    <x v="3"/>
    <x v="100"/>
    <n v="1"/>
    <x v="104"/>
    <x v="2"/>
    <s v="C105"/>
    <n v="22"/>
    <s v="TEENAGER"/>
    <s v="Female"/>
    <n v="0.11"/>
    <n v="85.44"/>
  </r>
  <r>
    <x v="0"/>
    <s v="Sneakers"/>
    <x v="0"/>
    <x v="101"/>
    <n v="4"/>
    <x v="105"/>
    <x v="2"/>
    <s v="C106"/>
    <n v="30"/>
    <s v="ADULT"/>
    <s v="Female"/>
    <n v="0.19"/>
    <n v="66.42"/>
  </r>
  <r>
    <x v="0"/>
    <s v="Air Conditioner"/>
    <x v="3"/>
    <x v="102"/>
    <n v="3"/>
    <x v="106"/>
    <x v="2"/>
    <s v="C107"/>
    <n v="24"/>
    <s v="TEENAGER"/>
    <s v="Male"/>
    <n v="0.2"/>
    <n v="103.2"/>
  </r>
  <r>
    <x v="2"/>
    <s v="Sneakers"/>
    <x v="3"/>
    <x v="103"/>
    <n v="2"/>
    <x v="107"/>
    <x v="2"/>
    <s v="C108"/>
    <n v="29"/>
    <s v="ADULT"/>
    <s v="Female"/>
    <n v="0.19"/>
    <n v="412.29"/>
  </r>
  <r>
    <x v="0"/>
    <s v="Jeans"/>
    <x v="1"/>
    <x v="104"/>
    <n v="4"/>
    <x v="108"/>
    <x v="2"/>
    <s v="C109"/>
    <n v="26"/>
    <s v="ADULT"/>
    <s v="Female"/>
    <n v="0.11"/>
    <n v="634.57000000000005"/>
  </r>
  <r>
    <x v="1"/>
    <s v="Blender"/>
    <x v="1"/>
    <x v="105"/>
    <n v="1"/>
    <x v="109"/>
    <x v="2"/>
    <s v="C110"/>
    <n v="34"/>
    <s v="ADULT"/>
    <s v="Male"/>
    <n v="0.28999999999999998"/>
    <n v="161.16999999999999"/>
  </r>
  <r>
    <x v="1"/>
    <s v="Jacket"/>
    <x v="2"/>
    <x v="106"/>
    <n v="3"/>
    <x v="110"/>
    <x v="2"/>
    <s v="C111"/>
    <n v="54"/>
    <s v="SENIOR"/>
    <s v="Female"/>
    <n v="0.16"/>
    <n v="44.52"/>
  </r>
  <r>
    <x v="0"/>
    <s v="Hat"/>
    <x v="2"/>
    <x v="107"/>
    <n v="2"/>
    <x v="111"/>
    <x v="2"/>
    <s v="C112"/>
    <n v="53"/>
    <s v="SENIOR"/>
    <s v="Female"/>
    <n v="0.26"/>
    <n v="653.41999999999996"/>
  </r>
  <r>
    <x v="2"/>
    <s v="Laptop"/>
    <x v="0"/>
    <x v="108"/>
    <n v="4"/>
    <x v="112"/>
    <x v="2"/>
    <s v="C113"/>
    <n v="46"/>
    <s v="ADULT"/>
    <s v="Male"/>
    <n v="0.22"/>
    <n v="875.94"/>
  </r>
  <r>
    <x v="2"/>
    <s v="Smartphone"/>
    <x v="0"/>
    <x v="109"/>
    <n v="2"/>
    <x v="113"/>
    <x v="2"/>
    <s v="C114"/>
    <n v="42"/>
    <s v="ADULT"/>
    <s v="Male"/>
    <n v="0.12"/>
    <n v="847.44"/>
  </r>
  <r>
    <x v="0"/>
    <s v="Camera"/>
    <x v="0"/>
    <x v="110"/>
    <n v="1"/>
    <x v="114"/>
    <x v="2"/>
    <s v="C115"/>
    <n v="53"/>
    <s v="SENIOR"/>
    <s v="Male"/>
    <n v="0.25"/>
    <n v="123.75"/>
  </r>
  <r>
    <x v="2"/>
    <s v="Headphones"/>
    <x v="2"/>
    <x v="96"/>
    <n v="1"/>
    <x v="115"/>
    <x v="2"/>
    <s v="C116"/>
    <n v="44"/>
    <s v="ADULT"/>
    <s v="Male"/>
    <n v="0.15"/>
    <n v="663.85"/>
  </r>
  <r>
    <x v="2"/>
    <s v="Refrigerator"/>
    <x v="3"/>
    <x v="111"/>
    <n v="1"/>
    <x v="116"/>
    <x v="2"/>
    <s v="C117"/>
    <n v="59"/>
    <s v="SENIOR"/>
    <s v="Male"/>
    <n v="0.27"/>
    <n v="701.53"/>
  </r>
  <r>
    <x v="1"/>
    <s v="Smartwatch"/>
    <x v="0"/>
    <x v="31"/>
    <n v="2"/>
    <x v="117"/>
    <x v="2"/>
    <s v="C118"/>
    <n v="50"/>
    <s v="SENIOR"/>
    <s v="Female"/>
    <n v="0.2"/>
    <n v="1075.2"/>
  </r>
  <r>
    <x v="2"/>
    <s v="Jacket"/>
    <x v="2"/>
    <x v="112"/>
    <n v="3"/>
    <x v="118"/>
    <x v="2"/>
    <s v="C119"/>
    <n v="53"/>
    <s v="SENIOR"/>
    <s v="Female"/>
    <n v="0.27"/>
    <n v="216.81"/>
  </r>
  <r>
    <x v="2"/>
    <s v="Desktop Computer"/>
    <x v="3"/>
    <x v="113"/>
    <n v="3"/>
    <x v="119"/>
    <x v="2"/>
    <s v="C120"/>
    <n v="60"/>
    <s v="SENIOR"/>
    <s v="Male"/>
    <n v="0.22"/>
    <n v="1095.9000000000001"/>
  </r>
  <r>
    <x v="0"/>
    <s v="Blender"/>
    <x v="0"/>
    <x v="114"/>
    <n v="1"/>
    <x v="120"/>
    <x v="2"/>
    <s v="C121"/>
    <n v="46"/>
    <s v="ADULT"/>
    <s v="Female"/>
    <n v="0.23"/>
    <n v="694.54"/>
  </r>
  <r>
    <x v="2"/>
    <s v="Gaming Console"/>
    <x v="1"/>
    <x v="115"/>
    <n v="2"/>
    <x v="121"/>
    <x v="2"/>
    <s v="C122"/>
    <n v="50"/>
    <s v="SENIOR"/>
    <s v="Male"/>
    <n v="0.18"/>
    <n v="964.32"/>
  </r>
  <r>
    <x v="1"/>
    <s v="Toaster"/>
    <x v="0"/>
    <x v="116"/>
    <n v="1"/>
    <x v="122"/>
    <x v="2"/>
    <s v="C123"/>
    <n v="48"/>
    <s v="ADULT"/>
    <s v="Male"/>
    <n v="0.28999999999999998"/>
    <n v="877.56"/>
  </r>
  <r>
    <x v="2"/>
    <s v="Desktop Computer"/>
    <x v="0"/>
    <x v="117"/>
    <n v="1"/>
    <x v="123"/>
    <x v="2"/>
    <s v="C124"/>
    <n v="46"/>
    <s v="ADULT"/>
    <s v="Male"/>
    <n v="0.21"/>
    <n v="380.78"/>
  </r>
  <r>
    <x v="2"/>
    <s v="Dress"/>
    <x v="2"/>
    <x v="118"/>
    <n v="3"/>
    <x v="124"/>
    <x v="2"/>
    <s v="C125"/>
    <n v="18"/>
    <s v="TEENAGER"/>
    <s v="Female"/>
    <n v="0.16"/>
    <n v="521.64"/>
  </r>
  <r>
    <x v="0"/>
    <s v="Washing Machine"/>
    <x v="2"/>
    <x v="119"/>
    <n v="3"/>
    <x v="125"/>
    <x v="2"/>
    <s v="C126"/>
    <n v="56"/>
    <s v="SENIOR"/>
    <s v="Female"/>
    <n v="0.2"/>
    <n v="212.8"/>
  </r>
  <r>
    <x v="2"/>
    <s v="Jeans"/>
    <x v="1"/>
    <x v="51"/>
    <n v="3"/>
    <x v="126"/>
    <x v="2"/>
    <s v="C127"/>
    <n v="37"/>
    <s v="ADULT"/>
    <s v="Female"/>
    <n v="0.05"/>
    <n v="1227.4000000000001"/>
  </r>
  <r>
    <x v="0"/>
    <s v="Jeans"/>
    <x v="2"/>
    <x v="120"/>
    <n v="4"/>
    <x v="127"/>
    <x v="2"/>
    <s v="C128"/>
    <n v="51"/>
    <s v="SENIOR"/>
    <s v="Male"/>
    <n v="0.13"/>
    <n v="596.82000000000005"/>
  </r>
  <r>
    <x v="2"/>
    <s v="Refrigerator"/>
    <x v="1"/>
    <x v="121"/>
    <n v="1"/>
    <x v="128"/>
    <x v="2"/>
    <s v="C129"/>
    <n v="36"/>
    <s v="ADULT"/>
    <s v="Female"/>
    <n v="0.22"/>
    <n v="1028.04"/>
  </r>
  <r>
    <x v="2"/>
    <s v="Air Conditioner"/>
    <x v="0"/>
    <x v="122"/>
    <n v="3"/>
    <x v="129"/>
    <x v="2"/>
    <s v="C130"/>
    <n v="43"/>
    <s v="ADULT"/>
    <s v="Male"/>
    <n v="0.12"/>
    <n v="396.88"/>
  </r>
  <r>
    <x v="1"/>
    <s v="Headphones"/>
    <x v="3"/>
    <x v="123"/>
    <n v="4"/>
    <x v="130"/>
    <x v="2"/>
    <s v="C131"/>
    <n v="37"/>
    <s v="ADULT"/>
    <s v="Female"/>
    <n v="0.2"/>
    <n v="564"/>
  </r>
  <r>
    <x v="0"/>
    <s v="Toaster"/>
    <x v="0"/>
    <x v="124"/>
    <n v="3"/>
    <x v="131"/>
    <x v="2"/>
    <s v="C132"/>
    <n v="42"/>
    <s v="ADULT"/>
    <s v="Female"/>
    <n v="0.16"/>
    <n v="49.56"/>
  </r>
  <r>
    <x v="0"/>
    <s v="Microwave Oven"/>
    <x v="0"/>
    <x v="125"/>
    <n v="1"/>
    <x v="132"/>
    <x v="2"/>
    <s v="C133"/>
    <n v="18"/>
    <s v="TEENAGER"/>
    <s v="Female"/>
    <n v="0.08"/>
    <n v="163.76"/>
  </r>
  <r>
    <x v="0"/>
    <s v="Hat"/>
    <x v="0"/>
    <x v="126"/>
    <n v="3"/>
    <x v="133"/>
    <x v="2"/>
    <s v="C134"/>
    <n v="24"/>
    <s v="TEENAGER"/>
    <s v="Male"/>
    <n v="0.12"/>
    <n v="1103.52"/>
  </r>
  <r>
    <x v="1"/>
    <s v="Camera"/>
    <x v="0"/>
    <x v="127"/>
    <n v="3"/>
    <x v="134"/>
    <x v="2"/>
    <s v="C135"/>
    <n v="59"/>
    <s v="SENIOR"/>
    <s v="Female"/>
    <n v="0.19"/>
    <n v="899.91"/>
  </r>
  <r>
    <x v="0"/>
    <s v="Headphones"/>
    <x v="0"/>
    <x v="128"/>
    <n v="1"/>
    <x v="135"/>
    <x v="2"/>
    <s v="C136"/>
    <n v="59"/>
    <s v="SENIOR"/>
    <s v="Male"/>
    <n v="0.2"/>
    <n v="887.2"/>
  </r>
  <r>
    <x v="2"/>
    <s v="Jacket"/>
    <x v="1"/>
    <x v="129"/>
    <n v="2"/>
    <x v="136"/>
    <x v="2"/>
    <s v="C137"/>
    <n v="23"/>
    <s v="TEENAGER"/>
    <s v="Female"/>
    <n v="0.19"/>
    <n v="1168.83"/>
  </r>
  <r>
    <x v="2"/>
    <s v="Laptop"/>
    <x v="2"/>
    <x v="130"/>
    <n v="1"/>
    <x v="137"/>
    <x v="2"/>
    <s v="C138"/>
    <n v="60"/>
    <s v="SENIOR"/>
    <s v="Female"/>
    <n v="0.21"/>
    <n v="597.24"/>
  </r>
  <r>
    <x v="2"/>
    <s v="Jacket"/>
    <x v="0"/>
    <x v="131"/>
    <n v="1"/>
    <x v="138"/>
    <x v="2"/>
    <s v="C139"/>
    <n v="28"/>
    <s v="ADULT"/>
    <s v="Female"/>
    <n v="0.21"/>
    <n v="273.33999999999997"/>
  </r>
  <r>
    <x v="2"/>
    <s v="Hat"/>
    <x v="0"/>
    <x v="132"/>
    <n v="1"/>
    <x v="139"/>
    <x v="2"/>
    <s v="C140"/>
    <n v="57"/>
    <s v="SENIOR"/>
    <s v="Male"/>
    <n v="0.16"/>
    <n v="876.96"/>
  </r>
  <r>
    <x v="0"/>
    <s v="Headphones"/>
    <x v="1"/>
    <x v="133"/>
    <n v="1"/>
    <x v="140"/>
    <x v="2"/>
    <s v="C141"/>
    <n v="20"/>
    <s v="TEENAGER"/>
    <s v="Male"/>
    <n v="0.27"/>
    <n v="27.01"/>
  </r>
  <r>
    <x v="0"/>
    <s v="Camera"/>
    <x v="3"/>
    <x v="134"/>
    <n v="3"/>
    <x v="141"/>
    <x v="2"/>
    <s v="C142"/>
    <n v="34"/>
    <s v="ADULT"/>
    <s v="Male"/>
    <n v="0.14000000000000001"/>
    <n v="669.94"/>
  </r>
  <r>
    <x v="2"/>
    <s v="Gaming Console"/>
    <x v="1"/>
    <x v="135"/>
    <n v="3"/>
    <x v="142"/>
    <x v="2"/>
    <s v="C143"/>
    <n v="38"/>
    <s v="ADULT"/>
    <s v="Female"/>
    <n v="0.16"/>
    <n v="669.48"/>
  </r>
  <r>
    <x v="1"/>
    <s v="Refrigerator"/>
    <x v="3"/>
    <x v="136"/>
    <n v="2"/>
    <x v="143"/>
    <x v="2"/>
    <s v="C144"/>
    <n v="48"/>
    <s v="ADULT"/>
    <s v="Male"/>
    <n v="0.27"/>
    <n v="851.18"/>
  </r>
  <r>
    <x v="1"/>
    <s v="Smartphone"/>
    <x v="2"/>
    <x v="137"/>
    <n v="3"/>
    <x v="144"/>
    <x v="2"/>
    <s v="C145"/>
    <n v="51"/>
    <s v="SENIOR"/>
    <s v="Female"/>
    <n v="0.25"/>
    <n v="564.75"/>
  </r>
  <r>
    <x v="0"/>
    <s v="Microwave Oven"/>
    <x v="3"/>
    <x v="138"/>
    <n v="2"/>
    <x v="145"/>
    <x v="2"/>
    <s v="C146"/>
    <n v="32"/>
    <s v="ADULT"/>
    <s v="Male"/>
    <n v="0.23"/>
    <n v="302.61"/>
  </r>
  <r>
    <x v="2"/>
    <s v="T-Shirt"/>
    <x v="2"/>
    <x v="139"/>
    <n v="3"/>
    <x v="146"/>
    <x v="2"/>
    <s v="C147"/>
    <n v="51"/>
    <s v="SENIOR"/>
    <s v="Male"/>
    <n v="0.08"/>
    <n v="79.12"/>
  </r>
  <r>
    <x v="2"/>
    <s v="Tablet"/>
    <x v="2"/>
    <x v="140"/>
    <n v="3"/>
    <x v="147"/>
    <x v="2"/>
    <s v="C148"/>
    <n v="19"/>
    <s v="TEENAGER"/>
    <s v="Male"/>
    <n v="0.28000000000000003"/>
    <n v="687.6"/>
  </r>
  <r>
    <x v="1"/>
    <s v="Smartphone"/>
    <x v="3"/>
    <x v="141"/>
    <n v="3"/>
    <x v="148"/>
    <x v="2"/>
    <s v="C149"/>
    <n v="52"/>
    <s v="SENIOR"/>
    <s v="Female"/>
    <n v="0.23"/>
    <n v="909.37"/>
  </r>
  <r>
    <x v="0"/>
    <s v="Headphones"/>
    <x v="2"/>
    <x v="142"/>
    <n v="3"/>
    <x v="149"/>
    <x v="2"/>
    <s v="C150"/>
    <n v="20"/>
    <s v="TEENAGER"/>
    <s v="Male"/>
    <n v="0.3"/>
    <n v="322.7"/>
  </r>
  <r>
    <x v="2"/>
    <s v="Tablet"/>
    <x v="3"/>
    <x v="143"/>
    <n v="4"/>
    <x v="150"/>
    <x v="2"/>
    <s v="C151"/>
    <n v="32"/>
    <s v="ADULT"/>
    <s v="Male"/>
    <n v="0.09"/>
    <n v="667.94"/>
  </r>
  <r>
    <x v="1"/>
    <s v="Toaster"/>
    <x v="0"/>
    <x v="144"/>
    <n v="2"/>
    <x v="151"/>
    <x v="2"/>
    <s v="C152"/>
    <n v="59"/>
    <s v="SENIOR"/>
    <s v="Female"/>
    <n v="0.27"/>
    <n v="921.26"/>
  </r>
  <r>
    <x v="1"/>
    <s v="Camera"/>
    <x v="0"/>
    <x v="145"/>
    <n v="3"/>
    <x v="152"/>
    <x v="2"/>
    <s v="C153"/>
    <n v="25"/>
    <s v="ADULT"/>
    <s v="Male"/>
    <n v="0.09"/>
    <n v="371.28"/>
  </r>
  <r>
    <x v="0"/>
    <s v="Microwave Oven"/>
    <x v="0"/>
    <x v="146"/>
    <n v="3"/>
    <x v="153"/>
    <x v="2"/>
    <s v="C154"/>
    <n v="60"/>
    <s v="SENIOR"/>
    <s v="Male"/>
    <n v="0.2"/>
    <n v="355.2"/>
  </r>
  <r>
    <x v="1"/>
    <s v="Jacket"/>
    <x v="3"/>
    <x v="147"/>
    <n v="4"/>
    <x v="154"/>
    <x v="2"/>
    <s v="C155"/>
    <n v="44"/>
    <s v="ADULT"/>
    <s v="Female"/>
    <n v="0.08"/>
    <n v="944.84"/>
  </r>
  <r>
    <x v="0"/>
    <s v="Washing Machine"/>
    <x v="1"/>
    <x v="148"/>
    <n v="2"/>
    <x v="155"/>
    <x v="2"/>
    <s v="C156"/>
    <n v="52"/>
    <s v="SENIOR"/>
    <s v="Male"/>
    <n v="0.26"/>
    <n v="479.52"/>
  </r>
  <r>
    <x v="0"/>
    <s v="Headphones"/>
    <x v="3"/>
    <x v="146"/>
    <n v="3"/>
    <x v="156"/>
    <x v="2"/>
    <s v="C157"/>
    <n v="25"/>
    <s v="ADULT"/>
    <s v="Male"/>
    <n v="0.25"/>
    <n v="333"/>
  </r>
  <r>
    <x v="2"/>
    <s v="Tablet"/>
    <x v="0"/>
    <x v="126"/>
    <n v="2"/>
    <x v="157"/>
    <x v="2"/>
    <s v="C158"/>
    <n v="43"/>
    <s v="ADULT"/>
    <s v="Female"/>
    <n v="0.19"/>
    <n v="1015.74"/>
  </r>
  <r>
    <x v="1"/>
    <s v="Camera"/>
    <x v="2"/>
    <x v="149"/>
    <n v="4"/>
    <x v="158"/>
    <x v="2"/>
    <s v="C159"/>
    <n v="45"/>
    <s v="ADULT"/>
    <s v="Female"/>
    <n v="0.15"/>
    <n v="477.7"/>
  </r>
  <r>
    <x v="2"/>
    <s v="Sneakers"/>
    <x v="3"/>
    <x v="150"/>
    <n v="4"/>
    <x v="159"/>
    <x v="2"/>
    <s v="C160"/>
    <n v="34"/>
    <s v="ADULT"/>
    <s v="Male"/>
    <n v="7.0000000000000007E-2"/>
    <n v="192.51"/>
  </r>
  <r>
    <x v="0"/>
    <s v="Refrigerator"/>
    <x v="3"/>
    <x v="151"/>
    <n v="4"/>
    <x v="160"/>
    <x v="2"/>
    <s v="C161"/>
    <n v="31"/>
    <s v="ADULT"/>
    <s v="Male"/>
    <n v="0.22"/>
    <n v="191.1"/>
  </r>
  <r>
    <x v="1"/>
    <s v="Laptop"/>
    <x v="1"/>
    <x v="152"/>
    <n v="4"/>
    <x v="161"/>
    <x v="2"/>
    <s v="C162"/>
    <n v="37"/>
    <s v="ADULT"/>
    <s v="Male"/>
    <n v="0.16"/>
    <n v="221.76"/>
  </r>
  <r>
    <x v="1"/>
    <s v="Tablet"/>
    <x v="0"/>
    <x v="153"/>
    <n v="1"/>
    <x v="162"/>
    <x v="2"/>
    <s v="C163"/>
    <n v="58"/>
    <s v="SENIOR"/>
    <s v="Female"/>
    <n v="0.23"/>
    <n v="1078"/>
  </r>
  <r>
    <x v="0"/>
    <s v="Hat"/>
    <x v="0"/>
    <x v="154"/>
    <n v="4"/>
    <x v="163"/>
    <x v="2"/>
    <s v="C164"/>
    <n v="39"/>
    <s v="ADULT"/>
    <s v="Male"/>
    <n v="0.27"/>
    <n v="183.96"/>
  </r>
  <r>
    <x v="0"/>
    <s v="Jeans"/>
    <x v="3"/>
    <x v="155"/>
    <n v="4"/>
    <x v="164"/>
    <x v="2"/>
    <s v="C165"/>
    <n v="29"/>
    <s v="ADULT"/>
    <s v="Male"/>
    <n v="0.28999999999999998"/>
    <n v="249.92"/>
  </r>
  <r>
    <x v="0"/>
    <s v="Microwave Oven"/>
    <x v="0"/>
    <x v="156"/>
    <n v="4"/>
    <x v="165"/>
    <x v="2"/>
    <s v="C166"/>
    <n v="42"/>
    <s v="ADULT"/>
    <s v="Female"/>
    <n v="0.26"/>
    <n v="536.5"/>
  </r>
  <r>
    <x v="1"/>
    <s v="Blender"/>
    <x v="1"/>
    <x v="157"/>
    <n v="2"/>
    <x v="166"/>
    <x v="2"/>
    <s v="C167"/>
    <n v="41"/>
    <s v="ADULT"/>
    <s v="Male"/>
    <n v="0.05"/>
    <n v="1339.5"/>
  </r>
  <r>
    <x v="2"/>
    <s v="Blender"/>
    <x v="3"/>
    <x v="158"/>
    <n v="4"/>
    <x v="167"/>
    <x v="2"/>
    <s v="C168"/>
    <n v="32"/>
    <s v="ADULT"/>
    <s v="Female"/>
    <n v="0.14000000000000001"/>
    <n v="1100.8"/>
  </r>
  <r>
    <x v="2"/>
    <s v="Desktop Computer"/>
    <x v="0"/>
    <x v="159"/>
    <n v="1"/>
    <x v="168"/>
    <x v="2"/>
    <s v="C169"/>
    <n v="44"/>
    <s v="ADULT"/>
    <s v="Female"/>
    <n v="0.23"/>
    <n v="381.92"/>
  </r>
  <r>
    <x v="2"/>
    <s v="Camera"/>
    <x v="1"/>
    <x v="38"/>
    <n v="4"/>
    <x v="169"/>
    <x v="2"/>
    <s v="C170"/>
    <n v="40"/>
    <s v="ADULT"/>
    <s v="Female"/>
    <n v="0.09"/>
    <n v="473.2"/>
  </r>
  <r>
    <x v="2"/>
    <s v="Headphones"/>
    <x v="2"/>
    <x v="160"/>
    <n v="3"/>
    <x v="170"/>
    <x v="2"/>
    <s v="C171"/>
    <n v="59"/>
    <s v="SENIOR"/>
    <s v="Male"/>
    <n v="0.18"/>
    <n v="1173.42"/>
  </r>
  <r>
    <x v="1"/>
    <s v="Microwave Oven"/>
    <x v="3"/>
    <x v="161"/>
    <n v="4"/>
    <x v="171"/>
    <x v="2"/>
    <s v="C172"/>
    <n v="42"/>
    <s v="ADULT"/>
    <s v="Female"/>
    <n v="0.06"/>
    <n v="652.36"/>
  </r>
  <r>
    <x v="0"/>
    <s v="Air Conditioner"/>
    <x v="1"/>
    <x v="162"/>
    <n v="3"/>
    <x v="172"/>
    <x v="2"/>
    <s v="C173"/>
    <n v="51"/>
    <s v="SENIOR"/>
    <s v="Female"/>
    <n v="0.1"/>
    <n v="1094.4000000000001"/>
  </r>
  <r>
    <x v="0"/>
    <s v="Camera"/>
    <x v="1"/>
    <x v="163"/>
    <n v="2"/>
    <x v="173"/>
    <x v="3"/>
    <s v="C174"/>
    <n v="30"/>
    <s v="ADULT"/>
    <s v="Male"/>
    <n v="0.05"/>
    <n v="866.4"/>
  </r>
  <r>
    <x v="1"/>
    <s v="Microwave Oven"/>
    <x v="2"/>
    <x v="164"/>
    <n v="2"/>
    <x v="174"/>
    <x v="3"/>
    <s v="C175"/>
    <n v="47"/>
    <s v="ADULT"/>
    <s v="Male"/>
    <n v="0.25"/>
    <n v="876"/>
  </r>
  <r>
    <x v="0"/>
    <s v="Jacket"/>
    <x v="3"/>
    <x v="165"/>
    <n v="3"/>
    <x v="175"/>
    <x v="3"/>
    <s v="C176"/>
    <n v="56"/>
    <s v="SENIOR"/>
    <s v="Male"/>
    <n v="0.11"/>
    <n v="387.15"/>
  </r>
  <r>
    <x v="0"/>
    <s v="Smartphone"/>
    <x v="3"/>
    <x v="166"/>
    <n v="1"/>
    <x v="176"/>
    <x v="3"/>
    <s v="C177"/>
    <n v="45"/>
    <s v="ADULT"/>
    <s v="Male"/>
    <n v="0.14000000000000001"/>
    <n v="604.58000000000004"/>
  </r>
  <r>
    <x v="0"/>
    <s v="Jacket"/>
    <x v="2"/>
    <x v="167"/>
    <n v="2"/>
    <x v="177"/>
    <x v="3"/>
    <s v="C178"/>
    <n v="31"/>
    <s v="ADULT"/>
    <s v="Male"/>
    <n v="0.28000000000000003"/>
    <n v="583.20000000000005"/>
  </r>
  <r>
    <x v="1"/>
    <s v="Hat"/>
    <x v="3"/>
    <x v="168"/>
    <n v="1"/>
    <x v="178"/>
    <x v="3"/>
    <s v="C179"/>
    <n v="40"/>
    <s v="ADULT"/>
    <s v="Female"/>
    <n v="0.23"/>
    <n v="1097.25"/>
  </r>
  <r>
    <x v="1"/>
    <s v="T-Shirt"/>
    <x v="1"/>
    <x v="169"/>
    <n v="4"/>
    <x v="179"/>
    <x v="3"/>
    <s v="C180"/>
    <n v="30"/>
    <s v="ADULT"/>
    <s v="Female"/>
    <n v="0.06"/>
    <n v="941.88"/>
  </r>
  <r>
    <x v="1"/>
    <s v="Washing Machine"/>
    <x v="3"/>
    <x v="170"/>
    <n v="4"/>
    <x v="180"/>
    <x v="3"/>
    <s v="C181"/>
    <n v="37"/>
    <s v="ADULT"/>
    <s v="Male"/>
    <n v="0.09"/>
    <n v="398.58"/>
  </r>
  <r>
    <x v="2"/>
    <s v="Air Conditioner"/>
    <x v="0"/>
    <x v="171"/>
    <n v="3"/>
    <x v="181"/>
    <x v="3"/>
    <s v="C182"/>
    <n v="20"/>
    <s v="TEENAGER"/>
    <s v="Male"/>
    <n v="0.21"/>
    <n v="1038.8499999999999"/>
  </r>
  <r>
    <x v="0"/>
    <s v="Microwave Oven"/>
    <x v="2"/>
    <x v="172"/>
    <n v="4"/>
    <x v="182"/>
    <x v="3"/>
    <s v="C183"/>
    <n v="28"/>
    <s v="ADULT"/>
    <s v="Male"/>
    <n v="0.19"/>
    <n v="302.13"/>
  </r>
  <r>
    <x v="1"/>
    <s v="Smartwatch"/>
    <x v="1"/>
    <x v="173"/>
    <n v="3"/>
    <x v="183"/>
    <x v="3"/>
    <s v="C184"/>
    <n v="52"/>
    <s v="SENIOR"/>
    <s v="Female"/>
    <n v="0.11"/>
    <n v="509.97"/>
  </r>
  <r>
    <x v="1"/>
    <s v="Air Conditioner"/>
    <x v="3"/>
    <x v="174"/>
    <n v="1"/>
    <x v="184"/>
    <x v="3"/>
    <s v="C185"/>
    <n v="48"/>
    <s v="ADULT"/>
    <s v="Female"/>
    <n v="0.28000000000000003"/>
    <n v="1031.04"/>
  </r>
  <r>
    <x v="0"/>
    <s v="Desktop Computer"/>
    <x v="3"/>
    <x v="175"/>
    <n v="3"/>
    <x v="185"/>
    <x v="3"/>
    <s v="C186"/>
    <n v="58"/>
    <s v="SENIOR"/>
    <s v="Female"/>
    <n v="0.2"/>
    <n v="30.4"/>
  </r>
  <r>
    <x v="2"/>
    <s v="Smartphone"/>
    <x v="1"/>
    <x v="176"/>
    <n v="2"/>
    <x v="186"/>
    <x v="3"/>
    <s v="C187"/>
    <n v="20"/>
    <s v="TEENAGER"/>
    <s v="Male"/>
    <n v="0.18"/>
    <n v="1006.96"/>
  </r>
  <r>
    <x v="1"/>
    <s v="Tablet"/>
    <x v="2"/>
    <x v="177"/>
    <n v="3"/>
    <x v="187"/>
    <x v="3"/>
    <s v="C188"/>
    <n v="60"/>
    <s v="SENIOR"/>
    <s v="Female"/>
    <n v="0.2"/>
    <n v="685.6"/>
  </r>
  <r>
    <x v="1"/>
    <s v="Smartwatch"/>
    <x v="0"/>
    <x v="178"/>
    <n v="4"/>
    <x v="188"/>
    <x v="3"/>
    <s v="C189"/>
    <n v="45"/>
    <s v="ADULT"/>
    <s v="Male"/>
    <n v="0.23"/>
    <n v="184.8"/>
  </r>
  <r>
    <x v="1"/>
    <s v="Hat"/>
    <x v="3"/>
    <x v="179"/>
    <n v="1"/>
    <x v="189"/>
    <x v="3"/>
    <s v="C190"/>
    <n v="35"/>
    <s v="ADULT"/>
    <s v="Male"/>
    <n v="0.13"/>
    <n v="523.74"/>
  </r>
  <r>
    <x v="0"/>
    <s v="Jacket"/>
    <x v="3"/>
    <x v="180"/>
    <n v="1"/>
    <x v="190"/>
    <x v="3"/>
    <s v="C191"/>
    <n v="47"/>
    <s v="ADULT"/>
    <s v="Female"/>
    <n v="0.15"/>
    <n v="1234.2"/>
  </r>
  <r>
    <x v="1"/>
    <s v="Toaster"/>
    <x v="3"/>
    <x v="181"/>
    <n v="4"/>
    <x v="191"/>
    <x v="3"/>
    <s v="C192"/>
    <n v="25"/>
    <s v="ADULT"/>
    <s v="Female"/>
    <n v="0.1"/>
    <n v="1161"/>
  </r>
  <r>
    <x v="1"/>
    <s v="Laptop"/>
    <x v="3"/>
    <x v="57"/>
    <n v="1"/>
    <x v="192"/>
    <x v="3"/>
    <s v="C193"/>
    <n v="51"/>
    <s v="SENIOR"/>
    <s v="Male"/>
    <n v="0.1"/>
    <n v="1275.3"/>
  </r>
  <r>
    <x v="1"/>
    <s v="Dress"/>
    <x v="1"/>
    <x v="182"/>
    <n v="2"/>
    <x v="193"/>
    <x v="3"/>
    <s v="C194"/>
    <n v="26"/>
    <s v="ADULT"/>
    <s v="Male"/>
    <n v="0.28999999999999998"/>
    <n v="452.98"/>
  </r>
  <r>
    <x v="2"/>
    <s v="Jeans"/>
    <x v="3"/>
    <x v="183"/>
    <n v="4"/>
    <x v="194"/>
    <x v="3"/>
    <s v="C195"/>
    <n v="47"/>
    <s v="ADULT"/>
    <s v="Male"/>
    <n v="0.23"/>
    <n v="543.62"/>
  </r>
  <r>
    <x v="1"/>
    <s v="Laptop"/>
    <x v="3"/>
    <x v="184"/>
    <n v="4"/>
    <x v="195"/>
    <x v="3"/>
    <s v="C196"/>
    <n v="57"/>
    <s v="SENIOR"/>
    <s v="Female"/>
    <n v="0.17"/>
    <n v="91.3"/>
  </r>
  <r>
    <x v="2"/>
    <s v="Gaming Console"/>
    <x v="1"/>
    <x v="185"/>
    <n v="4"/>
    <x v="196"/>
    <x v="3"/>
    <s v="C197"/>
    <n v="18"/>
    <s v="TEENAGER"/>
    <s v="Male"/>
    <n v="0.11"/>
    <n v="199.36"/>
  </r>
  <r>
    <x v="0"/>
    <s v="Microwave Oven"/>
    <x v="1"/>
    <x v="186"/>
    <n v="3"/>
    <x v="197"/>
    <x v="3"/>
    <s v="C198"/>
    <n v="58"/>
    <s v="SENIOR"/>
    <s v="Female"/>
    <n v="0.11"/>
    <n v="512.64"/>
  </r>
  <r>
    <x v="2"/>
    <s v="Washing Machine"/>
    <x v="1"/>
    <x v="187"/>
    <n v="3"/>
    <x v="198"/>
    <x v="3"/>
    <s v="C199"/>
    <n v="56"/>
    <s v="SENIOR"/>
    <s v="Male"/>
    <n v="0.06"/>
    <n v="1353.6"/>
  </r>
  <r>
    <x v="0"/>
    <s v="Dress"/>
    <x v="2"/>
    <x v="188"/>
    <n v="1"/>
    <x v="199"/>
    <x v="3"/>
    <s v="C200"/>
    <n v="44"/>
    <s v="ADULT"/>
    <s v="Female"/>
    <n v="0.16"/>
    <n v="843.36"/>
  </r>
  <r>
    <x v="3"/>
    <m/>
    <x v="4"/>
    <x v="189"/>
    <m/>
    <x v="200"/>
    <x v="4"/>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C8" firstHeaderRow="0" firstDataRow="1" firstDataCol="1"/>
  <pivotFields count="13">
    <pivotField showAll="0"/>
    <pivotField showAll="0">
      <items count="21">
        <item x="15"/>
        <item x="12"/>
        <item x="13"/>
        <item x="16"/>
        <item x="14"/>
        <item x="19"/>
        <item x="17"/>
        <item x="4"/>
        <item x="8"/>
        <item x="5"/>
        <item x="2"/>
        <item x="3"/>
        <item x="6"/>
        <item x="0"/>
        <item x="10"/>
        <item x="11"/>
        <item x="7"/>
        <item x="18"/>
        <item x="1"/>
        <item x="9"/>
        <item t="default"/>
      </items>
    </pivotField>
    <pivotField axis="axisRow" showAll="0">
      <items count="5">
        <item x="3"/>
        <item x="0"/>
        <item x="2"/>
        <item x="1"/>
        <item t="default"/>
      </items>
    </pivotField>
    <pivotField showAll="0">
      <items count="190">
        <item x="1"/>
        <item x="17"/>
        <item x="18"/>
        <item x="67"/>
        <item x="110"/>
        <item x="5"/>
        <item x="12"/>
        <item x="186"/>
        <item x="135"/>
        <item x="136"/>
        <item x="58"/>
        <item x="11"/>
        <item x="8"/>
        <item x="14"/>
        <item x="181"/>
        <item x="34"/>
        <item x="73"/>
        <item x="180"/>
        <item x="4"/>
        <item x="120"/>
        <item x="161"/>
        <item x="156"/>
        <item x="182"/>
        <item x="3"/>
        <item x="42"/>
        <item x="59"/>
        <item x="31"/>
        <item x="30"/>
        <item x="10"/>
        <item x="84"/>
        <item x="121"/>
        <item x="185"/>
        <item x="113"/>
        <item x="85"/>
        <item x="88"/>
        <item x="86"/>
        <item x="52"/>
        <item x="150"/>
        <item x="45"/>
        <item x="7"/>
        <item x="23"/>
        <item x="145"/>
        <item x="152"/>
        <item x="149"/>
        <item x="65"/>
        <item x="13"/>
        <item x="89"/>
        <item x="176"/>
        <item x="107"/>
        <item x="32"/>
        <item x="127"/>
        <item x="72"/>
        <item x="9"/>
        <item x="39"/>
        <item x="79"/>
        <item x="168"/>
        <item x="100"/>
        <item x="105"/>
        <item x="80"/>
        <item x="56"/>
        <item x="171"/>
        <item x="76"/>
        <item x="159"/>
        <item x="50"/>
        <item x="26"/>
        <item x="93"/>
        <item x="0"/>
        <item x="183"/>
        <item x="177"/>
        <item x="19"/>
        <item x="94"/>
        <item x="151"/>
        <item x="153"/>
        <item x="83"/>
        <item x="108"/>
        <item x="122"/>
        <item x="22"/>
        <item x="125"/>
        <item x="35"/>
        <item x="29"/>
        <item x="6"/>
        <item x="114"/>
        <item x="143"/>
        <item x="157"/>
        <item x="51"/>
        <item x="118"/>
        <item x="82"/>
        <item x="155"/>
        <item x="174"/>
        <item x="54"/>
        <item x="96"/>
        <item x="15"/>
        <item x="20"/>
        <item x="101"/>
        <item x="57"/>
        <item x="119"/>
        <item x="154"/>
        <item x="184"/>
        <item x="90"/>
        <item x="170"/>
        <item x="158"/>
        <item x="77"/>
        <item x="141"/>
        <item x="71"/>
        <item x="64"/>
        <item x="24"/>
        <item x="160"/>
        <item x="128"/>
        <item x="68"/>
        <item x="38"/>
        <item x="69"/>
        <item x="2"/>
        <item x="102"/>
        <item x="129"/>
        <item x="162"/>
        <item x="37"/>
        <item x="112"/>
        <item x="126"/>
        <item x="179"/>
        <item x="187"/>
        <item x="36"/>
        <item x="47"/>
        <item x="133"/>
        <item x="98"/>
        <item x="130"/>
        <item x="74"/>
        <item x="43"/>
        <item x="41"/>
        <item x="165"/>
        <item x="104"/>
        <item x="124"/>
        <item x="164"/>
        <item x="25"/>
        <item x="148"/>
        <item x="81"/>
        <item x="132"/>
        <item x="144"/>
        <item x="66"/>
        <item x="146"/>
        <item x="27"/>
        <item x="62"/>
        <item x="61"/>
        <item x="138"/>
        <item x="188"/>
        <item x="70"/>
        <item x="40"/>
        <item x="99"/>
        <item x="48"/>
        <item x="75"/>
        <item x="28"/>
        <item x="16"/>
        <item x="97"/>
        <item x="111"/>
        <item x="142"/>
        <item x="49"/>
        <item x="167"/>
        <item x="60"/>
        <item x="78"/>
        <item x="92"/>
        <item x="116"/>
        <item x="147"/>
        <item x="53"/>
        <item x="173"/>
        <item x="21"/>
        <item x="106"/>
        <item x="55"/>
        <item x="44"/>
        <item x="175"/>
        <item x="140"/>
        <item x="139"/>
        <item x="172"/>
        <item x="169"/>
        <item x="178"/>
        <item x="87"/>
        <item x="137"/>
        <item x="46"/>
        <item x="91"/>
        <item x="117"/>
        <item x="166"/>
        <item x="103"/>
        <item x="95"/>
        <item x="109"/>
        <item x="123"/>
        <item x="63"/>
        <item x="115"/>
        <item x="33"/>
        <item x="131"/>
        <item x="134"/>
        <item x="163"/>
        <item t="default"/>
      </items>
    </pivotField>
    <pivotField showAll="0"/>
    <pivotField showAll="0">
      <items count="201">
        <item x="0"/>
        <item x="1"/>
        <item x="2"/>
        <item x="3"/>
        <item x="4"/>
        <item x="5"/>
        <item x="6"/>
        <item x="7"/>
        <item x="8"/>
        <item x="9"/>
        <item x="10"/>
        <item x="11"/>
        <item x="12"/>
        <item x="13"/>
        <item x="14"/>
        <item x="15"/>
        <item x="16"/>
        <item x="17"/>
        <item x="18"/>
        <item x="1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20"/>
        <item x="21"/>
        <item x="22"/>
        <item x="23"/>
        <item x="24"/>
        <item x="25"/>
        <item x="26"/>
        <item x="27"/>
        <item x="28"/>
        <item x="29"/>
        <item x="30"/>
        <item x="31"/>
        <item x="32"/>
        <item x="33"/>
        <item x="34"/>
        <item x="35"/>
        <item x="36"/>
        <item x="37"/>
        <item x="38"/>
        <item x="39"/>
        <item x="40"/>
        <item x="41"/>
        <item x="42"/>
        <item x="190"/>
        <item x="191"/>
        <item x="192"/>
        <item x="193"/>
        <item x="194"/>
        <item x="195"/>
        <item x="196"/>
        <item x="197"/>
        <item x="198"/>
        <item x="199"/>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dataField="1" showAll="0"/>
    <pivotField showAll="0"/>
    <pivotField showAll="0"/>
    <pivotField showAll="0"/>
    <pivotField dataField="1" showAll="0"/>
    <pivotField showAll="0"/>
    <pivotField showAll="0">
      <items count="199">
        <item x="1"/>
        <item x="17"/>
        <item x="18"/>
        <item x="70"/>
        <item x="115"/>
        <item x="5"/>
        <item x="12"/>
        <item x="141"/>
        <item x="195"/>
        <item x="140"/>
        <item x="11"/>
        <item x="61"/>
        <item x="8"/>
        <item x="190"/>
        <item x="36"/>
        <item x="14"/>
        <item x="76"/>
        <item x="4"/>
        <item x="189"/>
        <item x="125"/>
        <item x="191"/>
        <item x="169"/>
        <item x="162"/>
        <item x="3"/>
        <item x="44"/>
        <item x="33"/>
        <item x="10"/>
        <item x="194"/>
        <item x="62"/>
        <item x="32"/>
        <item x="93"/>
        <item x="118"/>
        <item x="90"/>
        <item x="89"/>
        <item x="126"/>
        <item x="55"/>
        <item x="48"/>
        <item x="7"/>
        <item x="91"/>
        <item x="151"/>
        <item x="94"/>
        <item x="13"/>
        <item x="156"/>
        <item x="158"/>
        <item x="25"/>
        <item x="68"/>
        <item x="19"/>
        <item x="112"/>
        <item x="75"/>
        <item x="155"/>
        <item x="132"/>
        <item x="176"/>
        <item x="79"/>
        <item x="180"/>
        <item x="86"/>
        <item x="34"/>
        <item x="185"/>
        <item x="9"/>
        <item x="83"/>
        <item x="41"/>
        <item x="82"/>
        <item x="179"/>
        <item x="53"/>
        <item x="98"/>
        <item x="105"/>
        <item x="28"/>
        <item x="166"/>
        <item x="59"/>
        <item x="110"/>
        <item x="0"/>
        <item x="148"/>
        <item x="192"/>
        <item x="130"/>
        <item x="186"/>
        <item x="20"/>
        <item x="159"/>
        <item x="123"/>
        <item x="157"/>
        <item x="31"/>
        <item x="24"/>
        <item x="99"/>
        <item x="88"/>
        <item x="85"/>
        <item x="6"/>
        <item x="113"/>
        <item x="127"/>
        <item x="178"/>
        <item x="149"/>
        <item x="54"/>
        <item x="119"/>
        <item x="95"/>
        <item x="124"/>
        <item x="23"/>
        <item x="37"/>
        <item x="163"/>
        <item x="60"/>
        <item x="74"/>
        <item x="164"/>
        <item x="133"/>
        <item x="107"/>
        <item x="146"/>
        <item x="21"/>
        <item x="57"/>
        <item x="67"/>
        <item x="106"/>
        <item x="40"/>
        <item x="161"/>
        <item x="26"/>
        <item x="188"/>
        <item x="193"/>
        <item x="2"/>
        <item x="183"/>
        <item x="15"/>
        <item x="101"/>
        <item x="131"/>
        <item x="196"/>
        <item x="38"/>
        <item x="45"/>
        <item x="170"/>
        <item x="80"/>
        <item x="72"/>
        <item x="71"/>
        <item x="117"/>
        <item x="77"/>
        <item x="50"/>
        <item x="168"/>
        <item x="46"/>
        <item x="137"/>
        <item x="135"/>
        <item x="138"/>
        <item x="134"/>
        <item x="29"/>
        <item x="154"/>
        <item x="39"/>
        <item x="129"/>
        <item x="43"/>
        <item x="73"/>
        <item x="173"/>
        <item x="103"/>
        <item x="150"/>
        <item x="147"/>
        <item x="197"/>
        <item x="104"/>
        <item x="69"/>
        <item x="52"/>
        <item x="65"/>
        <item x="42"/>
        <item x="64"/>
        <item x="160"/>
        <item x="78"/>
        <item x="172"/>
        <item x="81"/>
        <item x="109"/>
        <item x="84"/>
        <item x="27"/>
        <item x="51"/>
        <item x="182"/>
        <item x="116"/>
        <item x="153"/>
        <item x="87"/>
        <item x="152"/>
        <item x="58"/>
        <item x="114"/>
        <item x="30"/>
        <item x="111"/>
        <item x="174"/>
        <item x="144"/>
        <item x="47"/>
        <item x="92"/>
        <item x="145"/>
        <item x="102"/>
        <item x="49"/>
        <item x="108"/>
        <item x="97"/>
        <item x="63"/>
        <item x="181"/>
        <item x="16"/>
        <item x="142"/>
        <item x="143"/>
        <item x="175"/>
        <item x="121"/>
        <item x="66"/>
        <item x="100"/>
        <item x="184"/>
        <item x="22"/>
        <item x="56"/>
        <item x="120"/>
        <item x="167"/>
        <item x="139"/>
        <item x="122"/>
        <item x="187"/>
        <item x="177"/>
        <item x="165"/>
        <item x="35"/>
        <item x="96"/>
        <item x="136"/>
        <item x="128"/>
        <item x="171"/>
        <item t="default"/>
      </items>
    </pivotField>
  </pivotFields>
  <rowFields count="1">
    <field x="2"/>
  </rowFields>
  <rowItems count="5">
    <i>
      <x/>
    </i>
    <i>
      <x v="1"/>
    </i>
    <i>
      <x v="2"/>
    </i>
    <i>
      <x v="3"/>
    </i>
    <i t="grand">
      <x/>
    </i>
  </rowItems>
  <colFields count="1">
    <field x="-2"/>
  </colFields>
  <colItems count="2">
    <i>
      <x/>
    </i>
    <i i="1">
      <x v="1"/>
    </i>
  </colItems>
  <dataFields count="2">
    <dataField name="Sum of Sales" fld="10" baseField="0" baseItem="0"/>
    <dataField name="Count of Customer ID" fld="6" subtotal="count" baseField="0" baseItem="0"/>
  </dataFields>
  <chartFormats count="12">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1" format="4"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0"/>
          </reference>
        </references>
      </pivotArea>
    </chartFormat>
    <chartFormat chart="3" format="11" series="1">
      <pivotArea type="data" outline="0" fieldPosition="0">
        <references count="1">
          <reference field="4294967294"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4">
  <location ref="A3:C7" firstHeaderRow="0" firstDataRow="1" firstDataCol="1"/>
  <pivotFields count="13">
    <pivotField showAll="0"/>
    <pivotField showAll="0">
      <items count="21">
        <item x="15"/>
        <item x="12"/>
        <item x="13"/>
        <item x="16"/>
        <item x="14"/>
        <item x="19"/>
        <item x="17"/>
        <item x="4"/>
        <item x="8"/>
        <item x="5"/>
        <item x="2"/>
        <item x="3"/>
        <item x="6"/>
        <item x="0"/>
        <item x="10"/>
        <item x="11"/>
        <item x="7"/>
        <item x="18"/>
        <item x="1"/>
        <item x="9"/>
        <item t="default"/>
      </items>
    </pivotField>
    <pivotField axis="axisRow" showAll="0">
      <items count="5">
        <item x="3"/>
        <item x="0"/>
        <item x="2"/>
        <item x="1"/>
        <item t="default"/>
      </items>
    </pivotField>
    <pivotField showAll="0">
      <items count="190">
        <item x="1"/>
        <item x="17"/>
        <item x="18"/>
        <item x="67"/>
        <item x="110"/>
        <item x="5"/>
        <item x="12"/>
        <item x="186"/>
        <item x="135"/>
        <item x="136"/>
        <item x="58"/>
        <item x="11"/>
        <item x="8"/>
        <item x="14"/>
        <item x="181"/>
        <item x="34"/>
        <item x="73"/>
        <item x="180"/>
        <item x="4"/>
        <item x="120"/>
        <item x="161"/>
        <item x="156"/>
        <item x="182"/>
        <item x="3"/>
        <item x="42"/>
        <item x="59"/>
        <item x="31"/>
        <item x="30"/>
        <item x="10"/>
        <item x="84"/>
        <item x="121"/>
        <item x="185"/>
        <item x="113"/>
        <item x="85"/>
        <item x="88"/>
        <item x="86"/>
        <item x="52"/>
        <item x="150"/>
        <item x="45"/>
        <item x="7"/>
        <item x="23"/>
        <item x="145"/>
        <item x="152"/>
        <item x="149"/>
        <item x="65"/>
        <item x="13"/>
        <item x="89"/>
        <item x="176"/>
        <item x="107"/>
        <item x="32"/>
        <item x="127"/>
        <item x="72"/>
        <item x="9"/>
        <item x="39"/>
        <item x="79"/>
        <item x="168"/>
        <item x="100"/>
        <item x="105"/>
        <item x="80"/>
        <item x="56"/>
        <item x="171"/>
        <item x="76"/>
        <item x="159"/>
        <item x="50"/>
        <item x="26"/>
        <item x="93"/>
        <item x="0"/>
        <item x="183"/>
        <item x="177"/>
        <item x="19"/>
        <item x="94"/>
        <item x="151"/>
        <item x="153"/>
        <item x="83"/>
        <item x="108"/>
        <item x="122"/>
        <item x="22"/>
        <item x="125"/>
        <item x="35"/>
        <item x="29"/>
        <item x="6"/>
        <item x="114"/>
        <item x="143"/>
        <item x="157"/>
        <item x="51"/>
        <item x="118"/>
        <item x="82"/>
        <item x="155"/>
        <item x="174"/>
        <item x="54"/>
        <item x="96"/>
        <item x="15"/>
        <item x="20"/>
        <item x="101"/>
        <item x="57"/>
        <item x="119"/>
        <item x="154"/>
        <item x="184"/>
        <item x="90"/>
        <item x="170"/>
        <item x="158"/>
        <item x="77"/>
        <item x="141"/>
        <item x="71"/>
        <item x="64"/>
        <item x="24"/>
        <item x="160"/>
        <item x="128"/>
        <item x="68"/>
        <item x="38"/>
        <item x="69"/>
        <item x="2"/>
        <item x="102"/>
        <item x="129"/>
        <item x="162"/>
        <item x="37"/>
        <item x="112"/>
        <item x="126"/>
        <item x="179"/>
        <item x="187"/>
        <item x="36"/>
        <item x="47"/>
        <item x="133"/>
        <item x="98"/>
        <item x="130"/>
        <item x="74"/>
        <item x="43"/>
        <item x="41"/>
        <item x="165"/>
        <item x="104"/>
        <item x="124"/>
        <item x="164"/>
        <item x="25"/>
        <item x="148"/>
        <item x="81"/>
        <item x="132"/>
        <item x="144"/>
        <item x="66"/>
        <item x="146"/>
        <item x="27"/>
        <item x="62"/>
        <item x="61"/>
        <item x="138"/>
        <item x="188"/>
        <item x="70"/>
        <item x="40"/>
        <item x="99"/>
        <item x="48"/>
        <item x="75"/>
        <item x="28"/>
        <item x="16"/>
        <item x="97"/>
        <item x="111"/>
        <item x="142"/>
        <item x="49"/>
        <item x="167"/>
        <item x="60"/>
        <item x="78"/>
        <item x="92"/>
        <item x="116"/>
        <item x="147"/>
        <item x="53"/>
        <item x="173"/>
        <item x="21"/>
        <item x="106"/>
        <item x="55"/>
        <item x="44"/>
        <item x="175"/>
        <item x="140"/>
        <item x="139"/>
        <item x="172"/>
        <item x="169"/>
        <item x="178"/>
        <item x="87"/>
        <item x="137"/>
        <item x="46"/>
        <item x="91"/>
        <item x="117"/>
        <item x="166"/>
        <item x="103"/>
        <item x="95"/>
        <item x="109"/>
        <item x="123"/>
        <item x="63"/>
        <item x="115"/>
        <item x="33"/>
        <item x="131"/>
        <item x="134"/>
        <item x="163"/>
        <item t="default"/>
      </items>
    </pivotField>
    <pivotField showAll="0"/>
    <pivotField showAll="0">
      <items count="201">
        <item x="0"/>
        <item x="1"/>
        <item x="2"/>
        <item x="3"/>
        <item x="4"/>
        <item x="5"/>
        <item x="6"/>
        <item x="7"/>
        <item x="8"/>
        <item x="9"/>
        <item x="10"/>
        <item x="11"/>
        <item x="12"/>
        <item x="13"/>
        <item x="14"/>
        <item x="15"/>
        <item x="16"/>
        <item x="17"/>
        <item x="18"/>
        <item x="1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20"/>
        <item x="21"/>
        <item x="22"/>
        <item x="23"/>
        <item x="24"/>
        <item x="25"/>
        <item x="26"/>
        <item x="27"/>
        <item x="28"/>
        <item x="29"/>
        <item x="30"/>
        <item x="31"/>
        <item x="32"/>
        <item x="33"/>
        <item x="34"/>
        <item x="35"/>
        <item x="36"/>
        <item x="37"/>
        <item x="38"/>
        <item x="39"/>
        <item x="40"/>
        <item x="41"/>
        <item x="42"/>
        <item x="190"/>
        <item x="191"/>
        <item x="192"/>
        <item x="193"/>
        <item x="194"/>
        <item x="195"/>
        <item x="196"/>
        <item x="197"/>
        <item x="198"/>
        <item x="199"/>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showAll="0"/>
    <pivotField showAll="0"/>
    <pivotField showAll="0"/>
    <pivotField showAll="0"/>
    <pivotField showAll="0"/>
    <pivotField dataField="1" showAll="0"/>
    <pivotField dataField="1" showAll="0">
      <items count="199">
        <item x="1"/>
        <item x="17"/>
        <item x="18"/>
        <item x="70"/>
        <item x="115"/>
        <item x="5"/>
        <item x="12"/>
        <item x="141"/>
        <item x="195"/>
        <item x="140"/>
        <item x="11"/>
        <item x="61"/>
        <item x="8"/>
        <item x="190"/>
        <item x="36"/>
        <item x="14"/>
        <item x="76"/>
        <item x="4"/>
        <item x="189"/>
        <item x="125"/>
        <item x="191"/>
        <item x="169"/>
        <item x="162"/>
        <item x="3"/>
        <item x="44"/>
        <item x="33"/>
        <item x="10"/>
        <item x="194"/>
        <item x="62"/>
        <item x="32"/>
        <item x="93"/>
        <item x="118"/>
        <item x="90"/>
        <item x="89"/>
        <item x="126"/>
        <item x="55"/>
        <item x="48"/>
        <item x="7"/>
        <item x="91"/>
        <item x="151"/>
        <item x="94"/>
        <item x="13"/>
        <item x="156"/>
        <item x="158"/>
        <item x="25"/>
        <item x="68"/>
        <item x="19"/>
        <item x="112"/>
        <item x="75"/>
        <item x="155"/>
        <item x="132"/>
        <item x="176"/>
        <item x="79"/>
        <item x="180"/>
        <item x="86"/>
        <item x="34"/>
        <item x="185"/>
        <item x="9"/>
        <item x="83"/>
        <item x="41"/>
        <item x="82"/>
        <item x="179"/>
        <item x="53"/>
        <item x="98"/>
        <item x="105"/>
        <item x="28"/>
        <item x="166"/>
        <item x="59"/>
        <item x="110"/>
        <item x="0"/>
        <item x="148"/>
        <item x="192"/>
        <item x="130"/>
        <item x="186"/>
        <item x="20"/>
        <item x="159"/>
        <item x="123"/>
        <item x="157"/>
        <item x="31"/>
        <item x="24"/>
        <item x="99"/>
        <item x="88"/>
        <item x="85"/>
        <item x="6"/>
        <item x="113"/>
        <item x="127"/>
        <item x="178"/>
        <item x="149"/>
        <item x="54"/>
        <item x="119"/>
        <item x="95"/>
        <item x="124"/>
        <item x="23"/>
        <item x="37"/>
        <item x="163"/>
        <item x="60"/>
        <item x="74"/>
        <item x="164"/>
        <item x="133"/>
        <item x="107"/>
        <item x="146"/>
        <item x="21"/>
        <item x="57"/>
        <item x="67"/>
        <item x="106"/>
        <item x="40"/>
        <item x="161"/>
        <item x="26"/>
        <item x="188"/>
        <item x="193"/>
        <item x="2"/>
        <item x="183"/>
        <item x="15"/>
        <item x="101"/>
        <item x="131"/>
        <item x="196"/>
        <item x="38"/>
        <item x="45"/>
        <item x="170"/>
        <item x="80"/>
        <item x="72"/>
        <item x="71"/>
        <item x="117"/>
        <item x="77"/>
        <item x="50"/>
        <item x="168"/>
        <item x="46"/>
        <item x="137"/>
        <item x="135"/>
        <item x="138"/>
        <item x="134"/>
        <item x="29"/>
        <item x="154"/>
        <item x="39"/>
        <item x="129"/>
        <item x="43"/>
        <item x="73"/>
        <item x="173"/>
        <item x="103"/>
        <item x="150"/>
        <item x="147"/>
        <item x="197"/>
        <item x="104"/>
        <item x="69"/>
        <item x="52"/>
        <item x="65"/>
        <item x="42"/>
        <item x="64"/>
        <item x="160"/>
        <item x="78"/>
        <item x="172"/>
        <item x="81"/>
        <item x="109"/>
        <item x="84"/>
        <item x="27"/>
        <item x="51"/>
        <item x="182"/>
        <item x="116"/>
        <item x="153"/>
        <item x="87"/>
        <item x="152"/>
        <item x="58"/>
        <item x="114"/>
        <item x="30"/>
        <item x="111"/>
        <item x="174"/>
        <item x="144"/>
        <item x="47"/>
        <item x="92"/>
        <item x="145"/>
        <item x="102"/>
        <item x="49"/>
        <item x="108"/>
        <item x="97"/>
        <item x="63"/>
        <item x="181"/>
        <item x="16"/>
        <item x="142"/>
        <item x="143"/>
        <item x="175"/>
        <item x="121"/>
        <item x="66"/>
        <item x="100"/>
        <item x="184"/>
        <item x="22"/>
        <item x="56"/>
        <item x="120"/>
        <item x="167"/>
        <item x="139"/>
        <item x="122"/>
        <item x="187"/>
        <item x="177"/>
        <item x="165"/>
        <item x="35"/>
        <item x="96"/>
        <item x="136"/>
        <item x="128"/>
        <item x="171"/>
        <item t="default"/>
      </items>
    </pivotField>
  </pivotFields>
  <rowFields count="1">
    <field x="2"/>
  </rowFields>
  <rowItems count="4">
    <i>
      <x/>
    </i>
    <i>
      <x v="1"/>
    </i>
    <i>
      <x v="2"/>
    </i>
    <i>
      <x v="3"/>
    </i>
  </rowItems>
  <colFields count="1">
    <field x="-2"/>
  </colFields>
  <colItems count="2">
    <i>
      <x/>
    </i>
    <i i="1">
      <x v="1"/>
    </i>
  </colItems>
  <dataFields count="2">
    <dataField name="Sum of Discount" fld="11" baseField="0" baseItem="0"/>
    <dataField name="Sum of Profit" fld="12" baseField="0" baseItem="0"/>
  </dataFields>
  <chartFormats count="6">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4:B7" firstHeaderRow="1" firstDataRow="1" firstDataCol="1"/>
  <pivotFields count="13">
    <pivotField showAll="0"/>
    <pivotField showAll="0">
      <items count="21">
        <item x="15"/>
        <item x="12"/>
        <item x="13"/>
        <item x="16"/>
        <item x="14"/>
        <item x="19"/>
        <item x="17"/>
        <item x="4"/>
        <item x="8"/>
        <item x="5"/>
        <item x="2"/>
        <item x="3"/>
        <item x="6"/>
        <item x="0"/>
        <item x="10"/>
        <item x="11"/>
        <item x="7"/>
        <item x="18"/>
        <item x="1"/>
        <item x="9"/>
        <item t="default"/>
      </items>
    </pivotField>
    <pivotField showAll="0"/>
    <pivotField showAll="0">
      <items count="190">
        <item x="1"/>
        <item x="17"/>
        <item x="18"/>
        <item x="67"/>
        <item x="110"/>
        <item x="5"/>
        <item x="12"/>
        <item x="186"/>
        <item x="135"/>
        <item x="136"/>
        <item x="58"/>
        <item x="11"/>
        <item x="8"/>
        <item x="14"/>
        <item x="181"/>
        <item x="34"/>
        <item x="73"/>
        <item x="180"/>
        <item x="4"/>
        <item x="120"/>
        <item x="161"/>
        <item x="156"/>
        <item x="182"/>
        <item x="3"/>
        <item x="42"/>
        <item x="59"/>
        <item x="31"/>
        <item x="30"/>
        <item x="10"/>
        <item x="84"/>
        <item x="121"/>
        <item x="185"/>
        <item x="113"/>
        <item x="85"/>
        <item x="88"/>
        <item x="86"/>
        <item x="52"/>
        <item x="150"/>
        <item x="45"/>
        <item x="7"/>
        <item x="23"/>
        <item x="145"/>
        <item x="152"/>
        <item x="149"/>
        <item x="65"/>
        <item x="13"/>
        <item x="89"/>
        <item x="176"/>
        <item x="107"/>
        <item x="32"/>
        <item x="127"/>
        <item x="72"/>
        <item x="9"/>
        <item x="39"/>
        <item x="79"/>
        <item x="168"/>
        <item x="100"/>
        <item x="105"/>
        <item x="80"/>
        <item x="56"/>
        <item x="171"/>
        <item x="76"/>
        <item x="159"/>
        <item x="50"/>
        <item x="26"/>
        <item x="93"/>
        <item x="0"/>
        <item x="183"/>
        <item x="177"/>
        <item x="19"/>
        <item x="94"/>
        <item x="151"/>
        <item x="153"/>
        <item x="83"/>
        <item x="108"/>
        <item x="122"/>
        <item x="22"/>
        <item x="125"/>
        <item x="35"/>
        <item x="29"/>
        <item x="6"/>
        <item x="114"/>
        <item x="143"/>
        <item x="157"/>
        <item x="51"/>
        <item x="118"/>
        <item x="82"/>
        <item x="155"/>
        <item x="174"/>
        <item x="54"/>
        <item x="96"/>
        <item x="15"/>
        <item x="20"/>
        <item x="101"/>
        <item x="57"/>
        <item x="119"/>
        <item x="154"/>
        <item x="184"/>
        <item x="90"/>
        <item x="170"/>
        <item x="158"/>
        <item x="77"/>
        <item x="141"/>
        <item x="71"/>
        <item x="64"/>
        <item x="24"/>
        <item x="160"/>
        <item x="128"/>
        <item x="68"/>
        <item x="38"/>
        <item x="69"/>
        <item x="2"/>
        <item x="102"/>
        <item x="129"/>
        <item x="162"/>
        <item x="37"/>
        <item x="112"/>
        <item x="126"/>
        <item x="179"/>
        <item x="187"/>
        <item x="36"/>
        <item x="47"/>
        <item x="133"/>
        <item x="98"/>
        <item x="130"/>
        <item x="74"/>
        <item x="43"/>
        <item x="41"/>
        <item x="165"/>
        <item x="104"/>
        <item x="124"/>
        <item x="164"/>
        <item x="25"/>
        <item x="148"/>
        <item x="81"/>
        <item x="132"/>
        <item x="144"/>
        <item x="66"/>
        <item x="146"/>
        <item x="27"/>
        <item x="62"/>
        <item x="61"/>
        <item x="138"/>
        <item x="188"/>
        <item x="70"/>
        <item x="40"/>
        <item x="99"/>
        <item x="48"/>
        <item x="75"/>
        <item x="28"/>
        <item x="16"/>
        <item x="97"/>
        <item x="111"/>
        <item x="142"/>
        <item x="49"/>
        <item x="167"/>
        <item x="60"/>
        <item x="78"/>
        <item x="92"/>
        <item x="116"/>
        <item x="147"/>
        <item x="53"/>
        <item x="173"/>
        <item x="21"/>
        <item x="106"/>
        <item x="55"/>
        <item x="44"/>
        <item x="175"/>
        <item x="140"/>
        <item x="139"/>
        <item x="172"/>
        <item x="169"/>
        <item x="178"/>
        <item x="87"/>
        <item x="137"/>
        <item x="46"/>
        <item x="91"/>
        <item x="117"/>
        <item x="166"/>
        <item x="103"/>
        <item x="95"/>
        <item x="109"/>
        <item x="123"/>
        <item x="63"/>
        <item x="115"/>
        <item x="33"/>
        <item x="131"/>
        <item x="134"/>
        <item x="163"/>
        <item t="default"/>
      </items>
    </pivotField>
    <pivotField showAll="0"/>
    <pivotField showAll="0">
      <items count="201">
        <item x="0"/>
        <item x="1"/>
        <item x="2"/>
        <item x="3"/>
        <item x="4"/>
        <item x="5"/>
        <item x="6"/>
        <item x="7"/>
        <item x="8"/>
        <item x="9"/>
        <item x="10"/>
        <item x="11"/>
        <item x="12"/>
        <item x="13"/>
        <item x="14"/>
        <item x="15"/>
        <item x="16"/>
        <item x="17"/>
        <item x="18"/>
        <item x="1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20"/>
        <item x="21"/>
        <item x="22"/>
        <item x="23"/>
        <item x="24"/>
        <item x="25"/>
        <item x="26"/>
        <item x="27"/>
        <item x="28"/>
        <item x="29"/>
        <item x="30"/>
        <item x="31"/>
        <item x="32"/>
        <item x="33"/>
        <item x="34"/>
        <item x="35"/>
        <item x="36"/>
        <item x="37"/>
        <item x="38"/>
        <item x="39"/>
        <item x="40"/>
        <item x="41"/>
        <item x="42"/>
        <item x="190"/>
        <item x="191"/>
        <item x="192"/>
        <item x="193"/>
        <item x="194"/>
        <item x="195"/>
        <item x="196"/>
        <item x="197"/>
        <item x="198"/>
        <item x="199"/>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showAll="0"/>
    <pivotField showAll="0"/>
    <pivotField showAll="0"/>
    <pivotField axis="axisRow" showAll="0">
      <items count="3">
        <item x="1"/>
        <item x="0"/>
        <item t="default"/>
      </items>
    </pivotField>
    <pivotField dataField="1" showAll="0"/>
    <pivotField showAll="0"/>
    <pivotField showAll="0">
      <items count="199">
        <item x="1"/>
        <item x="17"/>
        <item x="18"/>
        <item x="70"/>
        <item x="115"/>
        <item x="5"/>
        <item x="12"/>
        <item x="141"/>
        <item x="195"/>
        <item x="140"/>
        <item x="11"/>
        <item x="61"/>
        <item x="8"/>
        <item x="190"/>
        <item x="36"/>
        <item x="14"/>
        <item x="76"/>
        <item x="4"/>
        <item x="189"/>
        <item x="125"/>
        <item x="191"/>
        <item x="169"/>
        <item x="162"/>
        <item x="3"/>
        <item x="44"/>
        <item x="33"/>
        <item x="10"/>
        <item x="194"/>
        <item x="62"/>
        <item x="32"/>
        <item x="93"/>
        <item x="118"/>
        <item x="90"/>
        <item x="89"/>
        <item x="126"/>
        <item x="55"/>
        <item x="48"/>
        <item x="7"/>
        <item x="91"/>
        <item x="151"/>
        <item x="94"/>
        <item x="13"/>
        <item x="156"/>
        <item x="158"/>
        <item x="25"/>
        <item x="68"/>
        <item x="19"/>
        <item x="112"/>
        <item x="75"/>
        <item x="155"/>
        <item x="132"/>
        <item x="176"/>
        <item x="79"/>
        <item x="180"/>
        <item x="86"/>
        <item x="34"/>
        <item x="185"/>
        <item x="9"/>
        <item x="83"/>
        <item x="41"/>
        <item x="82"/>
        <item x="179"/>
        <item x="53"/>
        <item x="98"/>
        <item x="105"/>
        <item x="28"/>
        <item x="166"/>
        <item x="59"/>
        <item x="110"/>
        <item x="0"/>
        <item x="148"/>
        <item x="192"/>
        <item x="130"/>
        <item x="186"/>
        <item x="20"/>
        <item x="159"/>
        <item x="123"/>
        <item x="157"/>
        <item x="31"/>
        <item x="24"/>
        <item x="99"/>
        <item x="88"/>
        <item x="85"/>
        <item x="6"/>
        <item x="113"/>
        <item x="127"/>
        <item x="178"/>
        <item x="149"/>
        <item x="54"/>
        <item x="119"/>
        <item x="95"/>
        <item x="124"/>
        <item x="23"/>
        <item x="37"/>
        <item x="163"/>
        <item x="60"/>
        <item x="74"/>
        <item x="164"/>
        <item x="133"/>
        <item x="107"/>
        <item x="146"/>
        <item x="21"/>
        <item x="57"/>
        <item x="67"/>
        <item x="106"/>
        <item x="40"/>
        <item x="161"/>
        <item x="26"/>
        <item x="188"/>
        <item x="193"/>
        <item x="2"/>
        <item x="183"/>
        <item x="15"/>
        <item x="101"/>
        <item x="131"/>
        <item x="196"/>
        <item x="38"/>
        <item x="45"/>
        <item x="170"/>
        <item x="80"/>
        <item x="72"/>
        <item x="71"/>
        <item x="117"/>
        <item x="77"/>
        <item x="50"/>
        <item x="168"/>
        <item x="46"/>
        <item x="137"/>
        <item x="135"/>
        <item x="138"/>
        <item x="134"/>
        <item x="29"/>
        <item x="154"/>
        <item x="39"/>
        <item x="129"/>
        <item x="43"/>
        <item x="73"/>
        <item x="173"/>
        <item x="103"/>
        <item x="150"/>
        <item x="147"/>
        <item x="197"/>
        <item x="104"/>
        <item x="69"/>
        <item x="52"/>
        <item x="65"/>
        <item x="42"/>
        <item x="64"/>
        <item x="160"/>
        <item x="78"/>
        <item x="172"/>
        <item x="81"/>
        <item x="109"/>
        <item x="84"/>
        <item x="27"/>
        <item x="51"/>
        <item x="182"/>
        <item x="116"/>
        <item x="153"/>
        <item x="87"/>
        <item x="152"/>
        <item x="58"/>
        <item x="114"/>
        <item x="30"/>
        <item x="111"/>
        <item x="174"/>
        <item x="144"/>
        <item x="47"/>
        <item x="92"/>
        <item x="145"/>
        <item x="102"/>
        <item x="49"/>
        <item x="108"/>
        <item x="97"/>
        <item x="63"/>
        <item x="181"/>
        <item x="16"/>
        <item x="142"/>
        <item x="143"/>
        <item x="175"/>
        <item x="121"/>
        <item x="66"/>
        <item x="100"/>
        <item x="184"/>
        <item x="22"/>
        <item x="56"/>
        <item x="120"/>
        <item x="167"/>
        <item x="139"/>
        <item x="122"/>
        <item x="187"/>
        <item x="177"/>
        <item x="165"/>
        <item x="35"/>
        <item x="96"/>
        <item x="136"/>
        <item x="128"/>
        <item x="171"/>
        <item t="default"/>
      </items>
    </pivotField>
  </pivotFields>
  <rowFields count="1">
    <field x="9"/>
  </rowFields>
  <rowItems count="3">
    <i>
      <x/>
    </i>
    <i>
      <x v="1"/>
    </i>
    <i t="grand">
      <x/>
    </i>
  </rowItems>
  <colItems count="1">
    <i/>
  </colItems>
  <dataFields count="1">
    <dataField name="Sum of Sales" fld="10" baseField="0" baseItem="0"/>
  </dataFields>
  <chartFormats count="9">
    <chartFormat chart="1"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9" count="1" selected="0">
            <x v="0"/>
          </reference>
        </references>
      </pivotArea>
    </chartFormat>
    <chartFormat chart="2" format="5">
      <pivotArea type="data" outline="0" fieldPosition="0">
        <references count="2">
          <reference field="4294967294" count="1" selected="0">
            <x v="0"/>
          </reference>
          <reference field="9"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9" count="1" selected="0">
            <x v="0"/>
          </reference>
        </references>
      </pivotArea>
    </chartFormat>
    <chartFormat chart="3" format="8">
      <pivotArea type="data" outline="0" fieldPosition="0">
        <references count="2">
          <reference field="4294967294" count="1" selected="0">
            <x v="0"/>
          </reference>
          <reference field="9" count="1" selected="0">
            <x v="1"/>
          </reference>
        </references>
      </pivotArea>
    </chartFormat>
    <chartFormat chart="1" format="3">
      <pivotArea type="data" outline="0" fieldPosition="0">
        <references count="2">
          <reference field="4294967294" count="1" selected="0">
            <x v="0"/>
          </reference>
          <reference field="9" count="1" selected="0">
            <x v="0"/>
          </reference>
        </references>
      </pivotArea>
    </chartFormat>
    <chartFormat chart="1" format="4">
      <pivotArea type="data" outline="0" fieldPosition="0">
        <references count="2">
          <reference field="4294967294" count="1" selected="0">
            <x v="0"/>
          </reference>
          <reference field="9" count="1" selected="0">
            <x v="1"/>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26">
  <location ref="A3:C19" firstHeaderRow="0" firstDataRow="1" firstDataCol="1"/>
  <pivotFields count="13">
    <pivotField axis="axisRow" showAll="0">
      <items count="4">
        <item x="1"/>
        <item x="0"/>
        <item x="2"/>
        <item t="default"/>
      </items>
    </pivotField>
    <pivotField showAll="0">
      <items count="21">
        <item x="15"/>
        <item x="12"/>
        <item x="13"/>
        <item x="16"/>
        <item x="14"/>
        <item x="19"/>
        <item x="17"/>
        <item x="4"/>
        <item x="8"/>
        <item x="5"/>
        <item x="2"/>
        <item x="3"/>
        <item x="6"/>
        <item x="0"/>
        <item x="10"/>
        <item x="11"/>
        <item x="7"/>
        <item x="18"/>
        <item x="1"/>
        <item x="9"/>
        <item t="default"/>
      </items>
    </pivotField>
    <pivotField axis="axisRow" showAll="0">
      <items count="5">
        <item x="3"/>
        <item x="0"/>
        <item x="2"/>
        <item x="1"/>
        <item t="default"/>
      </items>
    </pivotField>
    <pivotField dataField="1" showAll="0">
      <items count="190">
        <item x="1"/>
        <item x="17"/>
        <item x="18"/>
        <item x="67"/>
        <item x="110"/>
        <item x="5"/>
        <item x="12"/>
        <item x="186"/>
        <item x="135"/>
        <item x="136"/>
        <item x="58"/>
        <item x="11"/>
        <item x="8"/>
        <item x="14"/>
        <item x="181"/>
        <item x="34"/>
        <item x="73"/>
        <item x="180"/>
        <item x="4"/>
        <item x="120"/>
        <item x="161"/>
        <item x="156"/>
        <item x="182"/>
        <item x="3"/>
        <item x="42"/>
        <item x="59"/>
        <item x="31"/>
        <item x="30"/>
        <item x="10"/>
        <item x="84"/>
        <item x="121"/>
        <item x="185"/>
        <item x="113"/>
        <item x="85"/>
        <item x="88"/>
        <item x="86"/>
        <item x="52"/>
        <item x="150"/>
        <item x="45"/>
        <item x="7"/>
        <item x="23"/>
        <item x="145"/>
        <item x="152"/>
        <item x="149"/>
        <item x="65"/>
        <item x="13"/>
        <item x="89"/>
        <item x="176"/>
        <item x="107"/>
        <item x="32"/>
        <item x="127"/>
        <item x="72"/>
        <item x="9"/>
        <item x="39"/>
        <item x="79"/>
        <item x="168"/>
        <item x="100"/>
        <item x="105"/>
        <item x="80"/>
        <item x="56"/>
        <item x="171"/>
        <item x="76"/>
        <item x="159"/>
        <item x="50"/>
        <item x="26"/>
        <item x="93"/>
        <item x="0"/>
        <item x="183"/>
        <item x="177"/>
        <item x="19"/>
        <item x="94"/>
        <item x="151"/>
        <item x="153"/>
        <item x="83"/>
        <item x="108"/>
        <item x="122"/>
        <item x="22"/>
        <item x="125"/>
        <item x="35"/>
        <item x="29"/>
        <item x="6"/>
        <item x="114"/>
        <item x="143"/>
        <item x="157"/>
        <item x="51"/>
        <item x="118"/>
        <item x="82"/>
        <item x="155"/>
        <item x="174"/>
        <item x="54"/>
        <item x="96"/>
        <item x="15"/>
        <item x="20"/>
        <item x="101"/>
        <item x="57"/>
        <item x="119"/>
        <item x="154"/>
        <item x="184"/>
        <item x="90"/>
        <item x="170"/>
        <item x="158"/>
        <item x="77"/>
        <item x="141"/>
        <item x="71"/>
        <item x="64"/>
        <item x="24"/>
        <item x="160"/>
        <item x="128"/>
        <item x="68"/>
        <item x="38"/>
        <item x="69"/>
        <item x="2"/>
        <item x="102"/>
        <item x="129"/>
        <item x="162"/>
        <item x="37"/>
        <item x="112"/>
        <item x="126"/>
        <item x="179"/>
        <item x="187"/>
        <item x="36"/>
        <item x="47"/>
        <item x="133"/>
        <item x="98"/>
        <item x="130"/>
        <item x="74"/>
        <item x="43"/>
        <item x="41"/>
        <item x="165"/>
        <item x="104"/>
        <item x="124"/>
        <item x="164"/>
        <item x="25"/>
        <item x="148"/>
        <item x="81"/>
        <item x="132"/>
        <item x="144"/>
        <item x="66"/>
        <item x="146"/>
        <item x="27"/>
        <item x="62"/>
        <item x="61"/>
        <item x="138"/>
        <item x="188"/>
        <item x="70"/>
        <item x="40"/>
        <item x="99"/>
        <item x="48"/>
        <item x="75"/>
        <item x="28"/>
        <item x="16"/>
        <item x="97"/>
        <item x="111"/>
        <item x="142"/>
        <item x="49"/>
        <item x="167"/>
        <item x="60"/>
        <item x="78"/>
        <item x="92"/>
        <item x="116"/>
        <item x="147"/>
        <item x="53"/>
        <item x="173"/>
        <item x="21"/>
        <item x="106"/>
        <item x="55"/>
        <item x="44"/>
        <item x="175"/>
        <item x="140"/>
        <item x="139"/>
        <item x="172"/>
        <item x="169"/>
        <item x="178"/>
        <item x="87"/>
        <item x="137"/>
        <item x="46"/>
        <item x="91"/>
        <item x="117"/>
        <item x="166"/>
        <item x="103"/>
        <item x="95"/>
        <item x="109"/>
        <item x="123"/>
        <item x="63"/>
        <item x="115"/>
        <item x="33"/>
        <item x="131"/>
        <item x="134"/>
        <item x="163"/>
        <item t="default"/>
      </items>
    </pivotField>
    <pivotField dataField="1" showAll="0"/>
    <pivotField showAll="0">
      <items count="201">
        <item x="0"/>
        <item x="1"/>
        <item x="2"/>
        <item x="3"/>
        <item x="4"/>
        <item x="5"/>
        <item x="6"/>
        <item x="7"/>
        <item x="8"/>
        <item x="9"/>
        <item x="10"/>
        <item x="11"/>
        <item x="12"/>
        <item x="13"/>
        <item x="14"/>
        <item x="15"/>
        <item x="16"/>
        <item x="17"/>
        <item x="18"/>
        <item x="1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20"/>
        <item x="21"/>
        <item x="22"/>
        <item x="23"/>
        <item x="24"/>
        <item x="25"/>
        <item x="26"/>
        <item x="27"/>
        <item x="28"/>
        <item x="29"/>
        <item x="30"/>
        <item x="31"/>
        <item x="32"/>
        <item x="33"/>
        <item x="34"/>
        <item x="35"/>
        <item x="36"/>
        <item x="37"/>
        <item x="38"/>
        <item x="39"/>
        <item x="40"/>
        <item x="41"/>
        <item x="42"/>
        <item x="190"/>
        <item x="191"/>
        <item x="192"/>
        <item x="193"/>
        <item x="194"/>
        <item x="195"/>
        <item x="196"/>
        <item x="197"/>
        <item x="198"/>
        <item x="199"/>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showAll="0"/>
    <pivotField showAll="0"/>
    <pivotField showAll="0"/>
    <pivotField showAll="0"/>
    <pivotField showAll="0"/>
    <pivotField showAll="0"/>
    <pivotField showAll="0">
      <items count="199">
        <item x="1"/>
        <item x="17"/>
        <item x="18"/>
        <item x="70"/>
        <item x="115"/>
        <item x="5"/>
        <item x="12"/>
        <item x="141"/>
        <item x="195"/>
        <item x="140"/>
        <item x="11"/>
        <item x="61"/>
        <item x="8"/>
        <item x="190"/>
        <item x="36"/>
        <item x="14"/>
        <item x="76"/>
        <item x="4"/>
        <item x="189"/>
        <item x="125"/>
        <item x="191"/>
        <item x="169"/>
        <item x="162"/>
        <item x="3"/>
        <item x="44"/>
        <item x="33"/>
        <item x="10"/>
        <item x="194"/>
        <item x="62"/>
        <item x="32"/>
        <item x="93"/>
        <item x="118"/>
        <item x="90"/>
        <item x="89"/>
        <item x="126"/>
        <item x="55"/>
        <item x="48"/>
        <item x="7"/>
        <item x="91"/>
        <item x="151"/>
        <item x="94"/>
        <item x="13"/>
        <item x="156"/>
        <item x="158"/>
        <item x="25"/>
        <item x="68"/>
        <item x="19"/>
        <item x="112"/>
        <item x="75"/>
        <item x="155"/>
        <item x="132"/>
        <item x="176"/>
        <item x="79"/>
        <item x="180"/>
        <item x="86"/>
        <item x="34"/>
        <item x="185"/>
        <item x="9"/>
        <item x="83"/>
        <item x="41"/>
        <item x="82"/>
        <item x="179"/>
        <item x="53"/>
        <item x="98"/>
        <item x="105"/>
        <item x="28"/>
        <item x="166"/>
        <item x="59"/>
        <item x="110"/>
        <item x="0"/>
        <item x="148"/>
        <item x="192"/>
        <item x="130"/>
        <item x="186"/>
        <item x="20"/>
        <item x="159"/>
        <item x="123"/>
        <item x="157"/>
        <item x="31"/>
        <item x="24"/>
        <item x="99"/>
        <item x="88"/>
        <item x="85"/>
        <item x="6"/>
        <item x="113"/>
        <item x="127"/>
        <item x="178"/>
        <item x="149"/>
        <item x="54"/>
        <item x="119"/>
        <item x="95"/>
        <item x="124"/>
        <item x="23"/>
        <item x="37"/>
        <item x="163"/>
        <item x="60"/>
        <item x="74"/>
        <item x="164"/>
        <item x="133"/>
        <item x="107"/>
        <item x="146"/>
        <item x="21"/>
        <item x="57"/>
        <item x="67"/>
        <item x="106"/>
        <item x="40"/>
        <item x="161"/>
        <item x="26"/>
        <item x="188"/>
        <item x="193"/>
        <item x="2"/>
        <item x="183"/>
        <item x="15"/>
        <item x="101"/>
        <item x="131"/>
        <item x="196"/>
        <item x="38"/>
        <item x="45"/>
        <item x="170"/>
        <item x="80"/>
        <item x="72"/>
        <item x="71"/>
        <item x="117"/>
        <item x="77"/>
        <item x="50"/>
        <item x="168"/>
        <item x="46"/>
        <item x="137"/>
        <item x="135"/>
        <item x="138"/>
        <item x="134"/>
        <item x="29"/>
        <item x="154"/>
        <item x="39"/>
        <item x="129"/>
        <item x="43"/>
        <item x="73"/>
        <item x="173"/>
        <item x="103"/>
        <item x="150"/>
        <item x="147"/>
        <item x="197"/>
        <item x="104"/>
        <item x="69"/>
        <item x="52"/>
        <item x="65"/>
        <item x="42"/>
        <item x="64"/>
        <item x="160"/>
        <item x="78"/>
        <item x="172"/>
        <item x="81"/>
        <item x="109"/>
        <item x="84"/>
        <item x="27"/>
        <item x="51"/>
        <item x="182"/>
        <item x="116"/>
        <item x="153"/>
        <item x="87"/>
        <item x="152"/>
        <item x="58"/>
        <item x="114"/>
        <item x="30"/>
        <item x="111"/>
        <item x="174"/>
        <item x="144"/>
        <item x="47"/>
        <item x="92"/>
        <item x="145"/>
        <item x="102"/>
        <item x="49"/>
        <item x="108"/>
        <item x="97"/>
        <item x="63"/>
        <item x="181"/>
        <item x="16"/>
        <item x="142"/>
        <item x="143"/>
        <item x="175"/>
        <item x="121"/>
        <item x="66"/>
        <item x="100"/>
        <item x="184"/>
        <item x="22"/>
        <item x="56"/>
        <item x="120"/>
        <item x="167"/>
        <item x="139"/>
        <item x="122"/>
        <item x="187"/>
        <item x="177"/>
        <item x="165"/>
        <item x="35"/>
        <item x="96"/>
        <item x="136"/>
        <item x="128"/>
        <item x="171"/>
        <item t="default"/>
      </items>
    </pivotField>
  </pivotFields>
  <rowFields count="2">
    <field x="2"/>
    <field x="0"/>
  </rowFields>
  <rowItems count="16">
    <i>
      <x/>
    </i>
    <i r="1">
      <x/>
    </i>
    <i r="1">
      <x v="1"/>
    </i>
    <i r="1">
      <x v="2"/>
    </i>
    <i>
      <x v="1"/>
    </i>
    <i r="1">
      <x/>
    </i>
    <i r="1">
      <x v="1"/>
    </i>
    <i r="1">
      <x v="2"/>
    </i>
    <i>
      <x v="2"/>
    </i>
    <i r="1">
      <x/>
    </i>
    <i r="1">
      <x v="1"/>
    </i>
    <i r="1">
      <x v="2"/>
    </i>
    <i>
      <x v="3"/>
    </i>
    <i r="1">
      <x/>
    </i>
    <i r="1">
      <x v="1"/>
    </i>
    <i r="1">
      <x v="2"/>
    </i>
  </rowItems>
  <colFields count="1">
    <field x="-2"/>
  </colFields>
  <colItems count="2">
    <i>
      <x/>
    </i>
    <i i="1">
      <x v="1"/>
    </i>
  </colItems>
  <dataFields count="2">
    <dataField name="Sum of Sales Amount" fld="3" baseField="0" baseItem="0"/>
    <dataField name="Sum of Quantity" fld="4" baseField="0" baseItem="0"/>
  </dataFields>
  <chartFormats count="4">
    <chartFormat chart="21" format="4"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1"/>
          </reference>
        </references>
      </pivotArea>
    </chartFormat>
    <chartFormat chart="25" format="11" series="1">
      <pivotArea type="data" outline="0" fieldPosition="0">
        <references count="1">
          <reference field="4294967294" count="1" selected="0">
            <x v="0"/>
          </reference>
        </references>
      </pivotArea>
    </chartFormat>
    <chartFormat chart="25" format="12" series="1">
      <pivotArea type="data" outline="0" fieldPosition="0">
        <references count="1">
          <reference field="4294967294" count="1" selected="0">
            <x v="1"/>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2" firstHeaderRow="1" firstDataRow="1" firstDataCol="1"/>
  <pivotFields count="13">
    <pivotField showAll="0"/>
    <pivotField axis="axisRow" showAll="0" measureFilter="1">
      <items count="21">
        <item x="15"/>
        <item x="12"/>
        <item x="13"/>
        <item x="16"/>
        <item x="14"/>
        <item x="19"/>
        <item x="17"/>
        <item x="4"/>
        <item x="8"/>
        <item x="5"/>
        <item x="2"/>
        <item x="3"/>
        <item x="6"/>
        <item x="0"/>
        <item x="10"/>
        <item x="11"/>
        <item x="7"/>
        <item x="18"/>
        <item x="1"/>
        <item x="9"/>
        <item t="default"/>
      </items>
    </pivotField>
    <pivotField axis="axisRow" showAll="0">
      <items count="5">
        <item x="3"/>
        <item x="0"/>
        <item x="2"/>
        <item x="1"/>
        <item t="default"/>
      </items>
    </pivotField>
    <pivotField dataField="1" showAll="0">
      <items count="190">
        <item x="1"/>
        <item x="17"/>
        <item x="18"/>
        <item x="67"/>
        <item x="110"/>
        <item x="5"/>
        <item x="12"/>
        <item x="186"/>
        <item x="135"/>
        <item x="136"/>
        <item x="58"/>
        <item x="11"/>
        <item x="8"/>
        <item x="14"/>
        <item x="181"/>
        <item x="34"/>
        <item x="73"/>
        <item x="180"/>
        <item x="4"/>
        <item x="120"/>
        <item x="161"/>
        <item x="156"/>
        <item x="182"/>
        <item x="3"/>
        <item x="42"/>
        <item x="59"/>
        <item x="31"/>
        <item x="30"/>
        <item x="10"/>
        <item x="84"/>
        <item x="121"/>
        <item x="185"/>
        <item x="113"/>
        <item x="85"/>
        <item x="88"/>
        <item x="86"/>
        <item x="52"/>
        <item x="150"/>
        <item x="45"/>
        <item x="7"/>
        <item x="23"/>
        <item x="145"/>
        <item x="152"/>
        <item x="149"/>
        <item x="65"/>
        <item x="13"/>
        <item x="89"/>
        <item x="176"/>
        <item x="107"/>
        <item x="32"/>
        <item x="127"/>
        <item x="72"/>
        <item x="9"/>
        <item x="39"/>
        <item x="79"/>
        <item x="168"/>
        <item x="100"/>
        <item x="105"/>
        <item x="80"/>
        <item x="56"/>
        <item x="171"/>
        <item x="76"/>
        <item x="159"/>
        <item x="50"/>
        <item x="26"/>
        <item x="93"/>
        <item x="0"/>
        <item x="183"/>
        <item x="177"/>
        <item x="19"/>
        <item x="94"/>
        <item x="151"/>
        <item x="153"/>
        <item x="83"/>
        <item x="108"/>
        <item x="122"/>
        <item x="22"/>
        <item x="125"/>
        <item x="35"/>
        <item x="29"/>
        <item x="6"/>
        <item x="114"/>
        <item x="143"/>
        <item x="157"/>
        <item x="51"/>
        <item x="118"/>
        <item x="82"/>
        <item x="155"/>
        <item x="174"/>
        <item x="54"/>
        <item x="96"/>
        <item x="15"/>
        <item x="20"/>
        <item x="101"/>
        <item x="57"/>
        <item x="119"/>
        <item x="154"/>
        <item x="184"/>
        <item x="90"/>
        <item x="170"/>
        <item x="158"/>
        <item x="77"/>
        <item x="141"/>
        <item x="71"/>
        <item x="64"/>
        <item x="24"/>
        <item x="160"/>
        <item x="128"/>
        <item x="68"/>
        <item x="38"/>
        <item x="69"/>
        <item x="2"/>
        <item x="102"/>
        <item x="129"/>
        <item x="162"/>
        <item x="37"/>
        <item x="112"/>
        <item x="126"/>
        <item x="179"/>
        <item x="187"/>
        <item x="36"/>
        <item x="47"/>
        <item x="133"/>
        <item x="98"/>
        <item x="130"/>
        <item x="74"/>
        <item x="43"/>
        <item x="41"/>
        <item x="165"/>
        <item x="104"/>
        <item x="124"/>
        <item x="164"/>
        <item x="25"/>
        <item x="148"/>
        <item x="81"/>
        <item x="132"/>
        <item x="144"/>
        <item x="66"/>
        <item x="146"/>
        <item x="27"/>
        <item x="62"/>
        <item x="61"/>
        <item x="138"/>
        <item x="188"/>
        <item x="70"/>
        <item x="40"/>
        <item x="99"/>
        <item x="48"/>
        <item x="75"/>
        <item x="28"/>
        <item x="16"/>
        <item x="97"/>
        <item x="111"/>
        <item x="142"/>
        <item x="49"/>
        <item x="167"/>
        <item x="60"/>
        <item x="78"/>
        <item x="92"/>
        <item x="116"/>
        <item x="147"/>
        <item x="53"/>
        <item x="173"/>
        <item x="21"/>
        <item x="106"/>
        <item x="55"/>
        <item x="44"/>
        <item x="175"/>
        <item x="140"/>
        <item x="139"/>
        <item x="172"/>
        <item x="169"/>
        <item x="178"/>
        <item x="87"/>
        <item x="137"/>
        <item x="46"/>
        <item x="91"/>
        <item x="117"/>
        <item x="166"/>
        <item x="103"/>
        <item x="95"/>
        <item x="109"/>
        <item x="123"/>
        <item x="63"/>
        <item x="115"/>
        <item x="33"/>
        <item x="131"/>
        <item x="134"/>
        <item x="163"/>
        <item t="default"/>
      </items>
    </pivotField>
    <pivotField showAll="0"/>
    <pivotField showAll="0">
      <items count="201">
        <item x="0"/>
        <item x="1"/>
        <item x="2"/>
        <item x="3"/>
        <item x="4"/>
        <item x="5"/>
        <item x="6"/>
        <item x="7"/>
        <item x="8"/>
        <item x="9"/>
        <item x="10"/>
        <item x="11"/>
        <item x="12"/>
        <item x="13"/>
        <item x="14"/>
        <item x="15"/>
        <item x="16"/>
        <item x="17"/>
        <item x="18"/>
        <item x="1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20"/>
        <item x="21"/>
        <item x="22"/>
        <item x="23"/>
        <item x="24"/>
        <item x="25"/>
        <item x="26"/>
        <item x="27"/>
        <item x="28"/>
        <item x="29"/>
        <item x="30"/>
        <item x="31"/>
        <item x="32"/>
        <item x="33"/>
        <item x="34"/>
        <item x="35"/>
        <item x="36"/>
        <item x="37"/>
        <item x="38"/>
        <item x="39"/>
        <item x="40"/>
        <item x="41"/>
        <item x="42"/>
        <item x="190"/>
        <item x="191"/>
        <item x="192"/>
        <item x="193"/>
        <item x="194"/>
        <item x="195"/>
        <item x="196"/>
        <item x="197"/>
        <item x="198"/>
        <item x="199"/>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showAll="0"/>
    <pivotField showAll="0"/>
    <pivotField showAll="0"/>
    <pivotField showAll="0"/>
    <pivotField showAll="0"/>
    <pivotField showAll="0"/>
    <pivotField showAll="0">
      <items count="199">
        <item x="1"/>
        <item x="17"/>
        <item x="18"/>
        <item x="70"/>
        <item x="115"/>
        <item x="5"/>
        <item x="12"/>
        <item x="141"/>
        <item x="195"/>
        <item x="140"/>
        <item x="11"/>
        <item x="61"/>
        <item x="8"/>
        <item x="190"/>
        <item x="36"/>
        <item x="14"/>
        <item x="76"/>
        <item x="4"/>
        <item x="189"/>
        <item x="125"/>
        <item x="191"/>
        <item x="169"/>
        <item x="162"/>
        <item x="3"/>
        <item x="44"/>
        <item x="33"/>
        <item x="10"/>
        <item x="194"/>
        <item x="62"/>
        <item x="32"/>
        <item x="93"/>
        <item x="118"/>
        <item x="90"/>
        <item x="89"/>
        <item x="126"/>
        <item x="55"/>
        <item x="48"/>
        <item x="7"/>
        <item x="91"/>
        <item x="151"/>
        <item x="94"/>
        <item x="13"/>
        <item x="156"/>
        <item x="158"/>
        <item x="25"/>
        <item x="68"/>
        <item x="19"/>
        <item x="112"/>
        <item x="75"/>
        <item x="155"/>
        <item x="132"/>
        <item x="176"/>
        <item x="79"/>
        <item x="180"/>
        <item x="86"/>
        <item x="34"/>
        <item x="185"/>
        <item x="9"/>
        <item x="83"/>
        <item x="41"/>
        <item x="82"/>
        <item x="179"/>
        <item x="53"/>
        <item x="98"/>
        <item x="105"/>
        <item x="28"/>
        <item x="166"/>
        <item x="59"/>
        <item x="110"/>
        <item x="0"/>
        <item x="148"/>
        <item x="192"/>
        <item x="130"/>
        <item x="186"/>
        <item x="20"/>
        <item x="159"/>
        <item x="123"/>
        <item x="157"/>
        <item x="31"/>
        <item x="24"/>
        <item x="99"/>
        <item x="88"/>
        <item x="85"/>
        <item x="6"/>
        <item x="113"/>
        <item x="127"/>
        <item x="178"/>
        <item x="149"/>
        <item x="54"/>
        <item x="119"/>
        <item x="95"/>
        <item x="124"/>
        <item x="23"/>
        <item x="37"/>
        <item x="163"/>
        <item x="60"/>
        <item x="74"/>
        <item x="164"/>
        <item x="133"/>
        <item x="107"/>
        <item x="146"/>
        <item x="21"/>
        <item x="57"/>
        <item x="67"/>
        <item x="106"/>
        <item x="40"/>
        <item x="161"/>
        <item x="26"/>
        <item x="188"/>
        <item x="193"/>
        <item x="2"/>
        <item x="183"/>
        <item x="15"/>
        <item x="101"/>
        <item x="131"/>
        <item x="196"/>
        <item x="38"/>
        <item x="45"/>
        <item x="170"/>
        <item x="80"/>
        <item x="72"/>
        <item x="71"/>
        <item x="117"/>
        <item x="77"/>
        <item x="50"/>
        <item x="168"/>
        <item x="46"/>
        <item x="137"/>
        <item x="135"/>
        <item x="138"/>
        <item x="134"/>
        <item x="29"/>
        <item x="154"/>
        <item x="39"/>
        <item x="129"/>
        <item x="43"/>
        <item x="73"/>
        <item x="173"/>
        <item x="103"/>
        <item x="150"/>
        <item x="147"/>
        <item x="197"/>
        <item x="104"/>
        <item x="69"/>
        <item x="52"/>
        <item x="65"/>
        <item x="42"/>
        <item x="64"/>
        <item x="160"/>
        <item x="78"/>
        <item x="172"/>
        <item x="81"/>
        <item x="109"/>
        <item x="84"/>
        <item x="27"/>
        <item x="51"/>
        <item x="182"/>
        <item x="116"/>
        <item x="153"/>
        <item x="87"/>
        <item x="152"/>
        <item x="58"/>
        <item x="114"/>
        <item x="30"/>
        <item x="111"/>
        <item x="174"/>
        <item x="144"/>
        <item x="47"/>
        <item x="92"/>
        <item x="145"/>
        <item x="102"/>
        <item x="49"/>
        <item x="108"/>
        <item x="97"/>
        <item x="63"/>
        <item x="181"/>
        <item x="16"/>
        <item x="142"/>
        <item x="143"/>
        <item x="175"/>
        <item x="121"/>
        <item x="66"/>
        <item x="100"/>
        <item x="184"/>
        <item x="22"/>
        <item x="56"/>
        <item x="120"/>
        <item x="167"/>
        <item x="139"/>
        <item x="122"/>
        <item x="187"/>
        <item x="177"/>
        <item x="165"/>
        <item x="35"/>
        <item x="96"/>
        <item x="136"/>
        <item x="128"/>
        <item x="171"/>
        <item t="default"/>
      </items>
    </pivotField>
  </pivotFields>
  <rowFields count="2">
    <field x="2"/>
    <field x="1"/>
  </rowFields>
  <rowItems count="9">
    <i>
      <x/>
    </i>
    <i r="1">
      <x v="13"/>
    </i>
    <i>
      <x v="1"/>
    </i>
    <i r="1">
      <x/>
    </i>
    <i>
      <x v="2"/>
    </i>
    <i r="1">
      <x v="4"/>
    </i>
    <i>
      <x v="3"/>
    </i>
    <i r="1">
      <x v="12"/>
    </i>
    <i t="grand">
      <x/>
    </i>
  </rowItems>
  <colItems count="1">
    <i/>
  </colItems>
  <dataFields count="1">
    <dataField name="Sum of Sales Amount" fld="3" baseField="0" baseItem="0"/>
  </dataFields>
  <chartFormats count="10">
    <chartFormat chart="1" format="9" series="1">
      <pivotArea type="data" outline="0" fieldPosition="0">
        <references count="1">
          <reference field="4294967294" count="1" selected="0">
            <x v="0"/>
          </reference>
        </references>
      </pivotArea>
    </chartFormat>
    <chartFormat chart="1" format="10">
      <pivotArea type="data" outline="0" fieldPosition="0">
        <references count="3">
          <reference field="4294967294" count="1" selected="0">
            <x v="0"/>
          </reference>
          <reference field="1" count="1" selected="0">
            <x v="13"/>
          </reference>
          <reference field="2" count="1" selected="0">
            <x v="0"/>
          </reference>
        </references>
      </pivotArea>
    </chartFormat>
    <chartFormat chart="1" format="11">
      <pivotArea type="data" outline="0" fieldPosition="0">
        <references count="3">
          <reference field="4294967294" count="1" selected="0">
            <x v="0"/>
          </reference>
          <reference field="1" count="1" selected="0">
            <x v="12"/>
          </reference>
          <reference field="2" count="1" selected="0">
            <x v="3"/>
          </reference>
        </references>
      </pivotArea>
    </chartFormat>
    <chartFormat chart="1" format="12">
      <pivotArea type="data" outline="0" fieldPosition="0">
        <references count="3">
          <reference field="4294967294" count="1" selected="0">
            <x v="0"/>
          </reference>
          <reference field="1" count="1" selected="0">
            <x v="4"/>
          </reference>
          <reference field="2" count="1" selected="0">
            <x v="2"/>
          </reference>
        </references>
      </pivotArea>
    </chartFormat>
    <chartFormat chart="1" format="13">
      <pivotArea type="data" outline="0" fieldPosition="0">
        <references count="3">
          <reference field="4294967294" count="1" selected="0">
            <x v="0"/>
          </reference>
          <reference field="1" count="1" selected="0">
            <x v="0"/>
          </reference>
          <reference field="2" count="1" selected="0">
            <x v="1"/>
          </reference>
        </references>
      </pivotArea>
    </chartFormat>
    <chartFormat chart="3" format="19" series="1">
      <pivotArea type="data" outline="0" fieldPosition="0">
        <references count="1">
          <reference field="4294967294" count="1" selected="0">
            <x v="0"/>
          </reference>
        </references>
      </pivotArea>
    </chartFormat>
    <chartFormat chart="3" format="20">
      <pivotArea type="data" outline="0" fieldPosition="0">
        <references count="3">
          <reference field="4294967294" count="1" selected="0">
            <x v="0"/>
          </reference>
          <reference field="1" count="1" selected="0">
            <x v="13"/>
          </reference>
          <reference field="2" count="1" selected="0">
            <x v="0"/>
          </reference>
        </references>
      </pivotArea>
    </chartFormat>
    <chartFormat chart="3" format="21">
      <pivotArea type="data" outline="0" fieldPosition="0">
        <references count="3">
          <reference field="4294967294" count="1" selected="0">
            <x v="0"/>
          </reference>
          <reference field="1" count="1" selected="0">
            <x v="0"/>
          </reference>
          <reference field="2" count="1" selected="0">
            <x v="1"/>
          </reference>
        </references>
      </pivotArea>
    </chartFormat>
    <chartFormat chart="3" format="22">
      <pivotArea type="data" outline="0" fieldPosition="0">
        <references count="3">
          <reference field="4294967294" count="1" selected="0">
            <x v="0"/>
          </reference>
          <reference field="1" count="1" selected="0">
            <x v="4"/>
          </reference>
          <reference field="2" count="1" selected="0">
            <x v="2"/>
          </reference>
        </references>
      </pivotArea>
    </chartFormat>
    <chartFormat chart="3" format="23">
      <pivotArea type="data" outline="0" fieldPosition="0">
        <references count="3">
          <reference field="4294967294" count="1" selected="0">
            <x v="0"/>
          </reference>
          <reference field="1" count="1" selected="0">
            <x v="12"/>
          </reference>
          <reference field="2" count="1" selected="0">
            <x v="3"/>
          </reference>
        </references>
      </pivotArea>
    </chartFormat>
  </chartFormats>
  <pivotTableStyleInfo name="PivotStyleLight15" showRowHeaders="1" showColHeaders="1" showRowStripes="0" showColStripes="0" showLastColumn="1"/>
  <filters count="1">
    <filter fld="1" type="count" evalOrder="-1" id="4"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1" dataOnRows="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28">
  <location ref="A3:B7" firstHeaderRow="1" firstDataRow="1" firstDataCol="1"/>
  <pivotFields count="13">
    <pivotField showAll="0">
      <items count="5">
        <item x="1"/>
        <item x="0"/>
        <item x="2"/>
        <item x="3"/>
        <item t="default"/>
      </items>
    </pivotField>
    <pivotField showAll="0"/>
    <pivotField showAll="0">
      <items count="6">
        <item x="3"/>
        <item x="0"/>
        <item x="2"/>
        <item x="1"/>
        <item x="4"/>
        <item t="default"/>
      </items>
    </pivotField>
    <pivotField dataField="1" showAll="0">
      <items count="191">
        <item x="1"/>
        <item x="17"/>
        <item x="18"/>
        <item x="133"/>
        <item x="175"/>
        <item x="5"/>
        <item x="12"/>
        <item x="106"/>
        <item x="29"/>
        <item x="30"/>
        <item x="124"/>
        <item x="11"/>
        <item x="8"/>
        <item x="14"/>
        <item x="101"/>
        <item x="92"/>
        <item x="139"/>
        <item x="100"/>
        <item x="4"/>
        <item x="184"/>
        <item x="59"/>
        <item x="53"/>
        <item x="102"/>
        <item x="3"/>
        <item x="110"/>
        <item x="125"/>
        <item x="89"/>
        <item x="88"/>
        <item x="10"/>
        <item x="150"/>
        <item x="185"/>
        <item x="105"/>
        <item x="178"/>
        <item x="151"/>
        <item x="154"/>
        <item x="152"/>
        <item x="119"/>
        <item x="46"/>
        <item x="112"/>
        <item x="7"/>
        <item x="81"/>
        <item x="41"/>
        <item x="48"/>
        <item x="45"/>
        <item x="131"/>
        <item x="13"/>
        <item x="155"/>
        <item x="74"/>
        <item x="172"/>
        <item x="90"/>
        <item x="21"/>
        <item x="138"/>
        <item x="9"/>
        <item x="97"/>
        <item x="145"/>
        <item x="66"/>
        <item x="165"/>
        <item x="170"/>
        <item x="146"/>
        <item x="122"/>
        <item x="69"/>
        <item x="142"/>
        <item x="56"/>
        <item x="117"/>
        <item x="84"/>
        <item x="159"/>
        <item x="0"/>
        <item x="103"/>
        <item x="75"/>
        <item x="77"/>
        <item x="38"/>
        <item x="47"/>
        <item x="49"/>
        <item x="149"/>
        <item x="173"/>
        <item x="186"/>
        <item x="80"/>
        <item x="19"/>
        <item x="93"/>
        <item x="87"/>
        <item x="6"/>
        <item x="179"/>
        <item x="39"/>
        <item x="54"/>
        <item x="118"/>
        <item x="182"/>
        <item x="148"/>
        <item x="52"/>
        <item x="72"/>
        <item x="120"/>
        <item x="161"/>
        <item x="15"/>
        <item x="78"/>
        <item x="166"/>
        <item x="123"/>
        <item x="183"/>
        <item x="50"/>
        <item x="104"/>
        <item x="156"/>
        <item x="68"/>
        <item x="55"/>
        <item x="143"/>
        <item x="36"/>
        <item x="137"/>
        <item x="130"/>
        <item x="82"/>
        <item x="58"/>
        <item x="22"/>
        <item x="134"/>
        <item x="96"/>
        <item x="135"/>
        <item x="2"/>
        <item x="167"/>
        <item x="23"/>
        <item x="60"/>
        <item x="95"/>
        <item x="177"/>
        <item x="20"/>
        <item x="99"/>
        <item x="107"/>
        <item x="94"/>
        <item x="114"/>
        <item x="27"/>
        <item x="163"/>
        <item x="24"/>
        <item x="140"/>
        <item x="111"/>
        <item x="109"/>
        <item x="63"/>
        <item x="169"/>
        <item x="188"/>
        <item x="62"/>
        <item x="83"/>
        <item x="44"/>
        <item x="147"/>
        <item x="26"/>
        <item x="40"/>
        <item x="132"/>
        <item x="42"/>
        <item x="85"/>
        <item x="128"/>
        <item x="127"/>
        <item x="33"/>
        <item x="108"/>
        <item x="136"/>
        <item x="98"/>
        <item x="164"/>
        <item x="115"/>
        <item x="141"/>
        <item x="86"/>
        <item x="16"/>
        <item x="162"/>
        <item x="176"/>
        <item x="37"/>
        <item x="116"/>
        <item x="65"/>
        <item x="126"/>
        <item x="144"/>
        <item x="158"/>
        <item x="181"/>
        <item x="43"/>
        <item x="51"/>
        <item x="71"/>
        <item x="79"/>
        <item x="171"/>
        <item x="121"/>
        <item x="31"/>
        <item x="73"/>
        <item x="35"/>
        <item x="34"/>
        <item x="70"/>
        <item x="67"/>
        <item x="76"/>
        <item x="153"/>
        <item x="32"/>
        <item x="113"/>
        <item x="157"/>
        <item x="57"/>
        <item x="64"/>
        <item x="168"/>
        <item x="160"/>
        <item x="174"/>
        <item x="187"/>
        <item x="129"/>
        <item x="180"/>
        <item x="91"/>
        <item x="25"/>
        <item x="28"/>
        <item x="61"/>
        <item x="189"/>
        <item t="default"/>
      </items>
    </pivotField>
    <pivotField showAll="0"/>
    <pivotField showAll="0" measureFilter="1">
      <items count="2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t="default"/>
      </items>
    </pivotField>
    <pivotField axis="axisRow" showAll="0">
      <items count="6">
        <item x="3"/>
        <item x="1"/>
        <item x="2"/>
        <item x="0"/>
        <item h="1" x="4"/>
        <item t="default"/>
      </items>
    </pivotField>
    <pivotField showAll="0"/>
    <pivotField showAll="0"/>
    <pivotField showAll="0"/>
    <pivotField showAll="0"/>
    <pivotField showAll="0"/>
    <pivotField showAll="0"/>
  </pivotFields>
  <rowFields count="1">
    <field x="6"/>
  </rowFields>
  <rowItems count="4">
    <i>
      <x/>
    </i>
    <i>
      <x v="1"/>
    </i>
    <i>
      <x v="2"/>
    </i>
    <i>
      <x v="3"/>
    </i>
  </rowItems>
  <colItems count="1">
    <i/>
  </colItems>
  <dataFields count="1">
    <dataField name="Sum of Sales Amount" fld="3" baseField="2" baseItem="0"/>
  </dataFields>
  <chartFormats count="25">
    <chartFormat chart="25" format="7" series="1">
      <pivotArea type="data" outline="0" fieldPosition="0">
        <references count="1">
          <reference field="4294967294" count="1" selected="0">
            <x v="0"/>
          </reference>
        </references>
      </pivotArea>
    </chartFormat>
    <chartFormat chart="25" format="8">
      <pivotArea type="data" outline="0" fieldPosition="0">
        <references count="2">
          <reference field="4294967294" count="1" selected="0">
            <x v="0"/>
          </reference>
          <reference field="6" count="1" selected="0">
            <x v="0"/>
          </reference>
        </references>
      </pivotArea>
    </chartFormat>
    <chartFormat chart="25" format="9">
      <pivotArea type="data" outline="0" fieldPosition="0">
        <references count="2">
          <reference field="4294967294" count="1" selected="0">
            <x v="0"/>
          </reference>
          <reference field="6" count="1" selected="0">
            <x v="1"/>
          </reference>
        </references>
      </pivotArea>
    </chartFormat>
    <chartFormat chart="25" format="10">
      <pivotArea type="data" outline="0" fieldPosition="0">
        <references count="2">
          <reference field="4294967294" count="1" selected="0">
            <x v="0"/>
          </reference>
          <reference field="6" count="1" selected="0">
            <x v="2"/>
          </reference>
        </references>
      </pivotArea>
    </chartFormat>
    <chartFormat chart="25" format="11">
      <pivotArea type="data" outline="0" fieldPosition="0">
        <references count="2">
          <reference field="4294967294" count="1" selected="0">
            <x v="0"/>
          </reference>
          <reference field="6" count="1" selected="0">
            <x v="3"/>
          </reference>
        </references>
      </pivotArea>
    </chartFormat>
    <chartFormat chart="26" format="12" series="1">
      <pivotArea type="data" outline="0" fieldPosition="0">
        <references count="1">
          <reference field="4294967294" count="1" selected="0">
            <x v="0"/>
          </reference>
        </references>
      </pivotArea>
    </chartFormat>
    <chartFormat chart="26" format="13">
      <pivotArea type="data" outline="0" fieldPosition="0">
        <references count="2">
          <reference field="4294967294" count="1" selected="0">
            <x v="0"/>
          </reference>
          <reference field="6" count="1" selected="0">
            <x v="0"/>
          </reference>
        </references>
      </pivotArea>
    </chartFormat>
    <chartFormat chart="26" format="14">
      <pivotArea type="data" outline="0" fieldPosition="0">
        <references count="2">
          <reference field="4294967294" count="1" selected="0">
            <x v="0"/>
          </reference>
          <reference field="6" count="1" selected="0">
            <x v="1"/>
          </reference>
        </references>
      </pivotArea>
    </chartFormat>
    <chartFormat chart="26" format="15">
      <pivotArea type="data" outline="0" fieldPosition="0">
        <references count="2">
          <reference field="4294967294" count="1" selected="0">
            <x v="0"/>
          </reference>
          <reference field="6" count="1" selected="0">
            <x v="2"/>
          </reference>
        </references>
      </pivotArea>
    </chartFormat>
    <chartFormat chart="26" format="16">
      <pivotArea type="data" outline="0" fieldPosition="0">
        <references count="2">
          <reference field="4294967294" count="1" selected="0">
            <x v="0"/>
          </reference>
          <reference field="6" count="1" selected="0">
            <x v="3"/>
          </reference>
        </references>
      </pivotArea>
    </chartFormat>
    <chartFormat chart="22" format="17" series="1">
      <pivotArea type="data" outline="0" fieldPosition="0">
        <references count="1">
          <reference field="4294967294" count="1" selected="0">
            <x v="0"/>
          </reference>
        </references>
      </pivotArea>
    </chartFormat>
    <chartFormat chart="22" format="18">
      <pivotArea type="data" outline="0" fieldPosition="0">
        <references count="2">
          <reference field="4294967294" count="1" selected="0">
            <x v="0"/>
          </reference>
          <reference field="6" count="1" selected="0">
            <x v="0"/>
          </reference>
        </references>
      </pivotArea>
    </chartFormat>
    <chartFormat chart="22" format="19">
      <pivotArea type="data" outline="0" fieldPosition="0">
        <references count="2">
          <reference field="4294967294" count="1" selected="0">
            <x v="0"/>
          </reference>
          <reference field="6" count="1" selected="0">
            <x v="1"/>
          </reference>
        </references>
      </pivotArea>
    </chartFormat>
    <chartFormat chart="22" format="20">
      <pivotArea type="data" outline="0" fieldPosition="0">
        <references count="2">
          <reference field="4294967294" count="1" selected="0">
            <x v="0"/>
          </reference>
          <reference field="6" count="1" selected="0">
            <x v="2"/>
          </reference>
        </references>
      </pivotArea>
    </chartFormat>
    <chartFormat chart="22" format="21">
      <pivotArea type="data" outline="0" fieldPosition="0">
        <references count="2">
          <reference field="4294967294" count="1" selected="0">
            <x v="0"/>
          </reference>
          <reference field="6" count="1" selected="0">
            <x v="3"/>
          </reference>
        </references>
      </pivotArea>
    </chartFormat>
    <chartFormat chart="20" format="17" series="1">
      <pivotArea type="data" outline="0" fieldPosition="0">
        <references count="1">
          <reference field="4294967294" count="1" selected="0">
            <x v="0"/>
          </reference>
        </references>
      </pivotArea>
    </chartFormat>
    <chartFormat chart="20" format="18">
      <pivotArea type="data" outline="0" fieldPosition="0">
        <references count="2">
          <reference field="4294967294" count="1" selected="0">
            <x v="0"/>
          </reference>
          <reference field="6" count="1" selected="0">
            <x v="0"/>
          </reference>
        </references>
      </pivotArea>
    </chartFormat>
    <chartFormat chart="20" format="19">
      <pivotArea type="data" outline="0" fieldPosition="0">
        <references count="2">
          <reference field="4294967294" count="1" selected="0">
            <x v="0"/>
          </reference>
          <reference field="6" count="1" selected="0">
            <x v="1"/>
          </reference>
        </references>
      </pivotArea>
    </chartFormat>
    <chartFormat chart="20" format="20">
      <pivotArea type="data" outline="0" fieldPosition="0">
        <references count="2">
          <reference field="4294967294" count="1" selected="0">
            <x v="0"/>
          </reference>
          <reference field="6" count="1" selected="0">
            <x v="2"/>
          </reference>
        </references>
      </pivotArea>
    </chartFormat>
    <chartFormat chart="20" format="21">
      <pivotArea type="data" outline="0" fieldPosition="0">
        <references count="2">
          <reference field="4294967294" count="1" selected="0">
            <x v="0"/>
          </reference>
          <reference field="6" count="1" selected="0">
            <x v="3"/>
          </reference>
        </references>
      </pivotArea>
    </chartFormat>
    <chartFormat chart="27" format="12" series="1">
      <pivotArea type="data" outline="0" fieldPosition="0">
        <references count="1">
          <reference field="4294967294" count="1" selected="0">
            <x v="0"/>
          </reference>
        </references>
      </pivotArea>
    </chartFormat>
    <chartFormat chart="27" format="13">
      <pivotArea type="data" outline="0" fieldPosition="0">
        <references count="2">
          <reference field="4294967294" count="1" selected="0">
            <x v="0"/>
          </reference>
          <reference field="6" count="1" selected="0">
            <x v="0"/>
          </reference>
        </references>
      </pivotArea>
    </chartFormat>
    <chartFormat chart="27" format="14">
      <pivotArea type="data" outline="0" fieldPosition="0">
        <references count="2">
          <reference field="4294967294" count="1" selected="0">
            <x v="0"/>
          </reference>
          <reference field="6" count="1" selected="0">
            <x v="1"/>
          </reference>
        </references>
      </pivotArea>
    </chartFormat>
    <chartFormat chart="27" format="15">
      <pivotArea type="data" outline="0" fieldPosition="0">
        <references count="2">
          <reference field="4294967294" count="1" selected="0">
            <x v="0"/>
          </reference>
          <reference field="6" count="1" selected="0">
            <x v="2"/>
          </reference>
        </references>
      </pivotArea>
    </chartFormat>
    <chartFormat chart="27" format="16">
      <pivotArea type="data" outline="0" fieldPosition="0">
        <references count="2">
          <reference field="4294967294" count="1" selected="0">
            <x v="0"/>
          </reference>
          <reference field="6" count="1" selected="0">
            <x v="3"/>
          </reference>
        </references>
      </pivotArea>
    </chartFormat>
  </chartFormats>
  <pivotTableStyleInfo name="PivotStyleMedium19" showRowHeaders="1" showColHeaders="1" showRowStripes="0" showColStripes="0" showLastColumn="1"/>
  <filters count="1">
    <filter fld="5"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3:C7" firstHeaderRow="1" firstDataRow="2" firstDataCol="1"/>
  <pivotFields count="13">
    <pivotField showAll="0"/>
    <pivotField showAll="0">
      <items count="21">
        <item x="15"/>
        <item x="12"/>
        <item x="13"/>
        <item x="16"/>
        <item x="14"/>
        <item x="19"/>
        <item x="17"/>
        <item x="4"/>
        <item x="8"/>
        <item x="5"/>
        <item x="2"/>
        <item x="3"/>
        <item x="6"/>
        <item x="0"/>
        <item x="10"/>
        <item x="11"/>
        <item x="7"/>
        <item x="18"/>
        <item x="1"/>
        <item x="9"/>
        <item t="default"/>
      </items>
    </pivotField>
    <pivotField showAll="0"/>
    <pivotField showAll="0">
      <items count="190">
        <item x="1"/>
        <item x="17"/>
        <item x="18"/>
        <item x="67"/>
        <item x="110"/>
        <item x="5"/>
        <item x="12"/>
        <item x="186"/>
        <item x="135"/>
        <item x="136"/>
        <item x="58"/>
        <item x="11"/>
        <item x="8"/>
        <item x="14"/>
        <item x="181"/>
        <item x="34"/>
        <item x="73"/>
        <item x="180"/>
        <item x="4"/>
        <item x="120"/>
        <item x="161"/>
        <item x="156"/>
        <item x="182"/>
        <item x="3"/>
        <item x="42"/>
        <item x="59"/>
        <item x="31"/>
        <item x="30"/>
        <item x="10"/>
        <item x="84"/>
        <item x="121"/>
        <item x="185"/>
        <item x="113"/>
        <item x="85"/>
        <item x="88"/>
        <item x="86"/>
        <item x="52"/>
        <item x="150"/>
        <item x="45"/>
        <item x="7"/>
        <item x="23"/>
        <item x="145"/>
        <item x="152"/>
        <item x="149"/>
        <item x="65"/>
        <item x="13"/>
        <item x="89"/>
        <item x="176"/>
        <item x="107"/>
        <item x="32"/>
        <item x="127"/>
        <item x="72"/>
        <item x="9"/>
        <item x="39"/>
        <item x="79"/>
        <item x="168"/>
        <item x="100"/>
        <item x="105"/>
        <item x="80"/>
        <item x="56"/>
        <item x="171"/>
        <item x="76"/>
        <item x="159"/>
        <item x="50"/>
        <item x="26"/>
        <item x="93"/>
        <item x="0"/>
        <item x="183"/>
        <item x="177"/>
        <item x="19"/>
        <item x="94"/>
        <item x="151"/>
        <item x="153"/>
        <item x="83"/>
        <item x="108"/>
        <item x="122"/>
        <item x="22"/>
        <item x="125"/>
        <item x="35"/>
        <item x="29"/>
        <item x="6"/>
        <item x="114"/>
        <item x="143"/>
        <item x="157"/>
        <item x="51"/>
        <item x="118"/>
        <item x="82"/>
        <item x="155"/>
        <item x="174"/>
        <item x="54"/>
        <item x="96"/>
        <item x="15"/>
        <item x="20"/>
        <item x="101"/>
        <item x="57"/>
        <item x="119"/>
        <item x="154"/>
        <item x="184"/>
        <item x="90"/>
        <item x="170"/>
        <item x="158"/>
        <item x="77"/>
        <item x="141"/>
        <item x="71"/>
        <item x="64"/>
        <item x="24"/>
        <item x="160"/>
        <item x="128"/>
        <item x="68"/>
        <item x="38"/>
        <item x="69"/>
        <item x="2"/>
        <item x="102"/>
        <item x="129"/>
        <item x="162"/>
        <item x="37"/>
        <item x="112"/>
        <item x="126"/>
        <item x="179"/>
        <item x="187"/>
        <item x="36"/>
        <item x="47"/>
        <item x="133"/>
        <item x="98"/>
        <item x="130"/>
        <item x="74"/>
        <item x="43"/>
        <item x="41"/>
        <item x="165"/>
        <item x="104"/>
        <item x="124"/>
        <item x="164"/>
        <item x="25"/>
        <item x="148"/>
        <item x="81"/>
        <item x="132"/>
        <item x="144"/>
        <item x="66"/>
        <item x="146"/>
        <item x="27"/>
        <item x="62"/>
        <item x="61"/>
        <item x="138"/>
        <item x="188"/>
        <item x="70"/>
        <item x="40"/>
        <item x="99"/>
        <item x="48"/>
        <item x="75"/>
        <item x="28"/>
        <item x="16"/>
        <item x="97"/>
        <item x="111"/>
        <item x="142"/>
        <item x="49"/>
        <item x="167"/>
        <item x="60"/>
        <item x="78"/>
        <item x="92"/>
        <item x="116"/>
        <item x="147"/>
        <item x="53"/>
        <item x="173"/>
        <item x="21"/>
        <item x="106"/>
        <item x="55"/>
        <item x="44"/>
        <item x="175"/>
        <item x="140"/>
        <item x="139"/>
        <item x="172"/>
        <item x="169"/>
        <item x="178"/>
        <item x="87"/>
        <item x="137"/>
        <item x="46"/>
        <item x="91"/>
        <item x="117"/>
        <item x="166"/>
        <item x="103"/>
        <item x="95"/>
        <item x="109"/>
        <item x="123"/>
        <item x="63"/>
        <item x="115"/>
        <item x="33"/>
        <item x="131"/>
        <item x="134"/>
        <item x="163"/>
        <item t="default"/>
      </items>
    </pivotField>
    <pivotField showAll="0"/>
    <pivotField showAll="0">
      <items count="201">
        <item x="0"/>
        <item x="1"/>
        <item x="2"/>
        <item x="3"/>
        <item x="4"/>
        <item x="5"/>
        <item x="6"/>
        <item x="7"/>
        <item x="8"/>
        <item x="9"/>
        <item x="10"/>
        <item x="11"/>
        <item x="12"/>
        <item x="13"/>
        <item x="14"/>
        <item x="15"/>
        <item x="16"/>
        <item x="17"/>
        <item x="18"/>
        <item x="1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20"/>
        <item x="21"/>
        <item x="22"/>
        <item x="23"/>
        <item x="24"/>
        <item x="25"/>
        <item x="26"/>
        <item x="27"/>
        <item x="28"/>
        <item x="29"/>
        <item x="30"/>
        <item x="31"/>
        <item x="32"/>
        <item x="33"/>
        <item x="34"/>
        <item x="35"/>
        <item x="36"/>
        <item x="37"/>
        <item x="38"/>
        <item x="39"/>
        <item x="40"/>
        <item x="41"/>
        <item x="42"/>
        <item x="190"/>
        <item x="191"/>
        <item x="192"/>
        <item x="193"/>
        <item x="194"/>
        <item x="195"/>
        <item x="196"/>
        <item x="197"/>
        <item x="198"/>
        <item x="199"/>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t="default"/>
      </items>
    </pivotField>
    <pivotField dataField="1" showAll="0"/>
    <pivotField showAll="0"/>
    <pivotField axis="axisRow" showAll="0">
      <items count="4">
        <item x="0"/>
        <item x="1"/>
        <item x="2"/>
        <item t="default"/>
      </items>
    </pivotField>
    <pivotField axis="axisCol" showAll="0">
      <items count="3">
        <item x="1"/>
        <item x="0"/>
        <item t="default"/>
      </items>
    </pivotField>
    <pivotField showAll="0"/>
    <pivotField showAll="0"/>
    <pivotField showAll="0">
      <items count="199">
        <item x="1"/>
        <item x="17"/>
        <item x="18"/>
        <item x="70"/>
        <item x="115"/>
        <item x="5"/>
        <item x="12"/>
        <item x="141"/>
        <item x="195"/>
        <item x="140"/>
        <item x="11"/>
        <item x="61"/>
        <item x="8"/>
        <item x="190"/>
        <item x="36"/>
        <item x="14"/>
        <item x="76"/>
        <item x="4"/>
        <item x="189"/>
        <item x="125"/>
        <item x="191"/>
        <item x="169"/>
        <item x="162"/>
        <item x="3"/>
        <item x="44"/>
        <item x="33"/>
        <item x="10"/>
        <item x="194"/>
        <item x="62"/>
        <item x="32"/>
        <item x="93"/>
        <item x="118"/>
        <item x="90"/>
        <item x="89"/>
        <item x="126"/>
        <item x="55"/>
        <item x="48"/>
        <item x="7"/>
        <item x="91"/>
        <item x="151"/>
        <item x="94"/>
        <item x="13"/>
        <item x="156"/>
        <item x="158"/>
        <item x="25"/>
        <item x="68"/>
        <item x="19"/>
        <item x="112"/>
        <item x="75"/>
        <item x="155"/>
        <item x="132"/>
        <item x="176"/>
        <item x="79"/>
        <item x="180"/>
        <item x="86"/>
        <item x="34"/>
        <item x="185"/>
        <item x="9"/>
        <item x="83"/>
        <item x="41"/>
        <item x="82"/>
        <item x="179"/>
        <item x="53"/>
        <item x="98"/>
        <item x="105"/>
        <item x="28"/>
        <item x="166"/>
        <item x="59"/>
        <item x="110"/>
        <item x="0"/>
        <item x="148"/>
        <item x="192"/>
        <item x="130"/>
        <item x="186"/>
        <item x="20"/>
        <item x="159"/>
        <item x="123"/>
        <item x="157"/>
        <item x="31"/>
        <item x="24"/>
        <item x="99"/>
        <item x="88"/>
        <item x="85"/>
        <item x="6"/>
        <item x="113"/>
        <item x="127"/>
        <item x="178"/>
        <item x="149"/>
        <item x="54"/>
        <item x="119"/>
        <item x="95"/>
        <item x="124"/>
        <item x="23"/>
        <item x="37"/>
        <item x="163"/>
        <item x="60"/>
        <item x="74"/>
        <item x="164"/>
        <item x="133"/>
        <item x="107"/>
        <item x="146"/>
        <item x="21"/>
        <item x="57"/>
        <item x="67"/>
        <item x="106"/>
        <item x="40"/>
        <item x="161"/>
        <item x="26"/>
        <item x="188"/>
        <item x="193"/>
        <item x="2"/>
        <item x="183"/>
        <item x="15"/>
        <item x="101"/>
        <item x="131"/>
        <item x="196"/>
        <item x="38"/>
        <item x="45"/>
        <item x="170"/>
        <item x="80"/>
        <item x="72"/>
        <item x="71"/>
        <item x="117"/>
        <item x="77"/>
        <item x="50"/>
        <item x="168"/>
        <item x="46"/>
        <item x="137"/>
        <item x="135"/>
        <item x="138"/>
        <item x="134"/>
        <item x="29"/>
        <item x="154"/>
        <item x="39"/>
        <item x="129"/>
        <item x="43"/>
        <item x="73"/>
        <item x="173"/>
        <item x="103"/>
        <item x="150"/>
        <item x="147"/>
        <item x="197"/>
        <item x="104"/>
        <item x="69"/>
        <item x="52"/>
        <item x="65"/>
        <item x="42"/>
        <item x="64"/>
        <item x="160"/>
        <item x="78"/>
        <item x="172"/>
        <item x="81"/>
        <item x="109"/>
        <item x="84"/>
        <item x="27"/>
        <item x="51"/>
        <item x="182"/>
        <item x="116"/>
        <item x="153"/>
        <item x="87"/>
        <item x="152"/>
        <item x="58"/>
        <item x="114"/>
        <item x="30"/>
        <item x="111"/>
        <item x="174"/>
        <item x="144"/>
        <item x="47"/>
        <item x="92"/>
        <item x="145"/>
        <item x="102"/>
        <item x="49"/>
        <item x="108"/>
        <item x="97"/>
        <item x="63"/>
        <item x="181"/>
        <item x="16"/>
        <item x="142"/>
        <item x="143"/>
        <item x="175"/>
        <item x="121"/>
        <item x="66"/>
        <item x="100"/>
        <item x="184"/>
        <item x="22"/>
        <item x="56"/>
        <item x="120"/>
        <item x="167"/>
        <item x="139"/>
        <item x="122"/>
        <item x="187"/>
        <item x="177"/>
        <item x="165"/>
        <item x="35"/>
        <item x="96"/>
        <item x="136"/>
        <item x="128"/>
        <item x="171"/>
        <item t="default"/>
      </items>
    </pivotField>
  </pivotFields>
  <rowFields count="1">
    <field x="8"/>
  </rowFields>
  <rowItems count="3">
    <i>
      <x/>
    </i>
    <i>
      <x v="1"/>
    </i>
    <i>
      <x v="2"/>
    </i>
  </rowItems>
  <colFields count="1">
    <field x="9"/>
  </colFields>
  <colItems count="2">
    <i>
      <x/>
    </i>
    <i>
      <x v="1"/>
    </i>
  </colItems>
  <dataFields count="1">
    <dataField name="Count of Customer ID" fld="6" subtotal="count" showDataAs="percentOfTotal" baseField="0" baseItem="0" numFmtId="10"/>
  </dataFields>
  <chartFormats count="8">
    <chartFormat chart="0" format="5" series="1">
      <pivotArea type="data" outline="0" fieldPosition="0">
        <references count="2">
          <reference field="4294967294" count="1" selected="0">
            <x v="0"/>
          </reference>
          <reference field="9" count="1" selected="0">
            <x v="0"/>
          </reference>
        </references>
      </pivotArea>
    </chartFormat>
    <chartFormat chart="0" format="6" series="1">
      <pivotArea type="data" outline="0" fieldPosition="0">
        <references count="2">
          <reference field="4294967294" count="1" selected="0">
            <x v="0"/>
          </reference>
          <reference field="9" count="1" selected="0">
            <x v="1"/>
          </reference>
        </references>
      </pivotArea>
    </chartFormat>
    <chartFormat chart="1" format="7" series="1">
      <pivotArea type="data" outline="0" fieldPosition="0">
        <references count="2">
          <reference field="4294967294" count="1" selected="0">
            <x v="0"/>
          </reference>
          <reference field="9" count="1" selected="0">
            <x v="0"/>
          </reference>
        </references>
      </pivotArea>
    </chartFormat>
    <chartFormat chart="1" format="8" series="1">
      <pivotArea type="data" outline="0" fieldPosition="0">
        <references count="2">
          <reference field="4294967294" count="1" selected="0">
            <x v="0"/>
          </reference>
          <reference field="9" count="1" selected="0">
            <x v="1"/>
          </reference>
        </references>
      </pivotArea>
    </chartFormat>
    <chartFormat chart="2" format="9" series="1">
      <pivotArea type="data" outline="0" fieldPosition="0">
        <references count="2">
          <reference field="4294967294" count="1" selected="0">
            <x v="0"/>
          </reference>
          <reference field="9" count="1" selected="0">
            <x v="0"/>
          </reference>
        </references>
      </pivotArea>
    </chartFormat>
    <chartFormat chart="2" format="10" series="1">
      <pivotArea type="data" outline="0" fieldPosition="0">
        <references count="2">
          <reference field="4294967294" count="1" selected="0">
            <x v="0"/>
          </reference>
          <reference field="9" count="1" selected="0">
            <x v="1"/>
          </reference>
        </references>
      </pivotArea>
    </chartFormat>
    <chartFormat chart="0" format="7" series="1">
      <pivotArea type="data" outline="0" fieldPosition="0">
        <references count="1">
          <reference field="4294967294" count="1" selected="0">
            <x v="0"/>
          </reference>
        </references>
      </pivotArea>
    </chartFormat>
    <chartFormat chart="2" format="11" series="1">
      <pivotArea type="data" outline="0" fieldPosition="0">
        <references count="1">
          <reference field="4294967294" count="1" selected="0">
            <x v="0"/>
          </reference>
        </references>
      </pivotArea>
    </chartFormat>
  </chartFormat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_Name" sourceName="Product Name">
  <pivotTables>
    <pivotTable tabId="4" name="PivotTable3"/>
    <pivotTable tabId="18" name="PivotTable8"/>
    <pivotTable tabId="8" name="PivotTable1"/>
    <pivotTable tabId="7" name="PivotTable4"/>
    <pivotTable tabId="9" name="PivotTable2"/>
    <pivotTable tabId="10" name="PivotTable1"/>
  </pivotTables>
  <data>
    <tabular pivotCacheId="1">
      <items count="20">
        <i x="15" s="1"/>
        <i x="12" s="1"/>
        <i x="13" s="1"/>
        <i x="16" s="1"/>
        <i x="14" s="1"/>
        <i x="19" s="1"/>
        <i x="17" s="1"/>
        <i x="4" s="1"/>
        <i x="8" s="1"/>
        <i x="5" s="1"/>
        <i x="2" s="1"/>
        <i x="3" s="1"/>
        <i x="6" s="1"/>
        <i x="0" s="1"/>
        <i x="10" s="1"/>
        <i x="11" s="1"/>
        <i x="7" s="1"/>
        <i x="18" s="1"/>
        <i x="1"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ales_Amount" sourceName="Sales Amount">
  <pivotTables>
    <pivotTable tabId="4" name="PivotTable3"/>
    <pivotTable tabId="18" name="PivotTable8"/>
    <pivotTable tabId="8" name="PivotTable1"/>
    <pivotTable tabId="7" name="PivotTable4"/>
    <pivotTable tabId="9" name="PivotTable2"/>
    <pivotTable tabId="10" name="PivotTable1"/>
  </pivotTables>
  <data>
    <tabular pivotCacheId="1" sortOrder="descending">
      <items count="189">
        <i x="163" s="1"/>
        <i x="134" s="1"/>
        <i x="131" s="1"/>
        <i x="33" s="1"/>
        <i x="115" s="1"/>
        <i x="63" s="1"/>
        <i x="123" s="1"/>
        <i x="109" s="1"/>
        <i x="95" s="1"/>
        <i x="103" s="1"/>
        <i x="166" s="1"/>
        <i x="117" s="1"/>
        <i x="91" s="1"/>
        <i x="46" s="1"/>
        <i x="137" s="1"/>
        <i x="87" s="1"/>
        <i x="178" s="1"/>
        <i x="169" s="1"/>
        <i x="172" s="1"/>
        <i x="139" s="1"/>
        <i x="140" s="1"/>
        <i x="175" s="1"/>
        <i x="44" s="1"/>
        <i x="55" s="1"/>
        <i x="106" s="1"/>
        <i x="21" s="1"/>
        <i x="173" s="1"/>
        <i x="53" s="1"/>
        <i x="147" s="1"/>
        <i x="116" s="1"/>
        <i x="92" s="1"/>
        <i x="78" s="1"/>
        <i x="60" s="1"/>
        <i x="167" s="1"/>
        <i x="49" s="1"/>
        <i x="142" s="1"/>
        <i x="111" s="1"/>
        <i x="97" s="1"/>
        <i x="16" s="1"/>
        <i x="28" s="1"/>
        <i x="75" s="1"/>
        <i x="48" s="1"/>
        <i x="99" s="1"/>
        <i x="40" s="1"/>
        <i x="70" s="1"/>
        <i x="188" s="1"/>
        <i x="138" s="1"/>
        <i x="61" s="1"/>
        <i x="62" s="1"/>
        <i x="27" s="1"/>
        <i x="146" s="1"/>
        <i x="66" s="1"/>
        <i x="144" s="1"/>
        <i x="132" s="1"/>
        <i x="81" s="1"/>
        <i x="148" s="1"/>
        <i x="25" s="1"/>
        <i x="164" s="1"/>
        <i x="124" s="1"/>
        <i x="104" s="1"/>
        <i x="165" s="1"/>
        <i x="41" s="1"/>
        <i x="43" s="1"/>
        <i x="74" s="1"/>
        <i x="130" s="1"/>
        <i x="98" s="1"/>
        <i x="133" s="1"/>
        <i x="47" s="1"/>
        <i x="36" s="1"/>
        <i x="187" s="1"/>
        <i x="179" s="1"/>
        <i x="126" s="1"/>
        <i x="112" s="1"/>
        <i x="37" s="1"/>
        <i x="162" s="1"/>
        <i x="129" s="1"/>
        <i x="102" s="1"/>
        <i x="2" s="1"/>
        <i x="69" s="1"/>
        <i x="38" s="1"/>
        <i x="68" s="1"/>
        <i x="128" s="1"/>
        <i x="160" s="1"/>
        <i x="24" s="1"/>
        <i x="64" s="1"/>
        <i x="71" s="1"/>
        <i x="141" s="1"/>
        <i x="77" s="1"/>
        <i x="158" s="1"/>
        <i x="170" s="1"/>
        <i x="90" s="1"/>
        <i x="184" s="1"/>
        <i x="154" s="1"/>
        <i x="119" s="1"/>
        <i x="57" s="1"/>
        <i x="101" s="1"/>
        <i x="20" s="1"/>
        <i x="15" s="1"/>
        <i x="96" s="1"/>
        <i x="54" s="1"/>
        <i x="174" s="1"/>
        <i x="155" s="1"/>
        <i x="82" s="1"/>
        <i x="118" s="1"/>
        <i x="51" s="1"/>
        <i x="157" s="1"/>
        <i x="143" s="1"/>
        <i x="114" s="1"/>
        <i x="6" s="1"/>
        <i x="29" s="1"/>
        <i x="35" s="1"/>
        <i x="125" s="1"/>
        <i x="22" s="1"/>
        <i x="122" s="1"/>
        <i x="108" s="1"/>
        <i x="83" s="1"/>
        <i x="153" s="1"/>
        <i x="151" s="1"/>
        <i x="94" s="1"/>
        <i x="19" s="1"/>
        <i x="177" s="1"/>
        <i x="183" s="1"/>
        <i x="0" s="1"/>
        <i x="93" s="1"/>
        <i x="26" s="1"/>
        <i x="50" s="1"/>
        <i x="159" s="1"/>
        <i x="76" s="1"/>
        <i x="171" s="1"/>
        <i x="56" s="1"/>
        <i x="80" s="1"/>
        <i x="105" s="1"/>
        <i x="100" s="1"/>
        <i x="168" s="1"/>
        <i x="79" s="1"/>
        <i x="39" s="1"/>
        <i x="9" s="1"/>
        <i x="72" s="1"/>
        <i x="127" s="1"/>
        <i x="32" s="1"/>
        <i x="107" s="1"/>
        <i x="176" s="1"/>
        <i x="89" s="1"/>
        <i x="13" s="1"/>
        <i x="65" s="1"/>
        <i x="149" s="1"/>
        <i x="152" s="1"/>
        <i x="145" s="1"/>
        <i x="23" s="1"/>
        <i x="7" s="1"/>
        <i x="45" s="1"/>
        <i x="150" s="1"/>
        <i x="52" s="1"/>
        <i x="86" s="1"/>
        <i x="88" s="1"/>
        <i x="85" s="1"/>
        <i x="113" s="1"/>
        <i x="185" s="1"/>
        <i x="121" s="1"/>
        <i x="84" s="1"/>
        <i x="10" s="1"/>
        <i x="30" s="1"/>
        <i x="31" s="1"/>
        <i x="59" s="1"/>
        <i x="42" s="1"/>
        <i x="3" s="1"/>
        <i x="182" s="1"/>
        <i x="156" s="1"/>
        <i x="161" s="1"/>
        <i x="120" s="1"/>
        <i x="4" s="1"/>
        <i x="180" s="1"/>
        <i x="73" s="1"/>
        <i x="34" s="1"/>
        <i x="181" s="1"/>
        <i x="14" s="1"/>
        <i x="8" s="1"/>
        <i x="11" s="1"/>
        <i x="58" s="1"/>
        <i x="136" s="1"/>
        <i x="135" s="1"/>
        <i x="186" s="1"/>
        <i x="12" s="1"/>
        <i x="5" s="1"/>
        <i x="110" s="1"/>
        <i x="67" s="1"/>
        <i x="18" s="1"/>
        <i x="17"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rder_Date" sourceName="Order Date">
  <pivotTables>
    <pivotTable tabId="4" name="PivotTable3"/>
    <pivotTable tabId="18" name="PivotTable8"/>
    <pivotTable tabId="8" name="PivotTable1"/>
    <pivotTable tabId="7" name="PivotTable4"/>
    <pivotTable tabId="9" name="PivotTable2"/>
    <pivotTable tabId="10" name="PivotTable1"/>
  </pivotTables>
  <data>
    <tabular pivotCacheId="1">
      <items count="200">
        <i x="0" s="1"/>
        <i x="1" s="1"/>
        <i x="2" s="1"/>
        <i x="3" s="1"/>
        <i x="4" s="1"/>
        <i x="5" s="1"/>
        <i x="6" s="1"/>
        <i x="7" s="1"/>
        <i x="8" s="1"/>
        <i x="9" s="1"/>
        <i x="10" s="1"/>
        <i x="11" s="1"/>
        <i x="12" s="1"/>
        <i x="13" s="1"/>
        <i x="14" s="1"/>
        <i x="15" s="1"/>
        <i x="16" s="1"/>
        <i x="17" s="1"/>
        <i x="18" s="1"/>
        <i x="1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20" s="1"/>
        <i x="21" s="1"/>
        <i x="22" s="1"/>
        <i x="23" s="1"/>
        <i x="24" s="1"/>
        <i x="25" s="1"/>
        <i x="26" s="1"/>
        <i x="27" s="1"/>
        <i x="28" s="1"/>
        <i x="29" s="1"/>
        <i x="30" s="1"/>
        <i x="31" s="1"/>
        <i x="32" s="1"/>
        <i x="33" s="1"/>
        <i x="34" s="1"/>
        <i x="35" s="1"/>
        <i x="36" s="1"/>
        <i x="37" s="1"/>
        <i x="38" s="1"/>
        <i x="39" s="1"/>
        <i x="40" s="1"/>
        <i x="41" s="1"/>
        <i x="42" s="1"/>
        <i x="190" s="1"/>
        <i x="191" s="1"/>
        <i x="192" s="1"/>
        <i x="193" s="1"/>
        <i x="194" s="1"/>
        <i x="195" s="1"/>
        <i x="196" s="1"/>
        <i x="197" s="1"/>
        <i x="198" s="1"/>
        <i x="199"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Profit" sourceName="Profit">
  <pivotTables>
    <pivotTable tabId="4" name="PivotTable3"/>
    <pivotTable tabId="18" name="PivotTable8"/>
    <pivotTable tabId="8" name="PivotTable1"/>
    <pivotTable tabId="7" name="PivotTable4"/>
    <pivotTable tabId="9" name="PivotTable2"/>
    <pivotTable tabId="10" name="PivotTable1"/>
  </pivotTables>
  <data>
    <tabular pivotCacheId="1">
      <items count="198">
        <i x="1" s="1"/>
        <i x="17" s="1"/>
        <i x="18" s="1"/>
        <i x="70" s="1"/>
        <i x="115" s="1"/>
        <i x="5" s="1"/>
        <i x="12" s="1"/>
        <i x="141" s="1"/>
        <i x="195" s="1"/>
        <i x="140" s="1"/>
        <i x="11" s="1"/>
        <i x="61" s="1"/>
        <i x="8" s="1"/>
        <i x="190" s="1"/>
        <i x="36" s="1"/>
        <i x="14" s="1"/>
        <i x="76" s="1"/>
        <i x="4" s="1"/>
        <i x="189" s="1"/>
        <i x="125" s="1"/>
        <i x="191" s="1"/>
        <i x="169" s="1"/>
        <i x="162" s="1"/>
        <i x="3" s="1"/>
        <i x="44" s="1"/>
        <i x="33" s="1"/>
        <i x="10" s="1"/>
        <i x="194" s="1"/>
        <i x="62" s="1"/>
        <i x="32" s="1"/>
        <i x="93" s="1"/>
        <i x="118" s="1"/>
        <i x="90" s="1"/>
        <i x="89" s="1"/>
        <i x="126" s="1"/>
        <i x="55" s="1"/>
        <i x="48" s="1"/>
        <i x="7" s="1"/>
        <i x="91" s="1"/>
        <i x="151" s="1"/>
        <i x="94" s="1"/>
        <i x="13" s="1"/>
        <i x="156" s="1"/>
        <i x="158" s="1"/>
        <i x="25" s="1"/>
        <i x="68" s="1"/>
        <i x="19" s="1"/>
        <i x="112" s="1"/>
        <i x="75" s="1"/>
        <i x="155" s="1"/>
        <i x="132" s="1"/>
        <i x="176" s="1"/>
        <i x="79" s="1"/>
        <i x="180" s="1"/>
        <i x="86" s="1"/>
        <i x="34" s="1"/>
        <i x="185" s="1"/>
        <i x="9" s="1"/>
        <i x="83" s="1"/>
        <i x="41" s="1"/>
        <i x="82" s="1"/>
        <i x="179" s="1"/>
        <i x="53" s="1"/>
        <i x="98" s="1"/>
        <i x="105" s="1"/>
        <i x="28" s="1"/>
        <i x="166" s="1"/>
        <i x="59" s="1"/>
        <i x="110" s="1"/>
        <i x="0" s="1"/>
        <i x="148" s="1"/>
        <i x="192" s="1"/>
        <i x="130" s="1"/>
        <i x="186" s="1"/>
        <i x="20" s="1"/>
        <i x="159" s="1"/>
        <i x="123" s="1"/>
        <i x="157" s="1"/>
        <i x="31" s="1"/>
        <i x="24" s="1"/>
        <i x="99" s="1"/>
        <i x="88" s="1"/>
        <i x="85" s="1"/>
        <i x="6" s="1"/>
        <i x="113" s="1"/>
        <i x="127" s="1"/>
        <i x="178" s="1"/>
        <i x="149" s="1"/>
        <i x="54" s="1"/>
        <i x="119" s="1"/>
        <i x="95" s="1"/>
        <i x="124" s="1"/>
        <i x="23" s="1"/>
        <i x="37" s="1"/>
        <i x="163" s="1"/>
        <i x="60" s="1"/>
        <i x="74" s="1"/>
        <i x="164" s="1"/>
        <i x="133" s="1"/>
        <i x="107" s="1"/>
        <i x="146" s="1"/>
        <i x="21" s="1"/>
        <i x="57" s="1"/>
        <i x="67" s="1"/>
        <i x="106" s="1"/>
        <i x="40" s="1"/>
        <i x="161" s="1"/>
        <i x="26" s="1"/>
        <i x="188" s="1"/>
        <i x="193" s="1"/>
        <i x="2" s="1"/>
        <i x="183" s="1"/>
        <i x="15" s="1"/>
        <i x="101" s="1"/>
        <i x="131" s="1"/>
        <i x="196" s="1"/>
        <i x="38" s="1"/>
        <i x="45" s="1"/>
        <i x="170" s="1"/>
        <i x="80" s="1"/>
        <i x="72" s="1"/>
        <i x="71" s="1"/>
        <i x="117" s="1"/>
        <i x="77" s="1"/>
        <i x="50" s="1"/>
        <i x="168" s="1"/>
        <i x="46" s="1"/>
        <i x="137" s="1"/>
        <i x="135" s="1"/>
        <i x="138" s="1"/>
        <i x="134" s="1"/>
        <i x="29" s="1"/>
        <i x="154" s="1"/>
        <i x="39" s="1"/>
        <i x="129" s="1"/>
        <i x="43" s="1"/>
        <i x="73" s="1"/>
        <i x="173" s="1"/>
        <i x="103" s="1"/>
        <i x="150" s="1"/>
        <i x="147" s="1"/>
        <i x="197" s="1"/>
        <i x="104" s="1"/>
        <i x="69" s="1"/>
        <i x="52" s="1"/>
        <i x="65" s="1"/>
        <i x="42" s="1"/>
        <i x="64" s="1"/>
        <i x="160" s="1"/>
        <i x="78" s="1"/>
        <i x="172" s="1"/>
        <i x="81" s="1"/>
        <i x="109" s="1"/>
        <i x="84" s="1"/>
        <i x="27" s="1"/>
        <i x="51" s="1"/>
        <i x="182" s="1"/>
        <i x="116" s="1"/>
        <i x="153" s="1"/>
        <i x="87" s="1"/>
        <i x="152" s="1"/>
        <i x="58" s="1"/>
        <i x="114" s="1"/>
        <i x="30" s="1"/>
        <i x="111" s="1"/>
        <i x="174" s="1"/>
        <i x="144" s="1"/>
        <i x="47" s="1"/>
        <i x="92" s="1"/>
        <i x="145" s="1"/>
        <i x="102" s="1"/>
        <i x="49" s="1"/>
        <i x="108" s="1"/>
        <i x="97" s="1"/>
        <i x="63" s="1"/>
        <i x="181" s="1"/>
        <i x="16" s="1"/>
        <i x="142" s="1"/>
        <i x="143" s="1"/>
        <i x="175" s="1"/>
        <i x="121" s="1"/>
        <i x="66" s="1"/>
        <i x="100" s="1"/>
        <i x="184" s="1"/>
        <i x="22" s="1"/>
        <i x="56" s="1"/>
        <i x="120" s="1"/>
        <i x="167" s="1"/>
        <i x="139" s="1"/>
        <i x="122" s="1"/>
        <i x="187" s="1"/>
        <i x="177" s="1"/>
        <i x="165" s="1"/>
        <i x="35" s="1"/>
        <i x="96" s="1"/>
        <i x="136" s="1"/>
        <i x="128" s="1"/>
        <i x="17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Name" cache="Slicer_Product_Name" caption="Product Name" rowHeight="241300"/>
  <slicer name="Sales Amount" cache="Slicer_Sales_Amount" caption="Sales Amount" rowHeight="241300"/>
  <slicer name="Order Date" cache="Slicer_Order_Date" caption="Order Date" rowHeight="241300"/>
  <slicer name="Profit" cache="Slicer_Profit" caption="Profi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2.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
  <sheetViews>
    <sheetView workbookViewId="0"/>
  </sheetViews>
  <sheetFormatPr defaultRowHeight="15" x14ac:dyDescent="0.25"/>
  <cols>
    <col min="1" max="1" width="13.140625" bestFit="1" customWidth="1"/>
    <col min="2" max="2" width="12.140625" customWidth="1"/>
    <col min="3" max="3" width="20.140625" bestFit="1" customWidth="1"/>
  </cols>
  <sheetData>
    <row r="3" spans="1:3" x14ac:dyDescent="0.25">
      <c r="A3" s="5" t="s">
        <v>443</v>
      </c>
      <c r="B3" t="s">
        <v>441</v>
      </c>
      <c r="C3" t="s">
        <v>442</v>
      </c>
    </row>
    <row r="4" spans="1:3" x14ac:dyDescent="0.25">
      <c r="A4" s="6" t="s">
        <v>438</v>
      </c>
      <c r="B4" s="4">
        <v>37796</v>
      </c>
      <c r="C4" s="4">
        <v>48</v>
      </c>
    </row>
    <row r="5" spans="1:3" x14ac:dyDescent="0.25">
      <c r="A5" s="6" t="s">
        <v>439</v>
      </c>
      <c r="B5" s="4">
        <v>40040</v>
      </c>
      <c r="C5" s="4">
        <v>57</v>
      </c>
    </row>
    <row r="6" spans="1:3" x14ac:dyDescent="0.25">
      <c r="A6" s="6" t="s">
        <v>437</v>
      </c>
      <c r="B6" s="4">
        <v>30656</v>
      </c>
      <c r="C6" s="4">
        <v>45</v>
      </c>
    </row>
    <row r="7" spans="1:3" x14ac:dyDescent="0.25">
      <c r="A7" s="6" t="s">
        <v>436</v>
      </c>
      <c r="B7" s="4">
        <v>38876</v>
      </c>
      <c r="C7" s="4">
        <v>50</v>
      </c>
    </row>
    <row r="8" spans="1:3" x14ac:dyDescent="0.25">
      <c r="A8" s="6" t="s">
        <v>444</v>
      </c>
      <c r="B8" s="4">
        <v>147368</v>
      </c>
      <c r="C8" s="4">
        <v>200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showGridLines="0" tabSelected="1" zoomScale="70" workbookViewId="0">
      <selection activeCell="N17" sqref="N17"/>
    </sheetView>
  </sheetViews>
  <sheetFormatPr defaultRowHeight="15" x14ac:dyDescent="0.25"/>
  <cols>
    <col min="1" max="16384" width="9.140625" style="10"/>
  </cols>
  <sheetData>
    <row r="1" spans="1:26" s="11" customFormat="1" ht="26.25" x14ac:dyDescent="0.4">
      <c r="A1" s="12" t="s">
        <v>458</v>
      </c>
      <c r="B1" s="13"/>
      <c r="C1" s="13"/>
      <c r="D1" s="13"/>
      <c r="E1" s="13"/>
      <c r="F1" s="13"/>
      <c r="G1" s="13"/>
      <c r="H1" s="13"/>
      <c r="I1" s="13"/>
      <c r="J1" s="13"/>
      <c r="K1" s="13"/>
      <c r="L1" s="13"/>
      <c r="M1" s="13"/>
      <c r="N1" s="13"/>
      <c r="O1" s="13"/>
      <c r="P1" s="13"/>
      <c r="Q1" s="13"/>
      <c r="R1" s="13"/>
      <c r="S1" s="13"/>
      <c r="T1" s="13"/>
      <c r="U1" s="13"/>
      <c r="V1" s="13"/>
      <c r="W1" s="13"/>
      <c r="X1" s="13"/>
      <c r="Y1" s="13"/>
      <c r="Z1" s="8"/>
    </row>
  </sheetData>
  <mergeCells count="1">
    <mergeCell ref="A1:Y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heetViews>
  <sheetFormatPr defaultRowHeight="15" x14ac:dyDescent="0.25"/>
  <cols>
    <col min="1" max="1" width="13.140625" customWidth="1"/>
    <col min="2" max="2" width="15.42578125" bestFit="1" customWidth="1"/>
    <col min="3" max="3" width="12.5703125" bestFit="1" customWidth="1"/>
  </cols>
  <sheetData>
    <row r="3" spans="1:3" x14ac:dyDescent="0.25">
      <c r="A3" s="5" t="s">
        <v>443</v>
      </c>
      <c r="B3" t="s">
        <v>445</v>
      </c>
      <c r="C3" t="s">
        <v>446</v>
      </c>
    </row>
    <row r="4" spans="1:3" x14ac:dyDescent="0.25">
      <c r="A4" s="6" t="s">
        <v>438</v>
      </c>
      <c r="B4" s="4">
        <v>8.2800000000000011</v>
      </c>
      <c r="C4" s="4">
        <v>31361.550000000003</v>
      </c>
    </row>
    <row r="5" spans="1:3" x14ac:dyDescent="0.25">
      <c r="A5" s="6" t="s">
        <v>439</v>
      </c>
      <c r="B5" s="4">
        <v>10.48</v>
      </c>
      <c r="C5" s="4">
        <v>32594.589999999993</v>
      </c>
    </row>
    <row r="6" spans="1:3" x14ac:dyDescent="0.25">
      <c r="A6" s="6" t="s">
        <v>437</v>
      </c>
      <c r="B6" s="4">
        <v>8.2899999999999991</v>
      </c>
      <c r="C6" s="4">
        <v>24989.97</v>
      </c>
    </row>
    <row r="7" spans="1:3" x14ac:dyDescent="0.25">
      <c r="A7" s="6" t="s">
        <v>436</v>
      </c>
      <c r="B7" s="4">
        <v>7.8900000000000015</v>
      </c>
      <c r="C7" s="4">
        <v>33215.859999999993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17"/>
  <sheetViews>
    <sheetView workbookViewId="0"/>
  </sheetViews>
  <sheetFormatPr defaultRowHeight="15" x14ac:dyDescent="0.25"/>
  <cols>
    <col min="1" max="1" width="13.140625" customWidth="1"/>
    <col min="2" max="2" width="12.140625" customWidth="1"/>
    <col min="3" max="3" width="14.140625" bestFit="1" customWidth="1"/>
    <col min="6" max="6" width="12.140625" bestFit="1" customWidth="1"/>
  </cols>
  <sheetData>
    <row r="4" spans="1:2" x14ac:dyDescent="0.25">
      <c r="A4" s="5" t="s">
        <v>443</v>
      </c>
      <c r="B4" t="s">
        <v>441</v>
      </c>
    </row>
    <row r="5" spans="1:2" x14ac:dyDescent="0.25">
      <c r="A5" s="6" t="s">
        <v>434</v>
      </c>
      <c r="B5" s="4">
        <v>77362</v>
      </c>
    </row>
    <row r="6" spans="1:2" x14ac:dyDescent="0.25">
      <c r="A6" s="6" t="s">
        <v>433</v>
      </c>
      <c r="B6" s="4">
        <v>70006</v>
      </c>
    </row>
    <row r="7" spans="1:2" x14ac:dyDescent="0.25">
      <c r="A7" s="6" t="s">
        <v>444</v>
      </c>
      <c r="B7" s="4">
        <v>147368</v>
      </c>
    </row>
    <row r="17" spans="6:6" x14ac:dyDescent="0.25">
      <c r="F17" s="4"/>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9"/>
  <sheetViews>
    <sheetView workbookViewId="0"/>
  </sheetViews>
  <sheetFormatPr defaultRowHeight="15" x14ac:dyDescent="0.25"/>
  <cols>
    <col min="1" max="1" width="20.42578125" customWidth="1"/>
    <col min="2" max="2" width="20" bestFit="1" customWidth="1"/>
    <col min="3" max="3" width="15.42578125" bestFit="1" customWidth="1"/>
    <col min="4" max="4" width="12.140625" bestFit="1" customWidth="1"/>
  </cols>
  <sheetData>
    <row r="3" spans="1:3" x14ac:dyDescent="0.25">
      <c r="A3" s="5" t="s">
        <v>443</v>
      </c>
      <c r="B3" t="s">
        <v>447</v>
      </c>
      <c r="C3" t="s">
        <v>448</v>
      </c>
    </row>
    <row r="4" spans="1:3" x14ac:dyDescent="0.25">
      <c r="A4" s="6" t="s">
        <v>438</v>
      </c>
      <c r="B4" s="4">
        <v>37796</v>
      </c>
      <c r="C4" s="4">
        <v>123</v>
      </c>
    </row>
    <row r="5" spans="1:3" x14ac:dyDescent="0.25">
      <c r="A5" s="7" t="s">
        <v>11</v>
      </c>
      <c r="B5" s="4">
        <v>18164</v>
      </c>
      <c r="C5" s="4">
        <v>49</v>
      </c>
    </row>
    <row r="6" spans="1:3" x14ac:dyDescent="0.25">
      <c r="A6" s="7" t="s">
        <v>10</v>
      </c>
      <c r="B6" s="4">
        <v>9182</v>
      </c>
      <c r="C6" s="4">
        <v>39</v>
      </c>
    </row>
    <row r="7" spans="1:3" x14ac:dyDescent="0.25">
      <c r="A7" s="7" t="s">
        <v>12</v>
      </c>
      <c r="B7" s="4">
        <v>10450</v>
      </c>
      <c r="C7" s="4">
        <v>35</v>
      </c>
    </row>
    <row r="8" spans="1:3" x14ac:dyDescent="0.25">
      <c r="A8" s="6" t="s">
        <v>439</v>
      </c>
      <c r="B8" s="4">
        <v>40040</v>
      </c>
      <c r="C8" s="4">
        <v>131</v>
      </c>
    </row>
    <row r="9" spans="1:3" x14ac:dyDescent="0.25">
      <c r="A9" s="7" t="s">
        <v>11</v>
      </c>
      <c r="B9" s="4">
        <v>11992</v>
      </c>
      <c r="C9" s="4">
        <v>44</v>
      </c>
    </row>
    <row r="10" spans="1:3" x14ac:dyDescent="0.25">
      <c r="A10" s="7" t="s">
        <v>10</v>
      </c>
      <c r="B10" s="4">
        <v>13428</v>
      </c>
      <c r="C10" s="4">
        <v>46</v>
      </c>
    </row>
    <row r="11" spans="1:3" x14ac:dyDescent="0.25">
      <c r="A11" s="7" t="s">
        <v>12</v>
      </c>
      <c r="B11" s="4">
        <v>14620</v>
      </c>
      <c r="C11" s="4">
        <v>41</v>
      </c>
    </row>
    <row r="12" spans="1:3" x14ac:dyDescent="0.25">
      <c r="A12" s="6" t="s">
        <v>437</v>
      </c>
      <c r="B12" s="4">
        <v>30656</v>
      </c>
      <c r="C12" s="4">
        <v>99</v>
      </c>
    </row>
    <row r="13" spans="1:3" x14ac:dyDescent="0.25">
      <c r="A13" s="7" t="s">
        <v>11</v>
      </c>
      <c r="B13" s="4">
        <v>9713</v>
      </c>
      <c r="C13" s="4">
        <v>36</v>
      </c>
    </row>
    <row r="14" spans="1:3" x14ac:dyDescent="0.25">
      <c r="A14" s="7" t="s">
        <v>10</v>
      </c>
      <c r="B14" s="4">
        <v>10070</v>
      </c>
      <c r="C14" s="4">
        <v>31</v>
      </c>
    </row>
    <row r="15" spans="1:3" x14ac:dyDescent="0.25">
      <c r="A15" s="7" t="s">
        <v>12</v>
      </c>
      <c r="B15" s="4">
        <v>10873</v>
      </c>
      <c r="C15" s="4">
        <v>32</v>
      </c>
    </row>
    <row r="16" spans="1:3" x14ac:dyDescent="0.25">
      <c r="A16" s="6" t="s">
        <v>436</v>
      </c>
      <c r="B16" s="4">
        <v>38876</v>
      </c>
      <c r="C16" s="4">
        <v>132</v>
      </c>
    </row>
    <row r="17" spans="1:3" x14ac:dyDescent="0.25">
      <c r="A17" s="7" t="s">
        <v>11</v>
      </c>
      <c r="B17" s="4">
        <v>9598</v>
      </c>
      <c r="C17" s="4">
        <v>36</v>
      </c>
    </row>
    <row r="18" spans="1:3" x14ac:dyDescent="0.25">
      <c r="A18" s="7" t="s">
        <v>10</v>
      </c>
      <c r="B18" s="4">
        <v>16649</v>
      </c>
      <c r="C18" s="4">
        <v>58</v>
      </c>
    </row>
    <row r="19" spans="1:3" x14ac:dyDescent="0.25">
      <c r="A19" s="7" t="s">
        <v>12</v>
      </c>
      <c r="B19" s="4">
        <v>12629</v>
      </c>
      <c r="C19" s="4">
        <v>38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heetViews>
  <sheetFormatPr defaultRowHeight="15" x14ac:dyDescent="0.25"/>
  <cols>
    <col min="1" max="1" width="18.42578125" customWidth="1"/>
    <col min="2" max="2" width="20" bestFit="1" customWidth="1"/>
  </cols>
  <sheetData>
    <row r="3" spans="1:2" x14ac:dyDescent="0.25">
      <c r="A3" s="5" t="s">
        <v>443</v>
      </c>
      <c r="B3" t="s">
        <v>447</v>
      </c>
    </row>
    <row r="4" spans="1:2" x14ac:dyDescent="0.25">
      <c r="A4" s="6" t="s">
        <v>438</v>
      </c>
      <c r="B4" s="4">
        <v>4808</v>
      </c>
    </row>
    <row r="5" spans="1:2" x14ac:dyDescent="0.25">
      <c r="A5" s="7" t="s">
        <v>13</v>
      </c>
      <c r="B5" s="4">
        <v>4808</v>
      </c>
    </row>
    <row r="6" spans="1:2" x14ac:dyDescent="0.25">
      <c r="A6" s="6" t="s">
        <v>439</v>
      </c>
      <c r="B6" s="4">
        <v>4444</v>
      </c>
    </row>
    <row r="7" spans="1:2" x14ac:dyDescent="0.25">
      <c r="A7" s="7" t="s">
        <v>28</v>
      </c>
      <c r="B7" s="4">
        <v>4444</v>
      </c>
    </row>
    <row r="8" spans="1:2" x14ac:dyDescent="0.25">
      <c r="A8" s="6" t="s">
        <v>437</v>
      </c>
      <c r="B8" s="4">
        <v>3922</v>
      </c>
    </row>
    <row r="9" spans="1:2" x14ac:dyDescent="0.25">
      <c r="A9" s="7" t="s">
        <v>27</v>
      </c>
      <c r="B9" s="4">
        <v>3922</v>
      </c>
    </row>
    <row r="10" spans="1:2" x14ac:dyDescent="0.25">
      <c r="A10" s="6" t="s">
        <v>436</v>
      </c>
      <c r="B10" s="4">
        <v>4791</v>
      </c>
    </row>
    <row r="11" spans="1:2" x14ac:dyDescent="0.25">
      <c r="A11" s="7" t="s">
        <v>19</v>
      </c>
      <c r="B11" s="4">
        <v>4791</v>
      </c>
    </row>
    <row r="12" spans="1:2" x14ac:dyDescent="0.25">
      <c r="A12" s="6" t="s">
        <v>444</v>
      </c>
      <c r="B12" s="4">
        <v>17965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heetViews>
  <sheetFormatPr defaultRowHeight="15" x14ac:dyDescent="0.25"/>
  <cols>
    <col min="1" max="1" width="13.140625" customWidth="1"/>
    <col min="2" max="2" width="20" customWidth="1"/>
    <col min="3" max="3" width="16.85546875" bestFit="1" customWidth="1"/>
  </cols>
  <sheetData>
    <row r="3" spans="1:2" x14ac:dyDescent="0.25">
      <c r="A3" s="5" t="s">
        <v>443</v>
      </c>
      <c r="B3" t="s">
        <v>447</v>
      </c>
    </row>
    <row r="4" spans="1:2" x14ac:dyDescent="0.25">
      <c r="A4" s="6" t="s">
        <v>453</v>
      </c>
      <c r="B4" s="4">
        <v>22408</v>
      </c>
    </row>
    <row r="5" spans="1:2" x14ac:dyDescent="0.25">
      <c r="A5" s="6" t="s">
        <v>451</v>
      </c>
      <c r="B5" s="4">
        <v>27082</v>
      </c>
    </row>
    <row r="6" spans="1:2" x14ac:dyDescent="0.25">
      <c r="A6" s="6" t="s">
        <v>452</v>
      </c>
      <c r="B6" s="4">
        <v>65960</v>
      </c>
    </row>
    <row r="7" spans="1:2" x14ac:dyDescent="0.25">
      <c r="A7" s="6" t="s">
        <v>450</v>
      </c>
      <c r="B7" s="4">
        <v>31918</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heetViews>
  <sheetFormatPr defaultRowHeight="15" x14ac:dyDescent="0.25"/>
  <cols>
    <col min="1" max="1" width="20.140625" bestFit="1" customWidth="1"/>
    <col min="2" max="2" width="16.28515625" bestFit="1" customWidth="1"/>
    <col min="3" max="3" width="7.140625" customWidth="1"/>
    <col min="4" max="4" width="11.28515625" bestFit="1" customWidth="1"/>
  </cols>
  <sheetData>
    <row r="3" spans="1:3" x14ac:dyDescent="0.25">
      <c r="A3" s="5" t="s">
        <v>442</v>
      </c>
      <c r="B3" s="5" t="s">
        <v>457</v>
      </c>
    </row>
    <row r="4" spans="1:3" x14ac:dyDescent="0.25">
      <c r="A4" s="5" t="s">
        <v>443</v>
      </c>
      <c r="B4" t="s">
        <v>434</v>
      </c>
      <c r="C4" t="s">
        <v>433</v>
      </c>
    </row>
    <row r="5" spans="1:3" x14ac:dyDescent="0.25">
      <c r="A5" s="6" t="s">
        <v>454</v>
      </c>
      <c r="B5" s="9">
        <v>0.28999999999999998</v>
      </c>
      <c r="C5" s="9">
        <v>0.29499999999999998</v>
      </c>
    </row>
    <row r="6" spans="1:3" x14ac:dyDescent="0.25">
      <c r="A6" s="6" t="s">
        <v>455</v>
      </c>
      <c r="B6" s="9">
        <v>0.14499999999999999</v>
      </c>
      <c r="C6" s="9">
        <v>0.14000000000000001</v>
      </c>
    </row>
    <row r="7" spans="1:3" x14ac:dyDescent="0.25">
      <c r="A7" s="6" t="s">
        <v>456</v>
      </c>
      <c r="B7" s="9">
        <v>6.5000000000000002E-2</v>
      </c>
      <c r="C7" s="9">
        <v>6.5000000000000002E-2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1"/>
  <sheetViews>
    <sheetView workbookViewId="0">
      <selection activeCell="A2" sqref="A2"/>
    </sheetView>
  </sheetViews>
  <sheetFormatPr defaultRowHeight="15" x14ac:dyDescent="0.25"/>
  <cols>
    <col min="1" max="1" width="20.85546875" bestFit="1" customWidth="1"/>
    <col min="2" max="2" width="18.28515625" bestFit="1" customWidth="1"/>
    <col min="3" max="3" width="12.5703125" bestFit="1" customWidth="1"/>
    <col min="4" max="4" width="17.85546875" bestFit="1" customWidth="1"/>
    <col min="5" max="5" width="13.28515625" bestFit="1" customWidth="1"/>
    <col min="6" max="6" width="15.28515625" bestFit="1" customWidth="1"/>
    <col min="7" max="7" width="15.28515625" customWidth="1"/>
    <col min="8" max="8" width="16.42578125" bestFit="1" customWidth="1"/>
    <col min="9" max="9" width="18.140625" bestFit="1" customWidth="1"/>
    <col min="10" max="10" width="19.42578125" customWidth="1"/>
    <col min="11" max="11" width="21.42578125" bestFit="1" customWidth="1"/>
    <col min="12" max="12" width="13.28515625" bestFit="1" customWidth="1"/>
    <col min="13" max="13" width="10.5703125" bestFit="1" customWidth="1"/>
  </cols>
  <sheetData>
    <row r="1" spans="1:13" s="1" customFormat="1" x14ac:dyDescent="0.25">
      <c r="A1" s="2" t="s">
        <v>0</v>
      </c>
      <c r="B1" s="2" t="s">
        <v>1</v>
      </c>
      <c r="C1" s="2" t="s">
        <v>435</v>
      </c>
      <c r="D1" s="2" t="s">
        <v>2</v>
      </c>
      <c r="E1" s="2" t="s">
        <v>3</v>
      </c>
      <c r="F1" s="2" t="s">
        <v>4</v>
      </c>
      <c r="G1" s="2" t="s">
        <v>449</v>
      </c>
      <c r="H1" s="2" t="s">
        <v>5</v>
      </c>
      <c r="I1" s="2" t="s">
        <v>6</v>
      </c>
      <c r="J1" s="2" t="s">
        <v>440</v>
      </c>
      <c r="K1" s="2" t="s">
        <v>7</v>
      </c>
      <c r="L1" s="2" t="s">
        <v>8</v>
      </c>
      <c r="M1" s="2" t="s">
        <v>9</v>
      </c>
    </row>
    <row r="2" spans="1:13" x14ac:dyDescent="0.25">
      <c r="A2" s="3" t="s">
        <v>10</v>
      </c>
      <c r="B2" s="3" t="s">
        <v>13</v>
      </c>
      <c r="C2" s="3" t="s">
        <v>439</v>
      </c>
      <c r="D2" s="3">
        <v>500</v>
      </c>
      <c r="E2" s="3">
        <v>1</v>
      </c>
      <c r="F2" s="3" t="s">
        <v>33</v>
      </c>
      <c r="G2" s="3" t="s">
        <v>450</v>
      </c>
      <c r="H2" s="3" t="s">
        <v>233</v>
      </c>
      <c r="I2" s="1">
        <v>33</v>
      </c>
      <c r="J2" s="3" t="str">
        <f t="shared" ref="J2:J33" si="0">IF(I2&gt;=50,"SENIOR",IF(I2&gt;=25,"ADULT","TEENAGER"))</f>
        <v>ADULT</v>
      </c>
      <c r="K2" s="3" t="s">
        <v>433</v>
      </c>
      <c r="L2" s="3">
        <v>0.19</v>
      </c>
      <c r="M2" s="3">
        <v>405</v>
      </c>
    </row>
    <row r="3" spans="1:13" x14ac:dyDescent="0.25">
      <c r="A3" s="3" t="s">
        <v>11</v>
      </c>
      <c r="B3" s="3" t="s">
        <v>14</v>
      </c>
      <c r="C3" s="3" t="s">
        <v>436</v>
      </c>
      <c r="D3" s="3">
        <v>20</v>
      </c>
      <c r="E3" s="3">
        <v>2</v>
      </c>
      <c r="F3" s="3" t="s">
        <v>34</v>
      </c>
      <c r="G3" s="3" t="s">
        <v>450</v>
      </c>
      <c r="H3" s="3" t="s">
        <v>234</v>
      </c>
      <c r="I3">
        <v>49</v>
      </c>
      <c r="J3" s="3" t="str">
        <f t="shared" si="0"/>
        <v>ADULT</v>
      </c>
      <c r="K3" s="3" t="s">
        <v>434</v>
      </c>
      <c r="L3" s="3">
        <v>0.23</v>
      </c>
      <c r="M3" s="3">
        <v>15.4</v>
      </c>
    </row>
    <row r="4" spans="1:13" x14ac:dyDescent="0.25">
      <c r="A4" s="3" t="s">
        <v>10</v>
      </c>
      <c r="B4" s="3" t="s">
        <v>15</v>
      </c>
      <c r="C4" s="3" t="s">
        <v>437</v>
      </c>
      <c r="D4" s="3">
        <v>800</v>
      </c>
      <c r="E4" s="3">
        <v>1</v>
      </c>
      <c r="F4" s="3" t="s">
        <v>35</v>
      </c>
      <c r="G4" s="3" t="s">
        <v>450</v>
      </c>
      <c r="H4" s="3" t="s">
        <v>235</v>
      </c>
      <c r="I4">
        <v>45</v>
      </c>
      <c r="J4" s="3" t="str">
        <f t="shared" si="0"/>
        <v>ADULT</v>
      </c>
      <c r="K4" s="3" t="s">
        <v>434</v>
      </c>
      <c r="L4" s="3">
        <v>0.2</v>
      </c>
      <c r="M4" s="3">
        <v>640</v>
      </c>
    </row>
    <row r="5" spans="1:13" x14ac:dyDescent="0.25">
      <c r="A5" s="3" t="s">
        <v>12</v>
      </c>
      <c r="B5" s="3" t="s">
        <v>16</v>
      </c>
      <c r="C5" s="3" t="s">
        <v>436</v>
      </c>
      <c r="D5" s="3">
        <v>150</v>
      </c>
      <c r="E5" s="3">
        <v>1</v>
      </c>
      <c r="F5" s="3" t="s">
        <v>36</v>
      </c>
      <c r="G5" s="3" t="s">
        <v>450</v>
      </c>
      <c r="H5" s="3" t="s">
        <v>236</v>
      </c>
      <c r="I5">
        <v>55</v>
      </c>
      <c r="J5" s="3" t="str">
        <f t="shared" si="0"/>
        <v>SENIOR</v>
      </c>
      <c r="K5" s="3" t="s">
        <v>433</v>
      </c>
      <c r="L5" s="3">
        <v>0.19</v>
      </c>
      <c r="M5" s="3">
        <v>121.5</v>
      </c>
    </row>
    <row r="6" spans="1:13" x14ac:dyDescent="0.25">
      <c r="A6" s="3" t="s">
        <v>10</v>
      </c>
      <c r="B6" s="3" t="s">
        <v>17</v>
      </c>
      <c r="C6" s="3" t="s">
        <v>439</v>
      </c>
      <c r="D6" s="3">
        <v>100</v>
      </c>
      <c r="E6" s="3">
        <v>3</v>
      </c>
      <c r="F6" s="3" t="s">
        <v>37</v>
      </c>
      <c r="G6" s="3" t="s">
        <v>450</v>
      </c>
      <c r="H6" s="3" t="s">
        <v>237</v>
      </c>
      <c r="I6">
        <v>58</v>
      </c>
      <c r="J6" s="3" t="str">
        <f t="shared" si="0"/>
        <v>SENIOR</v>
      </c>
      <c r="K6" s="3" t="s">
        <v>433</v>
      </c>
      <c r="L6" s="3">
        <v>0.16</v>
      </c>
      <c r="M6" s="3">
        <v>84</v>
      </c>
    </row>
    <row r="7" spans="1:13" x14ac:dyDescent="0.25">
      <c r="A7" s="3" t="s">
        <v>11</v>
      </c>
      <c r="B7" s="3" t="s">
        <v>18</v>
      </c>
      <c r="C7" s="3" t="s">
        <v>439</v>
      </c>
      <c r="D7" s="3">
        <v>40</v>
      </c>
      <c r="E7" s="3">
        <v>1</v>
      </c>
      <c r="F7" s="3" t="s">
        <v>38</v>
      </c>
      <c r="G7" s="3" t="s">
        <v>450</v>
      </c>
      <c r="H7" s="3" t="s">
        <v>238</v>
      </c>
      <c r="I7">
        <v>57</v>
      </c>
      <c r="J7" s="3" t="str">
        <f t="shared" si="0"/>
        <v>SENIOR</v>
      </c>
      <c r="K7" s="3" t="s">
        <v>434</v>
      </c>
      <c r="L7" s="3">
        <v>0.21</v>
      </c>
      <c r="M7" s="3">
        <v>31.6</v>
      </c>
    </row>
    <row r="8" spans="1:13" x14ac:dyDescent="0.25">
      <c r="A8" s="3" t="s">
        <v>12</v>
      </c>
      <c r="B8" s="3" t="s">
        <v>19</v>
      </c>
      <c r="C8" s="3" t="s">
        <v>439</v>
      </c>
      <c r="D8" s="3">
        <v>600</v>
      </c>
      <c r="E8" s="3">
        <v>1</v>
      </c>
      <c r="F8" s="3" t="s">
        <v>39</v>
      </c>
      <c r="G8" s="3" t="s">
        <v>450</v>
      </c>
      <c r="H8" s="3" t="s">
        <v>239</v>
      </c>
      <c r="I8">
        <v>29</v>
      </c>
      <c r="J8" s="3" t="str">
        <f t="shared" si="0"/>
        <v>ADULT</v>
      </c>
      <c r="K8" s="3" t="s">
        <v>433</v>
      </c>
      <c r="L8" s="3">
        <v>0.16</v>
      </c>
      <c r="M8" s="3">
        <v>504</v>
      </c>
    </row>
    <row r="9" spans="1:13" x14ac:dyDescent="0.25">
      <c r="A9" s="3" t="s">
        <v>10</v>
      </c>
      <c r="B9" s="3" t="s">
        <v>20</v>
      </c>
      <c r="C9" s="3" t="s">
        <v>436</v>
      </c>
      <c r="D9" s="3">
        <v>300</v>
      </c>
      <c r="E9" s="3">
        <v>2</v>
      </c>
      <c r="F9" s="3" t="s">
        <v>40</v>
      </c>
      <c r="G9" s="3" t="s">
        <v>450</v>
      </c>
      <c r="H9" s="3" t="s">
        <v>240</v>
      </c>
      <c r="I9">
        <v>25</v>
      </c>
      <c r="J9" s="3" t="str">
        <f t="shared" si="0"/>
        <v>ADULT</v>
      </c>
      <c r="K9" s="3" t="s">
        <v>434</v>
      </c>
      <c r="L9" s="3">
        <v>0.27</v>
      </c>
      <c r="M9" s="3">
        <v>219</v>
      </c>
    </row>
    <row r="10" spans="1:13" x14ac:dyDescent="0.25">
      <c r="A10" s="3" t="s">
        <v>11</v>
      </c>
      <c r="B10" s="3" t="s">
        <v>21</v>
      </c>
      <c r="C10" s="3" t="s">
        <v>437</v>
      </c>
      <c r="D10" s="3">
        <v>70</v>
      </c>
      <c r="E10" s="3">
        <v>1</v>
      </c>
      <c r="F10" s="3" t="s">
        <v>41</v>
      </c>
      <c r="G10" s="3" t="s">
        <v>450</v>
      </c>
      <c r="H10" s="3" t="s">
        <v>241</v>
      </c>
      <c r="I10">
        <v>56</v>
      </c>
      <c r="J10" s="3" t="str">
        <f t="shared" si="0"/>
        <v>SENIOR</v>
      </c>
      <c r="K10" s="3" t="s">
        <v>433</v>
      </c>
      <c r="L10" s="3">
        <v>0.28999999999999998</v>
      </c>
      <c r="M10" s="3">
        <v>49.7</v>
      </c>
    </row>
    <row r="11" spans="1:13" x14ac:dyDescent="0.25">
      <c r="A11" s="3" t="s">
        <v>12</v>
      </c>
      <c r="B11" s="3" t="s">
        <v>22</v>
      </c>
      <c r="C11" s="3" t="s">
        <v>439</v>
      </c>
      <c r="D11" s="3">
        <v>400</v>
      </c>
      <c r="E11" s="3">
        <v>1</v>
      </c>
      <c r="F11" s="3" t="s">
        <v>42</v>
      </c>
      <c r="G11" s="3" t="s">
        <v>450</v>
      </c>
      <c r="H11" s="3" t="s">
        <v>242</v>
      </c>
      <c r="I11">
        <v>28</v>
      </c>
      <c r="J11" s="3" t="str">
        <f t="shared" si="0"/>
        <v>ADULT</v>
      </c>
      <c r="K11" s="3" t="s">
        <v>434</v>
      </c>
      <c r="L11" s="3">
        <v>0.15</v>
      </c>
      <c r="M11" s="3">
        <v>340</v>
      </c>
    </row>
    <row r="12" spans="1:13" x14ac:dyDescent="0.25">
      <c r="A12" s="3" t="s">
        <v>10</v>
      </c>
      <c r="B12" s="3" t="s">
        <v>23</v>
      </c>
      <c r="C12" s="3" t="s">
        <v>436</v>
      </c>
      <c r="D12" s="3">
        <v>200</v>
      </c>
      <c r="E12" s="3">
        <v>1</v>
      </c>
      <c r="F12" s="3" t="s">
        <v>43</v>
      </c>
      <c r="G12" s="3" t="s">
        <v>450</v>
      </c>
      <c r="H12" s="3" t="s">
        <v>243</v>
      </c>
      <c r="I12">
        <v>45</v>
      </c>
      <c r="J12" s="3" t="str">
        <f t="shared" si="0"/>
        <v>ADULT</v>
      </c>
      <c r="K12" s="3" t="s">
        <v>433</v>
      </c>
      <c r="L12" s="3">
        <v>0.25</v>
      </c>
      <c r="M12" s="3">
        <v>150</v>
      </c>
    </row>
    <row r="13" spans="1:13" x14ac:dyDescent="0.25">
      <c r="A13" s="3" t="s">
        <v>11</v>
      </c>
      <c r="B13" s="3" t="s">
        <v>24</v>
      </c>
      <c r="C13" s="3" t="s">
        <v>437</v>
      </c>
      <c r="D13" s="3">
        <v>60</v>
      </c>
      <c r="E13" s="3">
        <v>2</v>
      </c>
      <c r="F13" s="3" t="s">
        <v>44</v>
      </c>
      <c r="G13" s="3" t="s">
        <v>450</v>
      </c>
      <c r="H13" s="3" t="s">
        <v>244</v>
      </c>
      <c r="I13">
        <v>23</v>
      </c>
      <c r="J13" s="3" t="str">
        <f t="shared" si="0"/>
        <v>TEENAGER</v>
      </c>
      <c r="K13" s="3" t="s">
        <v>434</v>
      </c>
      <c r="L13" s="3">
        <v>0.18</v>
      </c>
      <c r="M13" s="3">
        <v>49.2</v>
      </c>
    </row>
    <row r="14" spans="1:13" x14ac:dyDescent="0.25">
      <c r="A14" s="3" t="s">
        <v>12</v>
      </c>
      <c r="B14" s="3" t="s">
        <v>25</v>
      </c>
      <c r="C14" s="3" t="s">
        <v>437</v>
      </c>
      <c r="D14" s="3">
        <v>50</v>
      </c>
      <c r="E14" s="3">
        <v>1</v>
      </c>
      <c r="F14" s="3" t="s">
        <v>45</v>
      </c>
      <c r="G14" s="3" t="s">
        <v>450</v>
      </c>
      <c r="H14" s="3" t="s">
        <v>245</v>
      </c>
      <c r="I14">
        <v>41</v>
      </c>
      <c r="J14" s="3" t="str">
        <f t="shared" si="0"/>
        <v>ADULT</v>
      </c>
      <c r="K14" s="3" t="s">
        <v>434</v>
      </c>
      <c r="L14" s="3">
        <v>0.19</v>
      </c>
      <c r="M14" s="3">
        <v>40.5</v>
      </c>
    </row>
    <row r="15" spans="1:13" x14ac:dyDescent="0.25">
      <c r="A15" s="3" t="s">
        <v>10</v>
      </c>
      <c r="B15" s="3" t="s">
        <v>26</v>
      </c>
      <c r="C15" s="3" t="s">
        <v>439</v>
      </c>
      <c r="D15" s="3">
        <v>350</v>
      </c>
      <c r="E15" s="3">
        <v>1</v>
      </c>
      <c r="F15" s="3" t="s">
        <v>46</v>
      </c>
      <c r="G15" s="3" t="s">
        <v>450</v>
      </c>
      <c r="H15" s="3" t="s">
        <v>246</v>
      </c>
      <c r="I15">
        <v>54</v>
      </c>
      <c r="J15" s="3" t="str">
        <f t="shared" si="0"/>
        <v>SENIOR</v>
      </c>
      <c r="K15" s="3" t="s">
        <v>433</v>
      </c>
      <c r="L15" s="3">
        <v>0.28000000000000003</v>
      </c>
      <c r="M15" s="3">
        <v>252</v>
      </c>
    </row>
    <row r="16" spans="1:13" x14ac:dyDescent="0.25">
      <c r="A16" s="3" t="s">
        <v>11</v>
      </c>
      <c r="B16" s="3" t="s">
        <v>27</v>
      </c>
      <c r="C16" s="3" t="s">
        <v>437</v>
      </c>
      <c r="D16" s="3">
        <v>80</v>
      </c>
      <c r="E16" s="3">
        <v>1</v>
      </c>
      <c r="F16" s="3" t="s">
        <v>47</v>
      </c>
      <c r="G16" s="3" t="s">
        <v>450</v>
      </c>
      <c r="H16" s="3" t="s">
        <v>247</v>
      </c>
      <c r="I16">
        <v>42</v>
      </c>
      <c r="J16" s="3" t="str">
        <f t="shared" si="0"/>
        <v>ADULT</v>
      </c>
      <c r="K16" s="3" t="s">
        <v>434</v>
      </c>
      <c r="L16" s="3">
        <v>7.0000000000000007E-2</v>
      </c>
      <c r="M16" s="3">
        <v>74.400000000000006</v>
      </c>
    </row>
    <row r="17" spans="1:13" x14ac:dyDescent="0.25">
      <c r="A17" s="3" t="s">
        <v>12</v>
      </c>
      <c r="B17" s="3" t="s">
        <v>28</v>
      </c>
      <c r="C17" s="3" t="s">
        <v>439</v>
      </c>
      <c r="D17" s="3">
        <v>700</v>
      </c>
      <c r="E17" s="3">
        <v>1</v>
      </c>
      <c r="F17" s="3" t="s">
        <v>48</v>
      </c>
      <c r="G17" s="3" t="s">
        <v>450</v>
      </c>
      <c r="H17" s="3" t="s">
        <v>248</v>
      </c>
      <c r="I17">
        <v>40</v>
      </c>
      <c r="J17" s="3" t="str">
        <f t="shared" si="0"/>
        <v>ADULT</v>
      </c>
      <c r="K17" s="3" t="s">
        <v>433</v>
      </c>
      <c r="L17" s="3">
        <v>7.0000000000000007E-2</v>
      </c>
      <c r="M17" s="3">
        <v>651</v>
      </c>
    </row>
    <row r="18" spans="1:13" x14ac:dyDescent="0.25">
      <c r="A18" s="3" t="s">
        <v>10</v>
      </c>
      <c r="B18" s="3" t="s">
        <v>29</v>
      </c>
      <c r="C18" s="3" t="s">
        <v>439</v>
      </c>
      <c r="D18" s="3">
        <v>1200</v>
      </c>
      <c r="E18" s="3">
        <v>1</v>
      </c>
      <c r="F18" s="3" t="s">
        <v>49</v>
      </c>
      <c r="G18" s="3" t="s">
        <v>450</v>
      </c>
      <c r="H18" s="3" t="s">
        <v>249</v>
      </c>
      <c r="I18">
        <v>31</v>
      </c>
      <c r="J18" s="3" t="str">
        <f t="shared" si="0"/>
        <v>ADULT</v>
      </c>
      <c r="K18" s="3" t="s">
        <v>433</v>
      </c>
      <c r="L18" s="3">
        <v>0.06</v>
      </c>
      <c r="M18" s="3">
        <v>1128</v>
      </c>
    </row>
    <row r="19" spans="1:13" x14ac:dyDescent="0.25">
      <c r="A19" s="3" t="s">
        <v>11</v>
      </c>
      <c r="B19" s="3" t="s">
        <v>30</v>
      </c>
      <c r="C19" s="3" t="s">
        <v>439</v>
      </c>
      <c r="D19" s="3">
        <v>25</v>
      </c>
      <c r="E19" s="3">
        <v>3</v>
      </c>
      <c r="F19" s="3" t="s">
        <v>50</v>
      </c>
      <c r="G19" s="3" t="s">
        <v>450</v>
      </c>
      <c r="H19" s="3" t="s">
        <v>250</v>
      </c>
      <c r="I19">
        <v>33</v>
      </c>
      <c r="J19" s="3" t="str">
        <f t="shared" si="0"/>
        <v>ADULT</v>
      </c>
      <c r="K19" s="3" t="s">
        <v>434</v>
      </c>
      <c r="L19" s="3">
        <v>0.26</v>
      </c>
      <c r="M19" s="3">
        <v>18.5</v>
      </c>
    </row>
    <row r="20" spans="1:13" x14ac:dyDescent="0.25">
      <c r="A20" s="3" t="s">
        <v>12</v>
      </c>
      <c r="B20" s="3" t="s">
        <v>31</v>
      </c>
      <c r="C20" s="3" t="s">
        <v>437</v>
      </c>
      <c r="D20" s="3">
        <v>30</v>
      </c>
      <c r="E20" s="3">
        <v>2</v>
      </c>
      <c r="F20" s="3" t="s">
        <v>51</v>
      </c>
      <c r="G20" s="3" t="s">
        <v>450</v>
      </c>
      <c r="H20" s="3" t="s">
        <v>251</v>
      </c>
      <c r="I20">
        <v>38</v>
      </c>
      <c r="J20" s="3" t="str">
        <f t="shared" si="0"/>
        <v>ADULT</v>
      </c>
      <c r="K20" s="3" t="s">
        <v>433</v>
      </c>
      <c r="L20" s="3">
        <v>0.24</v>
      </c>
      <c r="M20" s="3">
        <v>22.8</v>
      </c>
    </row>
    <row r="21" spans="1:13" x14ac:dyDescent="0.25">
      <c r="A21" s="3" t="s">
        <v>10</v>
      </c>
      <c r="B21" s="3" t="s">
        <v>32</v>
      </c>
      <c r="C21" s="3" t="s">
        <v>438</v>
      </c>
      <c r="D21" s="3">
        <v>400</v>
      </c>
      <c r="E21" s="3">
        <v>1</v>
      </c>
      <c r="F21" s="3" t="s">
        <v>52</v>
      </c>
      <c r="G21" s="3" t="s">
        <v>450</v>
      </c>
      <c r="H21" s="3" t="s">
        <v>252</v>
      </c>
      <c r="I21">
        <v>41</v>
      </c>
      <c r="J21" s="3" t="str">
        <f t="shared" si="0"/>
        <v>ADULT</v>
      </c>
      <c r="K21" s="3" t="s">
        <v>434</v>
      </c>
      <c r="L21" s="3">
        <v>0.27</v>
      </c>
      <c r="M21" s="3">
        <v>292</v>
      </c>
    </row>
    <row r="22" spans="1:13" x14ac:dyDescent="0.25">
      <c r="A22" s="3" t="s">
        <v>11</v>
      </c>
      <c r="B22" s="3" t="s">
        <v>32</v>
      </c>
      <c r="C22" s="3" t="s">
        <v>438</v>
      </c>
      <c r="D22" s="3">
        <v>587</v>
      </c>
      <c r="E22" s="3">
        <v>2</v>
      </c>
      <c r="F22" s="3" t="s">
        <v>53</v>
      </c>
      <c r="G22" s="3" t="s">
        <v>450</v>
      </c>
      <c r="H22" s="3" t="s">
        <v>253</v>
      </c>
      <c r="I22">
        <v>36</v>
      </c>
      <c r="J22" s="3" t="str">
        <f t="shared" si="0"/>
        <v>ADULT</v>
      </c>
      <c r="K22" s="3" t="s">
        <v>434</v>
      </c>
      <c r="L22" s="3">
        <v>0.28999999999999998</v>
      </c>
      <c r="M22" s="3">
        <v>416.77</v>
      </c>
    </row>
    <row r="23" spans="1:13" x14ac:dyDescent="0.25">
      <c r="A23" s="3" t="s">
        <v>11</v>
      </c>
      <c r="B23" s="3" t="s">
        <v>32</v>
      </c>
      <c r="C23" s="3" t="s">
        <v>439</v>
      </c>
      <c r="D23" s="3">
        <v>871</v>
      </c>
      <c r="E23" s="3">
        <v>4</v>
      </c>
      <c r="F23" s="3" t="s">
        <v>54</v>
      </c>
      <c r="G23" s="3" t="s">
        <v>450</v>
      </c>
      <c r="H23" s="3" t="s">
        <v>254</v>
      </c>
      <c r="I23">
        <v>36</v>
      </c>
      <c r="J23" s="3" t="str">
        <f t="shared" si="0"/>
        <v>ADULT</v>
      </c>
      <c r="K23" s="3" t="s">
        <v>433</v>
      </c>
      <c r="L23" s="3">
        <v>0.25</v>
      </c>
      <c r="M23" s="3">
        <v>653.25</v>
      </c>
    </row>
    <row r="24" spans="1:13" x14ac:dyDescent="0.25">
      <c r="A24" s="3" t="s">
        <v>12</v>
      </c>
      <c r="B24" s="3" t="s">
        <v>30</v>
      </c>
      <c r="C24" s="3" t="s">
        <v>438</v>
      </c>
      <c r="D24" s="3">
        <v>381</v>
      </c>
      <c r="E24" s="3">
        <v>3</v>
      </c>
      <c r="F24" s="3" t="s">
        <v>55</v>
      </c>
      <c r="G24" s="3" t="s">
        <v>450</v>
      </c>
      <c r="H24" s="3" t="s">
        <v>255</v>
      </c>
      <c r="I24">
        <v>30</v>
      </c>
      <c r="J24" s="3" t="str">
        <f t="shared" si="0"/>
        <v>ADULT</v>
      </c>
      <c r="K24" s="3" t="s">
        <v>433</v>
      </c>
      <c r="L24" s="3">
        <v>0.17</v>
      </c>
      <c r="M24" s="3">
        <v>316.23</v>
      </c>
    </row>
    <row r="25" spans="1:13" x14ac:dyDescent="0.25">
      <c r="A25" s="3" t="s">
        <v>12</v>
      </c>
      <c r="B25" s="3" t="s">
        <v>29</v>
      </c>
      <c r="C25" s="3" t="s">
        <v>439</v>
      </c>
      <c r="D25" s="3">
        <v>768</v>
      </c>
      <c r="E25" s="3">
        <v>1</v>
      </c>
      <c r="F25" s="3" t="s">
        <v>56</v>
      </c>
      <c r="G25" s="3" t="s">
        <v>450</v>
      </c>
      <c r="H25" s="3" t="s">
        <v>256</v>
      </c>
      <c r="I25">
        <v>54</v>
      </c>
      <c r="J25" s="3" t="str">
        <f t="shared" si="0"/>
        <v>SENIOR</v>
      </c>
      <c r="K25" s="3" t="s">
        <v>433</v>
      </c>
      <c r="L25" s="3">
        <v>0.25</v>
      </c>
      <c r="M25" s="3">
        <v>576</v>
      </c>
    </row>
    <row r="26" spans="1:13" x14ac:dyDescent="0.25">
      <c r="A26" s="3" t="s">
        <v>12</v>
      </c>
      <c r="B26" s="3" t="s">
        <v>28</v>
      </c>
      <c r="C26" s="3" t="s">
        <v>437</v>
      </c>
      <c r="D26" s="3">
        <v>818</v>
      </c>
      <c r="E26" s="3">
        <v>1</v>
      </c>
      <c r="F26" s="3" t="s">
        <v>57</v>
      </c>
      <c r="G26" s="3" t="s">
        <v>450</v>
      </c>
      <c r="H26" s="3" t="s">
        <v>257</v>
      </c>
      <c r="I26">
        <v>18</v>
      </c>
      <c r="J26" s="3" t="str">
        <f t="shared" si="0"/>
        <v>TEENAGER</v>
      </c>
      <c r="K26" s="3" t="s">
        <v>434</v>
      </c>
      <c r="L26" s="3">
        <v>0.08</v>
      </c>
      <c r="M26" s="3">
        <v>752.56</v>
      </c>
    </row>
    <row r="27" spans="1:13" x14ac:dyDescent="0.25">
      <c r="A27" s="3" t="s">
        <v>10</v>
      </c>
      <c r="B27" s="3" t="s">
        <v>29</v>
      </c>
      <c r="C27" s="3" t="s">
        <v>437</v>
      </c>
      <c r="D27" s="3">
        <v>931</v>
      </c>
      <c r="E27" s="3">
        <v>3</v>
      </c>
      <c r="F27" s="3" t="s">
        <v>58</v>
      </c>
      <c r="G27" s="3" t="s">
        <v>450</v>
      </c>
      <c r="H27" s="3" t="s">
        <v>258</v>
      </c>
      <c r="I27">
        <v>59</v>
      </c>
      <c r="J27" s="3" t="str">
        <f t="shared" si="0"/>
        <v>SENIOR</v>
      </c>
      <c r="K27" s="3" t="s">
        <v>433</v>
      </c>
      <c r="L27" s="3">
        <v>0.21</v>
      </c>
      <c r="M27" s="3">
        <v>735.49</v>
      </c>
    </row>
    <row r="28" spans="1:13" x14ac:dyDescent="0.25">
      <c r="A28" s="3" t="s">
        <v>11</v>
      </c>
      <c r="B28" s="3" t="s">
        <v>30</v>
      </c>
      <c r="C28" s="3" t="s">
        <v>437</v>
      </c>
      <c r="D28" s="3">
        <v>1478</v>
      </c>
      <c r="E28" s="3">
        <v>4</v>
      </c>
      <c r="F28" s="3" t="s">
        <v>59</v>
      </c>
      <c r="G28" s="3" t="s">
        <v>450</v>
      </c>
      <c r="H28" s="3" t="s">
        <v>259</v>
      </c>
      <c r="I28">
        <v>27</v>
      </c>
      <c r="J28" s="3" t="str">
        <f t="shared" si="0"/>
        <v>ADULT</v>
      </c>
      <c r="K28" s="3" t="s">
        <v>434</v>
      </c>
      <c r="L28" s="3">
        <v>0.09</v>
      </c>
      <c r="M28" s="3">
        <v>1344.98</v>
      </c>
    </row>
    <row r="29" spans="1:13" x14ac:dyDescent="0.25">
      <c r="A29" s="3" t="s">
        <v>12</v>
      </c>
      <c r="B29" s="3" t="s">
        <v>20</v>
      </c>
      <c r="C29" s="3" t="s">
        <v>436</v>
      </c>
      <c r="D29" s="3">
        <v>1032</v>
      </c>
      <c r="E29" s="3">
        <v>4</v>
      </c>
      <c r="F29" s="3" t="s">
        <v>60</v>
      </c>
      <c r="G29" s="3" t="s">
        <v>450</v>
      </c>
      <c r="H29" s="3" t="s">
        <v>260</v>
      </c>
      <c r="I29">
        <v>41</v>
      </c>
      <c r="J29" s="3" t="str">
        <f t="shared" si="0"/>
        <v>ADULT</v>
      </c>
      <c r="K29" s="3" t="s">
        <v>433</v>
      </c>
      <c r="L29" s="3">
        <v>0.28999999999999998</v>
      </c>
      <c r="M29" s="3">
        <v>732.72</v>
      </c>
    </row>
    <row r="30" spans="1:13" x14ac:dyDescent="0.25">
      <c r="A30" s="3" t="s">
        <v>12</v>
      </c>
      <c r="B30" s="3" t="s">
        <v>15</v>
      </c>
      <c r="C30" s="3" t="s">
        <v>439</v>
      </c>
      <c r="D30" s="3">
        <v>907</v>
      </c>
      <c r="E30" s="3">
        <v>4</v>
      </c>
      <c r="F30" s="3" t="s">
        <v>61</v>
      </c>
      <c r="G30" s="3" t="s">
        <v>450</v>
      </c>
      <c r="H30" s="3" t="s">
        <v>261</v>
      </c>
      <c r="I30">
        <v>59</v>
      </c>
      <c r="J30" s="3" t="str">
        <f t="shared" si="0"/>
        <v>SENIOR</v>
      </c>
      <c r="K30" s="3" t="s">
        <v>434</v>
      </c>
      <c r="L30" s="3">
        <v>0.18</v>
      </c>
      <c r="M30" s="3">
        <v>743.74</v>
      </c>
    </row>
    <row r="31" spans="1:13" x14ac:dyDescent="0.25">
      <c r="A31" s="3" t="s">
        <v>12</v>
      </c>
      <c r="B31" s="3" t="s">
        <v>31</v>
      </c>
      <c r="C31" s="3" t="s">
        <v>439</v>
      </c>
      <c r="D31" s="3">
        <v>1496</v>
      </c>
      <c r="E31" s="3">
        <v>3</v>
      </c>
      <c r="F31" s="3" t="s">
        <v>62</v>
      </c>
      <c r="G31" s="3" t="s">
        <v>450</v>
      </c>
      <c r="H31" s="3" t="s">
        <v>262</v>
      </c>
      <c r="I31">
        <v>35</v>
      </c>
      <c r="J31" s="3" t="str">
        <f t="shared" si="0"/>
        <v>ADULT</v>
      </c>
      <c r="K31" s="3" t="s">
        <v>434</v>
      </c>
      <c r="L31" s="3">
        <v>0.15</v>
      </c>
      <c r="M31" s="3">
        <v>1271.5999999999999</v>
      </c>
    </row>
    <row r="32" spans="1:13" x14ac:dyDescent="0.25">
      <c r="A32" s="3" t="s">
        <v>11</v>
      </c>
      <c r="B32" s="3" t="s">
        <v>20</v>
      </c>
      <c r="C32" s="3" t="s">
        <v>439</v>
      </c>
      <c r="D32" s="3">
        <v>54</v>
      </c>
      <c r="E32" s="3">
        <v>4</v>
      </c>
      <c r="F32" s="3" t="s">
        <v>63</v>
      </c>
      <c r="G32" s="3" t="s">
        <v>450</v>
      </c>
      <c r="H32" s="3" t="s">
        <v>263</v>
      </c>
      <c r="I32">
        <v>53</v>
      </c>
      <c r="J32" s="3" t="str">
        <f t="shared" si="0"/>
        <v>SENIOR</v>
      </c>
      <c r="K32" s="3" t="s">
        <v>433</v>
      </c>
      <c r="L32" s="3">
        <v>0.12</v>
      </c>
      <c r="M32" s="3">
        <v>47.52</v>
      </c>
    </row>
    <row r="33" spans="1:13" x14ac:dyDescent="0.25">
      <c r="A33" s="3" t="s">
        <v>10</v>
      </c>
      <c r="B33" s="3" t="s">
        <v>32</v>
      </c>
      <c r="C33" s="3" t="s">
        <v>436</v>
      </c>
      <c r="D33" s="3">
        <v>55</v>
      </c>
      <c r="E33" s="3">
        <v>1</v>
      </c>
      <c r="F33" s="3" t="s">
        <v>64</v>
      </c>
      <c r="G33" s="3" t="s">
        <v>450</v>
      </c>
      <c r="H33" s="3" t="s">
        <v>264</v>
      </c>
      <c r="I33">
        <v>45</v>
      </c>
      <c r="J33" s="3" t="str">
        <f t="shared" si="0"/>
        <v>ADULT</v>
      </c>
      <c r="K33" s="3" t="s">
        <v>433</v>
      </c>
      <c r="L33" s="3">
        <v>0.24</v>
      </c>
      <c r="M33" s="3">
        <v>41.8</v>
      </c>
    </row>
    <row r="34" spans="1:13" x14ac:dyDescent="0.25">
      <c r="A34" s="3" t="s">
        <v>11</v>
      </c>
      <c r="B34" s="3" t="s">
        <v>26</v>
      </c>
      <c r="C34" s="3" t="s">
        <v>438</v>
      </c>
      <c r="D34" s="3">
        <v>1344</v>
      </c>
      <c r="E34" s="3">
        <v>2</v>
      </c>
      <c r="F34" s="3" t="s">
        <v>65</v>
      </c>
      <c r="G34" s="3" t="s">
        <v>450</v>
      </c>
      <c r="H34" s="3" t="s">
        <v>265</v>
      </c>
      <c r="I34">
        <v>18</v>
      </c>
      <c r="J34" s="3" t="str">
        <f t="shared" ref="J34:J65" si="1">IF(I34&gt;=50,"SENIOR",IF(I34&gt;=25,"ADULT","TEENAGER"))</f>
        <v>TEENAGER</v>
      </c>
      <c r="K34" s="3" t="s">
        <v>433</v>
      </c>
      <c r="L34" s="3">
        <v>0.16</v>
      </c>
      <c r="M34" s="3">
        <v>1128.96</v>
      </c>
    </row>
    <row r="35" spans="1:13" x14ac:dyDescent="0.25">
      <c r="A35" s="3" t="s">
        <v>11</v>
      </c>
      <c r="B35" s="3" t="s">
        <v>27</v>
      </c>
      <c r="C35" s="3" t="s">
        <v>439</v>
      </c>
      <c r="D35" s="3">
        <v>1402</v>
      </c>
      <c r="E35" s="3">
        <v>1</v>
      </c>
      <c r="F35" s="3" t="s">
        <v>66</v>
      </c>
      <c r="G35" s="3" t="s">
        <v>450</v>
      </c>
      <c r="H35" s="3" t="s">
        <v>266</v>
      </c>
      <c r="I35">
        <v>29</v>
      </c>
      <c r="J35" s="3" t="str">
        <f t="shared" si="1"/>
        <v>ADULT</v>
      </c>
      <c r="K35" s="3" t="s">
        <v>433</v>
      </c>
      <c r="L35" s="3">
        <v>0.19</v>
      </c>
      <c r="M35" s="3">
        <v>1135.6199999999999</v>
      </c>
    </row>
    <row r="36" spans="1:13" x14ac:dyDescent="0.25">
      <c r="A36" s="3" t="s">
        <v>11</v>
      </c>
      <c r="B36" s="3" t="s">
        <v>13</v>
      </c>
      <c r="C36" s="3" t="s">
        <v>436</v>
      </c>
      <c r="D36" s="3">
        <v>1120</v>
      </c>
      <c r="E36" s="3">
        <v>4</v>
      </c>
      <c r="F36" s="3" t="s">
        <v>67</v>
      </c>
      <c r="G36" s="3" t="s">
        <v>450</v>
      </c>
      <c r="H36" s="3" t="s">
        <v>267</v>
      </c>
      <c r="I36">
        <v>23</v>
      </c>
      <c r="J36" s="3" t="str">
        <f t="shared" si="1"/>
        <v>TEENAGER</v>
      </c>
      <c r="K36" s="3" t="s">
        <v>434</v>
      </c>
      <c r="L36" s="3">
        <v>0.05</v>
      </c>
      <c r="M36" s="3">
        <v>1064</v>
      </c>
    </row>
    <row r="37" spans="1:13" x14ac:dyDescent="0.25">
      <c r="A37" s="3" t="s">
        <v>12</v>
      </c>
      <c r="B37" s="3" t="s">
        <v>23</v>
      </c>
      <c r="C37" s="3" t="s">
        <v>438</v>
      </c>
      <c r="D37" s="3">
        <v>1376</v>
      </c>
      <c r="E37" s="3">
        <v>3</v>
      </c>
      <c r="F37" s="3" t="s">
        <v>68</v>
      </c>
      <c r="G37" s="3" t="s">
        <v>450</v>
      </c>
      <c r="H37" s="3" t="s">
        <v>268</v>
      </c>
      <c r="I37">
        <v>39</v>
      </c>
      <c r="J37" s="3" t="str">
        <f t="shared" si="1"/>
        <v>ADULT</v>
      </c>
      <c r="K37" s="3" t="s">
        <v>433</v>
      </c>
      <c r="L37" s="3">
        <v>0.2</v>
      </c>
      <c r="M37" s="3">
        <v>1100.8</v>
      </c>
    </row>
    <row r="38" spans="1:13" x14ac:dyDescent="0.25">
      <c r="A38" s="3" t="s">
        <v>10</v>
      </c>
      <c r="B38" s="3" t="s">
        <v>28</v>
      </c>
      <c r="C38" s="3" t="s">
        <v>439</v>
      </c>
      <c r="D38" s="3">
        <v>1366</v>
      </c>
      <c r="E38" s="3">
        <v>3</v>
      </c>
      <c r="F38" s="3" t="s">
        <v>69</v>
      </c>
      <c r="G38" s="3" t="s">
        <v>450</v>
      </c>
      <c r="H38" s="3" t="s">
        <v>269</v>
      </c>
      <c r="I38">
        <v>46</v>
      </c>
      <c r="J38" s="3" t="str">
        <f t="shared" si="1"/>
        <v>ADULT</v>
      </c>
      <c r="K38" s="3" t="s">
        <v>434</v>
      </c>
      <c r="L38" s="3">
        <v>0.2</v>
      </c>
      <c r="M38" s="3">
        <v>1092.8</v>
      </c>
    </row>
    <row r="39" spans="1:13" x14ac:dyDescent="0.25">
      <c r="A39" s="3" t="s">
        <v>12</v>
      </c>
      <c r="B39" s="3" t="s">
        <v>32</v>
      </c>
      <c r="C39" s="3" t="s">
        <v>438</v>
      </c>
      <c r="D39" s="3">
        <v>741</v>
      </c>
      <c r="E39" s="3">
        <v>1</v>
      </c>
      <c r="F39" s="3" t="s">
        <v>70</v>
      </c>
      <c r="G39" s="3" t="s">
        <v>450</v>
      </c>
      <c r="H39" s="3" t="s">
        <v>270</v>
      </c>
      <c r="I39">
        <v>43</v>
      </c>
      <c r="J39" s="3" t="str">
        <f t="shared" si="1"/>
        <v>ADULT</v>
      </c>
      <c r="K39" s="3" t="s">
        <v>433</v>
      </c>
      <c r="L39" s="3">
        <v>0.2</v>
      </c>
      <c r="M39" s="3">
        <v>592.79999999999995</v>
      </c>
    </row>
    <row r="40" spans="1:13" x14ac:dyDescent="0.25">
      <c r="A40" s="3" t="s">
        <v>11</v>
      </c>
      <c r="B40" s="3" t="s">
        <v>18</v>
      </c>
      <c r="C40" s="3" t="s">
        <v>437</v>
      </c>
      <c r="D40" s="3">
        <v>1229</v>
      </c>
      <c r="E40" s="3">
        <v>3</v>
      </c>
      <c r="F40" s="3" t="s">
        <v>71</v>
      </c>
      <c r="G40" s="3" t="s">
        <v>450</v>
      </c>
      <c r="H40" s="3" t="s">
        <v>271</v>
      </c>
      <c r="I40">
        <v>50</v>
      </c>
      <c r="J40" s="3" t="str">
        <f t="shared" si="1"/>
        <v>SENIOR</v>
      </c>
      <c r="K40" s="3" t="s">
        <v>433</v>
      </c>
      <c r="L40" s="3">
        <v>0.28999999999999998</v>
      </c>
      <c r="M40" s="3">
        <v>872.59</v>
      </c>
    </row>
    <row r="41" spans="1:13" x14ac:dyDescent="0.25">
      <c r="A41" s="3" t="s">
        <v>11</v>
      </c>
      <c r="B41" s="3" t="s">
        <v>13</v>
      </c>
      <c r="C41" s="3" t="s">
        <v>437</v>
      </c>
      <c r="D41" s="3">
        <v>520</v>
      </c>
      <c r="E41" s="3">
        <v>2</v>
      </c>
      <c r="F41" s="3" t="s">
        <v>72</v>
      </c>
      <c r="G41" s="3" t="s">
        <v>450</v>
      </c>
      <c r="H41" s="3" t="s">
        <v>272</v>
      </c>
      <c r="I41">
        <v>19</v>
      </c>
      <c r="J41" s="3" t="str">
        <f t="shared" si="1"/>
        <v>TEENAGER</v>
      </c>
      <c r="K41" s="3" t="s">
        <v>434</v>
      </c>
      <c r="L41" s="3">
        <v>0.22</v>
      </c>
      <c r="M41" s="3">
        <v>405.6</v>
      </c>
    </row>
    <row r="42" spans="1:13" x14ac:dyDescent="0.25">
      <c r="A42" s="3" t="s">
        <v>10</v>
      </c>
      <c r="B42" s="3" t="s">
        <v>25</v>
      </c>
      <c r="C42" s="3" t="s">
        <v>439</v>
      </c>
      <c r="D42" s="3">
        <v>605</v>
      </c>
      <c r="E42" s="3">
        <v>1</v>
      </c>
      <c r="F42" s="3" t="s">
        <v>73</v>
      </c>
      <c r="G42" s="3" t="s">
        <v>450</v>
      </c>
      <c r="H42" s="3" t="s">
        <v>273</v>
      </c>
      <c r="I42">
        <v>18</v>
      </c>
      <c r="J42" s="3" t="str">
        <f t="shared" si="1"/>
        <v>TEENAGER</v>
      </c>
      <c r="K42" s="3" t="s">
        <v>434</v>
      </c>
      <c r="L42" s="3">
        <v>0.14000000000000001</v>
      </c>
      <c r="M42" s="3">
        <v>520.29999999999995</v>
      </c>
    </row>
    <row r="43" spans="1:13" x14ac:dyDescent="0.25">
      <c r="A43" s="3" t="s">
        <v>12</v>
      </c>
      <c r="B43" s="3" t="s">
        <v>26</v>
      </c>
      <c r="C43" s="3" t="s">
        <v>438</v>
      </c>
      <c r="D43" s="3">
        <v>1035</v>
      </c>
      <c r="E43" s="3">
        <v>1</v>
      </c>
      <c r="F43" s="3" t="s">
        <v>74</v>
      </c>
      <c r="G43" s="3" t="s">
        <v>450</v>
      </c>
      <c r="H43" s="3" t="s">
        <v>274</v>
      </c>
      <c r="I43">
        <v>23</v>
      </c>
      <c r="J43" s="3" t="str">
        <f t="shared" si="1"/>
        <v>TEENAGER</v>
      </c>
      <c r="K43" s="3" t="s">
        <v>433</v>
      </c>
      <c r="L43" s="3">
        <v>0.16</v>
      </c>
      <c r="M43" s="3">
        <v>869.4</v>
      </c>
    </row>
    <row r="44" spans="1:13" x14ac:dyDescent="0.25">
      <c r="A44" s="3" t="s">
        <v>10</v>
      </c>
      <c r="B44" s="3" t="s">
        <v>13</v>
      </c>
      <c r="C44" s="3" t="s">
        <v>439</v>
      </c>
      <c r="D44" s="3">
        <v>302</v>
      </c>
      <c r="E44" s="3">
        <v>3</v>
      </c>
      <c r="F44" s="3" t="s">
        <v>75</v>
      </c>
      <c r="G44" s="3" t="s">
        <v>450</v>
      </c>
      <c r="H44" s="3" t="s">
        <v>275</v>
      </c>
      <c r="I44">
        <v>58</v>
      </c>
      <c r="J44" s="3" t="str">
        <f t="shared" si="1"/>
        <v>SENIOR</v>
      </c>
      <c r="K44" s="3" t="s">
        <v>434</v>
      </c>
      <c r="L44" s="3">
        <v>0.22</v>
      </c>
      <c r="M44" s="3">
        <v>235.56</v>
      </c>
    </row>
    <row r="45" spans="1:13" x14ac:dyDescent="0.25">
      <c r="A45" s="3" t="s">
        <v>10</v>
      </c>
      <c r="B45" s="3" t="s">
        <v>28</v>
      </c>
      <c r="C45" s="3" t="s">
        <v>436</v>
      </c>
      <c r="D45" s="3">
        <v>1099</v>
      </c>
      <c r="E45" s="3">
        <v>4</v>
      </c>
      <c r="F45" s="3" t="s">
        <v>76</v>
      </c>
      <c r="G45" s="3" t="s">
        <v>450</v>
      </c>
      <c r="H45" s="3" t="s">
        <v>276</v>
      </c>
      <c r="I45">
        <v>27</v>
      </c>
      <c r="J45" s="3" t="str">
        <f t="shared" si="1"/>
        <v>ADULT</v>
      </c>
      <c r="K45" s="3" t="s">
        <v>434</v>
      </c>
      <c r="L45" s="3">
        <v>7.0000000000000007E-2</v>
      </c>
      <c r="M45" s="3">
        <v>1022.07</v>
      </c>
    </row>
    <row r="46" spans="1:13" x14ac:dyDescent="0.25">
      <c r="A46" s="3" t="s">
        <v>10</v>
      </c>
      <c r="B46" s="3" t="s">
        <v>23</v>
      </c>
      <c r="C46" s="3" t="s">
        <v>437</v>
      </c>
      <c r="D46" s="3">
        <v>1291</v>
      </c>
      <c r="E46" s="3">
        <v>4</v>
      </c>
      <c r="F46" s="3" t="s">
        <v>77</v>
      </c>
      <c r="G46" s="3" t="s">
        <v>450</v>
      </c>
      <c r="H46" s="3" t="s">
        <v>277</v>
      </c>
      <c r="I46">
        <v>36</v>
      </c>
      <c r="J46" s="3" t="str">
        <f t="shared" si="1"/>
        <v>ADULT</v>
      </c>
      <c r="K46" s="3" t="s">
        <v>434</v>
      </c>
      <c r="L46" s="3">
        <v>0.22</v>
      </c>
      <c r="M46" s="3">
        <v>1006.98</v>
      </c>
    </row>
    <row r="47" spans="1:13" x14ac:dyDescent="0.25">
      <c r="A47" s="3" t="s">
        <v>11</v>
      </c>
      <c r="B47" s="3" t="s">
        <v>15</v>
      </c>
      <c r="C47" s="3" t="s">
        <v>439</v>
      </c>
      <c r="D47" s="3">
        <v>1022</v>
      </c>
      <c r="E47" s="3">
        <v>4</v>
      </c>
      <c r="F47" s="3" t="s">
        <v>78</v>
      </c>
      <c r="G47" s="3" t="s">
        <v>450</v>
      </c>
      <c r="H47" s="3" t="s">
        <v>278</v>
      </c>
      <c r="I47">
        <v>35</v>
      </c>
      <c r="J47" s="3" t="str">
        <f t="shared" si="1"/>
        <v>ADULT</v>
      </c>
      <c r="K47" s="3" t="s">
        <v>433</v>
      </c>
      <c r="L47" s="3">
        <v>0.22</v>
      </c>
      <c r="M47" s="3">
        <v>797.16</v>
      </c>
    </row>
    <row r="48" spans="1:13" x14ac:dyDescent="0.25">
      <c r="A48" s="3" t="s">
        <v>10</v>
      </c>
      <c r="B48" s="3" t="s">
        <v>13</v>
      </c>
      <c r="C48" s="3" t="s">
        <v>438</v>
      </c>
      <c r="D48" s="3">
        <v>342</v>
      </c>
      <c r="E48" s="3">
        <v>1</v>
      </c>
      <c r="F48" s="3" t="s">
        <v>79</v>
      </c>
      <c r="G48" s="3" t="s">
        <v>450</v>
      </c>
      <c r="H48" s="3" t="s">
        <v>279</v>
      </c>
      <c r="I48">
        <v>47</v>
      </c>
      <c r="J48" s="3" t="str">
        <f t="shared" si="1"/>
        <v>ADULT</v>
      </c>
      <c r="K48" s="3" t="s">
        <v>434</v>
      </c>
      <c r="L48" s="3">
        <v>0.1</v>
      </c>
      <c r="M48" s="3">
        <v>307.8</v>
      </c>
    </row>
    <row r="49" spans="1:13" x14ac:dyDescent="0.25">
      <c r="A49" s="3" t="s">
        <v>12</v>
      </c>
      <c r="B49" s="3" t="s">
        <v>19</v>
      </c>
      <c r="C49" s="3" t="s">
        <v>436</v>
      </c>
      <c r="D49" s="3">
        <v>285</v>
      </c>
      <c r="E49" s="3">
        <v>2</v>
      </c>
      <c r="F49" s="3" t="s">
        <v>80</v>
      </c>
      <c r="G49" s="3" t="s">
        <v>450</v>
      </c>
      <c r="H49" s="3" t="s">
        <v>280</v>
      </c>
      <c r="I49">
        <v>57</v>
      </c>
      <c r="J49" s="3" t="str">
        <f t="shared" si="1"/>
        <v>SENIOR</v>
      </c>
      <c r="K49" s="3" t="s">
        <v>433</v>
      </c>
      <c r="L49" s="3">
        <v>0.08</v>
      </c>
      <c r="M49" s="3">
        <v>262.2</v>
      </c>
    </row>
    <row r="50" spans="1:13" x14ac:dyDescent="0.25">
      <c r="A50" s="3" t="s">
        <v>12</v>
      </c>
      <c r="B50" s="3" t="s">
        <v>32</v>
      </c>
      <c r="C50" s="3" t="s">
        <v>437</v>
      </c>
      <c r="D50" s="3">
        <v>521</v>
      </c>
      <c r="E50" s="3">
        <v>1</v>
      </c>
      <c r="F50" s="3" t="s">
        <v>81</v>
      </c>
      <c r="G50" s="3" t="s">
        <v>450</v>
      </c>
      <c r="H50" s="3" t="s">
        <v>281</v>
      </c>
      <c r="I50">
        <v>33</v>
      </c>
      <c r="J50" s="3" t="str">
        <f t="shared" si="1"/>
        <v>ADULT</v>
      </c>
      <c r="K50" s="3" t="s">
        <v>433</v>
      </c>
      <c r="L50" s="3">
        <v>0.13</v>
      </c>
      <c r="M50" s="3">
        <v>453.27</v>
      </c>
    </row>
    <row r="51" spans="1:13" x14ac:dyDescent="0.25">
      <c r="A51" s="3" t="s">
        <v>11</v>
      </c>
      <c r="B51" s="3" t="s">
        <v>14</v>
      </c>
      <c r="C51" s="3" t="s">
        <v>439</v>
      </c>
      <c r="D51" s="3">
        <v>306</v>
      </c>
      <c r="E51" s="3">
        <v>3</v>
      </c>
      <c r="F51" s="3" t="s">
        <v>82</v>
      </c>
      <c r="G51" s="3" t="s">
        <v>450</v>
      </c>
      <c r="H51" s="3" t="s">
        <v>282</v>
      </c>
      <c r="I51">
        <v>48</v>
      </c>
      <c r="J51" s="3" t="str">
        <f t="shared" si="1"/>
        <v>ADULT</v>
      </c>
      <c r="K51" s="3" t="s">
        <v>433</v>
      </c>
      <c r="L51" s="3">
        <v>0.14000000000000001</v>
      </c>
      <c r="M51" s="3">
        <v>263.16000000000003</v>
      </c>
    </row>
    <row r="52" spans="1:13" x14ac:dyDescent="0.25">
      <c r="A52" s="3" t="s">
        <v>10</v>
      </c>
      <c r="B52" s="3" t="s">
        <v>32</v>
      </c>
      <c r="C52" s="3" t="s">
        <v>436</v>
      </c>
      <c r="D52" s="3">
        <v>559</v>
      </c>
      <c r="E52" s="3">
        <v>4</v>
      </c>
      <c r="F52" s="3" t="s">
        <v>83</v>
      </c>
      <c r="G52" s="3" t="s">
        <v>450</v>
      </c>
      <c r="H52" s="3" t="s">
        <v>283</v>
      </c>
      <c r="I52">
        <v>34</v>
      </c>
      <c r="J52" s="3" t="str">
        <f t="shared" si="1"/>
        <v>ADULT</v>
      </c>
      <c r="K52" s="3" t="s">
        <v>434</v>
      </c>
      <c r="L52" s="3">
        <v>0.19</v>
      </c>
      <c r="M52" s="3">
        <v>452.79</v>
      </c>
    </row>
    <row r="53" spans="1:13" x14ac:dyDescent="0.25">
      <c r="A53" s="3" t="s">
        <v>11</v>
      </c>
      <c r="B53" s="3" t="s">
        <v>27</v>
      </c>
      <c r="C53" s="3" t="s">
        <v>437</v>
      </c>
      <c r="D53" s="3">
        <v>711</v>
      </c>
      <c r="E53" s="3">
        <v>2</v>
      </c>
      <c r="F53" s="3" t="s">
        <v>84</v>
      </c>
      <c r="G53" s="3" t="s">
        <v>451</v>
      </c>
      <c r="H53" s="3" t="s">
        <v>284</v>
      </c>
      <c r="I53">
        <v>54</v>
      </c>
      <c r="J53" s="3" t="str">
        <f t="shared" si="1"/>
        <v>SENIOR</v>
      </c>
      <c r="K53" s="3" t="s">
        <v>433</v>
      </c>
      <c r="L53" s="3">
        <v>0.16</v>
      </c>
      <c r="M53" s="3">
        <v>597.24</v>
      </c>
    </row>
    <row r="54" spans="1:13" x14ac:dyDescent="0.25">
      <c r="A54" s="3" t="s">
        <v>11</v>
      </c>
      <c r="B54" s="3" t="s">
        <v>30</v>
      </c>
      <c r="C54" s="3" t="s">
        <v>436</v>
      </c>
      <c r="D54" s="3">
        <v>1292</v>
      </c>
      <c r="E54" s="3">
        <v>2</v>
      </c>
      <c r="F54" s="3" t="s">
        <v>85</v>
      </c>
      <c r="G54" s="3" t="s">
        <v>451</v>
      </c>
      <c r="H54" s="3" t="s">
        <v>285</v>
      </c>
      <c r="I54">
        <v>33</v>
      </c>
      <c r="J54" s="3" t="str">
        <f t="shared" si="1"/>
        <v>ADULT</v>
      </c>
      <c r="K54" s="3" t="s">
        <v>434</v>
      </c>
      <c r="L54" s="3">
        <v>0.3</v>
      </c>
      <c r="M54" s="3">
        <v>904.4</v>
      </c>
    </row>
    <row r="55" spans="1:13" x14ac:dyDescent="0.25">
      <c r="A55" s="3" t="s">
        <v>12</v>
      </c>
      <c r="B55" s="3" t="s">
        <v>21</v>
      </c>
      <c r="C55" s="3" t="s">
        <v>437</v>
      </c>
      <c r="D55" s="3">
        <v>673</v>
      </c>
      <c r="E55" s="3">
        <v>4</v>
      </c>
      <c r="F55" s="3" t="s">
        <v>86</v>
      </c>
      <c r="G55" s="3" t="s">
        <v>451</v>
      </c>
      <c r="H55" s="3" t="s">
        <v>286</v>
      </c>
      <c r="I55">
        <v>55</v>
      </c>
      <c r="J55" s="3" t="str">
        <f t="shared" si="1"/>
        <v>SENIOR</v>
      </c>
      <c r="K55" s="3" t="s">
        <v>434</v>
      </c>
      <c r="L55" s="3">
        <v>0.08</v>
      </c>
      <c r="M55" s="3">
        <v>619.16</v>
      </c>
    </row>
    <row r="56" spans="1:13" x14ac:dyDescent="0.25">
      <c r="A56" s="3" t="s">
        <v>12</v>
      </c>
      <c r="B56" s="3" t="s">
        <v>24</v>
      </c>
      <c r="C56" s="3" t="s">
        <v>436</v>
      </c>
      <c r="D56" s="3">
        <v>119</v>
      </c>
      <c r="E56" s="3">
        <v>1</v>
      </c>
      <c r="F56" s="3" t="s">
        <v>87</v>
      </c>
      <c r="G56" s="3" t="s">
        <v>451</v>
      </c>
      <c r="H56" s="3" t="s">
        <v>287</v>
      </c>
      <c r="I56">
        <v>26</v>
      </c>
      <c r="J56" s="3" t="str">
        <f t="shared" si="1"/>
        <v>ADULT</v>
      </c>
      <c r="K56" s="3" t="s">
        <v>434</v>
      </c>
      <c r="L56" s="3">
        <v>0.1</v>
      </c>
      <c r="M56" s="3">
        <v>107.1</v>
      </c>
    </row>
    <row r="57" spans="1:13" x14ac:dyDescent="0.25">
      <c r="A57" s="3" t="s">
        <v>12</v>
      </c>
      <c r="B57" s="3" t="s">
        <v>28</v>
      </c>
      <c r="C57" s="3" t="s">
        <v>439</v>
      </c>
      <c r="D57" s="3">
        <v>612</v>
      </c>
      <c r="E57" s="3">
        <v>1</v>
      </c>
      <c r="F57" s="3" t="s">
        <v>88</v>
      </c>
      <c r="G57" s="3" t="s">
        <v>451</v>
      </c>
      <c r="H57" s="3" t="s">
        <v>288</v>
      </c>
      <c r="I57">
        <v>36</v>
      </c>
      <c r="J57" s="3" t="str">
        <f t="shared" si="1"/>
        <v>ADULT</v>
      </c>
      <c r="K57" s="3" t="s">
        <v>434</v>
      </c>
      <c r="L57" s="3">
        <v>0.09</v>
      </c>
      <c r="M57" s="3">
        <v>556.91999999999996</v>
      </c>
    </row>
    <row r="58" spans="1:13" x14ac:dyDescent="0.25">
      <c r="A58" s="3" t="s">
        <v>11</v>
      </c>
      <c r="B58" s="3" t="s">
        <v>15</v>
      </c>
      <c r="C58" s="3" t="s">
        <v>436</v>
      </c>
      <c r="D58" s="3">
        <v>729</v>
      </c>
      <c r="E58" s="3">
        <v>3</v>
      </c>
      <c r="F58" s="3" t="s">
        <v>89</v>
      </c>
      <c r="G58" s="3" t="s">
        <v>451</v>
      </c>
      <c r="H58" s="3" t="s">
        <v>289</v>
      </c>
      <c r="I58">
        <v>38</v>
      </c>
      <c r="J58" s="3" t="str">
        <f t="shared" si="1"/>
        <v>ADULT</v>
      </c>
      <c r="K58" s="3" t="s">
        <v>434</v>
      </c>
      <c r="L58" s="3">
        <v>0.21</v>
      </c>
      <c r="M58" s="3">
        <v>575.91</v>
      </c>
    </row>
    <row r="59" spans="1:13" x14ac:dyDescent="0.25">
      <c r="A59" s="3" t="s">
        <v>10</v>
      </c>
      <c r="B59" s="3" t="s">
        <v>23</v>
      </c>
      <c r="C59" s="3" t="s">
        <v>436</v>
      </c>
      <c r="D59" s="3">
        <v>1478</v>
      </c>
      <c r="E59" s="3">
        <v>2</v>
      </c>
      <c r="F59" s="3" t="s">
        <v>90</v>
      </c>
      <c r="G59" s="3" t="s">
        <v>451</v>
      </c>
      <c r="H59" s="3" t="s">
        <v>290</v>
      </c>
      <c r="I59">
        <v>54</v>
      </c>
      <c r="J59" s="3" t="str">
        <f t="shared" si="1"/>
        <v>SENIOR</v>
      </c>
      <c r="K59" s="3" t="s">
        <v>434</v>
      </c>
      <c r="L59" s="3">
        <v>0.11</v>
      </c>
      <c r="M59" s="3">
        <v>1315.42</v>
      </c>
    </row>
    <row r="60" spans="1:13" x14ac:dyDescent="0.25">
      <c r="A60" s="3" t="s">
        <v>12</v>
      </c>
      <c r="B60" s="3" t="s">
        <v>27</v>
      </c>
      <c r="C60" s="3" t="s">
        <v>437</v>
      </c>
      <c r="D60" s="3">
        <v>474</v>
      </c>
      <c r="E60" s="3">
        <v>1</v>
      </c>
      <c r="F60" s="3" t="s">
        <v>91</v>
      </c>
      <c r="G60" s="3" t="s">
        <v>451</v>
      </c>
      <c r="H60" s="3" t="s">
        <v>291</v>
      </c>
      <c r="I60">
        <v>36</v>
      </c>
      <c r="J60" s="3" t="str">
        <f t="shared" si="1"/>
        <v>ADULT</v>
      </c>
      <c r="K60" s="3" t="s">
        <v>434</v>
      </c>
      <c r="L60" s="3">
        <v>0.17</v>
      </c>
      <c r="M60" s="3">
        <v>393.42</v>
      </c>
    </row>
    <row r="61" spans="1:13" x14ac:dyDescent="0.25">
      <c r="A61" s="3" t="s">
        <v>12</v>
      </c>
      <c r="B61" s="3" t="s">
        <v>27</v>
      </c>
      <c r="C61" s="3" t="s">
        <v>436</v>
      </c>
      <c r="D61" s="3">
        <v>1417</v>
      </c>
      <c r="E61" s="3">
        <v>3</v>
      </c>
      <c r="F61" s="3" t="s">
        <v>92</v>
      </c>
      <c r="G61" s="3" t="s">
        <v>451</v>
      </c>
      <c r="H61" s="3" t="s">
        <v>292</v>
      </c>
      <c r="I61">
        <v>50</v>
      </c>
      <c r="J61" s="3" t="str">
        <f t="shared" si="1"/>
        <v>SENIOR</v>
      </c>
      <c r="K61" s="3" t="s">
        <v>433</v>
      </c>
      <c r="L61" s="3">
        <v>0.11</v>
      </c>
      <c r="M61" s="3">
        <v>1261.1300000000001</v>
      </c>
    </row>
    <row r="62" spans="1:13" x14ac:dyDescent="0.25">
      <c r="A62" s="3" t="s">
        <v>12</v>
      </c>
      <c r="B62" s="3" t="s">
        <v>21</v>
      </c>
      <c r="C62" s="3" t="s">
        <v>439</v>
      </c>
      <c r="D62" s="3">
        <v>765</v>
      </c>
      <c r="E62" s="3">
        <v>3</v>
      </c>
      <c r="F62" s="3" t="s">
        <v>93</v>
      </c>
      <c r="G62" s="3" t="s">
        <v>451</v>
      </c>
      <c r="H62" s="3" t="s">
        <v>293</v>
      </c>
      <c r="I62">
        <v>46</v>
      </c>
      <c r="J62" s="3" t="str">
        <f t="shared" si="1"/>
        <v>ADULT</v>
      </c>
      <c r="K62" s="3" t="s">
        <v>434</v>
      </c>
      <c r="L62" s="3">
        <v>0.09</v>
      </c>
      <c r="M62" s="3">
        <v>696.15</v>
      </c>
    </row>
    <row r="63" spans="1:13" x14ac:dyDescent="0.25">
      <c r="A63" s="3" t="s">
        <v>11</v>
      </c>
      <c r="B63" s="3" t="s">
        <v>20</v>
      </c>
      <c r="C63" s="3" t="s">
        <v>439</v>
      </c>
      <c r="D63" s="3">
        <v>114</v>
      </c>
      <c r="E63" s="3">
        <v>1</v>
      </c>
      <c r="F63" s="3" t="s">
        <v>94</v>
      </c>
      <c r="G63" s="3" t="s">
        <v>451</v>
      </c>
      <c r="H63" s="3" t="s">
        <v>294</v>
      </c>
      <c r="I63">
        <v>53</v>
      </c>
      <c r="J63" s="3" t="str">
        <f t="shared" si="1"/>
        <v>SENIOR</v>
      </c>
      <c r="K63" s="3" t="s">
        <v>434</v>
      </c>
      <c r="L63" s="3">
        <v>0.08</v>
      </c>
      <c r="M63" s="3">
        <v>104.88</v>
      </c>
    </row>
    <row r="64" spans="1:13" x14ac:dyDescent="0.25">
      <c r="A64" s="3" t="s">
        <v>10</v>
      </c>
      <c r="B64" s="3" t="s">
        <v>19</v>
      </c>
      <c r="C64" s="3" t="s">
        <v>438</v>
      </c>
      <c r="D64" s="3">
        <v>843</v>
      </c>
      <c r="E64" s="3">
        <v>4</v>
      </c>
      <c r="F64" s="3" t="s">
        <v>95</v>
      </c>
      <c r="G64" s="3" t="s">
        <v>451</v>
      </c>
      <c r="H64" s="3" t="s">
        <v>295</v>
      </c>
      <c r="I64">
        <v>29</v>
      </c>
      <c r="J64" s="3" t="str">
        <f t="shared" si="1"/>
        <v>ADULT</v>
      </c>
      <c r="K64" s="3" t="s">
        <v>433</v>
      </c>
      <c r="L64" s="3">
        <v>0.21</v>
      </c>
      <c r="M64" s="3">
        <v>665.97</v>
      </c>
    </row>
    <row r="65" spans="1:13" x14ac:dyDescent="0.25">
      <c r="A65" s="3" t="s">
        <v>10</v>
      </c>
      <c r="B65" s="3" t="s">
        <v>30</v>
      </c>
      <c r="C65" s="3" t="s">
        <v>436</v>
      </c>
      <c r="D65" s="3">
        <v>1499</v>
      </c>
      <c r="E65" s="3">
        <v>2</v>
      </c>
      <c r="F65" s="3" t="s">
        <v>96</v>
      </c>
      <c r="G65" s="3" t="s">
        <v>451</v>
      </c>
      <c r="H65" s="3" t="s">
        <v>296</v>
      </c>
      <c r="I65">
        <v>49</v>
      </c>
      <c r="J65" s="3" t="str">
        <f t="shared" si="1"/>
        <v>ADULT</v>
      </c>
      <c r="K65" s="3" t="s">
        <v>433</v>
      </c>
      <c r="L65" s="3">
        <v>0.08</v>
      </c>
      <c r="M65" s="3">
        <v>1379.08</v>
      </c>
    </row>
    <row r="66" spans="1:13" x14ac:dyDescent="0.25">
      <c r="A66" s="3" t="s">
        <v>10</v>
      </c>
      <c r="B66" s="3" t="s">
        <v>17</v>
      </c>
      <c r="C66" s="3" t="s">
        <v>436</v>
      </c>
      <c r="D66" s="3">
        <v>1018</v>
      </c>
      <c r="E66" s="3">
        <v>3</v>
      </c>
      <c r="F66" s="3" t="s">
        <v>97</v>
      </c>
      <c r="G66" s="3" t="s">
        <v>451</v>
      </c>
      <c r="H66" s="3" t="s">
        <v>297</v>
      </c>
      <c r="I66">
        <v>27</v>
      </c>
      <c r="J66" s="3" t="str">
        <f t="shared" ref="J66:J97" si="2">IF(I66&gt;=50,"SENIOR",IF(I66&gt;=25,"ADULT","TEENAGER"))</f>
        <v>ADULT</v>
      </c>
      <c r="K66" s="3" t="s">
        <v>433</v>
      </c>
      <c r="L66" s="3">
        <v>0.1</v>
      </c>
      <c r="M66" s="3">
        <v>916.2</v>
      </c>
    </row>
    <row r="67" spans="1:13" x14ac:dyDescent="0.25">
      <c r="A67" s="3" t="s">
        <v>10</v>
      </c>
      <c r="B67" s="3" t="s">
        <v>18</v>
      </c>
      <c r="C67" s="3" t="s">
        <v>438</v>
      </c>
      <c r="D67" s="3">
        <v>995</v>
      </c>
      <c r="E67" s="3">
        <v>2</v>
      </c>
      <c r="F67" s="3" t="s">
        <v>98</v>
      </c>
      <c r="G67" s="3" t="s">
        <v>451</v>
      </c>
      <c r="H67" s="3" t="s">
        <v>298</v>
      </c>
      <c r="I67">
        <v>32</v>
      </c>
      <c r="J67" s="3" t="str">
        <f t="shared" si="2"/>
        <v>ADULT</v>
      </c>
      <c r="K67" s="3" t="s">
        <v>434</v>
      </c>
      <c r="L67" s="3">
        <v>0.14000000000000001</v>
      </c>
      <c r="M67" s="3">
        <v>855.7</v>
      </c>
    </row>
    <row r="68" spans="1:13" x14ac:dyDescent="0.25">
      <c r="A68" s="3" t="s">
        <v>10</v>
      </c>
      <c r="B68" s="3" t="s">
        <v>29</v>
      </c>
      <c r="C68" s="3" t="s">
        <v>436</v>
      </c>
      <c r="D68" s="3">
        <v>1422</v>
      </c>
      <c r="E68" s="3">
        <v>2</v>
      </c>
      <c r="F68" s="3" t="s">
        <v>99</v>
      </c>
      <c r="G68" s="3" t="s">
        <v>451</v>
      </c>
      <c r="H68" s="3" t="s">
        <v>299</v>
      </c>
      <c r="I68">
        <v>24</v>
      </c>
      <c r="J68" s="3" t="str">
        <f t="shared" si="2"/>
        <v>TEENAGER</v>
      </c>
      <c r="K68" s="3" t="s">
        <v>434</v>
      </c>
      <c r="L68" s="3">
        <v>0.26</v>
      </c>
      <c r="M68" s="3">
        <v>1052.28</v>
      </c>
    </row>
    <row r="69" spans="1:13" x14ac:dyDescent="0.25">
      <c r="A69" s="3" t="s">
        <v>12</v>
      </c>
      <c r="B69" s="3" t="s">
        <v>13</v>
      </c>
      <c r="C69" s="3" t="s">
        <v>437</v>
      </c>
      <c r="D69" s="3">
        <v>1242</v>
      </c>
      <c r="E69" s="3">
        <v>2</v>
      </c>
      <c r="F69" s="3" t="s">
        <v>100</v>
      </c>
      <c r="G69" s="3" t="s">
        <v>451</v>
      </c>
      <c r="H69" s="3" t="s">
        <v>300</v>
      </c>
      <c r="I69">
        <v>29</v>
      </c>
      <c r="J69" s="3" t="str">
        <f t="shared" si="2"/>
        <v>ADULT</v>
      </c>
      <c r="K69" s="3" t="s">
        <v>434</v>
      </c>
      <c r="L69" s="3">
        <v>7.0000000000000007E-2</v>
      </c>
      <c r="M69" s="3">
        <v>1155.06</v>
      </c>
    </row>
    <row r="70" spans="1:13" x14ac:dyDescent="0.25">
      <c r="A70" s="3" t="s">
        <v>11</v>
      </c>
      <c r="B70" s="3" t="s">
        <v>17</v>
      </c>
      <c r="C70" s="3" t="s">
        <v>436</v>
      </c>
      <c r="D70" s="3">
        <v>429</v>
      </c>
      <c r="E70" s="3">
        <v>4</v>
      </c>
      <c r="F70" s="3" t="s">
        <v>101</v>
      </c>
      <c r="G70" s="3" t="s">
        <v>451</v>
      </c>
      <c r="H70" s="3" t="s">
        <v>301</v>
      </c>
      <c r="I70">
        <v>43</v>
      </c>
      <c r="J70" s="3" t="str">
        <f t="shared" si="2"/>
        <v>ADULT</v>
      </c>
      <c r="K70" s="3" t="s">
        <v>433</v>
      </c>
      <c r="L70" s="3">
        <v>0.26</v>
      </c>
      <c r="M70" s="3">
        <v>317.45999999999998</v>
      </c>
    </row>
    <row r="71" spans="1:13" x14ac:dyDescent="0.25">
      <c r="A71" s="3" t="s">
        <v>11</v>
      </c>
      <c r="B71" s="3" t="s">
        <v>13</v>
      </c>
      <c r="C71" s="3" t="s">
        <v>438</v>
      </c>
      <c r="D71" s="3">
        <v>1394</v>
      </c>
      <c r="E71" s="3">
        <v>1</v>
      </c>
      <c r="F71" s="3" t="s">
        <v>102</v>
      </c>
      <c r="G71" s="3" t="s">
        <v>451</v>
      </c>
      <c r="H71" s="3" t="s">
        <v>302</v>
      </c>
      <c r="I71">
        <v>49</v>
      </c>
      <c r="J71" s="3" t="str">
        <f t="shared" si="2"/>
        <v>ADULT</v>
      </c>
      <c r="K71" s="3" t="s">
        <v>434</v>
      </c>
      <c r="L71" s="3">
        <v>7.0000000000000007E-2</v>
      </c>
      <c r="M71" s="3">
        <v>1296.42</v>
      </c>
    </row>
    <row r="72" spans="1:13" x14ac:dyDescent="0.25">
      <c r="A72" s="3" t="s">
        <v>10</v>
      </c>
      <c r="B72" s="3" t="s">
        <v>27</v>
      </c>
      <c r="C72" s="3" t="s">
        <v>436</v>
      </c>
      <c r="D72" s="3">
        <v>727</v>
      </c>
      <c r="E72" s="3">
        <v>1</v>
      </c>
      <c r="F72" s="3" t="s">
        <v>103</v>
      </c>
      <c r="G72" s="3" t="s">
        <v>451</v>
      </c>
      <c r="H72" s="3" t="s">
        <v>303</v>
      </c>
      <c r="I72">
        <v>38</v>
      </c>
      <c r="J72" s="3" t="str">
        <f t="shared" si="2"/>
        <v>ADULT</v>
      </c>
      <c r="K72" s="3" t="s">
        <v>433</v>
      </c>
      <c r="L72" s="3">
        <v>0.28999999999999998</v>
      </c>
      <c r="M72" s="3">
        <v>516.16999999999996</v>
      </c>
    </row>
    <row r="73" spans="1:13" x14ac:dyDescent="0.25">
      <c r="A73" s="3" t="s">
        <v>12</v>
      </c>
      <c r="B73" s="3" t="s">
        <v>27</v>
      </c>
      <c r="C73" s="3" t="s">
        <v>437</v>
      </c>
      <c r="D73" s="3">
        <v>455</v>
      </c>
      <c r="E73" s="3">
        <v>1</v>
      </c>
      <c r="F73" s="3" t="s">
        <v>104</v>
      </c>
      <c r="G73" s="3" t="s">
        <v>451</v>
      </c>
      <c r="H73" s="3" t="s">
        <v>304</v>
      </c>
      <c r="I73">
        <v>34</v>
      </c>
      <c r="J73" s="3" t="str">
        <f t="shared" si="2"/>
        <v>ADULT</v>
      </c>
      <c r="K73" s="3" t="s">
        <v>433</v>
      </c>
      <c r="L73" s="3">
        <v>0.17</v>
      </c>
      <c r="M73" s="3">
        <v>377.65</v>
      </c>
    </row>
    <row r="74" spans="1:13" x14ac:dyDescent="0.25">
      <c r="A74" s="3" t="s">
        <v>11</v>
      </c>
      <c r="B74" s="3" t="s">
        <v>21</v>
      </c>
      <c r="C74" s="3" t="s">
        <v>439</v>
      </c>
      <c r="D74" s="3">
        <v>455</v>
      </c>
      <c r="E74" s="3">
        <v>4</v>
      </c>
      <c r="F74" s="3" t="s">
        <v>105</v>
      </c>
      <c r="G74" s="3" t="s">
        <v>451</v>
      </c>
      <c r="H74" s="3" t="s">
        <v>305</v>
      </c>
      <c r="I74">
        <v>49</v>
      </c>
      <c r="J74" s="3" t="str">
        <f t="shared" si="2"/>
        <v>ADULT</v>
      </c>
      <c r="K74" s="3" t="s">
        <v>434</v>
      </c>
      <c r="L74" s="3">
        <v>0.28999999999999998</v>
      </c>
      <c r="M74" s="3">
        <v>323.05</v>
      </c>
    </row>
    <row r="75" spans="1:13" x14ac:dyDescent="0.25">
      <c r="A75" s="3" t="s">
        <v>11</v>
      </c>
      <c r="B75" s="3" t="s">
        <v>24</v>
      </c>
      <c r="C75" s="3" t="s">
        <v>438</v>
      </c>
      <c r="D75" s="3">
        <v>1385</v>
      </c>
      <c r="E75" s="3">
        <v>3</v>
      </c>
      <c r="F75" s="3" t="s">
        <v>106</v>
      </c>
      <c r="G75" s="3" t="s">
        <v>451</v>
      </c>
      <c r="H75" s="3" t="s">
        <v>306</v>
      </c>
      <c r="I75">
        <v>58</v>
      </c>
      <c r="J75" s="3" t="str">
        <f t="shared" si="2"/>
        <v>SENIOR</v>
      </c>
      <c r="K75" s="3" t="s">
        <v>433</v>
      </c>
      <c r="L75" s="3">
        <v>0.2</v>
      </c>
      <c r="M75" s="3">
        <v>1108</v>
      </c>
    </row>
    <row r="76" spans="1:13" x14ac:dyDescent="0.25">
      <c r="A76" s="3" t="s">
        <v>11</v>
      </c>
      <c r="B76" s="3" t="s">
        <v>24</v>
      </c>
      <c r="C76" s="3" t="s">
        <v>436</v>
      </c>
      <c r="D76" s="3">
        <v>1304</v>
      </c>
      <c r="E76" s="3">
        <v>4</v>
      </c>
      <c r="F76" s="3" t="s">
        <v>107</v>
      </c>
      <c r="G76" s="3" t="s">
        <v>451</v>
      </c>
      <c r="H76" s="3" t="s">
        <v>307</v>
      </c>
      <c r="I76">
        <v>58</v>
      </c>
      <c r="J76" s="3" t="str">
        <f t="shared" si="2"/>
        <v>SENIOR</v>
      </c>
      <c r="K76" s="3" t="s">
        <v>434</v>
      </c>
      <c r="L76" s="3">
        <v>0.23</v>
      </c>
      <c r="M76" s="3">
        <v>1004.08</v>
      </c>
    </row>
    <row r="77" spans="1:13" x14ac:dyDescent="0.25">
      <c r="A77" s="3" t="s">
        <v>11</v>
      </c>
      <c r="B77" s="3" t="s">
        <v>30</v>
      </c>
      <c r="C77" s="3" t="s">
        <v>437</v>
      </c>
      <c r="D77" s="3">
        <v>684</v>
      </c>
      <c r="E77" s="3">
        <v>1</v>
      </c>
      <c r="F77" s="3" t="s">
        <v>108</v>
      </c>
      <c r="G77" s="3" t="s">
        <v>451</v>
      </c>
      <c r="H77" s="3" t="s">
        <v>308</v>
      </c>
      <c r="I77">
        <v>24</v>
      </c>
      <c r="J77" s="3" t="str">
        <f t="shared" si="2"/>
        <v>TEENAGER</v>
      </c>
      <c r="K77" s="3" t="s">
        <v>434</v>
      </c>
      <c r="L77" s="3">
        <v>0.06</v>
      </c>
      <c r="M77" s="3">
        <v>642.96</v>
      </c>
    </row>
    <row r="78" spans="1:13" x14ac:dyDescent="0.25">
      <c r="A78" s="3" t="s">
        <v>10</v>
      </c>
      <c r="B78" s="3" t="s">
        <v>19</v>
      </c>
      <c r="C78" s="3" t="s">
        <v>436</v>
      </c>
      <c r="D78" s="3">
        <v>1349</v>
      </c>
      <c r="E78" s="3">
        <v>4</v>
      </c>
      <c r="F78" s="3" t="s">
        <v>109</v>
      </c>
      <c r="G78" s="3" t="s">
        <v>451</v>
      </c>
      <c r="H78" s="3" t="s">
        <v>309</v>
      </c>
      <c r="I78">
        <v>42</v>
      </c>
      <c r="J78" s="3" t="str">
        <f t="shared" si="2"/>
        <v>ADULT</v>
      </c>
      <c r="K78" s="3" t="s">
        <v>433</v>
      </c>
      <c r="L78" s="3">
        <v>0.12</v>
      </c>
      <c r="M78" s="3">
        <v>1187.1199999999999</v>
      </c>
    </row>
    <row r="79" spans="1:13" x14ac:dyDescent="0.25">
      <c r="A79" s="3" t="s">
        <v>10</v>
      </c>
      <c r="B79" s="3" t="s">
        <v>19</v>
      </c>
      <c r="C79" s="3" t="s">
        <v>436</v>
      </c>
      <c r="D79" s="3">
        <v>367</v>
      </c>
      <c r="E79" s="3">
        <v>4</v>
      </c>
      <c r="F79" s="3" t="s">
        <v>110</v>
      </c>
      <c r="G79" s="3" t="s">
        <v>451</v>
      </c>
      <c r="H79" s="3" t="s">
        <v>310</v>
      </c>
      <c r="I79">
        <v>18</v>
      </c>
      <c r="J79" s="3" t="str">
        <f t="shared" si="2"/>
        <v>TEENAGER</v>
      </c>
      <c r="K79" s="3" t="s">
        <v>433</v>
      </c>
      <c r="L79" s="3">
        <v>0.08</v>
      </c>
      <c r="M79" s="3">
        <v>337.64</v>
      </c>
    </row>
    <row r="80" spans="1:13" x14ac:dyDescent="0.25">
      <c r="A80" s="3" t="s">
        <v>10</v>
      </c>
      <c r="B80" s="3" t="s">
        <v>28</v>
      </c>
      <c r="C80" s="3" t="s">
        <v>436</v>
      </c>
      <c r="D80" s="3">
        <v>511</v>
      </c>
      <c r="E80" s="3">
        <v>4</v>
      </c>
      <c r="F80" s="3" t="s">
        <v>111</v>
      </c>
      <c r="G80" s="3" t="s">
        <v>451</v>
      </c>
      <c r="H80" s="3" t="s">
        <v>311</v>
      </c>
      <c r="I80">
        <v>35</v>
      </c>
      <c r="J80" s="3" t="str">
        <f t="shared" si="2"/>
        <v>ADULT</v>
      </c>
      <c r="K80" s="3" t="s">
        <v>434</v>
      </c>
      <c r="L80" s="3">
        <v>0.12</v>
      </c>
      <c r="M80" s="3">
        <v>449.68</v>
      </c>
    </row>
    <row r="81" spans="1:13" x14ac:dyDescent="0.25">
      <c r="A81" s="3" t="s">
        <v>10</v>
      </c>
      <c r="B81" s="3" t="s">
        <v>16</v>
      </c>
      <c r="C81" s="3" t="s">
        <v>437</v>
      </c>
      <c r="D81" s="3">
        <v>1398</v>
      </c>
      <c r="E81" s="3">
        <v>2</v>
      </c>
      <c r="F81" s="3" t="s">
        <v>112</v>
      </c>
      <c r="G81" s="3" t="s">
        <v>451</v>
      </c>
      <c r="H81" s="3" t="s">
        <v>312</v>
      </c>
      <c r="I81">
        <v>38</v>
      </c>
      <c r="J81" s="3" t="str">
        <f t="shared" si="2"/>
        <v>ADULT</v>
      </c>
      <c r="K81" s="3" t="s">
        <v>434</v>
      </c>
      <c r="L81" s="3">
        <v>0.08</v>
      </c>
      <c r="M81" s="3">
        <v>1286.1600000000001</v>
      </c>
    </row>
    <row r="82" spans="1:13" x14ac:dyDescent="0.25">
      <c r="A82" s="3" t="s">
        <v>12</v>
      </c>
      <c r="B82" s="3" t="s">
        <v>13</v>
      </c>
      <c r="C82" s="3" t="s">
        <v>439</v>
      </c>
      <c r="D82" s="3">
        <v>519</v>
      </c>
      <c r="E82" s="3">
        <v>4</v>
      </c>
      <c r="F82" s="3" t="s">
        <v>113</v>
      </c>
      <c r="G82" s="3" t="s">
        <v>451</v>
      </c>
      <c r="H82" s="3" t="s">
        <v>313</v>
      </c>
      <c r="I82">
        <v>52</v>
      </c>
      <c r="J82" s="3" t="str">
        <f t="shared" si="2"/>
        <v>SENIOR</v>
      </c>
      <c r="K82" s="3" t="s">
        <v>433</v>
      </c>
      <c r="L82" s="3">
        <v>0.13</v>
      </c>
      <c r="M82" s="3">
        <v>451.53</v>
      </c>
    </row>
    <row r="83" spans="1:13" x14ac:dyDescent="0.25">
      <c r="A83" s="3" t="s">
        <v>11</v>
      </c>
      <c r="B83" s="3" t="s">
        <v>19</v>
      </c>
      <c r="C83" s="3" t="s">
        <v>439</v>
      </c>
      <c r="D83" s="3">
        <v>702</v>
      </c>
      <c r="E83" s="3">
        <v>3</v>
      </c>
      <c r="F83" s="3" t="s">
        <v>114</v>
      </c>
      <c r="G83" s="3" t="s">
        <v>451</v>
      </c>
      <c r="H83" s="3" t="s">
        <v>314</v>
      </c>
      <c r="I83">
        <v>28</v>
      </c>
      <c r="J83" s="3" t="str">
        <f t="shared" si="2"/>
        <v>ADULT</v>
      </c>
      <c r="K83" s="3" t="s">
        <v>433</v>
      </c>
      <c r="L83" s="3">
        <v>0.15</v>
      </c>
      <c r="M83" s="3">
        <v>596.70000000000005</v>
      </c>
    </row>
    <row r="84" spans="1:13" x14ac:dyDescent="0.25">
      <c r="A84" s="3" t="s">
        <v>10</v>
      </c>
      <c r="B84" s="3" t="s">
        <v>25</v>
      </c>
      <c r="C84" s="3" t="s">
        <v>439</v>
      </c>
      <c r="D84" s="3">
        <v>1308</v>
      </c>
      <c r="E84" s="3">
        <v>1</v>
      </c>
      <c r="F84" s="3" t="s">
        <v>115</v>
      </c>
      <c r="G84" s="3" t="s">
        <v>452</v>
      </c>
      <c r="H84" s="3" t="s">
        <v>315</v>
      </c>
      <c r="I84">
        <v>31</v>
      </c>
      <c r="J84" s="3" t="str">
        <f t="shared" si="2"/>
        <v>ADULT</v>
      </c>
      <c r="K84" s="3" t="s">
        <v>434</v>
      </c>
      <c r="L84" s="3">
        <v>7.0000000000000007E-2</v>
      </c>
      <c r="M84" s="3">
        <v>1216.44</v>
      </c>
    </row>
    <row r="85" spans="1:13" x14ac:dyDescent="0.25">
      <c r="A85" s="3" t="s">
        <v>11</v>
      </c>
      <c r="B85" s="3" t="s">
        <v>30</v>
      </c>
      <c r="C85" s="3" t="s">
        <v>437</v>
      </c>
      <c r="D85" s="3">
        <v>702</v>
      </c>
      <c r="E85" s="3">
        <v>2</v>
      </c>
      <c r="F85" s="3" t="s">
        <v>116</v>
      </c>
      <c r="G85" s="3" t="s">
        <v>452</v>
      </c>
      <c r="H85" s="3" t="s">
        <v>316</v>
      </c>
      <c r="I85">
        <v>58</v>
      </c>
      <c r="J85" s="3" t="str">
        <f t="shared" si="2"/>
        <v>SENIOR</v>
      </c>
      <c r="K85" s="3" t="s">
        <v>433</v>
      </c>
      <c r="L85" s="3">
        <v>0.22</v>
      </c>
      <c r="M85" s="3">
        <v>547.55999999999995</v>
      </c>
    </row>
    <row r="86" spans="1:13" x14ac:dyDescent="0.25">
      <c r="A86" s="3" t="s">
        <v>12</v>
      </c>
      <c r="B86" s="3" t="s">
        <v>27</v>
      </c>
      <c r="C86" s="3" t="s">
        <v>437</v>
      </c>
      <c r="D86" s="3">
        <v>577</v>
      </c>
      <c r="E86" s="3">
        <v>1</v>
      </c>
      <c r="F86" s="3" t="s">
        <v>117</v>
      </c>
      <c r="G86" s="3" t="s">
        <v>452</v>
      </c>
      <c r="H86" s="3" t="s">
        <v>317</v>
      </c>
      <c r="I86">
        <v>22</v>
      </c>
      <c r="J86" s="3" t="str">
        <f t="shared" si="2"/>
        <v>TEENAGER</v>
      </c>
      <c r="K86" s="3" t="s">
        <v>434</v>
      </c>
      <c r="L86" s="3">
        <v>0.19</v>
      </c>
      <c r="M86" s="3">
        <v>467.37</v>
      </c>
    </row>
    <row r="87" spans="1:13" x14ac:dyDescent="0.25">
      <c r="A87" s="3" t="s">
        <v>11</v>
      </c>
      <c r="B87" s="3" t="s">
        <v>18</v>
      </c>
      <c r="C87" s="3" t="s">
        <v>437</v>
      </c>
      <c r="D87" s="3">
        <v>301</v>
      </c>
      <c r="E87" s="3">
        <v>1</v>
      </c>
      <c r="F87" s="3" t="s">
        <v>118</v>
      </c>
      <c r="G87" s="3" t="s">
        <v>452</v>
      </c>
      <c r="H87" s="3" t="s">
        <v>318</v>
      </c>
      <c r="I87">
        <v>21</v>
      </c>
      <c r="J87" s="3" t="str">
        <f t="shared" si="2"/>
        <v>TEENAGER</v>
      </c>
      <c r="K87" s="3" t="s">
        <v>433</v>
      </c>
      <c r="L87" s="3">
        <v>0.12</v>
      </c>
      <c r="M87" s="3">
        <v>264.88</v>
      </c>
    </row>
    <row r="88" spans="1:13" x14ac:dyDescent="0.25">
      <c r="A88" s="3" t="s">
        <v>10</v>
      </c>
      <c r="B88" s="3" t="s">
        <v>32</v>
      </c>
      <c r="C88" s="3" t="s">
        <v>439</v>
      </c>
      <c r="D88" s="3">
        <v>760</v>
      </c>
      <c r="E88" s="3">
        <v>3</v>
      </c>
      <c r="F88" s="3" t="s">
        <v>119</v>
      </c>
      <c r="G88" s="3" t="s">
        <v>452</v>
      </c>
      <c r="H88" s="3" t="s">
        <v>319</v>
      </c>
      <c r="I88">
        <v>32</v>
      </c>
      <c r="J88" s="3" t="str">
        <f t="shared" si="2"/>
        <v>ADULT</v>
      </c>
      <c r="K88" s="3" t="s">
        <v>433</v>
      </c>
      <c r="L88" s="3">
        <v>0.18</v>
      </c>
      <c r="M88" s="3">
        <v>623.20000000000005</v>
      </c>
    </row>
    <row r="89" spans="1:13" x14ac:dyDescent="0.25">
      <c r="A89" s="3" t="s">
        <v>12</v>
      </c>
      <c r="B89" s="3" t="s">
        <v>30</v>
      </c>
      <c r="C89" s="3" t="s">
        <v>438</v>
      </c>
      <c r="D89" s="3">
        <v>1019</v>
      </c>
      <c r="E89" s="3">
        <v>4</v>
      </c>
      <c r="F89" s="3" t="s">
        <v>120</v>
      </c>
      <c r="G89" s="3" t="s">
        <v>452</v>
      </c>
      <c r="H89" s="3" t="s">
        <v>320</v>
      </c>
      <c r="I89">
        <v>22</v>
      </c>
      <c r="J89" s="3" t="str">
        <f t="shared" si="2"/>
        <v>TEENAGER</v>
      </c>
      <c r="K89" s="3" t="s">
        <v>434</v>
      </c>
      <c r="L89" s="3">
        <v>7.0000000000000007E-2</v>
      </c>
      <c r="M89" s="3">
        <v>947.67</v>
      </c>
    </row>
    <row r="90" spans="1:13" x14ac:dyDescent="0.25">
      <c r="A90" s="3" t="s">
        <v>11</v>
      </c>
      <c r="B90" s="3" t="s">
        <v>20</v>
      </c>
      <c r="C90" s="3" t="s">
        <v>437</v>
      </c>
      <c r="D90" s="3">
        <v>485</v>
      </c>
      <c r="E90" s="3">
        <v>2</v>
      </c>
      <c r="F90" s="3" t="s">
        <v>121</v>
      </c>
      <c r="G90" s="3" t="s">
        <v>452</v>
      </c>
      <c r="H90" s="3" t="s">
        <v>321</v>
      </c>
      <c r="I90">
        <v>20</v>
      </c>
      <c r="J90" s="3" t="str">
        <f t="shared" si="2"/>
        <v>TEENAGER</v>
      </c>
      <c r="K90" s="3" t="s">
        <v>433</v>
      </c>
      <c r="L90" s="3">
        <v>0.19</v>
      </c>
      <c r="M90" s="3">
        <v>392.85</v>
      </c>
    </row>
    <row r="91" spans="1:13" x14ac:dyDescent="0.25">
      <c r="A91" s="3" t="s">
        <v>12</v>
      </c>
      <c r="B91" s="3" t="s">
        <v>18</v>
      </c>
      <c r="C91" s="3" t="s">
        <v>437</v>
      </c>
      <c r="D91" s="3">
        <v>1106</v>
      </c>
      <c r="E91" s="3">
        <v>1</v>
      </c>
      <c r="F91" s="3" t="s">
        <v>122</v>
      </c>
      <c r="G91" s="3" t="s">
        <v>452</v>
      </c>
      <c r="H91" s="3" t="s">
        <v>322</v>
      </c>
      <c r="I91">
        <v>42</v>
      </c>
      <c r="J91" s="3" t="str">
        <f t="shared" si="2"/>
        <v>ADULT</v>
      </c>
      <c r="K91" s="3" t="s">
        <v>434</v>
      </c>
      <c r="L91" s="3">
        <v>0.28000000000000003</v>
      </c>
      <c r="M91" s="3">
        <v>796.32</v>
      </c>
    </row>
    <row r="92" spans="1:13" x14ac:dyDescent="0.25">
      <c r="A92" s="3" t="s">
        <v>11</v>
      </c>
      <c r="B92" s="3" t="s">
        <v>13</v>
      </c>
      <c r="C92" s="3" t="s">
        <v>438</v>
      </c>
      <c r="D92" s="3">
        <v>1188</v>
      </c>
      <c r="E92" s="3">
        <v>4</v>
      </c>
      <c r="F92" s="3" t="s">
        <v>123</v>
      </c>
      <c r="G92" s="3" t="s">
        <v>452</v>
      </c>
      <c r="H92" s="3" t="s">
        <v>323</v>
      </c>
      <c r="I92">
        <v>54</v>
      </c>
      <c r="J92" s="3" t="str">
        <f t="shared" si="2"/>
        <v>SENIOR</v>
      </c>
      <c r="K92" s="3" t="s">
        <v>434</v>
      </c>
      <c r="L92" s="3">
        <v>0.13</v>
      </c>
      <c r="M92" s="3">
        <v>1033.56</v>
      </c>
    </row>
    <row r="93" spans="1:13" x14ac:dyDescent="0.25">
      <c r="A93" s="3" t="s">
        <v>11</v>
      </c>
      <c r="B93" s="3" t="s">
        <v>14</v>
      </c>
      <c r="C93" s="3" t="s">
        <v>438</v>
      </c>
      <c r="D93" s="3">
        <v>592</v>
      </c>
      <c r="E93" s="3">
        <v>2</v>
      </c>
      <c r="F93" s="3" t="s">
        <v>124</v>
      </c>
      <c r="G93" s="3" t="s">
        <v>452</v>
      </c>
      <c r="H93" s="3" t="s">
        <v>324</v>
      </c>
      <c r="I93">
        <v>26</v>
      </c>
      <c r="J93" s="3" t="str">
        <f t="shared" si="2"/>
        <v>ADULT</v>
      </c>
      <c r="K93" s="3" t="s">
        <v>434</v>
      </c>
      <c r="L93" s="3">
        <v>0.22</v>
      </c>
      <c r="M93" s="3">
        <v>461.76</v>
      </c>
    </row>
    <row r="94" spans="1:13" x14ac:dyDescent="0.25">
      <c r="A94" s="3" t="s">
        <v>12</v>
      </c>
      <c r="B94" s="3" t="s">
        <v>25</v>
      </c>
      <c r="C94" s="3" t="s">
        <v>436</v>
      </c>
      <c r="D94" s="3">
        <v>188</v>
      </c>
      <c r="E94" s="3">
        <v>3</v>
      </c>
      <c r="F94" s="3" t="s">
        <v>125</v>
      </c>
      <c r="G94" s="3" t="s">
        <v>452</v>
      </c>
      <c r="H94" s="3" t="s">
        <v>325</v>
      </c>
      <c r="I94">
        <v>34</v>
      </c>
      <c r="J94" s="3" t="str">
        <f t="shared" si="2"/>
        <v>ADULT</v>
      </c>
      <c r="K94" s="3" t="s">
        <v>434</v>
      </c>
      <c r="L94" s="3">
        <v>0.08</v>
      </c>
      <c r="M94" s="3">
        <v>172.96</v>
      </c>
    </row>
    <row r="95" spans="1:13" x14ac:dyDescent="0.25">
      <c r="A95" s="3" t="s">
        <v>11</v>
      </c>
      <c r="B95" s="3" t="s">
        <v>20</v>
      </c>
      <c r="C95" s="3" t="s">
        <v>438</v>
      </c>
      <c r="D95" s="3">
        <v>187</v>
      </c>
      <c r="E95" s="3">
        <v>2</v>
      </c>
      <c r="F95" s="3" t="s">
        <v>126</v>
      </c>
      <c r="G95" s="3" t="s">
        <v>452</v>
      </c>
      <c r="H95" s="3" t="s">
        <v>326</v>
      </c>
      <c r="I95">
        <v>25</v>
      </c>
      <c r="J95" s="3" t="str">
        <f t="shared" si="2"/>
        <v>ADULT</v>
      </c>
      <c r="K95" s="3" t="s">
        <v>433</v>
      </c>
      <c r="L95" s="3">
        <v>0.23</v>
      </c>
      <c r="M95" s="3">
        <v>143.99</v>
      </c>
    </row>
    <row r="96" spans="1:13" x14ac:dyDescent="0.25">
      <c r="A96" s="3" t="s">
        <v>12</v>
      </c>
      <c r="B96" s="3" t="s">
        <v>32</v>
      </c>
      <c r="C96" s="3" t="s">
        <v>439</v>
      </c>
      <c r="D96" s="3">
        <v>379</v>
      </c>
      <c r="E96" s="3">
        <v>4</v>
      </c>
      <c r="F96" s="3" t="s">
        <v>127</v>
      </c>
      <c r="G96" s="3" t="s">
        <v>452</v>
      </c>
      <c r="H96" s="3" t="s">
        <v>327</v>
      </c>
      <c r="I96">
        <v>56</v>
      </c>
      <c r="J96" s="3" t="str">
        <f t="shared" si="2"/>
        <v>SENIOR</v>
      </c>
      <c r="K96" s="3" t="s">
        <v>434</v>
      </c>
      <c r="L96" s="3">
        <v>0.12</v>
      </c>
      <c r="M96" s="3">
        <v>333.52</v>
      </c>
    </row>
    <row r="97" spans="1:13" x14ac:dyDescent="0.25">
      <c r="A97" s="3" t="s">
        <v>10</v>
      </c>
      <c r="B97" s="3" t="s">
        <v>19</v>
      </c>
      <c r="C97" s="3" t="s">
        <v>436</v>
      </c>
      <c r="D97" s="3">
        <v>1472</v>
      </c>
      <c r="E97" s="3">
        <v>4</v>
      </c>
      <c r="F97" s="3" t="s">
        <v>128</v>
      </c>
      <c r="G97" s="3" t="s">
        <v>452</v>
      </c>
      <c r="H97" s="3" t="s">
        <v>328</v>
      </c>
      <c r="I97">
        <v>52</v>
      </c>
      <c r="J97" s="3" t="str">
        <f t="shared" si="2"/>
        <v>SENIOR</v>
      </c>
      <c r="K97" s="3" t="s">
        <v>434</v>
      </c>
      <c r="L97" s="3">
        <v>0.1</v>
      </c>
      <c r="M97" s="3">
        <v>1324.8</v>
      </c>
    </row>
    <row r="98" spans="1:13" x14ac:dyDescent="0.25">
      <c r="A98" s="3" t="s">
        <v>10</v>
      </c>
      <c r="B98" s="3" t="s">
        <v>27</v>
      </c>
      <c r="C98" s="3" t="s">
        <v>436</v>
      </c>
      <c r="D98" s="3">
        <v>84</v>
      </c>
      <c r="E98" s="3">
        <v>3</v>
      </c>
      <c r="F98" s="3" t="s">
        <v>129</v>
      </c>
      <c r="G98" s="3" t="s">
        <v>452</v>
      </c>
      <c r="H98" s="3" t="s">
        <v>329</v>
      </c>
      <c r="I98">
        <v>42</v>
      </c>
      <c r="J98" s="3" t="str">
        <f t="shared" ref="J98:J129" si="3">IF(I98&gt;=50,"SENIOR",IF(I98&gt;=25,"ADULT","TEENAGER"))</f>
        <v>ADULT</v>
      </c>
      <c r="K98" s="3" t="s">
        <v>433</v>
      </c>
      <c r="L98" s="3">
        <v>0.2</v>
      </c>
      <c r="M98" s="3">
        <v>67.2</v>
      </c>
    </row>
    <row r="99" spans="1:13" x14ac:dyDescent="0.25">
      <c r="A99" s="3" t="s">
        <v>11</v>
      </c>
      <c r="B99" s="3" t="s">
        <v>25</v>
      </c>
      <c r="C99" s="3" t="s">
        <v>436</v>
      </c>
      <c r="D99" s="3">
        <v>590</v>
      </c>
      <c r="E99" s="3">
        <v>1</v>
      </c>
      <c r="F99" s="3" t="s">
        <v>130</v>
      </c>
      <c r="G99" s="3" t="s">
        <v>452</v>
      </c>
      <c r="H99" s="3" t="s">
        <v>330</v>
      </c>
      <c r="I99">
        <v>43</v>
      </c>
      <c r="J99" s="3" t="str">
        <f t="shared" si="3"/>
        <v>ADULT</v>
      </c>
      <c r="K99" s="3" t="s">
        <v>433</v>
      </c>
      <c r="L99" s="3">
        <v>0.06</v>
      </c>
      <c r="M99" s="3">
        <v>554.6</v>
      </c>
    </row>
    <row r="100" spans="1:13" x14ac:dyDescent="0.25">
      <c r="A100" s="3" t="s">
        <v>10</v>
      </c>
      <c r="B100" s="3" t="s">
        <v>29</v>
      </c>
      <c r="C100" s="3" t="s">
        <v>439</v>
      </c>
      <c r="D100" s="3">
        <v>885</v>
      </c>
      <c r="E100" s="3">
        <v>3</v>
      </c>
      <c r="F100" s="3" t="s">
        <v>131</v>
      </c>
      <c r="G100" s="3" t="s">
        <v>452</v>
      </c>
      <c r="H100" s="3" t="s">
        <v>331</v>
      </c>
      <c r="I100">
        <v>47</v>
      </c>
      <c r="J100" s="3" t="str">
        <f t="shared" si="3"/>
        <v>ADULT</v>
      </c>
      <c r="K100" s="3" t="s">
        <v>433</v>
      </c>
      <c r="L100" s="3">
        <v>0.26</v>
      </c>
      <c r="M100" s="3">
        <v>654.9</v>
      </c>
    </row>
    <row r="101" spans="1:13" x14ac:dyDescent="0.25">
      <c r="A101" s="3" t="s">
        <v>10</v>
      </c>
      <c r="B101" s="3" t="s">
        <v>29</v>
      </c>
      <c r="C101" s="3" t="s">
        <v>438</v>
      </c>
      <c r="D101" s="3">
        <v>851</v>
      </c>
      <c r="E101" s="3">
        <v>1</v>
      </c>
      <c r="F101" s="3" t="s">
        <v>132</v>
      </c>
      <c r="G101" s="3" t="s">
        <v>452</v>
      </c>
      <c r="H101" s="3" t="s">
        <v>332</v>
      </c>
      <c r="I101">
        <v>51</v>
      </c>
      <c r="J101" s="3" t="str">
        <f t="shared" si="3"/>
        <v>SENIOR</v>
      </c>
      <c r="K101" s="3" t="s">
        <v>434</v>
      </c>
      <c r="L101" s="3">
        <v>0.05</v>
      </c>
      <c r="M101" s="3">
        <v>808.45</v>
      </c>
    </row>
    <row r="102" spans="1:13" x14ac:dyDescent="0.25">
      <c r="A102" s="3" t="s">
        <v>10</v>
      </c>
      <c r="B102" s="3" t="s">
        <v>16</v>
      </c>
      <c r="C102" s="3" t="s">
        <v>438</v>
      </c>
      <c r="D102" s="3">
        <v>781</v>
      </c>
      <c r="E102" s="3">
        <v>3</v>
      </c>
      <c r="F102" s="3" t="s">
        <v>133</v>
      </c>
      <c r="G102" s="3" t="s">
        <v>452</v>
      </c>
      <c r="H102" s="3" t="s">
        <v>333</v>
      </c>
      <c r="I102">
        <v>38</v>
      </c>
      <c r="J102" s="3" t="str">
        <f t="shared" si="3"/>
        <v>ADULT</v>
      </c>
      <c r="K102" s="3" t="s">
        <v>433</v>
      </c>
      <c r="L102" s="3">
        <v>0.22</v>
      </c>
      <c r="M102" s="3">
        <v>609.17999999999995</v>
      </c>
    </row>
    <row r="103" spans="1:13" x14ac:dyDescent="0.25">
      <c r="A103" s="3" t="s">
        <v>10</v>
      </c>
      <c r="B103" s="3" t="s">
        <v>16</v>
      </c>
      <c r="C103" s="3" t="s">
        <v>436</v>
      </c>
      <c r="D103" s="3">
        <v>407</v>
      </c>
      <c r="E103" s="3">
        <v>2</v>
      </c>
      <c r="F103" s="3" t="s">
        <v>134</v>
      </c>
      <c r="G103" s="3" t="s">
        <v>452</v>
      </c>
      <c r="H103" s="3" t="s">
        <v>334</v>
      </c>
      <c r="I103">
        <v>32</v>
      </c>
      <c r="J103" s="3" t="str">
        <f t="shared" si="3"/>
        <v>ADULT</v>
      </c>
      <c r="K103" s="3" t="s">
        <v>434</v>
      </c>
      <c r="L103" s="3">
        <v>0.12</v>
      </c>
      <c r="M103" s="3">
        <v>358.16</v>
      </c>
    </row>
    <row r="104" spans="1:13" x14ac:dyDescent="0.25">
      <c r="A104" s="3" t="s">
        <v>10</v>
      </c>
      <c r="B104" s="3" t="s">
        <v>31</v>
      </c>
      <c r="C104" s="3" t="s">
        <v>437</v>
      </c>
      <c r="D104" s="3">
        <v>1167</v>
      </c>
      <c r="E104" s="3">
        <v>2</v>
      </c>
      <c r="F104" s="3" t="s">
        <v>135</v>
      </c>
      <c r="G104" s="3" t="s">
        <v>452</v>
      </c>
      <c r="H104" s="3" t="s">
        <v>335</v>
      </c>
      <c r="I104">
        <v>50</v>
      </c>
      <c r="J104" s="3" t="str">
        <f t="shared" si="3"/>
        <v>SENIOR</v>
      </c>
      <c r="K104" s="3" t="s">
        <v>434</v>
      </c>
      <c r="L104" s="3">
        <v>0.23</v>
      </c>
      <c r="M104" s="3">
        <v>898.59</v>
      </c>
    </row>
    <row r="105" spans="1:13" x14ac:dyDescent="0.25">
      <c r="A105" s="3" t="s">
        <v>10</v>
      </c>
      <c r="B105" s="3" t="s">
        <v>21</v>
      </c>
      <c r="C105" s="3" t="s">
        <v>439</v>
      </c>
      <c r="D105" s="3">
        <v>882</v>
      </c>
      <c r="E105" s="3">
        <v>1</v>
      </c>
      <c r="F105" s="3" t="s">
        <v>136</v>
      </c>
      <c r="G105" s="3" t="s">
        <v>452</v>
      </c>
      <c r="H105" s="3" t="s">
        <v>336</v>
      </c>
      <c r="I105">
        <v>47</v>
      </c>
      <c r="J105" s="3" t="str">
        <f t="shared" si="3"/>
        <v>ADULT</v>
      </c>
      <c r="K105" s="3" t="s">
        <v>434</v>
      </c>
      <c r="L105" s="3">
        <v>0.28999999999999998</v>
      </c>
      <c r="M105" s="3">
        <v>626.22</v>
      </c>
    </row>
    <row r="106" spans="1:13" x14ac:dyDescent="0.25">
      <c r="A106" s="3" t="s">
        <v>12</v>
      </c>
      <c r="B106" s="3" t="s">
        <v>15</v>
      </c>
      <c r="C106" s="3" t="s">
        <v>438</v>
      </c>
      <c r="D106" s="3">
        <v>96</v>
      </c>
      <c r="E106" s="3">
        <v>1</v>
      </c>
      <c r="F106" s="3" t="s">
        <v>137</v>
      </c>
      <c r="G106" s="3" t="s">
        <v>452</v>
      </c>
      <c r="H106" s="3" t="s">
        <v>337</v>
      </c>
      <c r="I106">
        <v>22</v>
      </c>
      <c r="J106" s="3" t="str">
        <f t="shared" si="3"/>
        <v>TEENAGER</v>
      </c>
      <c r="K106" s="3" t="s">
        <v>434</v>
      </c>
      <c r="L106" s="3">
        <v>0.11</v>
      </c>
      <c r="M106" s="3">
        <v>85.44</v>
      </c>
    </row>
    <row r="107" spans="1:13" x14ac:dyDescent="0.25">
      <c r="A107" s="3" t="s">
        <v>10</v>
      </c>
      <c r="B107" s="3" t="s">
        <v>24</v>
      </c>
      <c r="C107" s="3" t="s">
        <v>439</v>
      </c>
      <c r="D107" s="3">
        <v>82</v>
      </c>
      <c r="E107" s="3">
        <v>4</v>
      </c>
      <c r="F107" s="3" t="s">
        <v>138</v>
      </c>
      <c r="G107" s="3" t="s">
        <v>452</v>
      </c>
      <c r="H107" s="3" t="s">
        <v>338</v>
      </c>
      <c r="I107">
        <v>30</v>
      </c>
      <c r="J107" s="3" t="str">
        <f t="shared" si="3"/>
        <v>ADULT</v>
      </c>
      <c r="K107" s="3" t="s">
        <v>434</v>
      </c>
      <c r="L107" s="3">
        <v>0.19</v>
      </c>
      <c r="M107" s="3">
        <v>66.42</v>
      </c>
    </row>
    <row r="108" spans="1:13" x14ac:dyDescent="0.25">
      <c r="A108" s="3" t="s">
        <v>10</v>
      </c>
      <c r="B108" s="3" t="s">
        <v>28</v>
      </c>
      <c r="C108" s="3" t="s">
        <v>438</v>
      </c>
      <c r="D108" s="3">
        <v>129</v>
      </c>
      <c r="E108" s="3">
        <v>3</v>
      </c>
      <c r="F108" s="3" t="s">
        <v>139</v>
      </c>
      <c r="G108" s="3" t="s">
        <v>452</v>
      </c>
      <c r="H108" s="3" t="s">
        <v>339</v>
      </c>
      <c r="I108">
        <v>24</v>
      </c>
      <c r="J108" s="3" t="str">
        <f t="shared" si="3"/>
        <v>TEENAGER</v>
      </c>
      <c r="K108" s="3" t="s">
        <v>433</v>
      </c>
      <c r="L108" s="3">
        <v>0.2</v>
      </c>
      <c r="M108" s="3">
        <v>103.2</v>
      </c>
    </row>
    <row r="109" spans="1:13" x14ac:dyDescent="0.25">
      <c r="A109" s="3" t="s">
        <v>12</v>
      </c>
      <c r="B109" s="3" t="s">
        <v>24</v>
      </c>
      <c r="C109" s="3" t="s">
        <v>438</v>
      </c>
      <c r="D109" s="3">
        <v>509</v>
      </c>
      <c r="E109" s="3">
        <v>2</v>
      </c>
      <c r="F109" s="3" t="s">
        <v>140</v>
      </c>
      <c r="G109" s="3" t="s">
        <v>452</v>
      </c>
      <c r="H109" s="3" t="s">
        <v>340</v>
      </c>
      <c r="I109">
        <v>29</v>
      </c>
      <c r="J109" s="3" t="str">
        <f t="shared" si="3"/>
        <v>ADULT</v>
      </c>
      <c r="K109" s="3" t="s">
        <v>434</v>
      </c>
      <c r="L109" s="3">
        <v>0.19</v>
      </c>
      <c r="M109" s="3">
        <v>412.29</v>
      </c>
    </row>
    <row r="110" spans="1:13" x14ac:dyDescent="0.25">
      <c r="A110" s="3" t="s">
        <v>10</v>
      </c>
      <c r="B110" s="3" t="s">
        <v>18</v>
      </c>
      <c r="C110" s="3" t="s">
        <v>436</v>
      </c>
      <c r="D110" s="3">
        <v>713</v>
      </c>
      <c r="E110" s="3">
        <v>4</v>
      </c>
      <c r="F110" s="3" t="s">
        <v>141</v>
      </c>
      <c r="G110" s="3" t="s">
        <v>452</v>
      </c>
      <c r="H110" s="3" t="s">
        <v>341</v>
      </c>
      <c r="I110">
        <v>26</v>
      </c>
      <c r="J110" s="3" t="str">
        <f t="shared" si="3"/>
        <v>ADULT</v>
      </c>
      <c r="K110" s="3" t="s">
        <v>434</v>
      </c>
      <c r="L110" s="3">
        <v>0.11</v>
      </c>
      <c r="M110" s="3">
        <v>634.57000000000005</v>
      </c>
    </row>
    <row r="111" spans="1:13" x14ac:dyDescent="0.25">
      <c r="A111" s="3" t="s">
        <v>11</v>
      </c>
      <c r="B111" s="3" t="s">
        <v>25</v>
      </c>
      <c r="C111" s="3" t="s">
        <v>436</v>
      </c>
      <c r="D111" s="3">
        <v>227</v>
      </c>
      <c r="E111" s="3">
        <v>1</v>
      </c>
      <c r="F111" s="3" t="s">
        <v>142</v>
      </c>
      <c r="G111" s="3" t="s">
        <v>452</v>
      </c>
      <c r="H111" s="3" t="s">
        <v>342</v>
      </c>
      <c r="I111">
        <v>34</v>
      </c>
      <c r="J111" s="3" t="str">
        <f t="shared" si="3"/>
        <v>ADULT</v>
      </c>
      <c r="K111" s="3" t="s">
        <v>433</v>
      </c>
      <c r="L111" s="3">
        <v>0.28999999999999998</v>
      </c>
      <c r="M111" s="3">
        <v>161.16999999999999</v>
      </c>
    </row>
    <row r="112" spans="1:13" x14ac:dyDescent="0.25">
      <c r="A112" s="3" t="s">
        <v>11</v>
      </c>
      <c r="B112" s="3" t="s">
        <v>21</v>
      </c>
      <c r="C112" s="3" t="s">
        <v>437</v>
      </c>
      <c r="D112" s="3">
        <v>53</v>
      </c>
      <c r="E112" s="3">
        <v>3</v>
      </c>
      <c r="F112" s="3" t="s">
        <v>143</v>
      </c>
      <c r="G112" s="3" t="s">
        <v>452</v>
      </c>
      <c r="H112" s="3" t="s">
        <v>343</v>
      </c>
      <c r="I112">
        <v>54</v>
      </c>
      <c r="J112" s="3" t="str">
        <f t="shared" si="3"/>
        <v>SENIOR</v>
      </c>
      <c r="K112" s="3" t="s">
        <v>434</v>
      </c>
      <c r="L112" s="3">
        <v>0.16</v>
      </c>
      <c r="M112" s="3">
        <v>44.52</v>
      </c>
    </row>
    <row r="113" spans="1:13" x14ac:dyDescent="0.25">
      <c r="A113" s="3" t="s">
        <v>10</v>
      </c>
      <c r="B113" s="3" t="s">
        <v>30</v>
      </c>
      <c r="C113" s="3" t="s">
        <v>437</v>
      </c>
      <c r="D113" s="3">
        <v>883</v>
      </c>
      <c r="E113" s="3">
        <v>2</v>
      </c>
      <c r="F113" s="3" t="s">
        <v>144</v>
      </c>
      <c r="G113" s="3" t="s">
        <v>452</v>
      </c>
      <c r="H113" s="3" t="s">
        <v>344</v>
      </c>
      <c r="I113">
        <v>53</v>
      </c>
      <c r="J113" s="3" t="str">
        <f t="shared" si="3"/>
        <v>SENIOR</v>
      </c>
      <c r="K113" s="3" t="s">
        <v>434</v>
      </c>
      <c r="L113" s="3">
        <v>0.26</v>
      </c>
      <c r="M113" s="3">
        <v>653.41999999999996</v>
      </c>
    </row>
    <row r="114" spans="1:13" x14ac:dyDescent="0.25">
      <c r="A114" s="3" t="s">
        <v>12</v>
      </c>
      <c r="B114" s="3" t="s">
        <v>15</v>
      </c>
      <c r="C114" s="3" t="s">
        <v>439</v>
      </c>
      <c r="D114" s="3">
        <v>1123</v>
      </c>
      <c r="E114" s="3">
        <v>4</v>
      </c>
      <c r="F114" s="3" t="s">
        <v>145</v>
      </c>
      <c r="G114" s="3" t="s">
        <v>452</v>
      </c>
      <c r="H114" s="3" t="s">
        <v>345</v>
      </c>
      <c r="I114">
        <v>46</v>
      </c>
      <c r="J114" s="3" t="str">
        <f t="shared" si="3"/>
        <v>ADULT</v>
      </c>
      <c r="K114" s="3" t="s">
        <v>433</v>
      </c>
      <c r="L114" s="3">
        <v>0.22</v>
      </c>
      <c r="M114" s="3">
        <v>875.94</v>
      </c>
    </row>
    <row r="115" spans="1:13" x14ac:dyDescent="0.25">
      <c r="A115" s="3" t="s">
        <v>12</v>
      </c>
      <c r="B115" s="3" t="s">
        <v>13</v>
      </c>
      <c r="C115" s="3" t="s">
        <v>439</v>
      </c>
      <c r="D115" s="3">
        <v>963</v>
      </c>
      <c r="E115" s="3">
        <v>2</v>
      </c>
      <c r="F115" s="3" t="s">
        <v>146</v>
      </c>
      <c r="G115" s="3" t="s">
        <v>452</v>
      </c>
      <c r="H115" s="3" t="s">
        <v>346</v>
      </c>
      <c r="I115">
        <v>42</v>
      </c>
      <c r="J115" s="3" t="str">
        <f t="shared" si="3"/>
        <v>ADULT</v>
      </c>
      <c r="K115" s="3" t="s">
        <v>433</v>
      </c>
      <c r="L115" s="3">
        <v>0.12</v>
      </c>
      <c r="M115" s="3">
        <v>847.44</v>
      </c>
    </row>
    <row r="116" spans="1:13" x14ac:dyDescent="0.25">
      <c r="A116" s="3" t="s">
        <v>10</v>
      </c>
      <c r="B116" s="3" t="s">
        <v>26</v>
      </c>
      <c r="C116" s="3" t="s">
        <v>439</v>
      </c>
      <c r="D116" s="3">
        <v>165</v>
      </c>
      <c r="E116" s="3">
        <v>1</v>
      </c>
      <c r="F116" s="3" t="s">
        <v>147</v>
      </c>
      <c r="G116" s="3" t="s">
        <v>452</v>
      </c>
      <c r="H116" s="3" t="s">
        <v>347</v>
      </c>
      <c r="I116">
        <v>53</v>
      </c>
      <c r="J116" s="3" t="str">
        <f t="shared" si="3"/>
        <v>SENIOR</v>
      </c>
      <c r="K116" s="3" t="s">
        <v>433</v>
      </c>
      <c r="L116" s="3">
        <v>0.25</v>
      </c>
      <c r="M116" s="3">
        <v>123.75</v>
      </c>
    </row>
    <row r="117" spans="1:13" x14ac:dyDescent="0.25">
      <c r="A117" s="3" t="s">
        <v>12</v>
      </c>
      <c r="B117" s="3" t="s">
        <v>17</v>
      </c>
      <c r="C117" s="3" t="s">
        <v>437</v>
      </c>
      <c r="D117" s="3">
        <v>781</v>
      </c>
      <c r="E117" s="3">
        <v>1</v>
      </c>
      <c r="F117" s="3" t="s">
        <v>148</v>
      </c>
      <c r="G117" s="3" t="s">
        <v>452</v>
      </c>
      <c r="H117" s="3" t="s">
        <v>348</v>
      </c>
      <c r="I117">
        <v>44</v>
      </c>
      <c r="J117" s="3" t="str">
        <f t="shared" si="3"/>
        <v>ADULT</v>
      </c>
      <c r="K117" s="3" t="s">
        <v>433</v>
      </c>
      <c r="L117" s="3">
        <v>0.15</v>
      </c>
      <c r="M117" s="3">
        <v>663.85</v>
      </c>
    </row>
    <row r="118" spans="1:13" x14ac:dyDescent="0.25">
      <c r="A118" s="3" t="s">
        <v>12</v>
      </c>
      <c r="B118" s="3" t="s">
        <v>19</v>
      </c>
      <c r="C118" s="3" t="s">
        <v>438</v>
      </c>
      <c r="D118" s="3">
        <v>961</v>
      </c>
      <c r="E118" s="3">
        <v>1</v>
      </c>
      <c r="F118" s="3" t="s">
        <v>149</v>
      </c>
      <c r="G118" s="3" t="s">
        <v>452</v>
      </c>
      <c r="H118" s="3" t="s">
        <v>349</v>
      </c>
      <c r="I118">
        <v>59</v>
      </c>
      <c r="J118" s="3" t="str">
        <f t="shared" si="3"/>
        <v>SENIOR</v>
      </c>
      <c r="K118" s="3" t="s">
        <v>433</v>
      </c>
      <c r="L118" s="3">
        <v>0.27</v>
      </c>
      <c r="M118" s="3">
        <v>701.53</v>
      </c>
    </row>
    <row r="119" spans="1:13" x14ac:dyDescent="0.25">
      <c r="A119" s="3" t="s">
        <v>11</v>
      </c>
      <c r="B119" s="3" t="s">
        <v>23</v>
      </c>
      <c r="C119" s="3" t="s">
        <v>439</v>
      </c>
      <c r="D119" s="3">
        <v>1344</v>
      </c>
      <c r="E119" s="3">
        <v>2</v>
      </c>
      <c r="F119" s="3" t="s">
        <v>150</v>
      </c>
      <c r="G119" s="3" t="s">
        <v>452</v>
      </c>
      <c r="H119" s="3" t="s">
        <v>350</v>
      </c>
      <c r="I119">
        <v>50</v>
      </c>
      <c r="J119" s="3" t="str">
        <f t="shared" si="3"/>
        <v>SENIOR</v>
      </c>
      <c r="K119" s="3" t="s">
        <v>434</v>
      </c>
      <c r="L119" s="3">
        <v>0.2</v>
      </c>
      <c r="M119" s="3">
        <v>1075.2</v>
      </c>
    </row>
    <row r="120" spans="1:13" x14ac:dyDescent="0.25">
      <c r="A120" s="3" t="s">
        <v>12</v>
      </c>
      <c r="B120" s="3" t="s">
        <v>21</v>
      </c>
      <c r="C120" s="3" t="s">
        <v>437</v>
      </c>
      <c r="D120" s="3">
        <v>297</v>
      </c>
      <c r="E120" s="3">
        <v>3</v>
      </c>
      <c r="F120" s="3" t="s">
        <v>151</v>
      </c>
      <c r="G120" s="3" t="s">
        <v>452</v>
      </c>
      <c r="H120" s="3" t="s">
        <v>351</v>
      </c>
      <c r="I120">
        <v>53</v>
      </c>
      <c r="J120" s="3" t="str">
        <f t="shared" si="3"/>
        <v>SENIOR</v>
      </c>
      <c r="K120" s="3" t="s">
        <v>434</v>
      </c>
      <c r="L120" s="3">
        <v>0.27</v>
      </c>
      <c r="M120" s="3">
        <v>216.81</v>
      </c>
    </row>
    <row r="121" spans="1:13" x14ac:dyDescent="0.25">
      <c r="A121" s="3" t="s">
        <v>12</v>
      </c>
      <c r="B121" s="3" t="s">
        <v>29</v>
      </c>
      <c r="C121" s="3" t="s">
        <v>438</v>
      </c>
      <c r="D121" s="3">
        <v>1405</v>
      </c>
      <c r="E121" s="3">
        <v>3</v>
      </c>
      <c r="F121" s="3" t="s">
        <v>152</v>
      </c>
      <c r="G121" s="3" t="s">
        <v>452</v>
      </c>
      <c r="H121" s="3" t="s">
        <v>352</v>
      </c>
      <c r="I121">
        <v>60</v>
      </c>
      <c r="J121" s="3" t="str">
        <f t="shared" si="3"/>
        <v>SENIOR</v>
      </c>
      <c r="K121" s="3" t="s">
        <v>433</v>
      </c>
      <c r="L121" s="3">
        <v>0.22</v>
      </c>
      <c r="M121" s="3">
        <v>1095.9000000000001</v>
      </c>
    </row>
    <row r="122" spans="1:13" x14ac:dyDescent="0.25">
      <c r="A122" s="3" t="s">
        <v>10</v>
      </c>
      <c r="B122" s="3" t="s">
        <v>25</v>
      </c>
      <c r="C122" s="3" t="s">
        <v>439</v>
      </c>
      <c r="D122" s="3">
        <v>902</v>
      </c>
      <c r="E122" s="3">
        <v>1</v>
      </c>
      <c r="F122" s="3" t="s">
        <v>153</v>
      </c>
      <c r="G122" s="3" t="s">
        <v>452</v>
      </c>
      <c r="H122" s="3" t="s">
        <v>353</v>
      </c>
      <c r="I122">
        <v>46</v>
      </c>
      <c r="J122" s="3" t="str">
        <f t="shared" si="3"/>
        <v>ADULT</v>
      </c>
      <c r="K122" s="3" t="s">
        <v>434</v>
      </c>
      <c r="L122" s="3">
        <v>0.23</v>
      </c>
      <c r="M122" s="3">
        <v>694.54</v>
      </c>
    </row>
    <row r="123" spans="1:13" x14ac:dyDescent="0.25">
      <c r="A123" s="3" t="s">
        <v>12</v>
      </c>
      <c r="B123" s="3" t="s">
        <v>32</v>
      </c>
      <c r="C123" s="3" t="s">
        <v>436</v>
      </c>
      <c r="D123" s="3">
        <v>1176</v>
      </c>
      <c r="E123" s="3">
        <v>2</v>
      </c>
      <c r="F123" s="3" t="s">
        <v>154</v>
      </c>
      <c r="G123" s="3" t="s">
        <v>452</v>
      </c>
      <c r="H123" s="3" t="s">
        <v>354</v>
      </c>
      <c r="I123">
        <v>50</v>
      </c>
      <c r="J123" s="3" t="str">
        <f t="shared" si="3"/>
        <v>SENIOR</v>
      </c>
      <c r="K123" s="3" t="s">
        <v>433</v>
      </c>
      <c r="L123" s="3">
        <v>0.18</v>
      </c>
      <c r="M123" s="3">
        <v>964.32</v>
      </c>
    </row>
    <row r="124" spans="1:13" x14ac:dyDescent="0.25">
      <c r="A124" s="3" t="s">
        <v>11</v>
      </c>
      <c r="B124" s="3" t="s">
        <v>31</v>
      </c>
      <c r="C124" s="3" t="s">
        <v>439</v>
      </c>
      <c r="D124" s="3">
        <v>1236</v>
      </c>
      <c r="E124" s="3">
        <v>1</v>
      </c>
      <c r="F124" s="3" t="s">
        <v>155</v>
      </c>
      <c r="G124" s="3" t="s">
        <v>452</v>
      </c>
      <c r="H124" s="3" t="s">
        <v>355</v>
      </c>
      <c r="I124">
        <v>48</v>
      </c>
      <c r="J124" s="3" t="str">
        <f t="shared" si="3"/>
        <v>ADULT</v>
      </c>
      <c r="K124" s="3" t="s">
        <v>433</v>
      </c>
      <c r="L124" s="3">
        <v>0.28999999999999998</v>
      </c>
      <c r="M124" s="3">
        <v>877.56</v>
      </c>
    </row>
    <row r="125" spans="1:13" x14ac:dyDescent="0.25">
      <c r="A125" s="3" t="s">
        <v>12</v>
      </c>
      <c r="B125" s="3" t="s">
        <v>29</v>
      </c>
      <c r="C125" s="3" t="s">
        <v>439</v>
      </c>
      <c r="D125" s="3">
        <v>482</v>
      </c>
      <c r="E125" s="3">
        <v>1</v>
      </c>
      <c r="F125" s="3" t="s">
        <v>156</v>
      </c>
      <c r="G125" s="3" t="s">
        <v>452</v>
      </c>
      <c r="H125" s="3" t="s">
        <v>356</v>
      </c>
      <c r="I125">
        <v>46</v>
      </c>
      <c r="J125" s="3" t="str">
        <f t="shared" si="3"/>
        <v>ADULT</v>
      </c>
      <c r="K125" s="3" t="s">
        <v>433</v>
      </c>
      <c r="L125" s="3">
        <v>0.21</v>
      </c>
      <c r="M125" s="3">
        <v>380.78</v>
      </c>
    </row>
    <row r="126" spans="1:13" x14ac:dyDescent="0.25">
      <c r="A126" s="3" t="s">
        <v>12</v>
      </c>
      <c r="B126" s="3" t="s">
        <v>27</v>
      </c>
      <c r="C126" s="3" t="s">
        <v>437</v>
      </c>
      <c r="D126" s="3">
        <v>621</v>
      </c>
      <c r="E126" s="3">
        <v>3</v>
      </c>
      <c r="F126" s="3" t="s">
        <v>157</v>
      </c>
      <c r="G126" s="3" t="s">
        <v>452</v>
      </c>
      <c r="H126" s="3" t="s">
        <v>357</v>
      </c>
      <c r="I126">
        <v>18</v>
      </c>
      <c r="J126" s="3" t="str">
        <f t="shared" si="3"/>
        <v>TEENAGER</v>
      </c>
      <c r="K126" s="3" t="s">
        <v>434</v>
      </c>
      <c r="L126" s="3">
        <v>0.16</v>
      </c>
      <c r="M126" s="3">
        <v>521.64</v>
      </c>
    </row>
    <row r="127" spans="1:13" x14ac:dyDescent="0.25">
      <c r="A127" s="3" t="s">
        <v>10</v>
      </c>
      <c r="B127" s="3" t="s">
        <v>22</v>
      </c>
      <c r="C127" s="3" t="s">
        <v>437</v>
      </c>
      <c r="D127" s="3">
        <v>266</v>
      </c>
      <c r="E127" s="3">
        <v>3</v>
      </c>
      <c r="F127" s="3" t="s">
        <v>158</v>
      </c>
      <c r="G127" s="3" t="s">
        <v>452</v>
      </c>
      <c r="H127" s="3" t="s">
        <v>358</v>
      </c>
      <c r="I127">
        <v>56</v>
      </c>
      <c r="J127" s="3" t="str">
        <f t="shared" si="3"/>
        <v>SENIOR</v>
      </c>
      <c r="K127" s="3" t="s">
        <v>434</v>
      </c>
      <c r="L127" s="3">
        <v>0.2</v>
      </c>
      <c r="M127" s="3">
        <v>212.8</v>
      </c>
    </row>
    <row r="128" spans="1:13" x14ac:dyDescent="0.25">
      <c r="A128" s="3" t="s">
        <v>12</v>
      </c>
      <c r="B128" s="3" t="s">
        <v>18</v>
      </c>
      <c r="C128" s="3" t="s">
        <v>436</v>
      </c>
      <c r="D128" s="3">
        <v>1292</v>
      </c>
      <c r="E128" s="3">
        <v>3</v>
      </c>
      <c r="F128" s="3" t="s">
        <v>159</v>
      </c>
      <c r="G128" s="3" t="s">
        <v>452</v>
      </c>
      <c r="H128" s="3" t="s">
        <v>359</v>
      </c>
      <c r="I128">
        <v>37</v>
      </c>
      <c r="J128" s="3" t="str">
        <f t="shared" si="3"/>
        <v>ADULT</v>
      </c>
      <c r="K128" s="3" t="s">
        <v>434</v>
      </c>
      <c r="L128" s="3">
        <v>0.05</v>
      </c>
      <c r="M128" s="3">
        <v>1227.4000000000001</v>
      </c>
    </row>
    <row r="129" spans="1:13" x14ac:dyDescent="0.25">
      <c r="A129" s="3" t="s">
        <v>10</v>
      </c>
      <c r="B129" s="3" t="s">
        <v>18</v>
      </c>
      <c r="C129" s="3" t="s">
        <v>437</v>
      </c>
      <c r="D129" s="3">
        <v>686</v>
      </c>
      <c r="E129" s="3">
        <v>4</v>
      </c>
      <c r="F129" s="3" t="s">
        <v>160</v>
      </c>
      <c r="G129" s="3" t="s">
        <v>452</v>
      </c>
      <c r="H129" s="3" t="s">
        <v>360</v>
      </c>
      <c r="I129">
        <v>51</v>
      </c>
      <c r="J129" s="3" t="str">
        <f t="shared" si="3"/>
        <v>SENIOR</v>
      </c>
      <c r="K129" s="3" t="s">
        <v>433</v>
      </c>
      <c r="L129" s="3">
        <v>0.13</v>
      </c>
      <c r="M129" s="3">
        <v>596.82000000000005</v>
      </c>
    </row>
    <row r="130" spans="1:13" x14ac:dyDescent="0.25">
      <c r="A130" s="3" t="s">
        <v>12</v>
      </c>
      <c r="B130" s="3" t="s">
        <v>19</v>
      </c>
      <c r="C130" s="3" t="s">
        <v>436</v>
      </c>
      <c r="D130" s="3">
        <v>1318</v>
      </c>
      <c r="E130" s="3">
        <v>1</v>
      </c>
      <c r="F130" s="3" t="s">
        <v>161</v>
      </c>
      <c r="G130" s="3" t="s">
        <v>452</v>
      </c>
      <c r="H130" s="3" t="s">
        <v>361</v>
      </c>
      <c r="I130">
        <v>36</v>
      </c>
      <c r="J130" s="3" t="str">
        <f t="shared" ref="J130:J161" si="4">IF(I130&gt;=50,"SENIOR",IF(I130&gt;=25,"ADULT","TEENAGER"))</f>
        <v>ADULT</v>
      </c>
      <c r="K130" s="3" t="s">
        <v>434</v>
      </c>
      <c r="L130" s="3">
        <v>0.22</v>
      </c>
      <c r="M130" s="3">
        <v>1028.04</v>
      </c>
    </row>
    <row r="131" spans="1:13" x14ac:dyDescent="0.25">
      <c r="A131" s="3" t="s">
        <v>12</v>
      </c>
      <c r="B131" s="3" t="s">
        <v>28</v>
      </c>
      <c r="C131" s="3" t="s">
        <v>439</v>
      </c>
      <c r="D131" s="3">
        <v>451</v>
      </c>
      <c r="E131" s="3">
        <v>3</v>
      </c>
      <c r="F131" s="3" t="s">
        <v>162</v>
      </c>
      <c r="G131" s="3" t="s">
        <v>452</v>
      </c>
      <c r="H131" s="3" t="s">
        <v>362</v>
      </c>
      <c r="I131">
        <v>43</v>
      </c>
      <c r="J131" s="3" t="str">
        <f t="shared" si="4"/>
        <v>ADULT</v>
      </c>
      <c r="K131" s="3" t="s">
        <v>433</v>
      </c>
      <c r="L131" s="3">
        <v>0.12</v>
      </c>
      <c r="M131" s="3">
        <v>396.88</v>
      </c>
    </row>
    <row r="132" spans="1:13" x14ac:dyDescent="0.25">
      <c r="A132" s="3" t="s">
        <v>11</v>
      </c>
      <c r="B132" s="3" t="s">
        <v>17</v>
      </c>
      <c r="C132" s="3" t="s">
        <v>438</v>
      </c>
      <c r="D132" s="3">
        <v>705</v>
      </c>
      <c r="E132" s="3">
        <v>4</v>
      </c>
      <c r="F132" s="3" t="s">
        <v>163</v>
      </c>
      <c r="G132" s="3" t="s">
        <v>452</v>
      </c>
      <c r="H132" s="3" t="s">
        <v>363</v>
      </c>
      <c r="I132">
        <v>37</v>
      </c>
      <c r="J132" s="3" t="str">
        <f t="shared" si="4"/>
        <v>ADULT</v>
      </c>
      <c r="K132" s="3" t="s">
        <v>434</v>
      </c>
      <c r="L132" s="3">
        <v>0.2</v>
      </c>
      <c r="M132" s="3">
        <v>564</v>
      </c>
    </row>
    <row r="133" spans="1:13" x14ac:dyDescent="0.25">
      <c r="A133" s="3" t="s">
        <v>10</v>
      </c>
      <c r="B133" s="3" t="s">
        <v>31</v>
      </c>
      <c r="C133" s="3" t="s">
        <v>439</v>
      </c>
      <c r="D133" s="3">
        <v>59</v>
      </c>
      <c r="E133" s="3">
        <v>3</v>
      </c>
      <c r="F133" s="3" t="s">
        <v>164</v>
      </c>
      <c r="G133" s="3" t="s">
        <v>452</v>
      </c>
      <c r="H133" s="3" t="s">
        <v>364</v>
      </c>
      <c r="I133">
        <v>42</v>
      </c>
      <c r="J133" s="3" t="str">
        <f t="shared" si="4"/>
        <v>ADULT</v>
      </c>
      <c r="K133" s="3" t="s">
        <v>434</v>
      </c>
      <c r="L133" s="3">
        <v>0.16</v>
      </c>
      <c r="M133" s="3">
        <v>49.56</v>
      </c>
    </row>
    <row r="134" spans="1:13" x14ac:dyDescent="0.25">
      <c r="A134" s="3" t="s">
        <v>10</v>
      </c>
      <c r="B134" s="3" t="s">
        <v>16</v>
      </c>
      <c r="C134" s="3" t="s">
        <v>439</v>
      </c>
      <c r="D134" s="3">
        <v>178</v>
      </c>
      <c r="E134" s="3">
        <v>1</v>
      </c>
      <c r="F134" s="3" t="s">
        <v>165</v>
      </c>
      <c r="G134" s="3" t="s">
        <v>452</v>
      </c>
      <c r="H134" s="3" t="s">
        <v>365</v>
      </c>
      <c r="I134">
        <v>18</v>
      </c>
      <c r="J134" s="3" t="str">
        <f t="shared" si="4"/>
        <v>TEENAGER</v>
      </c>
      <c r="K134" s="3" t="s">
        <v>434</v>
      </c>
      <c r="L134" s="3">
        <v>0.08</v>
      </c>
      <c r="M134" s="3">
        <v>163.76</v>
      </c>
    </row>
    <row r="135" spans="1:13" x14ac:dyDescent="0.25">
      <c r="A135" s="3" t="s">
        <v>10</v>
      </c>
      <c r="B135" s="3" t="s">
        <v>30</v>
      </c>
      <c r="C135" s="3" t="s">
        <v>439</v>
      </c>
      <c r="D135" s="3">
        <v>1254</v>
      </c>
      <c r="E135" s="3">
        <v>3</v>
      </c>
      <c r="F135" s="3" t="s">
        <v>166</v>
      </c>
      <c r="G135" s="3" t="s">
        <v>452</v>
      </c>
      <c r="H135" s="3" t="s">
        <v>366</v>
      </c>
      <c r="I135">
        <v>24</v>
      </c>
      <c r="J135" s="3" t="str">
        <f t="shared" si="4"/>
        <v>TEENAGER</v>
      </c>
      <c r="K135" s="3" t="s">
        <v>433</v>
      </c>
      <c r="L135" s="3">
        <v>0.12</v>
      </c>
      <c r="M135" s="3">
        <v>1103.52</v>
      </c>
    </row>
    <row r="136" spans="1:13" x14ac:dyDescent="0.25">
      <c r="A136" s="3" t="s">
        <v>11</v>
      </c>
      <c r="B136" s="3" t="s">
        <v>26</v>
      </c>
      <c r="C136" s="3" t="s">
        <v>439</v>
      </c>
      <c r="D136" s="3">
        <v>1111</v>
      </c>
      <c r="E136" s="3">
        <v>3</v>
      </c>
      <c r="F136" s="3" t="s">
        <v>167</v>
      </c>
      <c r="G136" s="3" t="s">
        <v>452</v>
      </c>
      <c r="H136" s="3" t="s">
        <v>367</v>
      </c>
      <c r="I136">
        <v>59</v>
      </c>
      <c r="J136" s="3" t="str">
        <f t="shared" si="4"/>
        <v>SENIOR</v>
      </c>
      <c r="K136" s="3" t="s">
        <v>434</v>
      </c>
      <c r="L136" s="3">
        <v>0.19</v>
      </c>
      <c r="M136" s="3">
        <v>899.91</v>
      </c>
    </row>
    <row r="137" spans="1:13" x14ac:dyDescent="0.25">
      <c r="A137" s="3" t="s">
        <v>10</v>
      </c>
      <c r="B137" s="3" t="s">
        <v>17</v>
      </c>
      <c r="C137" s="3" t="s">
        <v>439</v>
      </c>
      <c r="D137" s="3">
        <v>1109</v>
      </c>
      <c r="E137" s="3">
        <v>1</v>
      </c>
      <c r="F137" s="3" t="s">
        <v>168</v>
      </c>
      <c r="G137" s="3" t="s">
        <v>452</v>
      </c>
      <c r="H137" s="3" t="s">
        <v>368</v>
      </c>
      <c r="I137">
        <v>59</v>
      </c>
      <c r="J137" s="3" t="str">
        <f t="shared" si="4"/>
        <v>SENIOR</v>
      </c>
      <c r="K137" s="3" t="s">
        <v>433</v>
      </c>
      <c r="L137" s="3">
        <v>0.2</v>
      </c>
      <c r="M137" s="3">
        <v>887.2</v>
      </c>
    </row>
    <row r="138" spans="1:13" x14ac:dyDescent="0.25">
      <c r="A138" s="3" t="s">
        <v>12</v>
      </c>
      <c r="B138" s="3" t="s">
        <v>21</v>
      </c>
      <c r="C138" s="3" t="s">
        <v>436</v>
      </c>
      <c r="D138" s="3">
        <v>1443</v>
      </c>
      <c r="E138" s="3">
        <v>2</v>
      </c>
      <c r="F138" s="3" t="s">
        <v>169</v>
      </c>
      <c r="G138" s="3" t="s">
        <v>452</v>
      </c>
      <c r="H138" s="3" t="s">
        <v>369</v>
      </c>
      <c r="I138">
        <v>23</v>
      </c>
      <c r="J138" s="3" t="str">
        <f t="shared" si="4"/>
        <v>TEENAGER</v>
      </c>
      <c r="K138" s="3" t="s">
        <v>434</v>
      </c>
      <c r="L138" s="3">
        <v>0.19</v>
      </c>
      <c r="M138" s="3">
        <v>1168.83</v>
      </c>
    </row>
    <row r="139" spans="1:13" x14ac:dyDescent="0.25">
      <c r="A139" s="3" t="s">
        <v>12</v>
      </c>
      <c r="B139" s="3" t="s">
        <v>15</v>
      </c>
      <c r="C139" s="3" t="s">
        <v>437</v>
      </c>
      <c r="D139" s="3">
        <v>756</v>
      </c>
      <c r="E139" s="3">
        <v>1</v>
      </c>
      <c r="F139" s="3" t="s">
        <v>170</v>
      </c>
      <c r="G139" s="3" t="s">
        <v>452</v>
      </c>
      <c r="H139" s="3" t="s">
        <v>370</v>
      </c>
      <c r="I139">
        <v>60</v>
      </c>
      <c r="J139" s="3" t="str">
        <f t="shared" si="4"/>
        <v>SENIOR</v>
      </c>
      <c r="K139" s="3" t="s">
        <v>434</v>
      </c>
      <c r="L139" s="3">
        <v>0.21</v>
      </c>
      <c r="M139" s="3">
        <v>597.24</v>
      </c>
    </row>
    <row r="140" spans="1:13" x14ac:dyDescent="0.25">
      <c r="A140" s="3" t="s">
        <v>12</v>
      </c>
      <c r="B140" s="3" t="s">
        <v>21</v>
      </c>
      <c r="C140" s="3" t="s">
        <v>439</v>
      </c>
      <c r="D140" s="3">
        <v>346</v>
      </c>
      <c r="E140" s="3">
        <v>1</v>
      </c>
      <c r="F140" s="3" t="s">
        <v>171</v>
      </c>
      <c r="G140" s="3" t="s">
        <v>452</v>
      </c>
      <c r="H140" s="3" t="s">
        <v>371</v>
      </c>
      <c r="I140">
        <v>28</v>
      </c>
      <c r="J140" s="3" t="str">
        <f t="shared" si="4"/>
        <v>ADULT</v>
      </c>
      <c r="K140" s="3" t="s">
        <v>434</v>
      </c>
      <c r="L140" s="3">
        <v>0.21</v>
      </c>
      <c r="M140" s="3">
        <v>273.33999999999997</v>
      </c>
    </row>
    <row r="141" spans="1:13" x14ac:dyDescent="0.25">
      <c r="A141" s="3" t="s">
        <v>12</v>
      </c>
      <c r="B141" s="3" t="s">
        <v>30</v>
      </c>
      <c r="C141" s="3" t="s">
        <v>439</v>
      </c>
      <c r="D141" s="3">
        <v>1044</v>
      </c>
      <c r="E141" s="3">
        <v>1</v>
      </c>
      <c r="F141" s="3" t="s">
        <v>172</v>
      </c>
      <c r="G141" s="3" t="s">
        <v>452</v>
      </c>
      <c r="H141" s="3" t="s">
        <v>372</v>
      </c>
      <c r="I141">
        <v>57</v>
      </c>
      <c r="J141" s="3" t="str">
        <f t="shared" si="4"/>
        <v>SENIOR</v>
      </c>
      <c r="K141" s="3" t="s">
        <v>433</v>
      </c>
      <c r="L141" s="3">
        <v>0.16</v>
      </c>
      <c r="M141" s="3">
        <v>876.96</v>
      </c>
    </row>
    <row r="142" spans="1:13" x14ac:dyDescent="0.25">
      <c r="A142" s="3" t="s">
        <v>10</v>
      </c>
      <c r="B142" s="3" t="s">
        <v>17</v>
      </c>
      <c r="C142" s="3" t="s">
        <v>436</v>
      </c>
      <c r="D142" s="3">
        <v>37</v>
      </c>
      <c r="E142" s="3">
        <v>1</v>
      </c>
      <c r="F142" s="3" t="s">
        <v>173</v>
      </c>
      <c r="G142" s="3" t="s">
        <v>452</v>
      </c>
      <c r="H142" s="3" t="s">
        <v>373</v>
      </c>
      <c r="I142">
        <v>20</v>
      </c>
      <c r="J142" s="3" t="str">
        <f t="shared" si="4"/>
        <v>TEENAGER</v>
      </c>
      <c r="K142" s="3" t="s">
        <v>433</v>
      </c>
      <c r="L142" s="3">
        <v>0.27</v>
      </c>
      <c r="M142" s="3">
        <v>27.01</v>
      </c>
    </row>
    <row r="143" spans="1:13" x14ac:dyDescent="0.25">
      <c r="A143" s="3" t="s">
        <v>10</v>
      </c>
      <c r="B143" s="3" t="s">
        <v>26</v>
      </c>
      <c r="C143" s="3" t="s">
        <v>438</v>
      </c>
      <c r="D143" s="3">
        <v>779</v>
      </c>
      <c r="E143" s="3">
        <v>3</v>
      </c>
      <c r="F143" s="3" t="s">
        <v>174</v>
      </c>
      <c r="G143" s="3" t="s">
        <v>452</v>
      </c>
      <c r="H143" s="3" t="s">
        <v>374</v>
      </c>
      <c r="I143">
        <v>34</v>
      </c>
      <c r="J143" s="3" t="str">
        <f t="shared" si="4"/>
        <v>ADULT</v>
      </c>
      <c r="K143" s="3" t="s">
        <v>433</v>
      </c>
      <c r="L143" s="3">
        <v>0.14000000000000001</v>
      </c>
      <c r="M143" s="3">
        <v>669.94</v>
      </c>
    </row>
    <row r="144" spans="1:13" x14ac:dyDescent="0.25">
      <c r="A144" s="3" t="s">
        <v>12</v>
      </c>
      <c r="B144" s="3" t="s">
        <v>32</v>
      </c>
      <c r="C144" s="3" t="s">
        <v>436</v>
      </c>
      <c r="D144" s="3">
        <v>797</v>
      </c>
      <c r="E144" s="3">
        <v>3</v>
      </c>
      <c r="F144" s="3" t="s">
        <v>175</v>
      </c>
      <c r="G144" s="3" t="s">
        <v>452</v>
      </c>
      <c r="H144" s="3" t="s">
        <v>375</v>
      </c>
      <c r="I144">
        <v>38</v>
      </c>
      <c r="J144" s="3" t="str">
        <f t="shared" si="4"/>
        <v>ADULT</v>
      </c>
      <c r="K144" s="3" t="s">
        <v>434</v>
      </c>
      <c r="L144" s="3">
        <v>0.16</v>
      </c>
      <c r="M144" s="3">
        <v>669.48</v>
      </c>
    </row>
    <row r="145" spans="1:13" x14ac:dyDescent="0.25">
      <c r="A145" s="3" t="s">
        <v>11</v>
      </c>
      <c r="B145" s="3" t="s">
        <v>19</v>
      </c>
      <c r="C145" s="3" t="s">
        <v>438</v>
      </c>
      <c r="D145" s="3">
        <v>1166</v>
      </c>
      <c r="E145" s="3">
        <v>2</v>
      </c>
      <c r="F145" s="3" t="s">
        <v>176</v>
      </c>
      <c r="G145" s="3" t="s">
        <v>452</v>
      </c>
      <c r="H145" s="3" t="s">
        <v>376</v>
      </c>
      <c r="I145">
        <v>48</v>
      </c>
      <c r="J145" s="3" t="str">
        <f t="shared" si="4"/>
        <v>ADULT</v>
      </c>
      <c r="K145" s="3" t="s">
        <v>433</v>
      </c>
      <c r="L145" s="3">
        <v>0.27</v>
      </c>
      <c r="M145" s="3">
        <v>851.18</v>
      </c>
    </row>
    <row r="146" spans="1:13" x14ac:dyDescent="0.25">
      <c r="A146" s="3" t="s">
        <v>11</v>
      </c>
      <c r="B146" s="3" t="s">
        <v>13</v>
      </c>
      <c r="C146" s="3" t="s">
        <v>437</v>
      </c>
      <c r="D146" s="3">
        <v>753</v>
      </c>
      <c r="E146" s="3">
        <v>3</v>
      </c>
      <c r="F146" s="3" t="s">
        <v>177</v>
      </c>
      <c r="G146" s="3" t="s">
        <v>452</v>
      </c>
      <c r="H146" s="3" t="s">
        <v>377</v>
      </c>
      <c r="I146">
        <v>51</v>
      </c>
      <c r="J146" s="3" t="str">
        <f t="shared" si="4"/>
        <v>SENIOR</v>
      </c>
      <c r="K146" s="3" t="s">
        <v>434</v>
      </c>
      <c r="L146" s="3">
        <v>0.25</v>
      </c>
      <c r="M146" s="3">
        <v>564.75</v>
      </c>
    </row>
    <row r="147" spans="1:13" x14ac:dyDescent="0.25">
      <c r="A147" s="3" t="s">
        <v>10</v>
      </c>
      <c r="B147" s="3" t="s">
        <v>16</v>
      </c>
      <c r="C147" s="3" t="s">
        <v>438</v>
      </c>
      <c r="D147" s="3">
        <v>393</v>
      </c>
      <c r="E147" s="3">
        <v>2</v>
      </c>
      <c r="F147" s="3" t="s">
        <v>178</v>
      </c>
      <c r="G147" s="3" t="s">
        <v>452</v>
      </c>
      <c r="H147" s="3" t="s">
        <v>378</v>
      </c>
      <c r="I147">
        <v>32</v>
      </c>
      <c r="J147" s="3" t="str">
        <f t="shared" si="4"/>
        <v>ADULT</v>
      </c>
      <c r="K147" s="3" t="s">
        <v>433</v>
      </c>
      <c r="L147" s="3">
        <v>0.23</v>
      </c>
      <c r="M147" s="3">
        <v>302.61</v>
      </c>
    </row>
    <row r="148" spans="1:13" x14ac:dyDescent="0.25">
      <c r="A148" s="3" t="s">
        <v>12</v>
      </c>
      <c r="B148" s="3" t="s">
        <v>14</v>
      </c>
      <c r="C148" s="3" t="s">
        <v>437</v>
      </c>
      <c r="D148" s="3">
        <v>86</v>
      </c>
      <c r="E148" s="3">
        <v>3</v>
      </c>
      <c r="F148" s="3" t="s">
        <v>179</v>
      </c>
      <c r="G148" s="3" t="s">
        <v>452</v>
      </c>
      <c r="H148" s="3" t="s">
        <v>379</v>
      </c>
      <c r="I148">
        <v>51</v>
      </c>
      <c r="J148" s="3" t="str">
        <f t="shared" si="4"/>
        <v>SENIOR</v>
      </c>
      <c r="K148" s="3" t="s">
        <v>433</v>
      </c>
      <c r="L148" s="3">
        <v>0.08</v>
      </c>
      <c r="M148" s="3">
        <v>79.12</v>
      </c>
    </row>
    <row r="149" spans="1:13" x14ac:dyDescent="0.25">
      <c r="A149" s="3" t="s">
        <v>12</v>
      </c>
      <c r="B149" s="3" t="s">
        <v>20</v>
      </c>
      <c r="C149" s="3" t="s">
        <v>437</v>
      </c>
      <c r="D149" s="3">
        <v>955</v>
      </c>
      <c r="E149" s="3">
        <v>3</v>
      </c>
      <c r="F149" s="3" t="s">
        <v>180</v>
      </c>
      <c r="G149" s="3" t="s">
        <v>452</v>
      </c>
      <c r="H149" s="3" t="s">
        <v>380</v>
      </c>
      <c r="I149">
        <v>19</v>
      </c>
      <c r="J149" s="3" t="str">
        <f t="shared" si="4"/>
        <v>TEENAGER</v>
      </c>
      <c r="K149" s="3" t="s">
        <v>433</v>
      </c>
      <c r="L149" s="3">
        <v>0.28000000000000003</v>
      </c>
      <c r="M149" s="3">
        <v>687.6</v>
      </c>
    </row>
    <row r="150" spans="1:13" x14ac:dyDescent="0.25">
      <c r="A150" s="3" t="s">
        <v>11</v>
      </c>
      <c r="B150" s="3" t="s">
        <v>13</v>
      </c>
      <c r="C150" s="3" t="s">
        <v>438</v>
      </c>
      <c r="D150" s="3">
        <v>1181</v>
      </c>
      <c r="E150" s="3">
        <v>3</v>
      </c>
      <c r="F150" s="3" t="s">
        <v>181</v>
      </c>
      <c r="G150" s="3" t="s">
        <v>452</v>
      </c>
      <c r="H150" s="3" t="s">
        <v>381</v>
      </c>
      <c r="I150">
        <v>52</v>
      </c>
      <c r="J150" s="3" t="str">
        <f t="shared" si="4"/>
        <v>SENIOR</v>
      </c>
      <c r="K150" s="3" t="s">
        <v>434</v>
      </c>
      <c r="L150" s="3">
        <v>0.23</v>
      </c>
      <c r="M150" s="3">
        <v>909.37</v>
      </c>
    </row>
    <row r="151" spans="1:13" x14ac:dyDescent="0.25">
      <c r="A151" s="3" t="s">
        <v>10</v>
      </c>
      <c r="B151" s="3" t="s">
        <v>17</v>
      </c>
      <c r="C151" s="3" t="s">
        <v>437</v>
      </c>
      <c r="D151" s="3">
        <v>461</v>
      </c>
      <c r="E151" s="3">
        <v>3</v>
      </c>
      <c r="F151" s="3" t="s">
        <v>182</v>
      </c>
      <c r="G151" s="3" t="s">
        <v>452</v>
      </c>
      <c r="H151" s="3" t="s">
        <v>382</v>
      </c>
      <c r="I151">
        <v>20</v>
      </c>
      <c r="J151" s="3" t="str">
        <f t="shared" si="4"/>
        <v>TEENAGER</v>
      </c>
      <c r="K151" s="3" t="s">
        <v>433</v>
      </c>
      <c r="L151" s="3">
        <v>0.3</v>
      </c>
      <c r="M151" s="3">
        <v>322.7</v>
      </c>
    </row>
    <row r="152" spans="1:13" x14ac:dyDescent="0.25">
      <c r="A152" s="3" t="s">
        <v>12</v>
      </c>
      <c r="B152" s="3" t="s">
        <v>20</v>
      </c>
      <c r="C152" s="3" t="s">
        <v>438</v>
      </c>
      <c r="D152" s="3">
        <v>734</v>
      </c>
      <c r="E152" s="3">
        <v>4</v>
      </c>
      <c r="F152" s="3" t="s">
        <v>183</v>
      </c>
      <c r="G152" s="3" t="s">
        <v>452</v>
      </c>
      <c r="H152" s="3" t="s">
        <v>383</v>
      </c>
      <c r="I152">
        <v>32</v>
      </c>
      <c r="J152" s="3" t="str">
        <f t="shared" si="4"/>
        <v>ADULT</v>
      </c>
      <c r="K152" s="3" t="s">
        <v>433</v>
      </c>
      <c r="L152" s="3">
        <v>0.09</v>
      </c>
      <c r="M152" s="3">
        <v>667.94</v>
      </c>
    </row>
    <row r="153" spans="1:13" x14ac:dyDescent="0.25">
      <c r="A153" s="3" t="s">
        <v>11</v>
      </c>
      <c r="B153" s="3" t="s">
        <v>31</v>
      </c>
      <c r="C153" s="3" t="s">
        <v>439</v>
      </c>
      <c r="D153" s="3">
        <v>1262</v>
      </c>
      <c r="E153" s="3">
        <v>2</v>
      </c>
      <c r="F153" s="3" t="s">
        <v>184</v>
      </c>
      <c r="G153" s="3" t="s">
        <v>452</v>
      </c>
      <c r="H153" s="3" t="s">
        <v>384</v>
      </c>
      <c r="I153">
        <v>59</v>
      </c>
      <c r="J153" s="3" t="str">
        <f t="shared" si="4"/>
        <v>SENIOR</v>
      </c>
      <c r="K153" s="3" t="s">
        <v>434</v>
      </c>
      <c r="L153" s="3">
        <v>0.27</v>
      </c>
      <c r="M153" s="3">
        <v>921.26</v>
      </c>
    </row>
    <row r="154" spans="1:13" x14ac:dyDescent="0.25">
      <c r="A154" s="3" t="s">
        <v>11</v>
      </c>
      <c r="B154" s="3" t="s">
        <v>26</v>
      </c>
      <c r="C154" s="3" t="s">
        <v>439</v>
      </c>
      <c r="D154" s="3">
        <v>408</v>
      </c>
      <c r="E154" s="3">
        <v>3</v>
      </c>
      <c r="F154" s="3" t="s">
        <v>185</v>
      </c>
      <c r="G154" s="3" t="s">
        <v>452</v>
      </c>
      <c r="H154" s="3" t="s">
        <v>385</v>
      </c>
      <c r="I154">
        <v>25</v>
      </c>
      <c r="J154" s="3" t="str">
        <f t="shared" si="4"/>
        <v>ADULT</v>
      </c>
      <c r="K154" s="3" t="s">
        <v>433</v>
      </c>
      <c r="L154" s="3">
        <v>0.09</v>
      </c>
      <c r="M154" s="3">
        <v>371.28</v>
      </c>
    </row>
    <row r="155" spans="1:13" x14ac:dyDescent="0.25">
      <c r="A155" s="3" t="s">
        <v>10</v>
      </c>
      <c r="B155" s="3" t="s">
        <v>16</v>
      </c>
      <c r="C155" s="3" t="s">
        <v>439</v>
      </c>
      <c r="D155" s="3">
        <v>444</v>
      </c>
      <c r="E155" s="3">
        <v>3</v>
      </c>
      <c r="F155" s="3" t="s">
        <v>186</v>
      </c>
      <c r="G155" s="3" t="s">
        <v>452</v>
      </c>
      <c r="H155" s="3" t="s">
        <v>386</v>
      </c>
      <c r="I155">
        <v>60</v>
      </c>
      <c r="J155" s="3" t="str">
        <f t="shared" si="4"/>
        <v>SENIOR</v>
      </c>
      <c r="K155" s="3" t="s">
        <v>433</v>
      </c>
      <c r="L155" s="3">
        <v>0.2</v>
      </c>
      <c r="M155" s="3">
        <v>355.2</v>
      </c>
    </row>
    <row r="156" spans="1:13" x14ac:dyDescent="0.25">
      <c r="A156" s="3" t="s">
        <v>11</v>
      </c>
      <c r="B156" s="3" t="s">
        <v>21</v>
      </c>
      <c r="C156" s="3" t="s">
        <v>438</v>
      </c>
      <c r="D156" s="3">
        <v>1027</v>
      </c>
      <c r="E156" s="3">
        <v>4</v>
      </c>
      <c r="F156" s="3" t="s">
        <v>187</v>
      </c>
      <c r="G156" s="3" t="s">
        <v>452</v>
      </c>
      <c r="H156" s="3" t="s">
        <v>387</v>
      </c>
      <c r="I156">
        <v>44</v>
      </c>
      <c r="J156" s="3" t="str">
        <f t="shared" si="4"/>
        <v>ADULT</v>
      </c>
      <c r="K156" s="3" t="s">
        <v>434</v>
      </c>
      <c r="L156" s="3">
        <v>0.08</v>
      </c>
      <c r="M156" s="3">
        <v>944.84</v>
      </c>
    </row>
    <row r="157" spans="1:13" x14ac:dyDescent="0.25">
      <c r="A157" s="3" t="s">
        <v>10</v>
      </c>
      <c r="B157" s="3" t="s">
        <v>22</v>
      </c>
      <c r="C157" s="3" t="s">
        <v>436</v>
      </c>
      <c r="D157" s="3">
        <v>648</v>
      </c>
      <c r="E157" s="3">
        <v>2</v>
      </c>
      <c r="F157" s="3" t="s">
        <v>188</v>
      </c>
      <c r="G157" s="3" t="s">
        <v>452</v>
      </c>
      <c r="H157" s="3" t="s">
        <v>388</v>
      </c>
      <c r="I157">
        <v>52</v>
      </c>
      <c r="J157" s="3" t="str">
        <f t="shared" si="4"/>
        <v>SENIOR</v>
      </c>
      <c r="K157" s="3" t="s">
        <v>433</v>
      </c>
      <c r="L157" s="3">
        <v>0.26</v>
      </c>
      <c r="M157" s="3">
        <v>479.52</v>
      </c>
    </row>
    <row r="158" spans="1:13" x14ac:dyDescent="0.25">
      <c r="A158" s="3" t="s">
        <v>10</v>
      </c>
      <c r="B158" s="3" t="s">
        <v>17</v>
      </c>
      <c r="C158" s="3" t="s">
        <v>438</v>
      </c>
      <c r="D158" s="3">
        <v>444</v>
      </c>
      <c r="E158" s="3">
        <v>3</v>
      </c>
      <c r="F158" s="3" t="s">
        <v>189</v>
      </c>
      <c r="G158" s="3" t="s">
        <v>452</v>
      </c>
      <c r="H158" s="3" t="s">
        <v>389</v>
      </c>
      <c r="I158">
        <v>25</v>
      </c>
      <c r="J158" s="3" t="str">
        <f t="shared" si="4"/>
        <v>ADULT</v>
      </c>
      <c r="K158" s="3" t="s">
        <v>433</v>
      </c>
      <c r="L158" s="3">
        <v>0.25</v>
      </c>
      <c r="M158" s="3">
        <v>333</v>
      </c>
    </row>
    <row r="159" spans="1:13" x14ac:dyDescent="0.25">
      <c r="A159" s="3" t="s">
        <v>12</v>
      </c>
      <c r="B159" s="3" t="s">
        <v>20</v>
      </c>
      <c r="C159" s="3" t="s">
        <v>439</v>
      </c>
      <c r="D159" s="3">
        <v>1254</v>
      </c>
      <c r="E159" s="3">
        <v>2</v>
      </c>
      <c r="F159" s="3" t="s">
        <v>190</v>
      </c>
      <c r="G159" s="3" t="s">
        <v>452</v>
      </c>
      <c r="H159" s="3" t="s">
        <v>390</v>
      </c>
      <c r="I159">
        <v>43</v>
      </c>
      <c r="J159" s="3" t="str">
        <f t="shared" si="4"/>
        <v>ADULT</v>
      </c>
      <c r="K159" s="3" t="s">
        <v>434</v>
      </c>
      <c r="L159" s="3">
        <v>0.19</v>
      </c>
      <c r="M159" s="3">
        <v>1015.74</v>
      </c>
    </row>
    <row r="160" spans="1:13" x14ac:dyDescent="0.25">
      <c r="A160" s="3" t="s">
        <v>11</v>
      </c>
      <c r="B160" s="3" t="s">
        <v>26</v>
      </c>
      <c r="C160" s="3" t="s">
        <v>437</v>
      </c>
      <c r="D160" s="3">
        <v>562</v>
      </c>
      <c r="E160" s="3">
        <v>4</v>
      </c>
      <c r="F160" s="3" t="s">
        <v>191</v>
      </c>
      <c r="G160" s="3" t="s">
        <v>452</v>
      </c>
      <c r="H160" s="3" t="s">
        <v>391</v>
      </c>
      <c r="I160">
        <v>45</v>
      </c>
      <c r="J160" s="3" t="str">
        <f t="shared" si="4"/>
        <v>ADULT</v>
      </c>
      <c r="K160" s="3" t="s">
        <v>434</v>
      </c>
      <c r="L160" s="3">
        <v>0.15</v>
      </c>
      <c r="M160" s="3">
        <v>477.7</v>
      </c>
    </row>
    <row r="161" spans="1:13" x14ac:dyDescent="0.25">
      <c r="A161" s="3" t="s">
        <v>12</v>
      </c>
      <c r="B161" s="3" t="s">
        <v>24</v>
      </c>
      <c r="C161" s="3" t="s">
        <v>438</v>
      </c>
      <c r="D161" s="3">
        <v>207</v>
      </c>
      <c r="E161" s="3">
        <v>4</v>
      </c>
      <c r="F161" s="3" t="s">
        <v>192</v>
      </c>
      <c r="G161" s="3" t="s">
        <v>452</v>
      </c>
      <c r="H161" s="3" t="s">
        <v>392</v>
      </c>
      <c r="I161">
        <v>34</v>
      </c>
      <c r="J161" s="3" t="str">
        <f t="shared" si="4"/>
        <v>ADULT</v>
      </c>
      <c r="K161" s="3" t="s">
        <v>433</v>
      </c>
      <c r="L161" s="3">
        <v>7.0000000000000007E-2</v>
      </c>
      <c r="M161" s="3">
        <v>192.51</v>
      </c>
    </row>
    <row r="162" spans="1:13" x14ac:dyDescent="0.25">
      <c r="A162" s="3" t="s">
        <v>10</v>
      </c>
      <c r="B162" s="3" t="s">
        <v>19</v>
      </c>
      <c r="C162" s="3" t="s">
        <v>438</v>
      </c>
      <c r="D162" s="3">
        <v>245</v>
      </c>
      <c r="E162" s="3">
        <v>4</v>
      </c>
      <c r="F162" s="3" t="s">
        <v>193</v>
      </c>
      <c r="G162" s="3" t="s">
        <v>452</v>
      </c>
      <c r="H162" s="3" t="s">
        <v>393</v>
      </c>
      <c r="I162">
        <v>31</v>
      </c>
      <c r="J162" s="3" t="str">
        <f t="shared" ref="J162:J193" si="5">IF(I162&gt;=50,"SENIOR",IF(I162&gt;=25,"ADULT","TEENAGER"))</f>
        <v>ADULT</v>
      </c>
      <c r="K162" s="3" t="s">
        <v>433</v>
      </c>
      <c r="L162" s="3">
        <v>0.22</v>
      </c>
      <c r="M162" s="3">
        <v>191.1</v>
      </c>
    </row>
    <row r="163" spans="1:13" x14ac:dyDescent="0.25">
      <c r="A163" s="3" t="s">
        <v>11</v>
      </c>
      <c r="B163" s="3" t="s">
        <v>15</v>
      </c>
      <c r="C163" s="3" t="s">
        <v>436</v>
      </c>
      <c r="D163" s="3">
        <v>264</v>
      </c>
      <c r="E163" s="3">
        <v>4</v>
      </c>
      <c r="F163" s="3" t="s">
        <v>194</v>
      </c>
      <c r="G163" s="3" t="s">
        <v>452</v>
      </c>
      <c r="H163" s="3" t="s">
        <v>394</v>
      </c>
      <c r="I163">
        <v>37</v>
      </c>
      <c r="J163" s="3" t="str">
        <f t="shared" si="5"/>
        <v>ADULT</v>
      </c>
      <c r="K163" s="3" t="s">
        <v>433</v>
      </c>
      <c r="L163" s="3">
        <v>0.16</v>
      </c>
      <c r="M163" s="3">
        <v>221.76</v>
      </c>
    </row>
    <row r="164" spans="1:13" x14ac:dyDescent="0.25">
      <c r="A164" s="3" t="s">
        <v>11</v>
      </c>
      <c r="B164" s="3" t="s">
        <v>20</v>
      </c>
      <c r="C164" s="3" t="s">
        <v>439</v>
      </c>
      <c r="D164" s="3">
        <v>1400</v>
      </c>
      <c r="E164" s="3">
        <v>1</v>
      </c>
      <c r="F164" s="3" t="s">
        <v>195</v>
      </c>
      <c r="G164" s="3" t="s">
        <v>452</v>
      </c>
      <c r="H164" s="3" t="s">
        <v>395</v>
      </c>
      <c r="I164">
        <v>58</v>
      </c>
      <c r="J164" s="3" t="str">
        <f t="shared" si="5"/>
        <v>SENIOR</v>
      </c>
      <c r="K164" s="3" t="s">
        <v>434</v>
      </c>
      <c r="L164" s="3">
        <v>0.23</v>
      </c>
      <c r="M164" s="3">
        <v>1078</v>
      </c>
    </row>
    <row r="165" spans="1:13" x14ac:dyDescent="0.25">
      <c r="A165" s="3" t="s">
        <v>10</v>
      </c>
      <c r="B165" s="3" t="s">
        <v>30</v>
      </c>
      <c r="C165" s="3" t="s">
        <v>439</v>
      </c>
      <c r="D165" s="3">
        <v>252</v>
      </c>
      <c r="E165" s="3">
        <v>4</v>
      </c>
      <c r="F165" s="3" t="s">
        <v>196</v>
      </c>
      <c r="G165" s="3" t="s">
        <v>452</v>
      </c>
      <c r="H165" s="3" t="s">
        <v>396</v>
      </c>
      <c r="I165">
        <v>39</v>
      </c>
      <c r="J165" s="3" t="str">
        <f t="shared" si="5"/>
        <v>ADULT</v>
      </c>
      <c r="K165" s="3" t="s">
        <v>433</v>
      </c>
      <c r="L165" s="3">
        <v>0.27</v>
      </c>
      <c r="M165" s="3">
        <v>183.96</v>
      </c>
    </row>
    <row r="166" spans="1:13" x14ac:dyDescent="0.25">
      <c r="A166" s="3" t="s">
        <v>10</v>
      </c>
      <c r="B166" s="3" t="s">
        <v>18</v>
      </c>
      <c r="C166" s="3" t="s">
        <v>438</v>
      </c>
      <c r="D166" s="3">
        <v>352</v>
      </c>
      <c r="E166" s="3">
        <v>4</v>
      </c>
      <c r="F166" s="3" t="s">
        <v>197</v>
      </c>
      <c r="G166" s="3" t="s">
        <v>452</v>
      </c>
      <c r="H166" s="3" t="s">
        <v>397</v>
      </c>
      <c r="I166">
        <v>29</v>
      </c>
      <c r="J166" s="3" t="str">
        <f t="shared" si="5"/>
        <v>ADULT</v>
      </c>
      <c r="K166" s="3" t="s">
        <v>433</v>
      </c>
      <c r="L166" s="3">
        <v>0.28999999999999998</v>
      </c>
      <c r="M166" s="3">
        <v>249.92</v>
      </c>
    </row>
    <row r="167" spans="1:13" x14ac:dyDescent="0.25">
      <c r="A167" s="3" t="s">
        <v>10</v>
      </c>
      <c r="B167" s="3" t="s">
        <v>16</v>
      </c>
      <c r="C167" s="3" t="s">
        <v>439</v>
      </c>
      <c r="D167" s="3">
        <v>725</v>
      </c>
      <c r="E167" s="3">
        <v>4</v>
      </c>
      <c r="F167" s="3" t="s">
        <v>198</v>
      </c>
      <c r="G167" s="3" t="s">
        <v>452</v>
      </c>
      <c r="H167" s="3" t="s">
        <v>398</v>
      </c>
      <c r="I167">
        <v>42</v>
      </c>
      <c r="J167" s="3" t="str">
        <f t="shared" si="5"/>
        <v>ADULT</v>
      </c>
      <c r="K167" s="3" t="s">
        <v>434</v>
      </c>
      <c r="L167" s="3">
        <v>0.26</v>
      </c>
      <c r="M167" s="3">
        <v>536.5</v>
      </c>
    </row>
    <row r="168" spans="1:13" x14ac:dyDescent="0.25">
      <c r="A168" s="3" t="s">
        <v>11</v>
      </c>
      <c r="B168" s="3" t="s">
        <v>25</v>
      </c>
      <c r="C168" s="3" t="s">
        <v>436</v>
      </c>
      <c r="D168" s="3">
        <v>1410</v>
      </c>
      <c r="E168" s="3">
        <v>2</v>
      </c>
      <c r="F168" s="3" t="s">
        <v>199</v>
      </c>
      <c r="G168" s="3" t="s">
        <v>452</v>
      </c>
      <c r="H168" s="3" t="s">
        <v>399</v>
      </c>
      <c r="I168">
        <v>41</v>
      </c>
      <c r="J168" s="3" t="str">
        <f t="shared" si="5"/>
        <v>ADULT</v>
      </c>
      <c r="K168" s="3" t="s">
        <v>433</v>
      </c>
      <c r="L168" s="3">
        <v>0.05</v>
      </c>
      <c r="M168" s="3">
        <v>1339.5</v>
      </c>
    </row>
    <row r="169" spans="1:13" x14ac:dyDescent="0.25">
      <c r="A169" s="3" t="s">
        <v>12</v>
      </c>
      <c r="B169" s="3" t="s">
        <v>25</v>
      </c>
      <c r="C169" s="3" t="s">
        <v>438</v>
      </c>
      <c r="D169" s="3">
        <v>1280</v>
      </c>
      <c r="E169" s="3">
        <v>4</v>
      </c>
      <c r="F169" s="3" t="s">
        <v>200</v>
      </c>
      <c r="G169" s="3" t="s">
        <v>452</v>
      </c>
      <c r="H169" s="3" t="s">
        <v>400</v>
      </c>
      <c r="I169">
        <v>32</v>
      </c>
      <c r="J169" s="3" t="str">
        <f t="shared" si="5"/>
        <v>ADULT</v>
      </c>
      <c r="K169" s="3" t="s">
        <v>434</v>
      </c>
      <c r="L169" s="3">
        <v>0.14000000000000001</v>
      </c>
      <c r="M169" s="3">
        <v>1100.8</v>
      </c>
    </row>
    <row r="170" spans="1:13" x14ac:dyDescent="0.25">
      <c r="A170" s="3" t="s">
        <v>12</v>
      </c>
      <c r="B170" s="3" t="s">
        <v>29</v>
      </c>
      <c r="C170" s="3" t="s">
        <v>439</v>
      </c>
      <c r="D170" s="3">
        <v>496</v>
      </c>
      <c r="E170" s="3">
        <v>1</v>
      </c>
      <c r="F170" s="3" t="s">
        <v>201</v>
      </c>
      <c r="G170" s="3" t="s">
        <v>452</v>
      </c>
      <c r="H170" s="3" t="s">
        <v>401</v>
      </c>
      <c r="I170">
        <v>44</v>
      </c>
      <c r="J170" s="3" t="str">
        <f t="shared" si="5"/>
        <v>ADULT</v>
      </c>
      <c r="K170" s="3" t="s">
        <v>434</v>
      </c>
      <c r="L170" s="3">
        <v>0.23</v>
      </c>
      <c r="M170" s="3">
        <v>381.92</v>
      </c>
    </row>
    <row r="171" spans="1:13" x14ac:dyDescent="0.25">
      <c r="A171" s="3" t="s">
        <v>12</v>
      </c>
      <c r="B171" s="3" t="s">
        <v>26</v>
      </c>
      <c r="C171" s="3" t="s">
        <v>436</v>
      </c>
      <c r="D171" s="3">
        <v>520</v>
      </c>
      <c r="E171" s="3">
        <v>4</v>
      </c>
      <c r="F171" s="3" t="s">
        <v>202</v>
      </c>
      <c r="G171" s="3" t="s">
        <v>452</v>
      </c>
      <c r="H171" s="3" t="s">
        <v>402</v>
      </c>
      <c r="I171">
        <v>40</v>
      </c>
      <c r="J171" s="3" t="str">
        <f t="shared" si="5"/>
        <v>ADULT</v>
      </c>
      <c r="K171" s="3" t="s">
        <v>434</v>
      </c>
      <c r="L171" s="3">
        <v>0.09</v>
      </c>
      <c r="M171" s="3">
        <v>473.2</v>
      </c>
    </row>
    <row r="172" spans="1:13" x14ac:dyDescent="0.25">
      <c r="A172" s="3" t="s">
        <v>12</v>
      </c>
      <c r="B172" s="3" t="s">
        <v>17</v>
      </c>
      <c r="C172" s="3" t="s">
        <v>437</v>
      </c>
      <c r="D172" s="3">
        <v>1431</v>
      </c>
      <c r="E172" s="3">
        <v>3</v>
      </c>
      <c r="F172" s="3" t="s">
        <v>203</v>
      </c>
      <c r="G172" s="3" t="s">
        <v>452</v>
      </c>
      <c r="H172" s="3" t="s">
        <v>403</v>
      </c>
      <c r="I172">
        <v>59</v>
      </c>
      <c r="J172" s="3" t="str">
        <f t="shared" si="5"/>
        <v>SENIOR</v>
      </c>
      <c r="K172" s="3" t="s">
        <v>433</v>
      </c>
      <c r="L172" s="3">
        <v>0.18</v>
      </c>
      <c r="M172" s="3">
        <v>1173.42</v>
      </c>
    </row>
    <row r="173" spans="1:13" x14ac:dyDescent="0.25">
      <c r="A173" s="3" t="s">
        <v>11</v>
      </c>
      <c r="B173" s="3" t="s">
        <v>16</v>
      </c>
      <c r="C173" s="3" t="s">
        <v>438</v>
      </c>
      <c r="D173" s="3">
        <v>694</v>
      </c>
      <c r="E173" s="3">
        <v>4</v>
      </c>
      <c r="F173" s="3" t="s">
        <v>204</v>
      </c>
      <c r="G173" s="3" t="s">
        <v>452</v>
      </c>
      <c r="H173" s="3" t="s">
        <v>404</v>
      </c>
      <c r="I173">
        <v>42</v>
      </c>
      <c r="J173" s="3" t="str">
        <f t="shared" si="5"/>
        <v>ADULT</v>
      </c>
      <c r="K173" s="3" t="s">
        <v>434</v>
      </c>
      <c r="L173" s="3">
        <v>0.06</v>
      </c>
      <c r="M173" s="3">
        <v>652.36</v>
      </c>
    </row>
    <row r="174" spans="1:13" x14ac:dyDescent="0.25">
      <c r="A174" s="3" t="s">
        <v>10</v>
      </c>
      <c r="B174" s="3" t="s">
        <v>28</v>
      </c>
      <c r="C174" s="3" t="s">
        <v>436</v>
      </c>
      <c r="D174" s="3">
        <v>1216</v>
      </c>
      <c r="E174" s="3">
        <v>3</v>
      </c>
      <c r="F174" s="3" t="s">
        <v>205</v>
      </c>
      <c r="G174" s="3" t="s">
        <v>452</v>
      </c>
      <c r="H174" s="3" t="s">
        <v>405</v>
      </c>
      <c r="I174">
        <v>51</v>
      </c>
      <c r="J174" s="3" t="str">
        <f t="shared" si="5"/>
        <v>SENIOR</v>
      </c>
      <c r="K174" s="3" t="s">
        <v>434</v>
      </c>
      <c r="L174" s="3">
        <v>0.1</v>
      </c>
      <c r="M174" s="3">
        <v>1094.4000000000001</v>
      </c>
    </row>
    <row r="175" spans="1:13" x14ac:dyDescent="0.25">
      <c r="A175" s="3" t="s">
        <v>10</v>
      </c>
      <c r="B175" s="3" t="s">
        <v>26</v>
      </c>
      <c r="C175" s="3" t="s">
        <v>436</v>
      </c>
      <c r="D175" s="3">
        <v>912</v>
      </c>
      <c r="E175" s="3">
        <v>2</v>
      </c>
      <c r="F175" s="3" t="s">
        <v>206</v>
      </c>
      <c r="G175" s="3" t="s">
        <v>453</v>
      </c>
      <c r="H175" s="3" t="s">
        <v>406</v>
      </c>
      <c r="I175">
        <v>30</v>
      </c>
      <c r="J175" s="3" t="str">
        <f t="shared" si="5"/>
        <v>ADULT</v>
      </c>
      <c r="K175" s="3" t="s">
        <v>433</v>
      </c>
      <c r="L175" s="3">
        <v>0.05</v>
      </c>
      <c r="M175" s="3">
        <v>866.4</v>
      </c>
    </row>
    <row r="176" spans="1:13" x14ac:dyDescent="0.25">
      <c r="A176" s="3" t="s">
        <v>11</v>
      </c>
      <c r="B176" s="3" t="s">
        <v>16</v>
      </c>
      <c r="C176" s="3" t="s">
        <v>437</v>
      </c>
      <c r="D176" s="3">
        <v>1168</v>
      </c>
      <c r="E176" s="3">
        <v>2</v>
      </c>
      <c r="F176" s="3" t="s">
        <v>207</v>
      </c>
      <c r="G176" s="3" t="s">
        <v>453</v>
      </c>
      <c r="H176" s="3" t="s">
        <v>407</v>
      </c>
      <c r="I176">
        <v>47</v>
      </c>
      <c r="J176" s="3" t="str">
        <f t="shared" si="5"/>
        <v>ADULT</v>
      </c>
      <c r="K176" s="3" t="s">
        <v>433</v>
      </c>
      <c r="L176" s="3">
        <v>0.25</v>
      </c>
      <c r="M176" s="3">
        <v>876</v>
      </c>
    </row>
    <row r="177" spans="1:13" x14ac:dyDescent="0.25">
      <c r="A177" s="3" t="s">
        <v>10</v>
      </c>
      <c r="B177" s="3" t="s">
        <v>21</v>
      </c>
      <c r="C177" s="3" t="s">
        <v>438</v>
      </c>
      <c r="D177" s="3">
        <v>435</v>
      </c>
      <c r="E177" s="3">
        <v>3</v>
      </c>
      <c r="F177" s="3" t="s">
        <v>208</v>
      </c>
      <c r="G177" s="3" t="s">
        <v>453</v>
      </c>
      <c r="H177" s="3" t="s">
        <v>408</v>
      </c>
      <c r="I177">
        <v>56</v>
      </c>
      <c r="J177" s="3" t="str">
        <f t="shared" si="5"/>
        <v>SENIOR</v>
      </c>
      <c r="K177" s="3" t="s">
        <v>433</v>
      </c>
      <c r="L177" s="3">
        <v>0.11</v>
      </c>
      <c r="M177" s="3">
        <v>387.15</v>
      </c>
    </row>
    <row r="178" spans="1:13" x14ac:dyDescent="0.25">
      <c r="A178" s="3" t="s">
        <v>10</v>
      </c>
      <c r="B178" s="3" t="s">
        <v>13</v>
      </c>
      <c r="C178" s="3" t="s">
        <v>438</v>
      </c>
      <c r="D178" s="3">
        <v>703</v>
      </c>
      <c r="E178" s="3">
        <v>1</v>
      </c>
      <c r="F178" s="3" t="s">
        <v>209</v>
      </c>
      <c r="G178" s="3" t="s">
        <v>453</v>
      </c>
      <c r="H178" s="3" t="s">
        <v>409</v>
      </c>
      <c r="I178">
        <v>45</v>
      </c>
      <c r="J178" s="3" t="str">
        <f t="shared" si="5"/>
        <v>ADULT</v>
      </c>
      <c r="K178" s="3" t="s">
        <v>433</v>
      </c>
      <c r="L178" s="3">
        <v>0.14000000000000001</v>
      </c>
      <c r="M178" s="3">
        <v>604.58000000000004</v>
      </c>
    </row>
    <row r="179" spans="1:13" x14ac:dyDescent="0.25">
      <c r="A179" s="3" t="s">
        <v>10</v>
      </c>
      <c r="B179" s="3" t="s">
        <v>21</v>
      </c>
      <c r="C179" s="3" t="s">
        <v>437</v>
      </c>
      <c r="D179" s="3">
        <v>810</v>
      </c>
      <c r="E179" s="3">
        <v>2</v>
      </c>
      <c r="F179" s="3" t="s">
        <v>210</v>
      </c>
      <c r="G179" s="3" t="s">
        <v>453</v>
      </c>
      <c r="H179" s="3" t="s">
        <v>410</v>
      </c>
      <c r="I179">
        <v>31</v>
      </c>
      <c r="J179" s="3" t="str">
        <f t="shared" si="5"/>
        <v>ADULT</v>
      </c>
      <c r="K179" s="3" t="s">
        <v>433</v>
      </c>
      <c r="L179" s="3">
        <v>0.28000000000000003</v>
      </c>
      <c r="M179" s="3">
        <v>583.20000000000005</v>
      </c>
    </row>
    <row r="180" spans="1:13" x14ac:dyDescent="0.25">
      <c r="A180" s="3" t="s">
        <v>11</v>
      </c>
      <c r="B180" s="3" t="s">
        <v>30</v>
      </c>
      <c r="C180" s="3" t="s">
        <v>438</v>
      </c>
      <c r="D180" s="3">
        <v>1425</v>
      </c>
      <c r="E180" s="3">
        <v>1</v>
      </c>
      <c r="F180" s="3" t="s">
        <v>211</v>
      </c>
      <c r="G180" s="3" t="s">
        <v>453</v>
      </c>
      <c r="H180" s="3" t="s">
        <v>411</v>
      </c>
      <c r="I180">
        <v>40</v>
      </c>
      <c r="J180" s="3" t="str">
        <f t="shared" si="5"/>
        <v>ADULT</v>
      </c>
      <c r="K180" s="3" t="s">
        <v>434</v>
      </c>
      <c r="L180" s="3">
        <v>0.23</v>
      </c>
      <c r="M180" s="3">
        <v>1097.25</v>
      </c>
    </row>
    <row r="181" spans="1:13" x14ac:dyDescent="0.25">
      <c r="A181" s="3" t="s">
        <v>11</v>
      </c>
      <c r="B181" s="3" t="s">
        <v>14</v>
      </c>
      <c r="C181" s="3" t="s">
        <v>436</v>
      </c>
      <c r="D181" s="3">
        <v>1002</v>
      </c>
      <c r="E181" s="3">
        <v>4</v>
      </c>
      <c r="F181" s="3" t="s">
        <v>212</v>
      </c>
      <c r="G181" s="3" t="s">
        <v>453</v>
      </c>
      <c r="H181" s="3" t="s">
        <v>412</v>
      </c>
      <c r="I181">
        <v>30</v>
      </c>
      <c r="J181" s="3" t="str">
        <f t="shared" si="5"/>
        <v>ADULT</v>
      </c>
      <c r="K181" s="3" t="s">
        <v>434</v>
      </c>
      <c r="L181" s="3">
        <v>0.06</v>
      </c>
      <c r="M181" s="3">
        <v>941.88</v>
      </c>
    </row>
    <row r="182" spans="1:13" x14ac:dyDescent="0.25">
      <c r="A182" s="3" t="s">
        <v>11</v>
      </c>
      <c r="B182" s="3" t="s">
        <v>22</v>
      </c>
      <c r="C182" s="3" t="s">
        <v>438</v>
      </c>
      <c r="D182" s="3">
        <v>438</v>
      </c>
      <c r="E182" s="3">
        <v>4</v>
      </c>
      <c r="F182" s="3" t="s">
        <v>213</v>
      </c>
      <c r="G182" s="3" t="s">
        <v>453</v>
      </c>
      <c r="H182" s="3" t="s">
        <v>413</v>
      </c>
      <c r="I182">
        <v>37</v>
      </c>
      <c r="J182" s="3" t="str">
        <f t="shared" si="5"/>
        <v>ADULT</v>
      </c>
      <c r="K182" s="3" t="s">
        <v>433</v>
      </c>
      <c r="L182" s="3">
        <v>0.09</v>
      </c>
      <c r="M182" s="3">
        <v>398.58</v>
      </c>
    </row>
    <row r="183" spans="1:13" x14ac:dyDescent="0.25">
      <c r="A183" s="3" t="s">
        <v>12</v>
      </c>
      <c r="B183" s="3" t="s">
        <v>28</v>
      </c>
      <c r="C183" s="3" t="s">
        <v>439</v>
      </c>
      <c r="D183" s="3">
        <v>1315</v>
      </c>
      <c r="E183" s="3">
        <v>3</v>
      </c>
      <c r="F183" s="3" t="s">
        <v>214</v>
      </c>
      <c r="G183" s="3" t="s">
        <v>453</v>
      </c>
      <c r="H183" s="3" t="s">
        <v>414</v>
      </c>
      <c r="I183">
        <v>20</v>
      </c>
      <c r="J183" s="3" t="str">
        <f t="shared" si="5"/>
        <v>TEENAGER</v>
      </c>
      <c r="K183" s="3" t="s">
        <v>433</v>
      </c>
      <c r="L183" s="3">
        <v>0.21</v>
      </c>
      <c r="M183" s="3">
        <v>1038.8499999999999</v>
      </c>
    </row>
    <row r="184" spans="1:13" x14ac:dyDescent="0.25">
      <c r="A184" s="3" t="s">
        <v>10</v>
      </c>
      <c r="B184" s="3" t="s">
        <v>16</v>
      </c>
      <c r="C184" s="3" t="s">
        <v>437</v>
      </c>
      <c r="D184" s="3">
        <v>373</v>
      </c>
      <c r="E184" s="3">
        <v>4</v>
      </c>
      <c r="F184" s="3" t="s">
        <v>215</v>
      </c>
      <c r="G184" s="3" t="s">
        <v>453</v>
      </c>
      <c r="H184" s="3" t="s">
        <v>415</v>
      </c>
      <c r="I184">
        <v>28</v>
      </c>
      <c r="J184" s="3" t="str">
        <f t="shared" si="5"/>
        <v>ADULT</v>
      </c>
      <c r="K184" s="3" t="s">
        <v>433</v>
      </c>
      <c r="L184" s="3">
        <v>0.19</v>
      </c>
      <c r="M184" s="3">
        <v>302.13</v>
      </c>
    </row>
    <row r="185" spans="1:13" x14ac:dyDescent="0.25">
      <c r="A185" s="3" t="s">
        <v>11</v>
      </c>
      <c r="B185" s="3" t="s">
        <v>23</v>
      </c>
      <c r="C185" s="3" t="s">
        <v>436</v>
      </c>
      <c r="D185" s="3">
        <v>573</v>
      </c>
      <c r="E185" s="3">
        <v>3</v>
      </c>
      <c r="F185" s="3" t="s">
        <v>216</v>
      </c>
      <c r="G185" s="3" t="s">
        <v>453</v>
      </c>
      <c r="H185" s="3" t="s">
        <v>416</v>
      </c>
      <c r="I185">
        <v>52</v>
      </c>
      <c r="J185" s="3" t="str">
        <f t="shared" si="5"/>
        <v>SENIOR</v>
      </c>
      <c r="K185" s="3" t="s">
        <v>434</v>
      </c>
      <c r="L185" s="3">
        <v>0.11</v>
      </c>
      <c r="M185" s="3">
        <v>509.97</v>
      </c>
    </row>
    <row r="186" spans="1:13" x14ac:dyDescent="0.25">
      <c r="A186" s="3" t="s">
        <v>11</v>
      </c>
      <c r="B186" s="3" t="s">
        <v>28</v>
      </c>
      <c r="C186" s="3" t="s">
        <v>438</v>
      </c>
      <c r="D186" s="3">
        <v>1432</v>
      </c>
      <c r="E186" s="3">
        <v>1</v>
      </c>
      <c r="F186" s="3" t="s">
        <v>217</v>
      </c>
      <c r="G186" s="3" t="s">
        <v>453</v>
      </c>
      <c r="H186" s="3" t="s">
        <v>417</v>
      </c>
      <c r="I186">
        <v>48</v>
      </c>
      <c r="J186" s="3" t="str">
        <f t="shared" si="5"/>
        <v>ADULT</v>
      </c>
      <c r="K186" s="3" t="s">
        <v>434</v>
      </c>
      <c r="L186" s="3">
        <v>0.28000000000000003</v>
      </c>
      <c r="M186" s="3">
        <v>1031.04</v>
      </c>
    </row>
    <row r="187" spans="1:13" x14ac:dyDescent="0.25">
      <c r="A187" s="3" t="s">
        <v>10</v>
      </c>
      <c r="B187" s="3" t="s">
        <v>29</v>
      </c>
      <c r="C187" s="3" t="s">
        <v>438</v>
      </c>
      <c r="D187" s="3">
        <v>38</v>
      </c>
      <c r="E187" s="3">
        <v>3</v>
      </c>
      <c r="F187" s="3" t="s">
        <v>218</v>
      </c>
      <c r="G187" s="3" t="s">
        <v>453</v>
      </c>
      <c r="H187" s="3" t="s">
        <v>418</v>
      </c>
      <c r="I187">
        <v>58</v>
      </c>
      <c r="J187" s="3" t="str">
        <f t="shared" si="5"/>
        <v>SENIOR</v>
      </c>
      <c r="K187" s="3" t="s">
        <v>434</v>
      </c>
      <c r="L187" s="3">
        <v>0.2</v>
      </c>
      <c r="M187" s="3">
        <v>30.4</v>
      </c>
    </row>
    <row r="188" spans="1:13" x14ac:dyDescent="0.25">
      <c r="A188" s="3" t="s">
        <v>12</v>
      </c>
      <c r="B188" s="3" t="s">
        <v>13</v>
      </c>
      <c r="C188" s="3" t="s">
        <v>436</v>
      </c>
      <c r="D188" s="3">
        <v>1228</v>
      </c>
      <c r="E188" s="3">
        <v>2</v>
      </c>
      <c r="F188" s="3" t="s">
        <v>219</v>
      </c>
      <c r="G188" s="3" t="s">
        <v>453</v>
      </c>
      <c r="H188" s="3" t="s">
        <v>419</v>
      </c>
      <c r="I188">
        <v>20</v>
      </c>
      <c r="J188" s="3" t="str">
        <f t="shared" si="5"/>
        <v>TEENAGER</v>
      </c>
      <c r="K188" s="3" t="s">
        <v>433</v>
      </c>
      <c r="L188" s="3">
        <v>0.18</v>
      </c>
      <c r="M188" s="3">
        <v>1006.96</v>
      </c>
    </row>
    <row r="189" spans="1:13" x14ac:dyDescent="0.25">
      <c r="A189" s="3" t="s">
        <v>11</v>
      </c>
      <c r="B189" s="3" t="s">
        <v>20</v>
      </c>
      <c r="C189" s="3" t="s">
        <v>437</v>
      </c>
      <c r="D189" s="3">
        <v>857</v>
      </c>
      <c r="E189" s="3">
        <v>3</v>
      </c>
      <c r="F189" s="3" t="s">
        <v>220</v>
      </c>
      <c r="G189" s="3" t="s">
        <v>453</v>
      </c>
      <c r="H189" s="3" t="s">
        <v>420</v>
      </c>
      <c r="I189">
        <v>60</v>
      </c>
      <c r="J189" s="3" t="str">
        <f t="shared" si="5"/>
        <v>SENIOR</v>
      </c>
      <c r="K189" s="3" t="s">
        <v>434</v>
      </c>
      <c r="L189" s="3">
        <v>0.2</v>
      </c>
      <c r="M189" s="3">
        <v>685.6</v>
      </c>
    </row>
    <row r="190" spans="1:13" x14ac:dyDescent="0.25">
      <c r="A190" s="3" t="s">
        <v>11</v>
      </c>
      <c r="B190" s="3" t="s">
        <v>23</v>
      </c>
      <c r="C190" s="3" t="s">
        <v>439</v>
      </c>
      <c r="D190" s="3">
        <v>240</v>
      </c>
      <c r="E190" s="3">
        <v>4</v>
      </c>
      <c r="F190" s="3" t="s">
        <v>221</v>
      </c>
      <c r="G190" s="3" t="s">
        <v>453</v>
      </c>
      <c r="H190" s="3" t="s">
        <v>421</v>
      </c>
      <c r="I190">
        <v>45</v>
      </c>
      <c r="J190" s="3" t="str">
        <f t="shared" si="5"/>
        <v>ADULT</v>
      </c>
      <c r="K190" s="3" t="s">
        <v>433</v>
      </c>
      <c r="L190" s="3">
        <v>0.23</v>
      </c>
      <c r="M190" s="3">
        <v>184.8</v>
      </c>
    </row>
    <row r="191" spans="1:13" x14ac:dyDescent="0.25">
      <c r="A191" s="3" t="s">
        <v>11</v>
      </c>
      <c r="B191" s="3" t="s">
        <v>30</v>
      </c>
      <c r="C191" s="3" t="s">
        <v>438</v>
      </c>
      <c r="D191" s="3">
        <v>602</v>
      </c>
      <c r="E191" s="3">
        <v>1</v>
      </c>
      <c r="F191" s="3" t="s">
        <v>222</v>
      </c>
      <c r="G191" s="3" t="s">
        <v>453</v>
      </c>
      <c r="H191" s="3" t="s">
        <v>422</v>
      </c>
      <c r="I191">
        <v>35</v>
      </c>
      <c r="J191" s="3" t="str">
        <f t="shared" si="5"/>
        <v>ADULT</v>
      </c>
      <c r="K191" s="3" t="s">
        <v>433</v>
      </c>
      <c r="L191" s="3">
        <v>0.13</v>
      </c>
      <c r="M191" s="3">
        <v>523.74</v>
      </c>
    </row>
    <row r="192" spans="1:13" x14ac:dyDescent="0.25">
      <c r="A192" s="3" t="s">
        <v>10</v>
      </c>
      <c r="B192" s="3" t="s">
        <v>21</v>
      </c>
      <c r="C192" s="3" t="s">
        <v>438</v>
      </c>
      <c r="D192" s="3">
        <v>1452</v>
      </c>
      <c r="E192" s="3">
        <v>1</v>
      </c>
      <c r="F192" s="3" t="s">
        <v>223</v>
      </c>
      <c r="G192" s="3" t="s">
        <v>453</v>
      </c>
      <c r="H192" s="3" t="s">
        <v>423</v>
      </c>
      <c r="I192">
        <v>47</v>
      </c>
      <c r="J192" s="3" t="str">
        <f t="shared" si="5"/>
        <v>ADULT</v>
      </c>
      <c r="K192" s="3" t="s">
        <v>434</v>
      </c>
      <c r="L192" s="3">
        <v>0.15</v>
      </c>
      <c r="M192" s="3">
        <v>1234.2</v>
      </c>
    </row>
    <row r="193" spans="1:13" x14ac:dyDescent="0.25">
      <c r="A193" s="3" t="s">
        <v>11</v>
      </c>
      <c r="B193" s="3" t="s">
        <v>31</v>
      </c>
      <c r="C193" s="3" t="s">
        <v>438</v>
      </c>
      <c r="D193" s="3">
        <v>1290</v>
      </c>
      <c r="E193" s="3">
        <v>4</v>
      </c>
      <c r="F193" s="3" t="s">
        <v>224</v>
      </c>
      <c r="G193" s="3" t="s">
        <v>453</v>
      </c>
      <c r="H193" s="3" t="s">
        <v>424</v>
      </c>
      <c r="I193">
        <v>25</v>
      </c>
      <c r="J193" s="3" t="str">
        <f t="shared" si="5"/>
        <v>ADULT</v>
      </c>
      <c r="K193" s="3" t="s">
        <v>434</v>
      </c>
      <c r="L193" s="3">
        <v>0.1</v>
      </c>
      <c r="M193" s="3">
        <v>1161</v>
      </c>
    </row>
    <row r="194" spans="1:13" x14ac:dyDescent="0.25">
      <c r="A194" s="3" t="s">
        <v>11</v>
      </c>
      <c r="B194" s="3" t="s">
        <v>15</v>
      </c>
      <c r="C194" s="3" t="s">
        <v>438</v>
      </c>
      <c r="D194" s="3">
        <v>1417</v>
      </c>
      <c r="E194" s="3">
        <v>1</v>
      </c>
      <c r="F194" s="3" t="s">
        <v>225</v>
      </c>
      <c r="G194" s="3" t="s">
        <v>453</v>
      </c>
      <c r="H194" s="3" t="s">
        <v>425</v>
      </c>
      <c r="I194">
        <v>51</v>
      </c>
      <c r="J194" s="3" t="str">
        <f t="shared" ref="J194:J201" si="6">IF(I194&gt;=50,"SENIOR",IF(I194&gt;=25,"ADULT","TEENAGER"))</f>
        <v>SENIOR</v>
      </c>
      <c r="K194" s="3" t="s">
        <v>433</v>
      </c>
      <c r="L194" s="3">
        <v>0.1</v>
      </c>
      <c r="M194" s="3">
        <v>1275.3</v>
      </c>
    </row>
    <row r="195" spans="1:13" x14ac:dyDescent="0.25">
      <c r="A195" s="3" t="s">
        <v>11</v>
      </c>
      <c r="B195" s="3" t="s">
        <v>27</v>
      </c>
      <c r="C195" s="3" t="s">
        <v>436</v>
      </c>
      <c r="D195" s="3">
        <v>638</v>
      </c>
      <c r="E195" s="3">
        <v>2</v>
      </c>
      <c r="F195" s="3" t="s">
        <v>226</v>
      </c>
      <c r="G195" s="3" t="s">
        <v>453</v>
      </c>
      <c r="H195" s="3" t="s">
        <v>426</v>
      </c>
      <c r="I195">
        <v>26</v>
      </c>
      <c r="J195" s="3" t="str">
        <f t="shared" si="6"/>
        <v>ADULT</v>
      </c>
      <c r="K195" s="3" t="s">
        <v>433</v>
      </c>
      <c r="L195" s="3">
        <v>0.28999999999999998</v>
      </c>
      <c r="M195" s="3">
        <v>452.98</v>
      </c>
    </row>
    <row r="196" spans="1:13" x14ac:dyDescent="0.25">
      <c r="A196" s="3" t="s">
        <v>12</v>
      </c>
      <c r="B196" s="3" t="s">
        <v>18</v>
      </c>
      <c r="C196" s="3" t="s">
        <v>438</v>
      </c>
      <c r="D196" s="3">
        <v>706</v>
      </c>
      <c r="E196" s="3">
        <v>4</v>
      </c>
      <c r="F196" s="3" t="s">
        <v>227</v>
      </c>
      <c r="G196" s="3" t="s">
        <v>453</v>
      </c>
      <c r="H196" s="3" t="s">
        <v>427</v>
      </c>
      <c r="I196">
        <v>47</v>
      </c>
      <c r="J196" s="3" t="str">
        <f t="shared" si="6"/>
        <v>ADULT</v>
      </c>
      <c r="K196" s="3" t="s">
        <v>433</v>
      </c>
      <c r="L196" s="3">
        <v>0.23</v>
      </c>
      <c r="M196" s="3">
        <v>543.62</v>
      </c>
    </row>
    <row r="197" spans="1:13" x14ac:dyDescent="0.25">
      <c r="A197" s="3" t="s">
        <v>11</v>
      </c>
      <c r="B197" s="3" t="s">
        <v>15</v>
      </c>
      <c r="C197" s="3" t="s">
        <v>438</v>
      </c>
      <c r="D197" s="3">
        <v>110</v>
      </c>
      <c r="E197" s="3">
        <v>4</v>
      </c>
      <c r="F197" s="3" t="s">
        <v>228</v>
      </c>
      <c r="G197" s="3" t="s">
        <v>453</v>
      </c>
      <c r="H197" s="3" t="s">
        <v>428</v>
      </c>
      <c r="I197">
        <v>57</v>
      </c>
      <c r="J197" s="3" t="str">
        <f t="shared" si="6"/>
        <v>SENIOR</v>
      </c>
      <c r="K197" s="3" t="s">
        <v>434</v>
      </c>
      <c r="L197" s="3">
        <v>0.17</v>
      </c>
      <c r="M197" s="3">
        <v>91.3</v>
      </c>
    </row>
    <row r="198" spans="1:13" x14ac:dyDescent="0.25">
      <c r="A198" s="3" t="s">
        <v>12</v>
      </c>
      <c r="B198" s="3" t="s">
        <v>32</v>
      </c>
      <c r="C198" s="3" t="s">
        <v>436</v>
      </c>
      <c r="D198" s="3">
        <v>224</v>
      </c>
      <c r="E198" s="3">
        <v>4</v>
      </c>
      <c r="F198" s="3" t="s">
        <v>229</v>
      </c>
      <c r="G198" s="3" t="s">
        <v>453</v>
      </c>
      <c r="H198" s="3" t="s">
        <v>429</v>
      </c>
      <c r="I198">
        <v>18</v>
      </c>
      <c r="J198" s="3" t="str">
        <f t="shared" si="6"/>
        <v>TEENAGER</v>
      </c>
      <c r="K198" s="3" t="s">
        <v>433</v>
      </c>
      <c r="L198" s="3">
        <v>0.11</v>
      </c>
      <c r="M198" s="3">
        <v>199.36</v>
      </c>
    </row>
    <row r="199" spans="1:13" x14ac:dyDescent="0.25">
      <c r="A199" s="3" t="s">
        <v>10</v>
      </c>
      <c r="B199" s="3" t="s">
        <v>16</v>
      </c>
      <c r="C199" s="3" t="s">
        <v>436</v>
      </c>
      <c r="D199" s="3">
        <v>576</v>
      </c>
      <c r="E199" s="3">
        <v>3</v>
      </c>
      <c r="F199" s="3" t="s">
        <v>230</v>
      </c>
      <c r="G199" s="3" t="s">
        <v>453</v>
      </c>
      <c r="H199" s="3" t="s">
        <v>430</v>
      </c>
      <c r="I199">
        <v>58</v>
      </c>
      <c r="J199" s="3" t="str">
        <f t="shared" si="6"/>
        <v>SENIOR</v>
      </c>
      <c r="K199" s="3" t="s">
        <v>434</v>
      </c>
      <c r="L199" s="3">
        <v>0.11</v>
      </c>
      <c r="M199" s="3">
        <v>512.64</v>
      </c>
    </row>
    <row r="200" spans="1:13" x14ac:dyDescent="0.25">
      <c r="A200" s="3" t="s">
        <v>12</v>
      </c>
      <c r="B200" s="3" t="s">
        <v>22</v>
      </c>
      <c r="C200" s="3" t="s">
        <v>436</v>
      </c>
      <c r="D200" s="3">
        <v>1440</v>
      </c>
      <c r="E200" s="3">
        <v>3</v>
      </c>
      <c r="F200" s="3" t="s">
        <v>231</v>
      </c>
      <c r="G200" s="3" t="s">
        <v>453</v>
      </c>
      <c r="H200" s="3" t="s">
        <v>431</v>
      </c>
      <c r="I200">
        <v>56</v>
      </c>
      <c r="J200" s="3" t="str">
        <f t="shared" si="6"/>
        <v>SENIOR</v>
      </c>
      <c r="K200" s="3" t="s">
        <v>433</v>
      </c>
      <c r="L200" s="3">
        <v>0.06</v>
      </c>
      <c r="M200" s="3">
        <v>1353.6</v>
      </c>
    </row>
    <row r="201" spans="1:13" x14ac:dyDescent="0.25">
      <c r="A201" s="3" t="s">
        <v>10</v>
      </c>
      <c r="B201" s="3" t="s">
        <v>27</v>
      </c>
      <c r="C201" s="3" t="s">
        <v>437</v>
      </c>
      <c r="D201" s="3">
        <v>1004</v>
      </c>
      <c r="E201" s="3">
        <v>1</v>
      </c>
      <c r="F201" s="3" t="s">
        <v>232</v>
      </c>
      <c r="G201" s="3" t="s">
        <v>453</v>
      </c>
      <c r="H201" s="3" t="s">
        <v>432</v>
      </c>
      <c r="I201">
        <v>44</v>
      </c>
      <c r="J201" s="3" t="str">
        <f t="shared" si="6"/>
        <v>ADULT</v>
      </c>
      <c r="K201" s="3" t="s">
        <v>434</v>
      </c>
      <c r="L201" s="3">
        <v>0.16</v>
      </c>
      <c r="M201" s="3">
        <v>843.36</v>
      </c>
    </row>
  </sheetData>
  <autoFilter ref="A1:M201"/>
  <sortState ref="F2:F201">
    <sortCondition ref="F2:F20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Sheet4</vt:lpstr>
      <vt:lpstr>DASHBOARD</vt:lpstr>
      <vt:lpstr>Sheet2</vt:lpstr>
      <vt:lpstr>Sheet3</vt:lpstr>
      <vt:lpstr>Sheet6</vt:lpstr>
      <vt:lpstr>Sheet5</vt:lpstr>
      <vt:lpstr>Sheet13</vt:lpstr>
      <vt:lpstr>Sheet14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kelvin mwangi</dc:creator>
  <cp:lastModifiedBy>DELL</cp:lastModifiedBy>
  <dcterms:created xsi:type="dcterms:W3CDTF">2024-07-17T12:08:43Z</dcterms:created>
  <dcterms:modified xsi:type="dcterms:W3CDTF">2024-07-26T07:41:32Z</dcterms:modified>
</cp:coreProperties>
</file>