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harts/chartEx1.xml" ContentType="application/vnd.ms-office.chartex+xml"/>
  <Override PartName="/xl/charts/chartEx2.xml" ContentType="application/vnd.ms-office.chartex+xml"/>
  <Override PartName="/xl/charts/colors20.xml" ContentType="application/vnd.ms-office.chartcolorstyle+xml"/>
  <Override PartName="/xl/charts/style20.xml" ContentType="application/vnd.ms-office.chartstyle+xml"/>
  <Override PartName="/xl/charts/colors10.xml" ContentType="application/vnd.ms-office.chartcolorstyle+xml"/>
  <Override PartName="/xl/charts/style1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E:\M D A Assig\"/>
    </mc:Choice>
  </mc:AlternateContent>
  <bookViews>
    <workbookView xWindow="-105" yWindow="-105" windowWidth="19425" windowHeight="10305" tabRatio="743" firstSheet="1" activeTab="5"/>
  </bookViews>
  <sheets>
    <sheet name="Sales Trend" sheetId="3" r:id="rId1"/>
    <sheet name="Sales by Region" sheetId="4" r:id="rId2"/>
    <sheet name="Sales by Employee" sheetId="6" r:id="rId3"/>
    <sheet name="Item Share" sheetId="7" r:id="rId4"/>
    <sheet name="Customer Revenue" sheetId="8" r:id="rId5"/>
    <sheet name="Dashboard" sheetId="9" r:id="rId6"/>
    <sheet name="Sales Data" sheetId="1" r:id="rId7"/>
  </sheets>
  <definedNames>
    <definedName name="_xlchart.v5.0" hidden="1">'Sales by Region'!$A$14</definedName>
    <definedName name="_xlchart.v5.1" hidden="1">'Sales by Region'!$A$15</definedName>
    <definedName name="_xlchart.v5.2" hidden="1">'Sales by Region'!$B$14:$E$14</definedName>
    <definedName name="_xlchart.v5.3" hidden="1">'Sales by Region'!$B$15:$E$15</definedName>
    <definedName name="_xlchart.v5.4" hidden="1">'Sales by Region'!$A$14</definedName>
    <definedName name="_xlchart.v5.5" hidden="1">'Sales by Region'!$A$15</definedName>
    <definedName name="_xlchart.v5.6" hidden="1">'Sales by Region'!$B$14:$E$14</definedName>
    <definedName name="_xlchart.v5.7" hidden="1">'Sales by Region'!$B$15:$E$15</definedName>
    <definedName name="Slicer_Item">#N/A</definedName>
    <definedName name="Slicer_Region">#N/A</definedName>
    <definedName name="Slicer_Sales_Person">#N/A</definedName>
    <definedName name="Slicer_Years">#N/A</definedName>
  </definedNames>
  <calcPr calcId="162913"/>
  <pivotCaches>
    <pivotCache cacheId="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jD/ok2NstV3Z3jxIQTPnq61ta0pQ=="/>
    </ext>
  </extLst>
</workbook>
</file>

<file path=xl/calcChain.xml><?xml version="1.0" encoding="utf-8"?>
<calcChain xmlns="http://schemas.openxmlformats.org/spreadsheetml/2006/main">
  <c r="E15" i="4" l="1"/>
  <c r="D15" i="4"/>
  <c r="C15" i="4"/>
  <c r="B15" i="4"/>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<sst xmlns="http://schemas.openxmlformats.org/spreadsheetml/2006/main" count="10095" uniqueCount="2065">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</sst>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scheme val="minor"/>
    </font>
    <font>
      <b/>
      <sz val="12"/>
      <color theme="1"/>
      <name val="Calibri"/>
      <family val="2"/>
    </font>
    <font>
      <sz val="12"/>
      <color theme="1"/>
      <name val="Calibri"/>
      <family val="2"/>
    </font>
    <font>
      <sz val="12"/>
      <color theme="1"/>
      <name val="Calibri"/>
      <family val="2"/>
      <scheme val="minor"/>
    </font>
    <font>
      <b/>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6">
    <xf numFmtId="0" fontId="0" fillId="0" borderId="0" xfId="0" applyFont="1" applyAlignment="1"/>
    <xf numFmtId="49" fontId="1" fillId="0" borderId="0" xfId="0" applyNumberFormat="1" applyFont="1"/>
    <xf numFmtId="0" fontId="1" fillId="0" borderId="0" xfId="0" applyFont="1"/>
    <xf numFmtId="49" fontId="2" fillId="0" borderId="0" xfId="0" applyNumberFormat="1" applyFont="1"/>
    <xf numFmtId="14" fontId="2" fillId="0" borderId="0" xfId="0" applyNumberFormat="1" applyFont="1"/>
    <xf numFmtId="0" fontId="3" fillId="0" borderId="0" xfId="0" applyFo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0" fontId="4" fillId="2" borderId="1" xfId="0" applyFont="1" applyFill="1" applyBorder="1"/>
    <xf numFmtId="0" fontId="4" fillId="2" borderId="2" xfId="0" applyNumberFormat="1" applyFont="1" applyFill="1" applyBorder="1" applyAlignment="1"/>
    <xf numFmtId="0" fontId="4" fillId="2" borderId="2" xfId="0" applyFont="1" applyFill="1" applyBorder="1"/>
    <xf numFmtId="0" fontId="5" fillId="2" borderId="1" xfId="0" applyFont="1" applyFill="1" applyBorder="1"/>
    <xf numFmtId="0" fontId="5" fillId="2" borderId="2" xfId="0" applyFont="1" applyFill="1" applyBorder="1"/>
    <xf numFmtId="0" fontId="5" fillId="2" borderId="2" xfId="0" applyNumberFormat="1" applyFont="1" applyFill="1" applyBorder="1" applyAlignment="1"/>
  </cellXfs>
  <cellStyles count="1">
    <cellStyle name="Normal" xfId="0" builtinId="0"/>
  </cellStyles>
  <dxfs count="2">
    <dxf>
      <font>
        <b/>
        <color theme="1"/>
      </font>
      <border>
        <bottom style="thin">
          <color theme="4"/>
        </bottom>
        <vertical/>
        <horizontal/>
      </border>
    </dxf>
    <dxf>
      <font>
        <sz val="8"/>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1 PROJECT (VAIBHAV GUPTA PTDA14_220).xlsx]Sales Trend!PivotTable1</c:name>
    <c:fmtId val="24"/>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'Sales Trend'!$B$3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AF8-44D0-8C38-45EC4B80297D}"/>
            </c:ext>
          </c:extLst>
        </c:ser>
        <c:dLbls>
          <c:showLegendKey val="0"/>
          <c:showVal val="0"/>
          <c:showCatName val="0"/>
          <c:showSerName val="0"/>
          <c:showPercent val="0"/>
          <c:showBubbleSize val="0"/>
        </c:dLbls>
        <c:marker val="1"/>
        <c:smooth val="0"/>
        <c:axId val="1061273280"/>
        <c:axId val="1061274528"/>
      </c:lineChart>
      <c:catAx>
        <c:axId val="10612732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274528"/>
        <c:crosses val="autoZero"/>
        <c:auto val="1"/>
        <c:lblAlgn val="ctr"/>
        <c:lblOffset val="100"/>
        <c:noMultiLvlLbl val="0"/>
      </c:catAx>
      <c:valAx>
        <c:axId val="106127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273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1 PROJECT (VAIBHAV GUPTA PTDA14_220).xlsx]Sales by Employee!PivotTable6</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EDB5-4859-84D2-7C751C827B20}"/>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0-B470-476E-A0C2-43062DD56C3C}"/>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1-B470-476E-A0C2-43062DD56C3C}"/>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2-B470-476E-A0C2-43062DD56C3C}"/>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3-B470-476E-A0C2-43062DD56C3C}"/>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04-B470-476E-A0C2-43062DD56C3C}"/>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05-B470-476E-A0C2-43062DD56C3C}"/>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06-B470-476E-A0C2-43062DD56C3C}"/>
            </c:ext>
          </c:extLst>
        </c:ser>
        <c:dLbls>
          <c:showLegendKey val="0"/>
          <c:showVal val="0"/>
          <c:showCatName val="0"/>
          <c:showSerName val="0"/>
          <c:showPercent val="0"/>
          <c:showBubbleSize val="0"/>
        </c:dLbls>
        <c:gapWidth val="219"/>
        <c:overlap val="-27"/>
        <c:axId val="1733115296"/>
        <c:axId val="1733115712"/>
      </c:barChart>
      <c:catAx>
        <c:axId val="17331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115712"/>
        <c:crosses val="autoZero"/>
        <c:auto val="1"/>
        <c:lblAlgn val="ctr"/>
        <c:lblOffset val="100"/>
        <c:noMultiLvlLbl val="0"/>
      </c:catAx>
      <c:valAx>
        <c:axId val="173311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11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1 PROJECT (VAIBHAV GUPTA PTDA14_220).xlsx]Item Share!PivotTable7</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93-4823-A0B7-B6C9E97A7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93-4823-A0B7-B6C9E97A7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93-4823-A0B7-B6C9E97A7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93-4823-A0B7-B6C9E97A7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93-4823-A0B7-B6C9E97A7B33}"/>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8D1E-4D66-AE46-DF20F6634F5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1 PROJECT (VAIBHAV GUPTA PTDA14_220).xlsx]Customer Revenue!PivotTable8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6915-41B5-873B-03FD659EEEAD}"/>
            </c:ext>
          </c:extLst>
        </c:ser>
        <c:dLbls>
          <c:showLegendKey val="0"/>
          <c:showVal val="0"/>
          <c:showCatName val="0"/>
          <c:showSerName val="0"/>
          <c:showPercent val="0"/>
          <c:showBubbleSize val="0"/>
        </c:dLbls>
        <c:gapWidth val="182"/>
        <c:axId val="1650313840"/>
        <c:axId val="1650316336"/>
      </c:barChart>
      <c:catAx>
        <c:axId val="165031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316336"/>
        <c:crosses val="autoZero"/>
        <c:auto val="1"/>
        <c:lblAlgn val="ctr"/>
        <c:lblOffset val="100"/>
        <c:noMultiLvlLbl val="0"/>
      </c:catAx>
      <c:valAx>
        <c:axId val="165031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313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1 PROJECT (VAIBHAV GUPTA PTDA14_220).xlsx]Sales Trend!PivotTable1</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15875" cap="rnd">
            <a:solidFill>
              <a:schemeClr val="bg2"/>
            </a:solidFill>
            <a:round/>
          </a:ln>
          <a:effectLst>
            <a:outerShdw blurRad="57150" dist="19050" dir="5400000" algn="ctr" rotWithShape="0">
              <a:srgbClr val="000000">
                <a:alpha val="63000"/>
              </a:srgbClr>
            </a:outerShdw>
          </a:effectLst>
        </c:spPr>
        <c:marker>
          <c:symbol val="circle"/>
          <c:size val="2"/>
          <c:spPr>
            <a:solidFill>
              <a:schemeClr val="accent1"/>
            </a:solidFill>
            <a:ln w="34925">
              <a:solidFill>
                <a:schemeClr val="accent1"/>
              </a:solidFill>
              <a:round/>
            </a:ln>
            <a:effectLst>
              <a:outerShdw blurRad="57150" dist="19050" dir="5400000" algn="ctr" rotWithShape="0">
                <a:srgbClr val="000000">
                  <a:alpha val="63000"/>
                </a:srgbClr>
              </a:outerShdw>
            </a:effectLst>
          </c:spPr>
        </c:marker>
      </c:pivotFmt>
      <c:pivotFmt>
        <c:idx val="4"/>
        <c:spPr>
          <a:ln w="15875" cap="rnd">
            <a:solidFill>
              <a:schemeClr val="bg2"/>
            </a:solidFill>
            <a:round/>
          </a:ln>
          <a:effectLst>
            <a:outerShdw blurRad="57150" dist="19050" dir="5400000" algn="ctr" rotWithShape="0">
              <a:srgbClr val="000000">
                <a:alpha val="63000"/>
              </a:srgbClr>
            </a:outerShdw>
          </a:effectLst>
        </c:spPr>
        <c:marker>
          <c:symbol val="circle"/>
          <c:size val="2"/>
          <c:spPr>
            <a:solidFill>
              <a:schemeClr val="accent1"/>
            </a:solidFill>
            <a:ln w="34925">
              <a:solidFill>
                <a:schemeClr val="accent1"/>
              </a:solidFill>
              <a:round/>
            </a:ln>
            <a:effectLst>
              <a:outerShdw blurRad="57150" dist="19050" dir="5400000" algn="ctr" rotWithShape="0">
                <a:srgbClr val="000000">
                  <a:alpha val="63000"/>
                </a:srgbClr>
              </a:outerShdw>
            </a:effectLst>
          </c:spPr>
        </c:marker>
      </c:pivotFmt>
      <c:pivotFmt>
        <c:idx val="5"/>
        <c:spPr>
          <a:ln w="15875" cap="rnd">
            <a:solidFill>
              <a:schemeClr val="bg2"/>
            </a:solidFill>
            <a:round/>
          </a:ln>
          <a:effectLst>
            <a:outerShdw blurRad="57150" dist="19050" dir="5400000" algn="ctr" rotWithShape="0">
              <a:srgbClr val="000000">
                <a:alpha val="63000"/>
              </a:srgbClr>
            </a:outerShdw>
          </a:effectLst>
        </c:spPr>
        <c:marker>
          <c:symbol val="circle"/>
          <c:size val="2"/>
          <c:spPr>
            <a:solidFill>
              <a:schemeClr val="accent1"/>
            </a:solidFill>
            <a:ln w="34925">
              <a:solidFill>
                <a:schemeClr val="accent1"/>
              </a:solidFill>
              <a:round/>
            </a:ln>
            <a:effectLst>
              <a:outerShdw blurRad="57150" dist="19050" dir="5400000" algn="ctr" rotWithShape="0">
                <a:srgbClr val="000000">
                  <a:alpha val="63000"/>
                </a:srgbClr>
              </a:outerShdw>
            </a:effectLst>
          </c:spPr>
        </c:marker>
      </c:pivotFmt>
      <c:pivotFmt>
        <c:idx val="6"/>
        <c:spPr>
          <a:ln w="15875" cap="rnd">
            <a:solidFill>
              <a:schemeClr val="bg2"/>
            </a:solidFill>
            <a:round/>
          </a:ln>
          <a:effectLst>
            <a:outerShdw blurRad="57150" dist="19050" dir="5400000" algn="ctr" rotWithShape="0">
              <a:srgbClr val="000000">
                <a:alpha val="63000"/>
              </a:srgbClr>
            </a:outerShdw>
          </a:effectLst>
        </c:spPr>
        <c:marker>
          <c:symbol val="circle"/>
          <c:size val="2"/>
          <c:spPr>
            <a:solidFill>
              <a:schemeClr val="accent1"/>
            </a:solidFill>
            <a:ln w="349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9.7621578525350639E-2"/>
          <c:y val="0.10256410256410256"/>
          <c:w val="0.88267294196147517"/>
          <c:h val="0.57206027568232287"/>
        </c:manualLayout>
      </c:layout>
      <c:lineChart>
        <c:grouping val="standard"/>
        <c:varyColors val="0"/>
        <c:ser>
          <c:idx val="0"/>
          <c:order val="0"/>
          <c:tx>
            <c:strRef>
              <c:f>'Sales Trend'!$B$3</c:f>
              <c:strCache>
                <c:ptCount val="1"/>
                <c:pt idx="0">
                  <c:v>Total</c:v>
                </c:pt>
              </c:strCache>
            </c:strRef>
          </c:tx>
          <c:spPr>
            <a:ln w="15875" cap="rnd">
              <a:solidFill>
                <a:schemeClr val="bg2"/>
              </a:solidFill>
              <a:round/>
            </a:ln>
            <a:effectLst>
              <a:outerShdw blurRad="57150" dist="19050" dir="5400000" algn="ctr" rotWithShape="0">
                <a:srgbClr val="000000">
                  <a:alpha val="63000"/>
                </a:srgbClr>
              </a:outerShdw>
            </a:effectLst>
          </c:spPr>
          <c:marker>
            <c:symbol val="circle"/>
            <c:size val="2"/>
            <c:spPr>
              <a:solidFill>
                <a:schemeClr val="accent1"/>
              </a:solidFill>
              <a:ln w="34925">
                <a:solidFill>
                  <a:schemeClr val="accent1"/>
                </a:solidFill>
                <a:round/>
              </a:ln>
              <a:effectLst>
                <a:outerShdw blurRad="57150" dist="19050" dir="5400000" algn="ctr" rotWithShape="0">
                  <a:srgbClr val="000000">
                    <a:alpha val="63000"/>
                  </a:srgbClr>
                </a:outerShdw>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F936-4F8A-8195-1DEE2BEAB3D3}"/>
            </c:ext>
          </c:extLst>
        </c:ser>
        <c:dLbls>
          <c:showLegendKey val="0"/>
          <c:showVal val="0"/>
          <c:showCatName val="0"/>
          <c:showSerName val="0"/>
          <c:showPercent val="0"/>
          <c:showBubbleSize val="0"/>
        </c:dLbls>
        <c:marker val="1"/>
        <c:smooth val="0"/>
        <c:axId val="1061273280"/>
        <c:axId val="1061274528"/>
      </c:lineChart>
      <c:catAx>
        <c:axId val="1061273280"/>
        <c:scaling>
          <c:orientation val="minMax"/>
        </c:scaling>
        <c:delete val="0"/>
        <c:axPos val="b"/>
        <c:numFmt formatCode="General" sourceLinked="1"/>
        <c:majorTickMark val="none"/>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061274528"/>
        <c:crosses val="autoZero"/>
        <c:auto val="1"/>
        <c:lblAlgn val="ctr"/>
        <c:lblOffset val="100"/>
        <c:noMultiLvlLbl val="0"/>
      </c:catAx>
      <c:valAx>
        <c:axId val="10612745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061273280"/>
        <c:crosses val="autoZero"/>
        <c:crossBetween val="between"/>
        <c:majorUnit val="20000"/>
      </c:valAx>
      <c:spPr>
        <a:noFill/>
        <a:ln w="12700">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1 PROJECT (VAIBHAV GUPTA PTDA14_220).xlsx]Sales by Employee!PivotTable6</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s>
    <c:plotArea>
      <c:layout>
        <c:manualLayout>
          <c:layoutTarget val="inner"/>
          <c:xMode val="edge"/>
          <c:yMode val="edge"/>
          <c:x val="0.21201795186663611"/>
          <c:y val="6.557871975847579E-2"/>
          <c:w val="0.42516567606694255"/>
          <c:h val="0.77123043354520449"/>
        </c:manualLayout>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FE13-4B7B-9CE4-2D7E905E66FE}"/>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0-8281-46A6-9335-7425F41F03A8}"/>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1-8281-46A6-9335-7425F41F03A8}"/>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2-8281-46A6-9335-7425F41F03A8}"/>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3-8281-46A6-9335-7425F41F03A8}"/>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04-8281-46A6-9335-7425F41F03A8}"/>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05-8281-46A6-9335-7425F41F03A8}"/>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06-8281-46A6-9335-7425F41F03A8}"/>
            </c:ext>
          </c:extLst>
        </c:ser>
        <c:dLbls>
          <c:showLegendKey val="0"/>
          <c:showVal val="0"/>
          <c:showCatName val="0"/>
          <c:showSerName val="0"/>
          <c:showPercent val="0"/>
          <c:showBubbleSize val="0"/>
        </c:dLbls>
        <c:gapWidth val="219"/>
        <c:overlap val="-27"/>
        <c:axId val="1733115296"/>
        <c:axId val="1733115712"/>
      </c:barChart>
      <c:catAx>
        <c:axId val="17331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733115712"/>
        <c:crosses val="autoZero"/>
        <c:auto val="1"/>
        <c:lblAlgn val="ctr"/>
        <c:lblOffset val="100"/>
        <c:noMultiLvlLbl val="0"/>
      </c:catAx>
      <c:valAx>
        <c:axId val="17331157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733115296"/>
        <c:crosses val="autoZero"/>
        <c:crossBetween val="between"/>
        <c:majorUnit val="20000"/>
      </c:valAx>
      <c:spPr>
        <a:noFill/>
        <a:ln>
          <a:noFill/>
        </a:ln>
        <a:effectLst/>
      </c:spPr>
    </c:plotArea>
    <c:legend>
      <c:legendPos val="r"/>
      <c:layout>
        <c:manualLayout>
          <c:xMode val="edge"/>
          <c:yMode val="edge"/>
          <c:x val="0.67705762804674385"/>
          <c:y val="3.3095832533128478E-2"/>
          <c:w val="0.32034920508125764"/>
          <c:h val="0.8185993023611323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80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1 PROJECT (VAIBHAV GUPTA PTDA14_220).xlsx]Item Share!PivotTable7</c:name>
    <c:fmtId val="10"/>
  </c:pivotSource>
  <c:chart>
    <c:autoTitleDeleted val="1"/>
    <c:pivotFmts>
      <c:pivotFmt>
        <c:idx val="0"/>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noFill/>
          </a:ln>
          <a:effectLst/>
        </c:spPr>
        <c:marker>
          <c:symbol val="none"/>
        </c:marke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marker>
          <c:symbol val="none"/>
        </c:marke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s>
    <c:plotArea>
      <c:layout>
        <c:manualLayout>
          <c:layoutTarget val="inner"/>
          <c:xMode val="edge"/>
          <c:yMode val="edge"/>
          <c:x val="7.8853046594982074E-2"/>
          <c:y val="8.9182765197828529E-2"/>
          <c:w val="0.65385205881522879"/>
          <c:h val="0.75538188161262454"/>
        </c:manualLayout>
      </c:layout>
      <c:doughnutChart>
        <c:varyColors val="1"/>
        <c:ser>
          <c:idx val="0"/>
          <c:order val="0"/>
          <c:tx>
            <c:strRef>
              <c:f>'Item Share'!$B$3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C14-4632-AB25-0B0F140EF635}"/>
              </c:ext>
            </c:extLst>
          </c:dPt>
          <c:dPt>
            <c:idx val="1"/>
            <c:bubble3D val="0"/>
            <c:spPr>
              <a:solidFill>
                <a:schemeClr val="accent2"/>
              </a:solidFill>
              <a:ln w="19050">
                <a:noFill/>
              </a:ln>
              <a:effectLst/>
            </c:spPr>
            <c:extLst>
              <c:ext xmlns:c16="http://schemas.microsoft.com/office/drawing/2014/chart" uri="{C3380CC4-5D6E-409C-BE32-E72D297353CC}">
                <c16:uniqueId val="{00000003-0C14-4632-AB25-0B0F140EF635}"/>
              </c:ext>
            </c:extLst>
          </c:dPt>
          <c:dPt>
            <c:idx val="2"/>
            <c:bubble3D val="0"/>
            <c:spPr>
              <a:solidFill>
                <a:schemeClr val="accent3"/>
              </a:solidFill>
              <a:ln w="19050">
                <a:noFill/>
              </a:ln>
              <a:effectLst/>
            </c:spPr>
            <c:extLst>
              <c:ext xmlns:c16="http://schemas.microsoft.com/office/drawing/2014/chart" uri="{C3380CC4-5D6E-409C-BE32-E72D297353CC}">
                <c16:uniqueId val="{00000005-0C14-4632-AB25-0B0F140EF635}"/>
              </c:ext>
            </c:extLst>
          </c:dPt>
          <c:dPt>
            <c:idx val="3"/>
            <c:bubble3D val="0"/>
            <c:spPr>
              <a:solidFill>
                <a:schemeClr val="accent4"/>
              </a:solidFill>
              <a:ln w="19050">
                <a:noFill/>
              </a:ln>
              <a:effectLst/>
            </c:spPr>
            <c:extLst>
              <c:ext xmlns:c16="http://schemas.microsoft.com/office/drawing/2014/chart" uri="{C3380CC4-5D6E-409C-BE32-E72D297353CC}">
                <c16:uniqueId val="{00000007-0C14-4632-AB25-0B0F140EF635}"/>
              </c:ext>
            </c:extLst>
          </c:dPt>
          <c:dPt>
            <c:idx val="4"/>
            <c:bubble3D val="0"/>
            <c:spPr>
              <a:solidFill>
                <a:schemeClr val="accent5"/>
              </a:solidFill>
              <a:ln w="19050">
                <a:noFill/>
              </a:ln>
              <a:effectLst/>
            </c:spPr>
            <c:extLst>
              <c:ext xmlns:c16="http://schemas.microsoft.com/office/drawing/2014/chart" uri="{C3380CC4-5D6E-409C-BE32-E72D297353CC}">
                <c16:uniqueId val="{00000009-0C14-4632-AB25-0B0F140EF635}"/>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C14-4632-AB25-0B0F140EF635}"/>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r"/>
      <c:layout>
        <c:manualLayout>
          <c:xMode val="edge"/>
          <c:yMode val="edge"/>
          <c:x val="0.73260984308818689"/>
          <c:y val="8.4850263282307117E-2"/>
          <c:w val="0.26037995143597242"/>
          <c:h val="0.83858104693435065"/>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1 PROJECT (VAIBHAV GUPTA PTDA14_220).xlsx]Customer Revenue!PivotTable8</c:name>
    <c:fmtId val="3"/>
  </c:pivotSource>
  <c:chart>
    <c:autoTitleDeleted val="1"/>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s>
    <c:plotArea>
      <c:layout>
        <c:manualLayout>
          <c:layoutTarget val="inner"/>
          <c:xMode val="edge"/>
          <c:yMode val="edge"/>
          <c:x val="0.3433559503244451"/>
          <c:y val="3.4953229875939441E-2"/>
          <c:w val="0.50743327750936518"/>
          <c:h val="0.88394870586651408"/>
        </c:manualLayout>
      </c:layout>
      <c:barChart>
        <c:barDir val="bar"/>
        <c:grouping val="clustered"/>
        <c:varyColors val="0"/>
        <c:ser>
          <c:idx val="0"/>
          <c:order val="0"/>
          <c:tx>
            <c:strRef>
              <c:f>'Customer Revenue'!$B$3</c:f>
              <c:strCache>
                <c:ptCount val="1"/>
                <c:pt idx="0">
                  <c:v>Total</c:v>
                </c:pt>
              </c:strCache>
            </c:strRef>
          </c:tx>
          <c:spPr>
            <a:solidFill>
              <a:schemeClr val="bg1"/>
            </a:solidFill>
            <a:ln>
              <a:no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B801-4B29-8D50-2A029719893B}"/>
            </c:ext>
          </c:extLst>
        </c:ser>
        <c:dLbls>
          <c:showLegendKey val="0"/>
          <c:showVal val="0"/>
          <c:showCatName val="0"/>
          <c:showSerName val="0"/>
          <c:showPercent val="0"/>
          <c:showBubbleSize val="0"/>
        </c:dLbls>
        <c:gapWidth val="182"/>
        <c:axId val="1650313840"/>
        <c:axId val="1650316336"/>
      </c:barChart>
      <c:catAx>
        <c:axId val="165031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650316336"/>
        <c:crosses val="autoZero"/>
        <c:auto val="1"/>
        <c:lblAlgn val="ctr"/>
        <c:lblOffset val="100"/>
        <c:noMultiLvlLbl val="0"/>
      </c:catAx>
      <c:valAx>
        <c:axId val="16503163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6503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CC35AD13-F670-454B-88B9-E1216803EB46}">
          <cx:tx>
            <cx:txData>
              <cx:f>_xlchart.v5.1</cx:f>
              <cx:v>Revenue</cx:v>
            </cx:txData>
          </cx:tx>
          <cx:dataId val="0"/>
          <cx:layoutPr>
            <cx:geography cultureLanguage="en-US" cultureRegion="US" attribution="Powered by Bing">
              <cx:geoCache provider="{E9337A44-BEBE-4D9F-B70C-5C5E7DAFC167}">
                <cx:binary>1HtZb+S4ku5fadTzVTUpkSJ5MD3ASLk6F2/lKpdfBLfLJVEbtVAbf/0NMd1O293TfS4wuMC80Iwv
IiimKDI2+j+exn895c+PzS9jkZftv57G3z4lWlf/+vXX9il5Lh7bz4V8alSrfurPT6r4Vf38KZ+e
f/3RPA6yjH91ESa/PiWPjX4eP/3nf8Bo8bPaq6dHLVV53T03081z2+W6/RveX7J+efxRyHIhW93I
J41/+/RfjTSqfPz0y3OppZ6+TNXzb5/eCX365dePQ/3psb/kMDPd/QBdj3x2hee6HBNBMEG+++mX
XJXxC9vBGH/2fUKFTynzMcPij2cfHwvQ/zcmZKfz+ONH89y28IPs3zeK72YP+MOnX55UV+r5pcXw
/n77dFdK/fzjl1v9qJ/bT7/IVoUngVDNP+Hu1v7mX9+/9v/8jw8AvIUPyJuV+fjK/on1p4UJH3P5
UzWl/J9cG/bZpcT3BeaCUA+79OPaiM+wJC4TiLrMIx5/vzb/3pz+enne6n5YofC//leu0PF5+OXw
PMon9cdb+h/ZPcTFHsOwQYSPxLwC73YP8j9jxD2BOOIYUcL+ePZp9/x7c/rrFXqr+2GFjof/lSv0
5Xl8hP39P3a04c/E9zjhGM417Pnsw9EmxGfP81zBmCuIcDH/sH3+cTp/vS4vah+W5Mv9/4ol+fuT
9+3KvJP8fzU64jNFHvV9RrAgnkfBqLzdNrAyCHMPuQIzwhHxPxidDwbhv5/WX6/QB/V3v+T/k7X5
7y3Rq7FePOrHpbXyb4zR33PtzwXX44Pqux317tf+sdm2P3775BLyZhnnIV70TkfVh5d2eueves+P
rf7tk+P7nwVDnmCnDcXAYA3PMwes1GdwMJjwGXWFK+YVLVWjk98+MfzZg4PR8z1wQmYT16puxjH/
DI4JxUJgF9wOMHOvrtWVyqdYla8v44X+peyKKyVL3YJfg+HXVCe5eZbE5zA6Ej72XObDQe3Cbq+e
Hm/AfwNx/H9ynDYlHjL6XHvqQEvk3Y117i6qxIg17n33biC1uyhMI9aWi7iDT1y3Kb0TN8+zF+5f
6dqhrPBf6WLxKGOVLOK+qne24XleV8GZFuNU79jcfMDS2FR/CDrt3i/1uImJafbnJq/EW1KSwtmp
bCNq4X2Lq7zYe76IQ2cm66lEy2FI2Nr1a/LNZfpHVurhMh5NgJNkqViTrjIzTA+0qsNSY/Gtj8cV
FanWUYCYIYs8MtFumupoZ3t+JaJdGcV+E5zpLMLeRd+nQTaheElYNAW68dJ4wQeDd2OOWb3CcHjv
LJ343aWjIvR7lcl0M6Wk3KcmUft8bpJoZGGOKhJ+YFjSNr5s1D6rMqcNbLfaiHjI9paXj6OzjJMx
Xcbx1K9Gz/Bj2jb9Kq4ifkzmnhnHMWgEVYsKr1XrtV8Fqp0rnatsnTmJCsaqV8d+biIng4bVU0Cr
cgi0HuKuCkjhF4uqjsXa0/qIY22OceWQW6xku3T7KF41Y0Nvk7gaDnHV3tVFES1Qgmh/k2VpezEm
IfNpe9OhXN/A7+g3pZTyhFnGvFcCIdN4a0nfuPHN3ynZgXLab7xGqe0weqoOqOym3cCzt43FKpeN
bxgW60l197Lm3DtOab8heMgvG08mt1Hk0HVLfBw2xE9ux3bCQT+04yJ1B72uM+3tMHa7i4oN/Ybj
Wh7pmPrLkht1447cC6mTJd+ynJXBMIp+V5U1Wih3zMN0aNOvtpe/9trBkSfs3GMQ02zSPPGXOG9k
iFlJ1yKJuiS09FD2dB0XIt70eOoWvUnqwGmH5JaNWbkxTV9v4hHxm6rtm6B3ivRHMg5LXSfFg44m
vEiIIw9Uu9E+9jKyiPQUrVRHaFBUUYwDDyEawEevVlXuqmMyJeqIWKOO09zUbKDBKJpqZRkNnxIM
+wY4TqJpwOvqiXXjoY7yBzcthiSsRO1czGRZ9n0SKmacC69TD7A94Qe9kk1JmuvWbLFnip2h2qsD
khG8S8s8ixc6U3rpDaY5gSd+2uLf/apINqygcqkSxw+73kn5mjpPji7GQ8Yi71iMIuQpy83XPh/y
ANUy5mXAY50HmFZTENNsuhKGjqemJAvQkG+ReOSBqhuzjgiIjvkYjsSd1jmL5bWKlBu4U1M8ySHe
jGk3fqNtc2Rlvc7mc8Q2cOpFOzqfI5Ys7GFypmEBLyNTyoA1ON3rHheHpCFsAebG3McR2vut6/9I
pLklhspvBRfDEtEo3SvTFAcpxItoX5p9Sgr17Y0p/AvrgrH3wboIJFwiqE/EHK+5aLY+b6wLw4Xs
Ej/hz5kv860UWZoHrpDVhVP56kJnLtC2+5H+KPqG/lP3o247mSx09EiWxDPorqvjm5pO42UhZXqn
hjAq2iKM1BQt83mZbYN9Q+AMK7J9mesTXrgq8QLL5bPG6DTR0sqd1V41zjh1TewFVuOfn1GXzaEu
h/J24k0WtL0arqXbNPvIT9IF9XX1GGf9RTx68ddCOHJLeFSs4oZXj/1Oyzh7bAvVriDfwjd+nrVf
HafYFmkWDEbfjrEprxxf05si6Q7xxLr7idJkYyCxscRMd/dlXxdB0bTJZUHbeNPEDIe4wUUgmil5
6KN2CguExn1f8um2yOorNuMtH5MlKky0rSUtv5kOhRbvRMpWk07ddVRkyQPWl8M0svtoKp1N3zVk
aeG4J1udVvIuFlzvNDHZIhpi+eC56eIfvj4Okcw73wZiGA9OPMgAeODhwKf4/uszqcdbH/nyR4oz
L5MhmK4UZeaBIOOHw+SCz1BF3k1nOJhyNT2gXPihE+t2b9rJu0li59sEG3aFB5UupjzK9o2Hsn1R
NS89izm8uMpKE28+4FZ27PyxDazcmZ369VXjNfDG/2I4i6E2XVdJd80oUcux64Y90gXdZw1Pl4Uy
8b3200s2b24a0avaJ+ibFXUT8iLaG/eNqGI5+6Ec7yqtCvzNjya1xBVOFk2iY5IEDnFMVV7xbtjC
llwNKUnjYO6hnGRxEHfJS+8996OcM8rVmCnQeC+neIsv3KYjIS8F2juTeduICm9Tz2+2H/CzbBZV
aG9Jn6q9HotoI7Np6oKzyFnXYlSVl+6QjxurapkW/6hWCHTjZO6wGFW2ikw+fQHjmYaY4+ben7QM
pObD73GlDyaLkzhIMx1I6XQyKGQVaCqaGyyLJnRoeYfTMb10E+TevVJGxN6dlPWd2xfpJZ6pmWcp
FyzVWfLf0jPzE15HOT8vhidY6pV3ft7MO1OvM6NlzrZZJbsgxTI58Com4UhdtSgYiQ8Ws71zk1lG
nJPQx+OL3F8JJ2MUbf5+J1P//UaG2MmbwyTXpRD8cm9OWbw1I1U3KQZfL//hxDmmTkBx7S5tSKHw
Ou9c54slsmwz0Mr5Uklf3crpsS/YLmrT+OD7DfgTr2QVIfAn0iE6cYVkzbWIpwWCk4qa2t17JI83
bYXcPZ173ozZnsXOXFVFzvosZ3uDHG5waeR+YAK8V+KOK1037WVm4pfGMlQnRggn/sCsiIHjObSM
iuYjDZpZD8+gHcZKW0GRTSL4+3fMIOf29rCc37FHOMSAPuS858Dy/TseE+m4SeM5P2SKbrVp+DVn
aXpos6gP7akJbtdTV3r8GtxLeahfcQ54+4r3Rg6hqt1pdtOeRibFG3mLezF7yqNH2YgboXPTBXCA
4n30ejKcejOGTFsvU+mTQCQtAsH54LBs29gdbXtWEDwQEvgegREteBqc46gMa5OghaMg8KjzrArK
XpS7eg48CuWhdYI8ubAkKnl+rXF6otQs4UVxFcixUDtJH4zOQx5NdJfXur0c3KEKtcyKpxqWKI38
8aGAUGR5lvDpj4hetD33t8zzskBjHz68M115/+Bx+X9eRUgNQXwIuTvKXYjp369iTHvpoDHxftBS
x2ErJd53r43fSniLltaagHdYxUtPy/biDNUlbK9c9t7SSEqOjszIMWvzIPWS9kCmjhzdubG4TEm+
FBMm4QeG5Y4ih8jWlUvdCUdvlZEsPyLVpwvpFvf1KPGWKtpetmPXXnpzb8YV8afNSTZLSXZJumzX
k969M64SV4zJXTNU3p2XTfxq5tWIv+G1M0XI8EWpfFoq16m37VClO9tLh+mll7/2ztxzLx5Yusvc
tln//Q7jfzrFqOsTTin3qQ9Hmfdhh2lfonTKyugpm8oFxsxXQWdqiFkQBC4+5sXOkjWNcECb1CyU
AS85sOwPgilPGAtP4lZonMewkmdxO6Ql7ZC8ope56xUrmerpKIlXuYGO8u5Y7SxiBm86ZhZmVRqt
4gGNQQ5b0A3OfMhjdQFjebY2WE7HE/tlFAxxddA0BV2qeFk1vNMQQ3bNHqeqLha2a5vWyaNdES8t
gQbS7N8In8WmmZMgLnZOvpRVBcNZ6NSNOgkHK/OiVdTm6tCW5bSqwIsJGGQjDhazDYVYawxslw9s
X6Gp2fqJTl6ws2Ai9MsIFhMVFRd//wFAcv1PZyxn3Cc+5UhAPpCg97szYUmUpxNqfmS6NC1Zskqs
mmRyDjmvrypn7LeWOkEMRyZoym5axB4XYX6iZ2nLTzM5XQys2U4ldw5ekdB+PQn1ZhjLsLLSd8lC
q0EHUdWkYaqM85265Y2qGhwHkCGbNIO/sXc1umX9MERVHOa6RLcoMeOyVE50qCuUbl1Z1lvuJ94h
A69piYe0ufWKMg2nNokf5hGTjKF5RBLF2Q33kmZNnMoL9FAXTwShdT0O073si2hpHDZc4NyPrqxE
3vjDMU/TNND2vJrPp5F0aM/soTXUUxVQL85X3SvnLKjcLl94cV+G5eC112JUQV6PyS2pRXLrDp27
kIK3K4u9SuixzhZ4jG7qOYFATVKu3CiSi3YmLSZzVqxqAc4/symH+JUuIVS/toIWc0SaLgxO22vL
OI9V2MxF6ZIAt46+IHWyrDUvj108QkJk7jG3UMeKlnSH63j5AbcSljlrWtGzEp01m1nzdVgrYXEr
5srxNKyFPqi/H7YV6h+cNkw+BP8MUYEIhF8Q/8MH6vEPX3ssTEpFpZ3fszZbashdeIHT8HqBVTcu
rI042xLei/HIHywgywpErU2ZCq9eZMa8yFvMahppxmP/BB/SPOpspU5jvR//9FCZsp8MjrxsLNrr
Ym56dpMgUl+dPL/Z/YMQ/IzEvMiuqnRPOjcc4RS6znROb4XTx4uWKLKOI0FvS+OnO79268ByRzzS
21mBRPAZWAgyrqAwmCBv23JtPVRHZN0CLITaWDIu6m7h5lht0JxMT6I/uDbzfubazLvloln4gy7O
UHmniqHYmmr8GU1ucZWgpDw1Ttz/MFWGtxayzI7n/TZ1m58FbsurHLlmMQrXg19SqLJbpV686Gev
Ju3bLJzciV7WE+p2rKXVkrZR/NAyJ2yixLs3JlrEca3W0dglCzhbktu+9pJbnI1LEWvn0kKjHBU4
WVWyGGgKR1w3uEuhu3KVOLIPKVbisiaCX7K5V9E4DiCbkm/PjDET5FA7JrRiZ9wO0umyf8OAXKEJ
POSAsyEjYnZ9U0N2IwOfPK3UFXL8Jz2x8X7qVblimE5rv6qm+6hTl37Hh5ssSf5hHzCo4bxzrCEr
hghBhGIGZRvP/5AD64aIN6g24+9jA5l+FJSjUwY+GekB/LRrRYuoCpkmP70+ETuTov4W0rbtJmPF
EFrSNn31xS9NfWMJV8J3QxiLVpZMcEkPcUqvLdVFZX/by+hnltfdzu2d6gi5VXLKc02Ts1TD4Oxs
DuuUq8q5SFZJn2fhWc6zWSzRRcta0IWTX1gnrBAQ72RVjhbW71LvSTGJYqFZtYKyFz14ubq1yX3b
VFlxFfdNdbRUBEuwzD3mL0/VgLTxz/IKT17Yg4N6QdLRW9he4Y/8Sz01+2HO01icTBm5EDriXzSv
PuLegMAaprIJB4zi6B88OUznqhi4jFBds1UzhjEUaX0P+YITj0B+870h57Xb6qn11e/tNPBFGUXN
VhfdMR2nbArGMhkPsWrGg+2prGy3ftMeIdZo6YUVnsliiNIpEN5NjnJ2EEoWm0qI5EI7Q3FgqfGX
rCzGW/CjRNBIWTyyYtxlXdWCfc15wPrM/cGmKQ1KRI8u5AQPkMQvIcPFJ6grgUGqDeI88POpvCpZ
Fghm1l0RuUHSu5l8duF60aKckiI0s6N1bvxEtns+N2esL6sA4TEO4NIAXgqw7vpG9f62jJpN4Y7e
Ny9N1GKqCN3S3PG+aZ/vI1dUN10+DTepjnZwBGZfK3bJmMn2MJVsb3u24aaZ2iDt9U61Od5YrBE9
VIjcGK1PIR0Unr7kVRutz0GgjRvPpA36bEz4KmshK+E71TKivd62VTztzo3pq2lX5MWmKLS78by4
qoMz90SzBApWfmS2NB3IpfGHRVcW9cGbKQtpsDo7pMeDpeCMecF7heRqStEQnjErAjWcB9xN7XqA
HG/ze+qhcjno0d96pQ/hVzXF3wuv9ELIXU47NRXlN9ykJ1xFkdpOSZouITOXfPdUC7koH4tLUpT+
NSb6zp9xCsH7KhNjtC4dVkIRaUrMEET1iKddPw7+bekpeafVyiaeSIstYfNHJOHJzLFEPovF/Rux
WK7qVCTLv/eNPQQl7Q9bCs5G5vqMu+A5+P685d6UCkZvKCtRGu/3IoH9wgjie9s43KSresp1cMZI
oqc+cCERfpIp8xztYefRVy0r+4G08hRNZZAX8JNYrW8Tx0wXaS8gMTo3E0UhIeCJnCFftiiYarfc
1K4iJ7HE87OVj1oeWswbMrygtahXSPAxrMa22OKxFl9q30FL36ugojuTlSHNJtM8Aa8TyHQqoR6o
Kh1YsuMUX/aIHCyVJUZ9ielJ0SKF32+iNGVXsZBPKSrKXeFD0rkjYxTYEtg0+58fMDRj2Xu5M+ZQ
qFyfam0f9DqPTzs6uFlgnPh7lxXZ17bvnSV2EzApUxwdfIP6RU4z9B2ZeItw5/94L5oxsD5kFqV1
3y/kOA5r3iQMKi99cuRzUyNI5yKUhInMk6NP6wIFlmvpgY9H8PXJ1mncHAUWEz1Njo2T6dBLpnL5
Rq92XLbOOdwDqJMkv/SMfjBwQ/Br6oObRgpI3FiyqQayZllSLi3ZurlcenyI1ifhPEpCN++bnSVj
p75nNOku/bjBX5OsDblHn7uog2Ii9ejtRGt5qHx8b62YhaA2t4PwRl4yJdg+zsgNmRTUOa0/jguD
ggpDRvDsqJ+9cst1a0gLfnDXnQip7YglvxAmgtNHd1N6UUuyTUZUBKnLoeQ+tTtvbuKiaqFgCD2j
MgWnnVicIduzYlbCkrZBmrW7KMLtGqruMkjjjq/diHlLpaS895WaAmkmc8iGOPoqpsuE9fIeRTTa
magsQ0u6oiAL5qNia0mly11f4ugmbdLvUes/Znhii9iPxguRqOJOJ/muyfvpweJyxl2C/hJnkFO/
kI5nAlsOHX2RLS1pa6K2GmoZ57LpGeuM3lQGbZ0WeYcIJWoFxg9B0RvIcyNeyQjRIqA1kWvLjSH0
nU7STe2mByO3UVV7h1Sk9TIeSbn0jMcPI0RhQTwM9XeIG00oEz/a9ZBfvqu6CDa7rL+TzCHr1M31
qjWo+l675CDBst9ykoiTupnFPqgXnbOwOLhKZEllupc1d95cf/BUlQZpwbwLe/0BPAF82RoM6wCX
JqaS6ZAa8BJ5F2eXrLuTY8R4ADkoCA6g2LgYpdMs+xQKWBajPoYKBrsTnXonVtL7bIDIJ0gqR1yT
6cZAck+FWJTOInM9uaJel9wiUUczs57vPkS9f/n3FgLDzd33NoJC9p+DgwF3OpAHaU7+0UYgVJeK
yaSFnD84f91YuGExSOcCDTS+l4WA6iWEQpw1kDgkowwsHqcdW6Fe4pUjy+ReIJUHEJn6R0g+THdF
k4dWrFS03MWJGE+koqhbtOmAtj6XaahHXV0YNPyuii79WVRHQUkTByWkTFgX8e9F0VahC+HcDYlg
kQtU13ud9+wCt/Ww1g0xV6rG8cKdsPttHqfXkfxpzMs4rkOupB84cVXBLZnEh3sjKu2PkWcOPM4U
bA0MWM1JBwmDuDsY564Zuu5opSxsyamrzYb06NHiFrJM20x9DR+jpn54eoIF23nIFo990JVlvLbY
m4dxptdw2rS7N1jRl8Veo3pBh5q9TMo+ipYdWrt5U5wmesKsjEMbtehp3i8s+GHWzdDDmQMps3XZ
xvU2Ru2Vl4+sXKUEy3DgOfgvGXLpPq3cfldnOKqCunP6naUVV3GoYyyX3JuWORw1CvL92RQOgssN
83Vxy7qEHQyJLn2SADVDXQ5J1lYjupWCFrdojMnOIcXPs8RA0c+6TNkSLrhkEK+BpusXbKvhrkVg
xxDzQPlYXHV+Rw9WguR1tqmh7g17FJgWg5syy7Z0kqvTkwoxrYppMrBHQULIehulBoq5zVq22Xhj
Ubfl5RLDNdDlaQQV1dceZAPPgzJs5EJJUq3tqMRU0VHm8QWnYFNDzXQaiiqaNhCqWSUdR2Q/6uKb
FbfQaOA9at7PZwfMJEo4uXDwCBnUmbRNHcM1udx391Yr5rGzaSpYEzsri3lueVEyxI9WXhLZrCF9
nSzsu5nG6GF2UPccStiXTT27kQQs4tx4ZoSzDXtiqX2alHC7IguYZMW1FWkN89bMmc9S11VLNyV6
LfrVRNv8Ee7i5KvRELgN4bjV19xEGwz17UfSRO3C18rdeUM/3jh9/zuuo+wxLgfIZsKFvSOPRXbp
RsYPLKP0x599zZxrGakMSv46X9gH9LTYQT7qflL9dGS5023ZCEthH5JHX1QlvO+jHvN1Xg0C7ns5
1T3kUUPI60YrN2/TFYRx5MbRuyGtTR12Y5qHcLqkWwzJ0VtngldWDSV4AqNENdxGccMIx+W15WJf
9gtfOvHakokjyL5V+cNpqAa+4RqSkEcuOnTrokmuIteopSXhLgm6TCXdnGT1mORBjY2CBLn3ZEdj
FXPWggw0hHQTvnWdkdwU4IPO0zohECeGRZ1kp6lyR5cXcLajwJtFvNzAMSEac+G1OBxl+8ecK9It
0sgkazuPTiECFdTyZc6Dzy91l5enOc+fA9z/onD/YB4yp7W5NIxtLGWfYudN3GE4zevv5myVxtb5
05zjrEFQnVfJpS7H1eBkdN01YltlUI5cOl3lXzgOJIAC251yuJwSdhouvUpGN5DmAw53lIKPJsfh
iXY0mL+UckjRmhjU5zEGpMtVJPm3zEuql8FQ2epkb9kntOpdFIAfHZVOtkgkGAAvu03bGq+6ph4X
DUrzW0it57d18Y3D93RtBTrmekvEVbO0ZIUy9waUraBVKfKJL4ZkKFcWayEpD4W9EO4UTFvV5+GL
GozbJjpb+F1drKXb57copvpywv76LFHUUwc/s1MbOxa4TOIAb2ROq1UVePswYavaxCMLoLrYbi1W
jmjYTyT9bmrTbblX5wuMeLomeqQXKCuLQzw2bRiPi6istjxTzZ1BZRHkSTU9J2aVl6z9OeXmaUCF
+5WrgS3SJiqPcKGIb6E6wtbY1fH1GCUTzMUtHuB/FXblrJR2cg0ngvuYUg+qGdoUN/bJ46ToRZpC
HA0XetcV95t15hq202ny7A1uvUyogza9z+lBgtVYkSrGS6eM6GLKahGiiPM7p13WhLRQAx3wI4/R
URWVjoMRXSV8hJecjvUqka764XTxU416/94fURaSYYpu2zh2Ftpk6JJ75uXZcelWFx+eK7uYX0fU
iJAlyfC1k5D9cHH04XlDLVkSqLZaianCK5/l3qrRdFhEeZRDDRuzBZ16/Oh0OIh6t/0u2pKtkmYa
NyhT6qsg/kVdzKM2Aodwx7Q7eGOPL0uZ0eCkOWc+k3q6jQSuLhjJ+qVVKMo13B7iD8RN8hXWQ7ud
k5hfjPCvLB8y32XY4Ho4JhUaj8yZivCkKOJrgwn7AttOb0eUZKvabaKHqFmdFD3eL93OqAuMOnM7
JM39aSKFoYFTwovLpqE/uKzGoZqnLgfnQsmu/Gp4Mm1cPvmrQnfd9wyuX1oBx2s4VPZxMV+QrG8E
h4tL9lEtbXXQgtdwFcdDt/d7lC8sw6HtSsCp+a3jHlnzqpnWSTY63xSBlZ+fWdWqXpiE5/s4Num1
7/RwRXh+0crzZDCB23fjO7zbRbjxTkM2aQEbrk2+a+PH69FUzcYf+PTVKHdrNbPCo+CpFgWEzY64
LLPUDQyYpDtalHf1NJSB5HWxUXGmT/VwWxSnWpdBlPxfyr6syVFd6/IXEcEkhlfAY9pO55xVL8Sp
c6qQQGIQSAy/vhdy3uvq6hNfd78Q7L0l4bQBSXuvtTIQ+3uh3CnCF2uK3MM6m0qrJM/teog41nad
V1obM30y7JOf2+hvCvDZbUJtBVt22Cx4qelkWmlOX2YsJ8/GCiYVH6doxDTcNO4Oy1znGHKdhLyl
b9y3rKeqaB+cXBcfU9jgy6lEkDCXFR9SOtNO2WLamGggCp5Z/qwPJqpH/xdvI/tirHVEd4yKt3od
US8A9a9DkA7XXYQkKEIgF1Bt/EhHJxD8opMiGqtT3U3ufgzVo7sGZB5ZXfZb2JraPV76ASogJTJD
TiWQfyTuf05nGtjpsEz/FM730S/Kfa60SEkTexU2r3QAqKP3dh3y+ACOFnznamC7e9KI50XaFMVV
+/GrcW1hez4pkd1st/amxO264YD9Pgbr65cisMsnzmL+PBJSPBAa/1QBR8xVkdi4Q4/bzFwIG6q/
VTs4GzdGmogphqx3E5QfvLCCjbDiZmfMbswJ7oKqPRlz8tw9AwLk2W/ytQjVbpq5rj4KKquz19p6
XUhXHxGJop20869oyacK6KZ8PpiotsO//IbKR9PVKjaLZ0/vErSLK1IPb+Y6ova7o/lQYh0fYJB/
/1AmKqRz+1CWVU1YLFTdLjdYnRXFE6/IHmPWI5uTHDuZzd0X0RXZExkgkPEWVo7a/NoI3M4Vy/Pf
gW6N8nVMtjYiQixZNxSbeZlSJeLypSBieUMicVMNrXo2lj02WKIx8mSsyPEOwARXNwuJ1pNXNOPV
xPIhfuRzEz0aC5nnFxQcmpuVe96HmkLnYmJ1IX44lLBLuCzLm52jYtVzHwyG9fKRLXmCZyM/magj
CpnU8TycbhdRzZQwh0cPJlpjnk8c4cuHWzQgOZ4pHh6xY7ffgjDmQOCeh0BWB6CKmtclCEswL2wn
M2bB7eEcyfwzRKYYd3FXJcWc288maA+4VOP18bHureZ1qnSzrcupX/FJzeuYe+IElCuw46bvkIVV
xF9NU1HXFWDaBRbua1OqRr3xgBjcmmjcd80RlRUux/7CPZ9mvBJOBjBqfyFdA86DWk9LGukEJZh8
e3N2FFChpOudaymAAXaLegZjZh3D7opEeOITGL3DtKBKUVd5/eLEo7h0jF5sy7GaVPIFGzaQTg8m
SkAOf8jniCW56JoX43OxTibCVSfjYvGY781GaDYDzE6/792mx9sXo09OG2xzuqjMmKaHC2ZCpe1n
43Eo1noz4YCFrhegczVelZ5vzU2LcQpx27Wk2hszooM+l41+XsLpe53r4WTcg7XiVpZJH41Z9J1/
zDHDJMY0h1G6r97A+dlcKV54v2eYvdJ7C5tk0ygy3Cj8OvqTvfFspTd403TbemjCzHTUjWM9jz9v
f23fxUs2I2e2NaMACu0+VrzcuUibvpjmpF7q1LUX9+vjR4WPPRD5QIW6aNNlCbbAGac+QF7XKfS8
a4Vs6im2ouPdZc6qCahvF5wJY91co7aSuJ2mHe3UV/e+Yh5yX7NOp6I60HYKN9wv1C0ZZVJQ5pD3
0bPN6vx4y0GJHqXyaaq/2nmxGrcqDNUmpi3Lxqpwzg7hw5lUVGTVxOnf+cFgTe5x29f/Y9z0x9Qs
sPnjzVZopCk71vgPCuD0xJRH7qYB9N5NUyJp1sZDYKPxCum9R03fXkVNJmN7OkRTGz/2nvOro978
GUSUbi0pgx1ZC9BYtZ1nyePnAatQ0yovw7d5dJBXFGO8RTIcfVznTSs2PIFn2D1xj79TXs2fbVlE
27AFlkhh6vyk+LKCMU9oaDdIOVb1tfM06vyWFCeKbUtVMdpu7k2YQwBgn2iXTVRPm3lsUEkJ4/qa
W255IKhBnm++ro7GczANfebGkqpDO0l747aTvdOBHeFLKwFhWHx7F9U6yoZce28mWoUg0rSRm3Dk
j7cT+Edpa41NnjhuY59pFW8cOcxXbz3Mgs1X5KR/zK6sjsYy/ki5X12NzxzswJpQc2ThI/EqDZAm
UJ1z2OtXUql+ZS3123E1fcsJD0FZsNREG78E4ED6AE8haFwtChSxZztPxspbqpN4BuSz7IvfR7Od
LStk8ASs6ADY+Fm59fjkeFb/PIIgeYjzwU5MzPiCwqpToGGREFrbG19cnQep3JMuxeXeMZgnOzHm
Hx29mtg8RadxvRLLl68rmQ6lqPN940YRv9RYNtSj4yCFVYR7y6pd8A7H4P84wwofxfn8fbEHZI+Q
SUOWwrefA+Bcx06Tk7HUZJEH6nh/GcscQFieAQKuvZ0nRudZ66h41sinrp3NMDkbrPXpZhkwI4tI
1xEHSsgJUAP6HNAtsXh9YmJ5d82fVM5ukPk0iDb2+vWZQynlA/c862ws1NXFaRqdd2NJMOZOsomW
HQeE4sQKijXAekCt8+uMsFjthqr7Zlpwp/vyG3PmPCV+W56Bmx0Sw+JcUKZNYm6Fl7Hj8aO9BsRK
72z83E8i2w4vtBnjRz05Xz3KMv61tO5e54QfNKREnj1n8Z/8apcvbv8sajU8h3i1AzmONIppYHzj
1AGj5LdfnXrgkJ/CeFuH54BMaVC57ESG2r+YwxhPgNcuZbHVcsaHXgM0qsBEmteIr53N5CGlZtqZ
qDX2r7rO8WuTajrXcQBiWhA9jAHIdLEDjlpiAsZeo1Ze/B2RQj9RCtBOHY/uy/2ssGaatavPAusj
86v49+i93dSQUxMPP+ha9EBydkpG/PyX2GHuc9fGT8YvAblG2qxv9/Za3KDYJompDd61woJnbmJs
uVf/vXvd6gIA37C6Dq6MsCHIiw9sJCIskXAmV585Mz4TNe1GLemfUVDdvvo2MpdpPFJ3Zy1ecY4G
Ss+cyuk4t/PGuO5+c9YEQ3FWkd/vYlItrz7Pz1bbTf+sJxUKcOaEdl+eUHpREpeFtl5y/BKqVPRo
SefKc+whmPnlzGkfL13SRvOIBAl+02A9mIC3uPQY/6dHhL/0EggByDQI23Ifhd6Suc007Maoc17x
U1q7kRd1Zkzek+FEkLZJjNlPFbZpWCkUkrkq9Sx3O45l+WSCsdXIpMOT92ANnvNqBpZlh8TqatIA
A8c1cu05Mryv7gKANQHgq6XudDE4OQOfswnAYX5i8RbsT9/7sMtyeegr0aIaxP0PK6iRrbXqbj/k
nfch2/7bTDx+LZD/fP2XTpYz21nduMG5VpllWaCuITNeFBonlp8xczIuGWasYB94AdkKy613s8gF
8uOg0xjT633srNbJ15jDEHfpImj3NM/cP7o8tlLU/udP21ZNqhURwMTP+sNxzrXvz5+mFW19gNra
ePqMoxkZ9LWVpy3TynT+t1ae1TlZ7QQU2ZBKf/iA5q4jtIP6uqwx/7gsWvV8bLadNTrZ7Lricj+U
3q5BTuV89wgH83gC1FQqJWlPJoBCe33pVaNOdqtB4xN4ljHPvLGBB3sxd2Rb+Tb51LLPeC/ZjzJ0
WAYSU3Qqw9B9nLQfJmB6sx9rz1yW1Rv4DF89nVzcepoGAB1/9exc4d16Nk5Ef3R8eJqbYc/ysvsL
6MaJ5PQXWM/IvrQ6eCN93G8aPbKz7KzqQVqTuwVMtHlBpgW1rVCDSoK9nelVNfM3RRf2MSAZn9Vk
pBfq5+3RIcjf5SFwxGWPsnwhePeDAW2F3D37VeWYUa22/1xY3GUlAYexUaE+RLL5hkW/yLrJRy4K
ULi0GOboOxacezYr9sshmDRK6X6rhbNiEQi7OkPu7qOoCvaN56BIxJALJO44ffOD5gyBm/LDsfJv
ChOCckh8yTunedUhy9N2rvjeiZvm1Uapao/ZYklbn7av4zzaj4OuHvDINq+mBZmifbHM/GpcgYz7
tIwiejDtlwK87E44PDNRJPFBlp/CJ3Mp44rolIF4rZ6MNVAvTipmF0czNmPS2gZNSTJjBgWkHHTR
fjdtp0bIi2DETiIUzR9UxMQrUlcXzevmu8f6PPMBAz3KKOrenaXe9r3TfJ9zsGNxF+OmaGv7s7V/
mOaWE7HdFGFhb8zI2YbNMH5rPNXtIUnQb4171jwb/FJ81FK4h8al3cYMqi1ybPAwAsg4xJvS8w+t
bKrnqvHDlPk1FhCh1lXa6BxTYYe5Gtnk53Zo+COd9QZZ+bFKgcRQ+0iPFgqkq/3/2Pk21Hq1fx3A
KfSQlENzQMIDKdFhTEtXx2+lU/dn5bQkMf7amZasLUbv1kzW02/Nhoj/3izAYukAMps8z8zDeiNB
EfEfVg1x0oeOOqlh8T/A00FmoGfvth3TxyDoaLKsL1GsD/QuLmtg5Fcz6AhJKiQKTsbMvTddBMM7
9aR/mUQB2vA6mA5IEgI+XLWlTgIxq7/7Xma2WyM5geX/QwlFke++F5Yr091+boMQkg/VYD3kMXA6
Ejm5rcda66mcHZlSVZXfiVYX1/RfqihRI5P/tDWB5kM4jG+TJ9mmzWMA2NtZHSzG5n2Z98OjmC2V
tRXN31Eg+ilKTX8V9p64Hj5H57hvEY+mz3B99qy28a5l2Tk7zw/UcaALPfe6JhsGOYxXe31RoIw5
/bCCfmt1yIn5Raz3lWfn+9kCsnroXW+VZ4n2bYckhDFnD29AcBPKm2m5ubd34766mWOBp1TUFs/s
pvTfuD2hWu7VNeZXmAMpJ5hBc2scoly974Kyu0UDWQx7yFvgO10b0ybEOo/T4RZtA1RPIPegbn29
fBL73Lf0LSrIUO1VZE+3aBy3bF841nyL8hVFW2jHvkUXXuY7lNjd24VkiEII6zzvFgXCmOzA0yQ3
kzLb29lDENxMzG3OblF9dOtbT+Oyc0ke36KOdieoP3R+wuf+0EftsAc5+80ZVpWPTov+bA74eb/O
Sg8c42U6/dnCNKMU9FgU8vjOmH3b22lNCc+aKY8fhe9G53gZUq7b/BGTrxcmFMXNbVfQ5eY07cyh
aMofISPOwVimR2DlSP2KcVuu/e9NS45cFC9RC7v7zNng2q9uzcej6W5c/cKsh4iCgAckeJgYX17W
cdbJHJoc68COwMsnYaS5CFL0D/eL5c3AHjqruVbYkP92/bHCpOovdbkxbe8XC93qQKK+Pd39qrDE
Mcitd3Pl+9isdqMUiTHnNkb4kodOi5x2pW4Hi/nqRGMKnZYWOPv/uDmnZEiM7bb2/ZSglNZg4gUF
wxKZDVjI6XZqmg4ttxI69PEt8j8MN3AG0FeB0sJ6yXkdJygUdkXG9mcrSos6BuunjLA2q5bPeHTi
Q1fgLjdmQKoQ+ybanEEMKd4l4HLG70DZ5NBJG8vYcV4+nX4ATbOP1Jm2yn8TyAYYfyXi6bBQIL5v
g0P9CDUSNibIgWBBC4z2yRzaoYxPcj0YcxgIcJc5iF/GN3YditSo8QOvDDkKZKbK8FyGQ3iueJ+p
2FseMAn7yI2tgSAP9QaJL8wrVY11tmloIg7A0aY1Xfve/eYszp2vbsa89ZUFOYIcMnGsjfrdPLvW
CZAGHvkC7C4cZp/V53E9mDPjYygYZUVoA6b+vwcopuTfupUW0Ox22xz/8JtBTFeUyfOtxHL5dsV/
u5jp68j4BxKIa2YOqV8+5vPWXuHfhll3597dCHk8iOJDUNgbach89zajV9ipHVvjzu3DEnRswl4s
V0KEpxV8N9KCv7O8evKKWfy99HmJ22L4vUVMh/9Li9zqhmxeBqhGxK44xWpA8moo6pNrh5D1KP3D
3RXyMuiTu33vId1K7SHxc47WQYz/1jic7TDTorNTotRwnVvM0L5vI9eI3EmMcp8M9w2IhEk3k+F6
c7Y18NouQIDG16yBXgI+ij22nZlhbgEnDJMA6NfNnYk5WbOdcp6r9O67UTiN/SfP809u6G9x077v
obnxx3B/DmTs/5kVauijhiSKpw4Tu+kS1d2U6i3IhQDxoOIyJQDMg1owOwKVnaazH7oSclcehWki
Ku9dlRUQLk0IfuWtcQYy8JAWmb0yqyRLWm/snztm413isvAQxRXSJaOsntzo08SMp4vzEuD/uE7v
voAwP2E1X8EzRD5TYAWem2fT3Bw4lD/2jR2Ft2sYn0/tMq1C2u/dJhr3jrCBgRGCA7058nOP3Mee
qvmjyxtnxL0b4Wgipg1wykPaO9rLnLW1CYSNcraN9mYUpbl7bEil+9dclGJDOjvA11S8QEdo+uaI
Cts0IgbUoTu5nXgBgETdz8e5q4IdFo7FFZILElRY33mvsHVORuHP/3glCEAxGYuEQ4AjnLwYmCXf
SSrO1KuVo4inPckvY2jzg82r8mCt6y676ZqNN83Ta9uDVcSCkP5woupwGwkqBEiu5MM/WuHx46K+
5IvIGm9oHzzioo4bzrxFdeg/tjkzhx5Cs3u/9y5+VxTn4L8HpNaKczvhtSZY5O7sqP9mgnf/H22X
qaMrtu1fx7h3pVWkj4NwN2bsu9+c3X1LG7ETi17unnvTu898mGo5u1ZUn+7uqAagtwvqEMUH0p8j
GjeJFRbedoJOzwZU6yZbxFMcDuTFaobota3daxvO1aONQuprr5wlWcKBP+hRxK9LrvoMeZcQ3wGi
fj8GWw/L/427mvE8x4fFAgTHjFRq6ZxjSv8yQRJS9pzjccGa+yQr0h7EXIDiXZljzoR4QAUKWAZj
m1OBm+gIROvwQKYpfhN5+B0P5QjlMFiucl5EbY+PN4v6SGxF0/VmBeFeLI39ZKy4QoYk4P5z7YUf
ttssGzEOy6M5uADCburcswFRgK/u/K+ABKISojlRtBlsooKEm4gjaVKAvb6/j9BVJaBnBd3VkA44
3f1qbONN7QF9GY9dnQF/6G8GsKquA0A3V78JoWkH2Q8IH7WAlqwHD1mRsxAoVOXYjWBVCp/yip0n
F0iDrZZpWzLfTWTAqn2gSn1VKgtKazrZbB4zgczWjzLD3jn4IdWgMrsSkPSw2vAya5TVTKAjeDN5
vf1Nj8RDAXn4GQsr2s390BxFriEF+NtpSQDBRVm3X9KycKFb5QTtBhuU/LCSDoaKq2tAZPsKDl2D
ilkNMljtt68CC5yd7IMhM1ERTuQsR/GOZDQfUgViaKRYD7E1VGdHRpeEhCP4bkUsdo2GZktSq9o+
9qCB3w5VPf5u/rCWQKS1YxUPyAoVD+YsXxr6m2kCf/j42qON6rJJTBdnGTZ4t5C9RB1qohQVj1mA
bUxt+aALVj45ROqEdn33o9fBazzZ3mulJh8MRT/f8lbnH9DNQlqglT+6RSiAtebhAoaKd55Q7Uw7
OdWPE6N2vyugNLipgfK6BuOYH5weUkF+7+ZXdz1g19RdRs/PuhLp/g0wsFik9+PFBE0zTNE/kb4u
j2YMc4AWCUDgxRZlKuDSqL+8y6XbFr43f/fadtwoFNIPU6jKHdNAhOcrgaT0SnZpOlqkoLMGyETA
vAfoagp/APTJmwG9+G8PCwyVswXgZtjVoILUffjpFfmIXY8MH0AjbT9G9SNY3dAMCQ5qTQ6iStAl
QDAXe8cW1ikaRuvUguR16oG83owFGC8mYHwmShxscxNjAw7bpTG4L5ZYwsd4AEI8Cn32w575c991
ELoBtGvfL5Co4l1tfUK7IzUNwFeqMtVV/sn0zGtAdQqFCcKy62fh2Kjv3rA28UA4ZrvKeywD4j4i
IzluC2GJ33wmKkvapWs6YzvHs642FXZGep4i3Jjoaw5EcvcSN6/G8Bq8IBIB0N9hasJ/QjmraoN1
N9/4QySye69u7V94rU76OQ93JmA+Sg7sQ4IKNEsMoRA0HKA1e/o+t0P1qFvIFqCgj4SzXOZd2PXh
xjSLcpQIoEaHeXeN/n/3gnxK96ZUn1ieq6/QEtVXsBH0FSSuQ4xK0unuV6xGoXhZImwH0cwEKm5D
sCB0D6aT8ePvnffzMK4prtB7BPUCGfYxCj5sYn8K3vi/yngHUmv40yp6CmhI1L6HvRVkOga+ziso
KIt1pPdAZnmPpO2/euMb/QR6+JdXqJ8YrjiDC12OSbSehp2gZ0pklLKcVxAWhe8eGPT0CGVEe+Wd
AwzcR2dDHDOssFK7u8Jm0dlYxr+6TKt4ofnuVvh16waAv5Xm0c5u/mSJZ0MAMYdlJYWUkHe5kUIA
F0VGIO/mXVcu+pVG6tQ7w/xIFqFfFaruaQQk4MEEGURetwsFN8tE7ZBPD6L21qIFukqh6PMMHJcJ
GheYFoDa+vOjsUiOHEPen3Jsb2pI1o7iyP24OGsASjMouyEXsZoQX0H9Zz0D3xtfmbGntU3fWUO6
5H6d2GE0HSS4ki9RBO0B13KjLZa8y4tlg/gZxdPbvFrGZbvue901/Gza97hld6B5YdZZW0SAET1p
6iOBj8FikCmkmwEp5qZ0ctklANlqFBPePi1/mu0Aq0efnVGXsjN8oPFpIdCIhHwG3ptPk9QtwJUu
KPliBuHe0p+AW38WECG7VscAL5unEJw0Ps+otnIR7nxk17cRtIe3fsMBEmgtgPQDK6UoT+5Rjj1Y
oWRPcY6XOwTuxu8REt3+YM8g+fle1mArezFnFgHcqGtdZ+sG+FlL0JNT6bV1xlHWR/4JszRSscic
YUoe7bxJxz73s6hxkcWtViT5Ppye5nhdEcWgERe4flIDqnv0XLmkby7LH6Ky5Ec8/1MCGNvfK8X1
ubW94gAhhm+xLv6iZRHvcubE0HOzkNvCdhizJMNdtLwRNvNdsAIeon46lLLF3xoHWcQugLeTZBYt
vbadF2+purpVDvR557wqz/kOvcoosYEIy3yVI9tphYmEvGhqzwD+QL021SOeHmQJapotQ19CqFLZ
1zi2IQWKOmHiLhCEA7pm2AD0HFrHFsTPDJUOiAgrzMs2Lx8mwBYT2gxnhXQ8VPHYPxWpHQAGvWFT
NE63hTqGSKCwnBCwDlO3ZQA6sW9OoJa/hk7tcsIO/UIevVbaDzGUzBJMTnoTM1knkN/5lau/ZC1Y
ir3vz3Jy8F3032oIiJZx/aEFwCRuq7beDHVZoNWSUbZN4lofRV2lRHaYVrrhLBvq/8Xrz6Ctth6+
mTqWqMuE/U8by4SM+O9gA3RHQI6xO5HMTvxSI2VgWWPqLjUHwIp8d5m7APCNNWXMGghh6fkb2JGb
tsYEOwvdH7q2urAAyOqlQN2OVP1WTo3aAS36lzXW9avKf3VxhUSi7N8sZEexTlgu7YQEkmAFWNAT
x+SxhJntuBfgMfGXLF25hxrMDIjk+JOXhbxANGDMNH9VWjtvXnjUQFCmVk5fHfBCsgbkTIhcBGvG
0z/gH1Zc/GU6NtDEeF4qcRmhYLRxQJHZLBV+DBR69Q7qmvLIikPcDZvQbf1D3kgPzJfxSTlMYvE5
dDsW0DbRWl0B/ch8OY9AIftHp4msxAZjH0g79RLiP5cgHdQsGYQZ5JGWIxQwgM21IVYHuZu0tJS9
H0dwzBq/BvAVuK68iVHtZ+Fb0bQoEw0qOgpNFF7nwSUKl+459DdUdcFuUOwY18xOAyAgaR0F+2UB
j8HHKy6B7plzxLY8SkcFTnmXQ/cIjDW/G2agOOwjONz9EasI5m66uYMGWBVMEkofOO3Ae+PJb7HF
teGom0DvgNY8NC0SXUBHoqkZBcKvCN8GKGoJKTQ3EdMyQjKa1cdR+hJ60P6UTRA9OtKYuVui7Efb
bbsjgOQLnjAWyUeO/XHWgxS9U+78E5NYAJrMEj/1kKhOLawMEsx+xTFwt5VVF2nehpuI8uif53pS
38oIG7g57FhSuz9AMn+B6HHioqZ3KDzFNmGp/257/Dw0Xq6tH7Cj3QJaigp8U/MUsNn4UXIohA7R
FuhX+lqzpdtwBSCyVD9FWCGFMYACxKy23SwWix61zA9iidaaf0LzmT04nnqrCWjzZdt+G2pubcK8
x48nHGAecn22A6pRwkeh2umbl57p74X0hy0nLNhVAQoq7ai2uZZ1is9bPQgx7WKGL0S0Ik5cQfS5
a/BlOZy+ihF1fbfD1iWnu6oU2wUJ5X1A+5MQjdxCiPttbO2Ulrk4LhGKa7yIW1Q0q+3Q5CfZypcZ
guAb29HXNnc+mRsiVdPLBxv7DWiKab0Bc5EcLdeiyNlX/oFTe8zk0P2iTtMkPsjXtvzlQuo1mfxy
SrueZ3FePA215+xLcZSFIpnskibsX2xO3zvfZtC5mLD1jcSFhQFUv70RkkgFsKkyFgfXwSKhiqrP
QcYL7qNoTsP+1EJnOQrmIKFx7SahaKNtg3LPRQGyKIt+uNREIZsr2m0+YQ0F3o2dxFav3pDTLyFy
QT69pgAjCymnR2rH+5GnAzL0x8aaf0Ku34WM9zcyiueKeOOhRuUpYRTlYkzOUzoTwPkaaFGmSEND
RbTG/R1WXdJx0T2U44B3cDT52yAP3ERZ05h53HnnvJ2AXYX41RzFWdlqnowVyKl0LB/MQVNSPqA6
+sCFDI6AQAnAePVLVIFggcwSdBysRA3yV+mRdzLOf0t3QA2M+SeAsR9asBAh9wGBggAaSl4uP3qI
1UAjhL9GTJHLhOkegntc7tuiF1cxA4dnMfVE1ZL4SvCNwKIuc0HMymJSQvjZGYGlFVC+dnqx6Vzq
HdsmqvZSRMWppKiy9aPHHpZYkEOOldqRsso5lqMHhiarl4emrMZ9PZUzlDEDbweJ/PmsmSiwmAWt
FfCYbqvH0QWkunc2bVmFVzEUbFNA8FiB1uPTAMXUWZHnuMWSuO68es+AFE9XFGQ6VDbq5j4g8YRS
8hp48ZiOUCt/6/u9tgKW1nUZvQ0o2qcyJOpdlsxKwMunH96sSVICUf+xdNg5OZ1uPq0ONdG4GqZD
S3ySgfLaJwNel58TAdOHgdfyCVrxAHAysA/AqUKRQUHdCBOYSgZQtT6nQKmEVdT+bBhRCUFe5LMg
AvjmZhk/kU/Hhq3q9KcT5zoRQEl9xqRHbnGJ5GfR4BUx5bz7BIVsShzty2theUc2Y4UEofsYCYkw
z4xZ0sW91BZYRBP7XIaqTcFL8oHpLoZt50+YZH3/yALsifPC15dhYOOlx9/6MEVyC8AZ9sqYgLI2
FqBa8pCcsdZGRim+Wou0XocKX9nopzrAp2zzskpVNY1JazkVhMe8NQuqANKkErDfoscdMvlOGgAy
vrVtq99CF/mvSHOUmHtIs3Q25H3sZd7qshggadUGaYcUaaIdjz92ZAyTmVbepkIKOPEgTec2Vfw0
YfbbLu1FV928V32ZXxb8LVYZnIBZfOMsp1ckUlXCsYnAcsOyH51CSTz2yzXwZ0zYjZxTJBKArqPr
ojrHTtbW/4utM1tuVNnW9RMRQZvALQj1li3Lds2qG6K6Sd8lPU9/PvDayzt2nJsMZYKwLEHmyDH+
Ju19yAzd3nAsP+pRozNVI3sWY1+d3EVzzlqyGLuxXn5UfbXvZLUcmnYkoqjdD8DBu16OKcQXnv9w
AfE7N07MvyLAhjgjpBHQ2ugUhVkSeWFOohVfhJkpHzJWmkIZikMoKzgAvAglu+nr1B3lJK5E0ctV
Jman1NJi4Y4hPpAQ8Ms+tPzeLWxPLSoKkSwPHcqhr2PtklS3in3bG7U3ViQ1KjdydlkVCa+lshy0
SS12yIQP59VC5imNtZSbbgG30JIu00wm1JIQGuGJ9FoaDSBd4zornRUMFrqXcDsalGpti0/2rAxT
c9Tm7BYrbXjpeFQ9O6p/m/bS+xZVxuOgGlfE0kkhz7YW4G9RHaoozn0zfW+F1rxE86R7ZNR+MHtT
YR7j+YwAwjAPSKW2kfIs6ra/TWJSvJJy/VMbo76r49vQoxd/xsANOixpnqyTL2S7ATf0AH8q6ZrH
0qrDg61p8SNHjcmrob+rWnaD3rjnlphuXUu1MQOVeI5Cp/SLwnnKVaLASMm9wVGfTRI6gSHm2dM6
5dy51XscC/tadspfOfFDTZZmPJl1UwbtnP1pDfA7Et2+Xda/VL1Mr/kwTp6SzjZGBeNzx7pvQz33
XFUU50I1w2BGyX8XDzCl+zA8l2Nd7GJb+WtO5nhB+c04THXiJ/1k+W3MfdLXenFW4gEKqEFidJ6q
kzMPIySdqrmao3ZTJVsqA6iIYZq+rqQpYFkisrgQFzm50xkVe+lpcmgPkGyDZEJFwmni5VhYeQu0
sn7r2uquIL3gOz1lR7ttv2txrvuG1EyesJyHz0WzqJ9gyaHT4kTNTaw50R6Ft2Bc8UtQ5+edyu6j
dpP4DEdJpXq1/GhbA6wcYcGOhwKBx5lZeZmmeCd693selqbX2QO5jm4/Trm8TK1AFaSbbhMgw5IJ
dp870YeN0E4wuXrtp3EeLFMk2AwPfEH4OewFBgVBbOcfVTFNu4aUWZBLEOV5ApqwUqLbUuj1tZyS
JWhDlqhCmIZnh26+V9LB9rsi7fw4TA7k4PJztpQnoeriQoyPvYnVHc00fTE0TTnUPEiwiF5yABxj
kcb3lv1sZFFoRrKQNR9eSde07FhVqRPps7OrjWg6FLXQdikAGy92fNtKn7FKsQhv2sEvQEjuLDu7
J258QexTBp3bRdStC3WPjYR1XGzVhfHbILqJaYmnD1mx7y09WHpR7RMqz16k8M2Fsxq0tiM96Mr5
HlFBZpIwjoIu7b5rmUArsm/Hh1aQFipg3zS6Hnuq64Z+ZwhyT2E67XJdPvipHHIszk/SnzmievUu
mo2dnYORiUjKgda3ZTDmMt1NOvYBRjLFHwn5GXiuvgI2EFB7J/2BkGLfWAmkcZQgQIdX3WuTX0Gx
Ugh0qfnLCQR9PpmzpxJJm72Wr/PPL2QWxkuc5nclbBZ/ULXwKW6N78KkDr8M9Tnts/iEzpjpmQpw
ropqRm1fbHaZUE8vg6HutIV0eNNoKvNeCHUuBKeUtedOLwF5TbkHdL/xQmGpB1VhzzI0lvxsrAUU
hFkVww4NgXvoZssejubkY+VSEMgq7NSnIgUI4DYnLR378zTGw3l79dVEwuzPeCaQsel5MiebdDv4
9sNc5s6BH7c+G7lanwX5rn234GUyZcs5blgY0oJNmwsvyd+u5nQUA/p8OjQUGE3HvZC9cDxS/bdY
c+U5a8oP6RQkUEpzlMclQSeXhfqH7uTzGbERxFyNvgwG9E69SmgFMjRW6fElmKdByQfSC4dpXsoz
q0jJJmgKA6uvPkQCKqDDvYDrk2ppLRSAzMpXkgoh09kJz1tD+EocmmQ3i7T7PlRUeV56pFnz0TpI
psOzVDOwiwlhqdfI6g2Z+99tV/af39X2avuaksXSiFTCxfFIPMaHUCtKdrTsM7ZXztqd2HHwe+9k
XU58aBoxheNZRO+QmmomukDrK4PdBVVZ104/jDIqNb9Vm+zUdQsF92WHH9VdU9w0KCf+MYpvllav
ShBE8G0bhj6T1PoBmueham+ZwnQRpxzP5rDwEjVEzClvjiPCxX5Yho6XJqexg5eoEKwBg52M8/YJ
EPOgLmwv75Tt6jMLg7P420vE0Gq2v6GB+j8gSqRCoH+/VaXL1mo0yde0jnYG6KCfYzjmfm3DY2t+
OUv+i7yLwzcbTty5uuWwO6Zf6oOHunp82n6rWp+qs1ybrbs1JmIe3ObrT/n/OxzWeKV8nY18fLuf
Me1xQEJr9eg3g/jO5qT3WzPXRSAUE4GRMjvi7uFS1OGEqO7OS+WkHj4onnQl+MzYboDc0Qwg/vbz
nzhMT1QAJ03prohCJ6dcKRJPPPc1umZ9MtzLsL5mzAPnsjByP6+Ln3OBIKBitI5X9L1yXvTntnDR
pVwUJ7AzqXgAoyknROnyGjZFydy9FHhpRHebqlhYPBJ7eJfYRB6GNU2gWlZxniLXm6TUL7O27KDw
u6P96CXPsDs44CWL6s3daJA2KcQIIuUwnpRKZDw6zozfUIIoja20RE3kGV3EG5ohP6P6pB4RIyWs
gox14as5oQWjWN5C1dlTJkBajqF7mRuZj8nyyrrOzm61/OHHtv0Z0OrJHEvHc/S02yWUyPSxc29j
vBgHkso1rDE/ZQuxs2RbPasFpMaBbZQf5ygz9XlUPVspFeeqQnG+Lw8Q7ZcdVRiXs5LQM6ZY89WW
0vGS/QPqX17CMjX9EG2NXasszTVDOMPQKuWjZprd25N0TnkHd8NV2Ckv1tL9nrL4YC/dYQAs87Dt
uDrwCJTHkDz6R1ViQFamys8+NGsf4fgBxGic3xSVfU/rDkGdJ/HPCDcWMkl+ZU/m9yGK7yJM7L9F
TD6NdUEvFfGch4QvZZQ2nlTnY2O24heZeYdcAHOUrXb9kWTJK6VBOC59A9GKbMmuitrspCvUNO3C
XI596C6HhdLBDpSmsVuUrg0IH3dVPaYHtVnzHS4ZqZJMaxf34gbQ/6g08fCKLuDdSKvke4jTD0xw
ign6I6vVaiWvJIFqiOW1HdXvXav9U45dcwkHCJNU+6nDVAWU59RFB2gsd1EG8zdOswJyazYzSQXd
XOSXpqjHi7Vm72agvqMhm6M7SOVdndMgdg1SqjD2dmGfB1OURu8gBX/FnbM8mRLjCUNFMH8e1DFw
+gJko1Ul+1xOzndJ/lq6Dtj6NpwvJD6jXW4ipzRQQT4aMxlqHPt+tu5o+HZma8/sAIyTrJP20MI9
eyRmB+udSvhfqR5Ny03/yJkbhhSLcXervEYxpTCPLqKxdwOPLL9T4vJ3Xv9FViChRoo7ySKF+wBt
jJJ7YkMYbpaSgDpbnkkx/Jn17rTMcfcY28659whbJCV45nlgWcgTyXS01b9zPux5q3ln1NJy76v/
eXg7cxvc+luznf717q+x/+8ltsNiCbd5PtQL5YS+IWqlSsKq8vmyGjWC6LW/vdrWmyFROWnr/6+X
X8e/Tt/Gtub/jG3X2cZmrSt3hlrjdTdQnPeABNcsqutL1SaEIZ36P6PGYBIQrMdzBchuoK/Ht/7n
Wz/beKYMqFjKPsri5rw19brMjibGBN7WN9v5f/pK7BJFDrhyzXr0amkqj4NTGD4gouh1G6sLweye
muNhG9saFW66mozh9XOoENlLxDT29aZudN2TqQPz+XpT2S6S+g4b/v81luIOqGmDevoaY8eJMLMw
nisz14IEe5iDVUeYkyiNdVNrU72FWF2w9E3dT+loHwVA5IeuKtN5CeMiEGUs7tW8sH2KZg8Z0Op7
AuLikBp1dqQwAmsZduKYaztNd4fdIHNyKWH5JKqhvZppfnBYYy9STIRIS5afYI4dMrb8l1La7QFx
l/dS5vaqDqkGCtsuppVIPI3dlBLhq0/Z1J0RQyku7kjs2bC5OYKiWgLD1YQ3KwX6cdXyM7aNyOeL
dh8k9J9w3la/o7dW7uJRlIG6aC+Um3u2mH3tiyqbMNNoyoMpKyo9KoJMmg5RjtB7lw2D+o65HYDR
LlvZFGSS8sICD29Gxj9p/cdo+5adMoDGPrI+ltGsdwXcudc8QaSgnqpf5PIRoV2HZKT3NzfHxGvt
bQ1E4WjfQv3ebedvY12vv7vWIK9bb0iqhQrT9NR1swtOrYt3VZGNr2UcltBgkzFQ0CZ83caSimAX
cNRt67l901ySpviLDM1/Tlgmy0YOYwCDsl5jawr932S04vt2GbdGBFHFBMX7OmHo6zW8l/lpG8Pv
Mbl2SnhzcQ6pZnQGYe++aEuB2ZLM5r3tRGt6gml7G4us5F6UVFC3IasalkucV7+3eX0bSsZl9tVa
0w9bN53b6nUmK/55hTLbKzpApQ3zuoFcgYO+pHVqH9OW+RXJlv8B3X6e0iKbamrht6/x/3seKf4S
OKSh77frfZ04aMljohrHzgZ1bhScqickA82TMa36OQ1OE9vY1gyVWj11axOlClYf+rysmk9Qc/57
4OtkLVvsY62rL19D2yucw6qnrzEnLf6qWCh6pUxcz5Ft+lTplIzjKfnPq68xoXSACKR73s5QqDB9
nlZGTX5UdMAwGDmO5KnNcFVv6d4jEkFBSMyw37oaMp179iTwrm2rRZw+XEE+a65wPTkZ4+KYxjGg
6rU7xn19mhJwJkg1sfeKxbvh5uDbMHT57JoU1Y96C3K/G3vxPpVyPCIA3+y2k/OpzY6drOddZMKV
Hzphn0NJUCIysnOqosWIpOXizR5KtmBu/LH1rELLHmudYOslTijeUOtGJakr7ttQ1UdEE0W9XLcu
iCnTzybre4POw06fUOG1EmRtlT5RArzMnTeN0OiolgR1W7dC6gX9NYKc7WSD6eIFBsNlOxiC6Hj7
pnNbD/44GzxXdf2irhfNOsLdznXL63Zi4+KRE849dpKhyL1tDPPOMIhbVKhc9vduUg+QaFjipm1h
29YmR8cd9rOMg7WjMvuG0Jejnbd7FFZzsJ9RcihRC3mLxntdy2LvKk22z8dV93IUD5IEFsVfrQ8q
UFnvSjaQncrVb2iBsrrPZfFuadNMnM8s59oiJxY37MuSQHe21+6gTBRb3PCjyfv8HYhwdXd787D1
mnqUb7ZxYnZMArE0BxtU0NnWdRf6VqYdpzKM39uJTFbeUJKCRqMftTKy/ZiawJrls/0BpEuQ5Ga/
J4215sYcwvniMfdG6Zt6ER1dfSdWFqpQB3nfGj0/GqbybJTyW68ryT5ymvmZD40MRzWRr87ZuygG
tMiU4rEfiRqqoY6GIKpZ1c+uHF7CsFHf0gilSRA3njTd8FGQ18oaYnVVafh+Zg100dpsr+I1xhCV
+RSVUf45pE1hclaM4TVt89+1cIxjaxhQxTHq82ZC3EvRFP8Qe7e/HTO+DVOh/ZXoN2Rua7FZesab
0iMgx7Jz7DrgEha67DrqU9GKv45L6UWOZr2baXtKAPL+1gqE4ZSX3LWsV11UF6mp5b7SyNOWSloG
AFhqit7JN4K+5jA4EBnizo29EGbXizlUGNMlIvkt459qtIiD22orOr90drNKjrBEsx3LE4ekrQoy
Fu9cDATG8m3s05VdmMfnrYuLwBOlF+0K8168hP1MHaofG7gaxvSSSHPll6XtHlRwemwbNEIspTwa
Q1b6aS7kkaSfDMyVVs7O3Hgl9OfPL9QgKVDsAEEFqUKhn6IWJlN6l5C8EZ6p30ele40WZiCDqXYf
hXr1NKYlqC9Fq98xZ26fZVHeLXZr78PiaPeu1ffbMcRF3UuPIYs3iT89k/O7GdvuA11kTwjdeh8s
Y34sSuhtxyaE4Mg1q/7WU9FbfG0GMvfr+/BjWF5LvQy2Hk6t9WvrZvs4rC300RvlTn7/sB3rXUu9
22jhf/Zqs7l343Iy1UxF1kI/Zk2+3Iq16dQRj4dOJ11Dr+7bYT84ikDLSBe3Sdds9rxz4ZHRQTNg
GzTWI6nFGjPPxaXQpbipo8bRcO6WwEyw0Pjsb4e2hgKm2VbDbet8XqpoWouiakUaFWvd4zgUpCXb
uMKp1JIxhCGUw7Zutf4BigCCd6+wZ6oWwInoTp3O2YujLqc+nt8+u9sRTdbDObGyW5EP/5hVWp0K
Ml63YWj+06CAaQd1Jhr//xwYVXd60vkoX+d2hq0ZXjtpjQeAHGmR9SpJRzJo0lMEA7AeeDYyZ9rH
A2RKLVejZ54kSAJiWOZrArxqG9vOc+Y6et66eNS9wLgjy7C+/2t8aVrki6RQ0GWMJKFciMnxHMYw
TmnKtCsBGEOxHPOaIvI6lpjMnggBRcA5RPdWWOV7HTbxbeu57hyu0MqSzS4Hxy5VDsooUjbSZf+m
ilJ/ErX9DcRIB+iFMxpgqWyOH1snltSYCpkt162rdUA5IOPlh61bz2V6CkcX5PD6TmQ8i+dlTD7/
8DYkrNlPZB69bj2rGEmxjmiibN1kTKdAmGsien17LKz6DBdDeFs3123rRULB3Xrb5+si/ZiLQr5s
n71YcV6TlSqn7YxmBRbNulYHW7eO1YVbs2w+r+aKAhmkFCGo9U9tV0vC4SWvSfFSWKa0Zmmliu16
K8+CYgGJ5Llhrjar9qgKKkOR0PJ3e2KOTqPI/gmA+CJ5FcMweTFaa/mXvMXHTCb0e91DF6EoHz9K
dN08TDkqb2C/cgPBkR/rSoTnzlhixM2V5EgdsjxWiHg+60X6kSPP9gczGBTa4+nDduo/ZVEJrzKz
6axhIfnspKBvyP0kf04U4lsy+GwMtMhJb/lUpiBxouhCifSQTsubWErDQ44T+Eadi6du6avFKxqN
25sndciL561RhMifyYYaAKp+2ig8+kMGA90ZMVkjoTkAuAJ6DodORWOzh8XidtMFsPxykm3zq25z
BVucYn6z+obbbnrRQql/iCX+XS4OKvrZ0zDX4T4W8d+mL7LnJE3Qrc1tZQ9NX/2orVQjaO32mqOL
91gcKInl34xlGfeGshoXKvklUtzfhOvq2ZTJXzOpfvVTbFLeaeyjBmKUKpsTpDVCY5NMcxSYID+4
sZH9GCkS5bPlAEVqKFbaPNhZM7k7Paa81AAEeK2qAxn5lJJfvJ+7Mn3kHerEVAm0b80SuUfLpfIJ
8D0Pmhh5TNMGrDSChW/bIbxaPxxY37ex1F5xUTlDRG88qlDRXq3IiFnIXZJ4mcj3qsTm0jaep+mH
3hEk3atOOMe56JE/nAAoS588o3LUFOpqcJqaPdx5HXmQ0Dj/Buqh3nIyYDv0lcSuFKVnoFZ5YnlE
YlNE35vCkY9FZ9FmSH+2KdwD7rZjMqY0ijnF18lNf88lNunTiHbustT/LtBg6k53f0R91PrWEHd3
irfawcI18hxZJVn5pHZ2UakaHyA/f2GSVP9rooJJLehv0vcYTNmrj1pVIw4xdr2nIlKH80o0vqqV
lrw0oFS23tY0VqftIc6THFvP2Jqw1kG6TO4lhKzyioyKBuwvPYKNCFIxEvBopvqYKa0Grk6te+ta
CCneitR92noD6MLHaEDGnsRw3YYM2AcHOxHNrnUy7eEORgfKEwDR2tuGNMNC8K3Ls/P2hnX1ORms
zMQuybHSwlXts+4fcwik1Uzq+9arCi0Kcics91t3YmdDvbo7bz1X1/pHouQgBOxh/hzTZ1c7DW4p
QPJyta0hKNnzaBQv2xsiR5mDrMlU0AicQVSdvvQ61Yf1asraTCOJPwXSwGk7g1T3eA4rVKC+Lhk5
+Rnx1ezzMxfJWPmJOz/mlHTHbGn6ow1ttOVkfM6LmJWu6tJ/RSfQlSZ2erVj8ZqPf2p3Md7Iafqz
YU2vrBPGWz3Vv+MMoYntGCla1Uec0j2CGDXfhNaB5xpwbd/OLQ09Ojd4Mvjb0VGl0qO2iYW9/Avr
fQ0YRs4F/gpEEFDRktetQRylCrBrrYLsv2P6nBRe1LiIdws9eZ2jCZRX6KL9bR7yODEeTtUbj2xR
mPTBtJy2bqq4/UlbgIdsp2ijMB4sYLNdJJ/nly1l5AmV1qNY395Ecg/cPUQQHW5bo/T269Zkacts
147TyY5S+7VDG/02pQo0cx0AWmVGsKOLhTzP+g4ygvEdLTn2NGFX+qB+24AvaAoANv/nerL/tyqU
MIDZDzBKn5VXuHT6XtHa/rO7jXWm3EmN9WzrqVFbHZYGgN1nVw9511IcQoAbz9vQZCyU8/pU9XFG
ix7b2LyEZ63kwdh6slOGY2fJijP4o1sziPm5Bhzy9DkEC/I0Ev97hl0mL7bDY96hnSVmHAGp7VIp
NsbodWtcNT6olbHctt4UOu0Nh4hDpedJ5i/tmgWWje1tR6uEVT63dFJnbZbuv8YMN/vrqiqL3lC3
dw0fZO+v3e+tqVVft4b7CAWPgWr111hoju8yUacrij7q6xCF6VVq4p+vEzL2KShvtO3ha8zZkfaf
Pi/aDiOCFcgI+dYk5quepC/d5BY31sACT6ziPECCOG89zDGF6m0v3Tx+1TqzO/2vse1tVlv9kl0Y
7bQaf3okoe371jiSLKENIQCGOmO1qgDSpRYjx10GR/Uh07B+hFlNes1Nk8M2ViQlucoUiHlcVrU/
NyFuPkkRnraTTcP5EVWoFBsm8J9aFV2QM80GUZ/Ih1zq145E4RN6r/JRZYjcmrES+ip0ULwexovd
mwNfAAdj4FM7CqkgpTQhH+os0+c2dU7bwW1IcwyN5H3rnrR5rG+zOV2EjAd+z9F4b82xPruT7EEF
zVHxJKM6KOtAUcd617a23GlWtAA8Ctu9qRj205BB0UgH/OgLUw0s0XxrjbCCDz9cw3p4soYIxfaY
mhS8hF9hn+6tGMGDzGKnUxEBYLjeHKcEwx6nBMEmT+oQwZxQYjDd6qDvOmIQvyX6KN0fbaoX3gJK
2McrBCJpyGq+VfvAx8CuN8Ggq8p4BjHxrkk7OUQsCCS4VSDpgJSHQb+oC1pznaYYFBdgJznKIZ/0
D/ZdTDagF3a1od6KPj/Niq1cm76GHjuMzqkYIMAZxnvajinbP4d9MmjPYoidx1JY2nmmok2+oyOZ
aFReUc4dnClPnYweTRqy9dCJ2p1bD5guL6yRbIaf1OGuxa37sorwzZAYxNyY8B4j42q2qbpXRuSC
q+QDTdc3KkK7pNPqfSU65zIUxixJBPDyq5lHFOCF0VwQLfsGwmI6hWo37Gs8Xj2QGuFtKP9wmfiM
3Irhofs8+rZpULmtFO1aEKsW1qTejZwrj02xXCwEZ6MYkEihLEGFu+oIAfXYaqM8yz6UgWo64661
7eiaO3LZqZ3+LZrwDwAx1QcRni+NutR3C/jHvdHNdyVNmiO2ed0VmURwJawpQd7a3bWuKrIk+gh/
awn9qJmHK0CCYy8RZOxk5peyPrjF5J5KY25weAIQJQYz9owEboQc+qPVrIjAqNcCc8QHC4DwL6Sa
fjLLFUeTKrnPtzX4wOF6H3U2MnjcN6JVgOtlXXfRaNFJAK6FlgQ79t5gtTcEbBv1V5PpM7w6U15G
gAYnZU14GO19i6i1NawmROE26qmD5DHCLCUGZ6dk7NR3vfg5COWW5/B8EUfx8/QOevnfxTGaM/U3
lZUwk2iuqee5arRXE4aHyW1PuVfIMQN/Yze+UcbJtS+b6BxNRBiFxvM7x5UPvRN/QXdc7966IGVl
D2hS2Mn7jD9AYGTkUEUj5SEW8y9nNSCbHPypSAV2ManQT7BDC8FNDsI+RUOMI0QEmUZDl1Or5Jop
+QYRoPTHNPnTFjUmsYl5ZC0fMhAryFvJPV/ovzLHImYiDU/1AVOOrrFeSIzoXgq6bIfl6AODWzhm
TmvwEBvVKZbMg6li4u43tH7dkxOQ5Quapup1WA12N/Nc25wtSvVQO0ov1qMwMHuQerGms0NR7J65
12qDKMscH1DWPqmiPwqVB5QYEhSFSGX8Hqyx/uiQNWfRPvZliO+JA6dJj6iBqBP0VJfw+ClqAfIs
d3YknU/ds6lNbCDzwlPJQeapGvPnbWuFUO9myMXPk0uCXer9TFU4ekVYheWza0AohShF1yhLXSeQ
l5gRgc0iGQtgXIXDY3Ykr5c82gt3VZ9thj+RExYIlBnAGx0d42A0pgAehod4sdHbhzDv9RpUpu7v
CGkwAfYbtBhYxlLYZJ1tzyw71UdougrUqgeh3CsYsGiqgnwkejFRFFJYqJ3H3MyvUyzaK6lGvBT7
GVG0onuGvfxKprn1LPTkT+6sgwLVQ+tkC+eshIN7VrLQOVsrTqdJ+5+t417rhGnWbHEHVfOmOS4o
LHVajBtz5Ryavv+B94EBJ1hEgVJn89OIV9HVJnlcrQTiKNcfue1cwD/MRNmrKZw+/pjYtZPdiIAv
4RioG33otRUkiiJtSFR0kUnVrbaOjdNUnpWJ7gB0vQIU51qAblgM9pCZz3ZJUUqv0NxCOvZRW71D
lqfSdlmaHuq5Mw+DbNx/cvcNLlOvduHvRcgdnHfWUneFyCi/E2PwS6uIzvoUTb7eqO2Onbp7HACe
HSxwoOBOKEkpIZu3HsK9bVUkPVRzRwT45E7W+JKPaBTZ9BCTwUzYjN7KQhGXr6YZK/uzK4j8T0JC
EZOLdbNCYkd3tMAxOgVAz8Z19yEGvn7sor6mMfX5bJk9XY14FEPTuCwypWxK9PEnL/WgjLL5rC7I
NyEUddfS6K+1OkRB1bliorXdjOzOWIjXZhXPMctJu6qm7O7jgOdwl64zNz23jrq7TAh1G5kf6sjG
9i63+RnBhJ2Ujv1HP+REHlbykeU6Oodm9WIZk9hPZcL+e21C52lxe3honZYGbX/P7TY7x2wPznlo
JzujggAAGzu5WMK865EBe8OduKMwARtBXJHfS4NRkfdFD0mukYPh/kfgTCuOGwZMrBVpqMLAEk1r
9boCgfnfRumpFw1om+L5yqMaI6kV1iA1psLtSLPg12Aje74WApRFD/TwrDQYbsGR6IPMhWMdDaCx
5mic2XGGvJfUyBVB6RM3anVpzflldRqH2hGK3YQqjY9d5cQ9R91vMPmxzNwBaGbHObySHunJRQNd
5JrVBUTGcZxhpABXuvVmf1c6/J9KM812et+Ui79h5uKVwG+BPwvscS7hFCzObco1jVCwL55dSnPn
tG0+FuBG73htgDasfsZjkr+rJV4wbvfHqUJu7i1LYK+pArno7HRybijbdbSnrZlZwgBYucou3M5G
AzwiqNxaBbBnCFJgliWmtesVqkV7wx+6PBVpzZQ99fZOWinwEEoKgOCqxa9QTEvsSvBcCN9kynsa
NSi9EqCA0gOsylr+HpIj4VNKgvWYLfFHjBQc4qN7XBfrnW1PENxXvBEA7R02e80Z/d9cQX1L/su+
prt0Y3GQk2SZBBWY2Vl4UDNIQh08TilPdvy9KmvjGxLyKHJOr3oWWcd8VF4XkgArvRU3d3M1Hkh/
qL1xTN0pplq/c9PFPcWJdUsppfm5jqxSp5YI/xkgxsXFMfX5quXp26SyS42bCBnFGMrwatLUhOja
ZC1/DyjQx6cCRFTIfi8oeIPlqsWncEQ+/9uPtvYAtusgja3MbARM5mltxdWX+dDuqly4L7AA7Gd1
fltA8L0YgBFEGbX7Js2+1QQGyFdioTjUFFO37pLrBTFfXQDQVHA57p2Y+MnIgb9YuzLqDb+pq+EI
O6J6603ZHrH5tPytq2d2C95YWl7cKu0T4TL/T9eLnV5Hf2ahzIcqzZcLwh8vwwLY23RE9hwh5fIc
tZqkMowUpj3YeWBJ0RxqaOBGBDtDyZCYK/h4K1PDGZEKtmOKjBUuvMtUBOyinw3yHMziu6J47mPA
Yj9L8YZpWXcqVsxMveLqYhAWJ9N+TlbcqDRm9QQwIl6RpFsz68mHohhhkP53aBvfTi/Wx06e64jv
1e2g0+EQntNuQM9WBzmtySbahftZNQgM47e0BSkQPqY2yvcRdF7RGf+PsfNakhTZ0vUTYYYWt6Ej
I2VllrzBqqu70Frz9POx6L3JydN9bG7cXAER4DgufgG3aBhfESpH3RDPu1VXQzBCghvKTCYMbuyg
5L1ob0hB56eQJMc/JrcJ7sBlWfORwSq/RKLyRlsVXLKLRJOZFSRYWPy9oS5A+7qtjoJQqZynBVLI
WBbgUA/cOmjwevB3iaIt6wjkBmCxjuyqfHeU/JCogfMy/Wn2Ayjm5cY1yxkltuETbbzW56NAFSVz
nLMpu0jNyGm5M8giBn8f3y4nkVpaqE4728nSg/zKBK1pNmARPltc/c5Bo55FYcTx9pDchysYzl/d
8vxGM3IuOWrUsh0sQSL3X6K4KgdsaWF8J8ksq85hqej4zyy/KQf3GeCdcZFLys/wgqcwqgbESfrq
6JXln3JcOgZwzJfHuD5hyRS8VO6z62ItpNEtbyz17ozUCp5MgD5W7K+0Bmi37FCPUzoeVb3+KXhg
CQZg1F0Nv471VCRHsmqwMSOqnJQ+3m2Osum94rxCNfjRw1w8eg1e98g4QG1sk+ZVnr2duE8D6z6n
uTbo1q0hQm+PoTvbW8Vd6jD9a0M027aHBnZYB0LdBAd5XPI0JFZqLtu6EpVWYIW6z75yt/OKPr/D
19EDfSbRJYCIQNtQzpXGLAp9wWQGiADMOWVGMx/fReVoB0cKkMiukd+t0TntQUPZ0UWuNzYNa9TN
IW6Tr/Oo38mdW+8S1NJdYaXTQe613JWkLZj/txriKwvEWp6JHCExyVubg6QlMFIcQ5ouBKKJ6OPQ
fZIHvzZNuTVba5CSmpXPXQWG/SC3Qn6k3tfcnzYo9D0r6IxyreqPdrENQe5yvb9m7vQzwCvjhCG8
Rat71aq8hWkbnvIZonOrT5/0peuQz3YW2855DmaQwNjx7VTonCjhNugJWUle/D8XfvcbJIrtFWR3
PdTXmuvTQ00mB2li6AfpAuT73iE3frEBZI2fUri8681d4RTv3pp3oIqPd9BgG6+IYE3OzckIc20+
xm74Q+ky9bjdYTrBO91xoXRvnYvaP2eYWJ7kt/R+9ZTijnxCo7Gf900W3reDrgDzWPqh5bWWIyX2
r3leV84IB4TJQVpCH6cnhjBMXZaGoI9IO5lwrLfms1Swq5kKpr4fkGC7SAseO2u4TLnFtKQ65s6A
8ZG7gCv/9bp2kV79EKywlxvAFRZAytb25vjB1RcAo1HY9SJvQ/e2dMvSkiS55RWs/iw9kqXPztF3
qgHMSvrsBAp9pNSXYHtb3zXRNSrlc+UNF68x99IS1kOwFTgrX9qGDQLpC5mwN2cUuq/bG761ZcmT
ZLC0QrXvTw0gvXPoRCcpM6WxS43t+I9NUNLy1CS2HiPpNfqhXJIf8tZmW1a2/XfXg60cG/ypeQ3g
yu1S4DFFCsitt0E4Lx8O3YNoGuhMVCf9hA8F+/SMC+SJD7aOMajzlM/ti8PYgPnhvc6KxawWuxbq
RA4oZai7m7VgVeexfMkHtzuZ5sxQotHVgxoUrN30CMzs2OA9CbNgyhe7SHMe6kMQlU9OVr178HJV
aQfr67SlJXNrJltbkSrFkLaXHvtBaYwS1Et3LTE9gb5kxnCe5O7LSQrwjBOYFZpd70Or38tbAqud
XIm+yx1c41tuIaIk85YJ1+AjpLrvtnApQm5YFyvplXVwqCHxgm8YE/1z1AN3R8bkKPdYAnns8TI8
QSiXOfKU/pFP+p0XG9lJncdbYpYIlHndRToZjV67hbNbop57CItg/QIY7Z+Q8rOrnFCevMTo6duF
DWNHw5/z4D1jL+eumGU/sV99PM9OubSIrTNQNdW5ctz2+/R21A79BPF+u4tl5tCTJstnJnMz6+Bb
0IWEVAIv4Bu4ZIORuIf8qFRhbw3KiYEuyqhZx1XHTAZb4HWr8+Q61wlgDvu5Z+iRaBRH9j7DMWwd
Xa2zqEgLCvbcdG3thOFSP9ZGYpzk/PK7fDsar63+NBt5e1JN40We6vZoJZZ33a/YmKLdWBQo/UMh
/3uCtnUcinz7Jb0O7JieljjSMH0A43/UMjuHnd/mwwOC7OYFaFp1J6ydIeqqO9rC7zLMsvX5ypPY
+pjtwfCB/gvv8Z05efXBgiCNLIZj4HBS8BK49OAHFAKPJbdMnow060Bl7dECHuwX+Ib8tzOXCluP
vj3JtUEv/f12E7ZSiUmV//+pGKuNsJce5H2SkYL8GEmuY/EtLbE1c46w/WBAizCDDHSVzr6oeCxK
FbnsOuSSKA6bvGprlH3tv2H164dSfue7UcZ6bJm7e2AB92wIYo/Bh17Gr2yOsHQtr8liPj/vg8n8
gdYK68lhn1yKJgzVo1Rfo/7yBY0Ag3RBuo7jpKXKiG4Ltrxpzthy0FCK1ICJLYMw+TtbsKIkJf1u
LLv++nIeYeI8jAW6bj3xBnj6yWaXat6j11uwCfWHKz/ErO90V1evcrNlUCex7d5veWwEoXkdQADZ
KsvVt+R2rMS2x7gVbOf7cGyUf+4Q6qAPo8+UjhMJN7BFkpY3jzueMI1fytcfP5dasYuUQX03jJRH
uLa8+WcA0f4qzTXSVQfQ9PIMwq5DckNayj9H5ei1qwKU01zcMj18pIIEMEW2KdwHTogQPKR0K9jm
gFIgwVZPkoP/a9Dq/Lr++qUlr2SP7Z1ZxzNrY5ZcT8879k/++95JbK0l0Y9pOWg967taHy/w8ShF
Y2Ojtd+0GalZ6Ve20YMc+095WxUpXcfZEt0CeR5bUmJy3L+e9d10RmpLxQ+X+qe8D2f9cKVg6fAx
mqu7EEbf8orj4cxeRTWvc1V54SVgKQVyJjQiJu/LMtsWbHlzhico9DvqVK1BdK0k3a2cfKv6rkSi
vhmAEGILfm3R8rJsb/yHl2p7gbYXTfK2w+SIf837cNg/nX59Xed8IfcXMWi/8eDi0MawdhkLy4dr
C9aZ7JZ+t1bxT9U/5K3zieW06xXkPB/qrFcYEu9eU4bfaueFe+kaZA4qse0bLX3IlpTYNiDbKn/I
+5CUen6PYED/S6uRREgKGyIfLyd77wxvpQmvUcmV9MxSNtPqrMpOule8bt07YCpo41tamRcauaSl
52csFLCiZGWWuy4d+YHVznvpHlj9R5K1QRn4b7ra2mnYKmsI0rsU5QwJE/G3gzxJCbbuVpLSFByZ
9G91tmaw5X1oQttpxqBJWbJwYXoN6mweOkdP573MfxMABiwXJeNb0A7RaX3j5aZswdqtbmm5Xf+a
lILt1ZVkwELK3923pD+cQfLmLAE7oSW8Rltnvw6s13J5PtuRDV4lTN6yq8XCiLGskLybOW7V5FgJ
ZGCwJSX2oZ50olveuz8uJR8OGbxKOc7GA6jA5xoqBa4BUoOVckMDybF8uEoc8dpX6br8LMmyi9yZ
Munz7DKrzq7JHOsiT3h7ouu7/24x891QYasqMXn4UdGzordWWhe5cgfREyOOkEnR0coeZq9kOwY1
F216lFd0XaeUFjDOetx8kxf571WtWg2OWGezddKwOZjn2TVBIhiWOKQ1CeqG3crdlvatQEH/LLR2
5aI77MwWBmR0yNvKh6VrwdnU/Ztwti02ACIV7Rq5q/Jc6gwqk14Vb2UMz0T45PrygOcW0Z12Xc/8
cPvlpr57ROvUdb3rMmeR6PqaR2xOzp45HeUuy2W3QH7AlpQb+yFvndVJyUcy51ZTire/pIehvrex
1tthY4hVXJD7X7oiHs8GQoBHHcYsSahnCJAWV3wmKbV09s4MB5mepdTzgHnqSYJ3Ux28Rlp21pZz
qEmdPZRB3e6k1txl40WZS/Og9hkgvWEodk3Eqy6Bl7nm3vYAeGpgiu7TxD2pUWjlRySDMFxmZn9k
VRLU8ORcGz1onuBksdeMaCzE88zBvShW71N/fFsQ7Z8CSCmf4N/UB1TjRlQ5SEpehuBRlrA9UY+o
QMR2lX6KPQdlQbN7mGK0EBxgCyedvf2zZ/nzc1o1v+A7XnpTK7+MuYmrVur/yEuG5DU+8Hd+oIIU
z5q33putnx6r9ezs+gEbDlqLOs4w7IKmrr/WM5hepuTlZ11N7T2KOsCrImS71GKxBTBZSp5zq0K/
SVUPFRLBKEOV4LgxYqwex6WEpSTMBAYcBcJEOzeFXT7OU1I9SkyCrCgcdM/yHGFhFuGtIg4OZYX8
kD8N3002z86tukj5ZWplYEeCEsdhWQDeuT4zt7iIUb1WIXwaPkaiKgqGhzYrwAR57cB8uCncO5Aa
bK95LLa3qH5N/RQ9D0sA0SV69tXkB7KaylWyygyTbnQXUeUqED4zLHZrnOC5QQ37WWUn9DlVNG0/
jWPADIKC2PaAVqU29zLHUhQP2d00DN2jlnTe07wEdQZsz6Ztwa6mxlYQ6lm610oHV7SB3Rlzwmxu
HHV0Yfy/piSaH9cUaA6Ufx3a3HZ8FVneEyoz0b4K2x26p8bR0SzzME1NjsYbYPrC0Mw72wHqDKxV
O+i2nrQ7rOCRwcABvPTC8r6CanffLMGWpH2ek4I11AFpIxtuWqnf5bOZGnvNNLQ7CYop+E9m0VfK
fvJguXthymIzogZvvQ9g1LXH/nsy5N8MttLBhUP3590y4TODTAStUFSoxPTzX2x3fg3zRP8+NQlo
BQRx3oIxA3aNDtbTrLGXbE2JdavcvL/T+7i9pGlcPPIINCj/rfqpGRUaV5aaD6rRv9WoBj24UfI0
2FUD9VWpP8U9G0cOYo9HSUoBW6GfkV/Pj/W46zHu2E1L9VhLMeWLwXItx7GDTZajQLulzzi8O9jK
fzjpbN7kVHVjao+OF14gh+HUmSGLduKDUx22X9AGye8wnJP1vLUxt09N1x5zFVmbvY/Fch9krxgV
zizaFw1zZdu8QbRoPsE97x9ZOr5KCqPd9hOmdZChshGxpqWG5DlG+fGgxH1TXfS4cA0EqA3thxWL
JarAoLtHP62/rweWlcsUtRMpcFCyuCKDmYBm41boptKeEdvU9pKU25Ol6vKpcsCELffHHkeALtUy
0IvP9vh7/Ttpkvtnu6jhnC33D8FpEHnZ5OFPT5sZBxPlFIlKUAUzDPctLa1tbJGQfJcpxVLSQe44
DE8AZ0DgBehcs1b/E/1QOiW9/lbXQXjp7SFA4z2sfpTlScrjIaxPqY5qUzUrDgvWiotbOOuB1yaI
gvtuCYYE3RPX8M/vCvo+xU7mS+Db8REKQ3wrxwwPwyWQmOSZzLILSAEoqsVa1OA3+C8V5ZC19nZ0
N2IO+H85JHUH8BWqdv54mrYrELl9GR9LldXA/YdfJ7XlIlNR6s192i48CrYdTauFAYsi5UO0BDkC
Ew+SnHwfxcLIHyCvqzGL60txqaJcvtsqSQwHvRsfvo59ZA6OXVZVwrLy8MSYFOXO+WIBxUdZSko/
HCpJuXCL6ujFQQh8PVSu9u6ITDePXQlA42PB8qumMobs+DIX9rcUe1KQS7Ob3tqpSm/uGAE40VDe
7DL2GVV2K45JEWqvahkO965e/5GHmvo62IX6qof1Y0cH+8jeNEwXRAf5+vUG+l9O3eo3G2jJFzfj
VGzmlA8pagZfokr5Ch85eJJCswwe/CK2n6UMpPAxhVD3KV9qjvWXZNDMN82Pis9acpUqfHOyV7Vp
oF8+hnU63feBlj6MS4C4nz7szKQmajfzjj4bNN6SlDoQTdnI8d2/1GTAvdRl7RLmUvol82p0tDWj
3UvS6JvhYuCaeihNC0X8nW11/SdMr5Auskb9GEGo/NL02CKo8PXOC7/yC1Cw8mBnvnkZscx8Lu3x
DQhN990qf85u4361FLe9y8oI6SRb7743M0AK1bHyZ0R00NIN+9+BY7ffgWzphznGRdxu/DcN8Bka
tu0A3pNYHLbHGWtY+ML/yYIW+XfhhzzdckDFZvN9OXj1Eb+2EoU5p3jLFMu+a9JuQnO7L950GNOf
sH7fSaECjO0NBMZXmLzqg2TZfsP+gjuUZ0mOqElcNW9K9pKsY9d8ntmlk5ScsRvUBxWtNx1G9C2Y
ZnAJhRUatxqtGGjRtY8Km50/sOgedweweMh6Ii17rPzBuZOSvvW9o6kNFu0Ot5PZp+dBMCb60qtV
v4fjE91J0olUG5hC1N8kaWNEhA+k7t9Lclamny7f/EdJTX32TH+dPxsx+B5/DC5hNCgvadaqD5EP
jTj0sasa8uoZoM8R2Yn+pfTaz0ncqjfACsOLrre8KjGq8lXi3ksFyUcX8VQqdfYoWRKYqBxFNgSG
utMxXC1wj83s4EWqx9DRnnPzpWmKk9u5FYaF9REZ8/JmT05xizrIcotYcHlTVIKmq1xkZtXpEHu4
aOl21DyFmoMV+GS9oRCWfletyjuim1leJAlHB0i9XnwpzRFJSqMHS7BU0/rJ36HpB6omH3FXVluA
4lX6HRR1doaO75x09j6+25Zxy13FejXDzHkoEwuAxVKtndS/JtCSVz5t2gPDOg03ImLuEsxa6u9Z
wWvA7/4nb6siMUtp/6p6XTv/0/F6CwCms+Onepybx1GpgEsXLtJ3oLpMvkR/5ar/2RwH+0vjjOgD
5Xpxn4WGjbJxlYKIG+avfeW+SNXRSO/ryPC+1U2uHtw6th7S0sOApa5RS0EX9jN0pF8K4lfHuNi7
wIbu1ZKXyh3jn50GQMwy3ObJM7vgTrGd5BylofqKqkq9k9M78ze19JpfHftGwIjMGB3GybiwZlui
ultaL56N5jivu4OwpZbvkqwuUMZFo+q+pE+9t8vw0Pt6fFcjTv53wVpHisstFx4J4Gdk/A/qHKjx
QcpDcI/3crbYccm0K+iElWNe16QU656WjCde7WitGWj6i2Um1lm1B7jb2yksx7zZwMvvnNBSjqlW
6NhSDc7FAu97xeumudcM0znZSTY9T/i4HPpWbT7zNqpAf1znB2PnF7R5lN+N9+YOCUPSsbBOL692
W5i/4CQiFmnSz9P6eGmzxIGkEszHuqrqx1hv64tpVMNd5LYW7r5+iS1B56CPBViVjg9mpl4ii+X3
/vc4GD8nkan8pYC0XC+U5RpScYX155QOP0NFcb5pdpOhdqzNr6GNNjhDlOAJCrV7zhZRcVXx01uf
xtaZ5YD0yYUKBMa5sVg/oyOz/Tn8Tgf8A/Kh8qce4IMMOokRNoPwJHDNvzKUkfWufwteLaNpP/Ud
mGV0ips3r2VO2PWV9gRuowOeg8MSvCvnwOKa71903cCDanQWSQM1zW6z1mU3iTlOzRYgEggPXYKs
C/41nzRn8N7y1PumTbHyYPaexz1AvrcO0/pOkp2B8lzuxN1Vj3uEqTTGZdeuBOpWNK73OYCQvquG
UH3oq9L/HNXzd90K9EdJzQsC3NGtJ6nqac4t0iz/WVJhH5zbtEw/mYXuf/Zn9hILq3ktDcf57J9H
P3O+x3wqz+2otmenHYIfhX6uh9r+UYLIwjKnqi9DMBTfsLnb91bkfmIeeY/JQ/FY+wri+QHkja4P
td2atxREBTvOOOsuTJbxjNjRxEuE8JoRGX+J3aGFmFroBN3nrUJj1MahsjvrNGAp+NgtAQ1jOjR4
Ix8kKQVs2BaPzYzbFpbVN8BOXDnoKtANGI7uWLsrHo0lsJHivbmK8ZA71fyJVYBvXRlNP6ZoAXq0
8DnQgUJyL9W/xfMw/RjryNqPS3605P/v+i6SS1t93/U5D/C0fRO4CL795/xb/r+d/3/Xl+vq1QBz
2zOPZm7F+4EJ+0s5TPWL7pj62V7ykMuoX6QgZ/K75kkVhCKbl3LJ+3AsX07krBTvHOt8EyWwFral
VzXqiZaR/Z2nYh/t5eZpqyaFY+x5u7qGbxCUT0rWWhAm4XyNWj0ER4d3/dCjY3PIRq14kmA0eV5F
/0XfaU111MNEvQ8qiHh0UpJAoV29b5dAkrahQLpf01l16JmuofX4n1LJ35JyhOShbXfLIwBtW9Z6
pi2d0unNo/tUcrt+9th/oEjmfU/gM9Goyvzq+XBJ9dH5NNm999NAgI7VQm94slwXw9EEvZUiVSN2
X2ETQzy+NqVyMnRv/ooiw3DuOKsInn6BlnWVa4QZcL6+aq0HnLC9R7/T2Ohazo15xZPOXfsMbsTC
dcAwTnrTjnd6HaLZ/V+HndVcxwoLyLlMvqRAgh6t7qMLyAomeu9czdQsEddp/ZfMSZQXBKK7g37x
sBFL5hlNFwPtGETIHXPHEAReTDzWZ6XK+jOTP2Txjd+V2f5AYmT4GsU4wSdd2z9FTa9d1LjNrv6Y
mo9hoOOJoZTzlzRMfwM6zH5zcIgd/J1imqhjYf37gp/M2Ri74LEqmualWAJDZXgYFsglLhUMfaEi
NUA2rLZ81FJ48Ugmq8fBK7pHqS/VMHg6Yho5YYCGOE2yeLIDmcdLtk9eAsQ6jvhSps+IDmEQYWGM
ZnTqeMIHrX60gi45V1BrHpIMUoUxmvO944Ishh1v35xsiK4FUsY3z4ysK8sexZ03zcNdVo3jVVGj
8pYZBcY+fh/dJ42PxNPguPdJOeH1WrNIEnWJf4rbVsWBQa1PrleMEF0RXUYAqn9mf6I8prHTvfio
PaEbDHaQHgc0UNX3r3OH1Q/mzuNbZCGP3Jm7vgtZlAoK9XPDHvQ+HFXjy+i6aHmje/oV75l+V0XT
+ODjQ4UEdZ4eqimMUMJCP45vE4QPP53/SBr36ONH9o3d6wZdm2jh2s/RK1jS35Gtzn8oifEHC7/Q
y62AhfLA1U9Zy8fZH8xzv5zBjfHvAAdWYvEwMqGyJ0Q6gZj8UYBL1DvzpwfWgClgNtzQRh2f68TR
FzX+GdG1+sGzpg4pZN4AZkblJWs0hGQQ7xsfY9RaGJSPl9xUojdf8ZxHR4NNK0bwodlDubP84dKn
w/TNtJk7aVrw5ha8KdqUF8gGqOO3CADgMSiH/iJH6XFyrY1Bu8sdbTiwlljcwQiKmaouyGDLw5DD
b3drljkhiChVJPYu015KJPNjyVZ9zESfkAts55G8qnLhobGBt89wDHy0yhYrx1bpvnQYWN6Nvpoh
X8EtydDbZt1ygOmxJFG0845TW+BzuSR1c4K0ZFrFVZJ+Wms72InxDpMHSHK2w6RgCfQ8xO+pNKfy
NnpJhYMFMQm2OhKTPJzGqd3oQJSGHDTW/+G4GcGoEoL6/zq3JN9d2sFH4MpIaPcubztErj9G5XyX
pd+aKQzf6HP9XRE71lX34Vb0ufGqeo5/NoZQ2c85j9nxivjZroqLpOQg0/Be2y7zHixLuSBdND96
XQOlsM3br/3oVDtjcIKfbaC8QSjy/jQ17ZS7dAfogO8DLdcjKiDK22XxbxYznlAHif+oojrms9O0
3xa7+31ideUD69w3FRH3B4gC1UOuVeEJOdN5l5hq9bAVSCkDrL/rmVjyFK2zV7svQGRwbl7OIIdI
xS3Z26Ozc4aaPcv/XuTDqZUxgS+k+19SMKoIZi4X2U4gyXRQL2x+xXcHd1Cc+24MMCDCOhTHF6UP
oZDozrOJkuNzai+9r1aAMDBDd82D6YulUupeHJYKHhwV45JYRep/TS55OHUPD9ESSB4QTO2ILxq7
IEvpViD1JK+q1exkDrgCSLK1jfwYIQtz6OKJ5f2q/iOCuOAVav1dCybob305fXFKJu311Piv+Zz3
B6Bi/YvexahhOmP25BqIqsSIuD1MVj9cClC1KDhGYPaxrbpaqYcmyNKLD44aPeapWp0y5rrPKlq7
rBiwep1atcLCepF95teFe9a83a+JjQKKNZvmDzxFv/lNav8qLf9OZSEzQAkHXlNSJwylPxdlayPf
xyIDGxrd73Hy7v08L34ZTfxTMVmlprcEQA9qyLJ63LBMpBYsJD2zORs++/XQoGnOBEJKRycsb2EG
FVBKcyw87/1+bnZSGqdhhuclmnJSOrV2+lgr5o9kORM7HvlTWlevUhabLmtOCC0xJo+eylZVHmOc
hIgH1hw9SUwCNQu+z7paXbcsieGGGh5ifHzWo7ZS1cmcc8xG1E7ynCZEbtJt4J0iDrrf6m3XUYfs
oTEL+86fderOMa5UMJFex8Qr2SLy2TzRUu3muZ12U+FRwVmPtHM6IxUjBRKMLqpBe2WpUyvKVJ22
YzRf+VXOJcp2/z3NuyqWE8Mhk5NvZ+ux6dj3zlQe1vNKsZ/GXOJdzdlWlD12WObBsD2IYMvplaGG
IgiD9d2BUrBeUn5gmKn+yTPNL2ueIb9gu/jkJTRB3+nUaxO2h3/8T1vtv8+r/ZkF6Dasv2G5CxJ7
92OXH7f+JilZL9qV2VOMsCtU8bPVuuqtWKpJBd+sWeaRqJRIMMntl6jpdkg3DH947Ag9KN1wYrSB
ndrYPDRJVO1rDCyCCKpZ0OQ/raKZ0NAD09irVzv057PjdX8By50OKcKKavSr1xOsI00bPwoPfTBv
6K5h2v5ZZ753Ysx0c5EwjSo9Omj2tEjZer9sBYvsuNspNR05QrMmcviuxxpjg7uVWydfmGdeIOF9
Npve2/W8duh6TG+1XwEu7j5rwcjJoPmhiJ089mpz78TwLytQTyzoHFNWtwpT/xkWw73CrudUYIk4
IcFQLht+hcKmQwLf9wKPmGmql9wiRXup20R5VmOmvCV+Rs+VfzMZi2Avt2QNYw9NKk0e1jwNE5fd
XAzZdTsqYCXvkNVILuGbqjxLARy0n+0M46pqe6ic82tTvTapOTwPDIRap0YLPWdKPsxARhAvi/kh
wWelxGQFhxxsD6rOQdmhHXcjVFPTA29opY+9NuIAtgRT6r/UAzz+rLg5wWCB+icoWC3ewzEbT3qB
1pjk5SgwnGdc1lgw/U9eNzOQQNJUP1e46BWu5T9lS4AchVc61XNrI9eUtujijIxhnucliFKjvLiT
M+0kSQ9iPMeoUUAYatasLb+xza+R1Rp3kuUqlY4u2ThjF9oUR8mTwNB9nW0iNBulyrsCFPOMqVkv
LNmWXrC/OxX5VS4seX447GyvNQ7tVLNjvfxIKYwSNb9ZNgKES5bFsvqj4yiHIQjjl6I8FhCCn1tN
i17YM/89RpV/HTTjASHy9H7ErOpZAndG6x9ZK+u05aVTn2PihjJ/oiqxAqXRN/C87u4SK7GeWey3
1mO7yD7OhY/7Udg2+zx3mbT5KR5Ds1W65zWNQ1J1qovU3IPzpTwsLf22DJ7jxn2aPUYH/VyxV1R1
5rPnJcqTFd2CJWFE8d/BaNXfO1Yt7yYzXaaF8H1w/wOYsdUbE1SO0pmuV07kqIWNd0X0jOFd91gW
02FtUXMZBWCN2x2qyM1TUWfBi8ki2YseF6+lH4w3qSYBQzJ9hy1QeZGk1NVQWT9YFchxOUryYFSk
UBKSB+Zw495TA+85zQ3vGV3u+c4wuh+BX6MSsuTrTtbjJBXv/NiF+S/VUMC8snMfPkgNRn7PaqQZ
t2im/RVT1F6UwLOfIYs6zziIVUctdPEyGGfnWQq0FnFPtWRzRpJSgGCK+VilDBhx3lBQjg1btpIN
Y99H9L9Jb91vdUPWTjEza5xzqlfxyZ1ATCBnGb6UsCEO2LMkR8NBGW3vtJV/MjwD5XD0W16Qeo5e
zLaBG2okrB+MrIe6Roqp0OJlIgFjlxm3LNw89XlktFEG2OEpmIX4i1Kfj/Dw37Elib7e17zFyw9v
DQ/83WKt4mMOfScx7Joz9q/v2oUl1C0QRolJMAhQcgmY1AKclEyka7uzp7PjPcYIvhTTW7gCrxac
t8qwu/6m6jPLLC2z2IX4sAWMkaE6SDoT1kNvZl/NhXjULUyaevkJeBPBPLKFf2RVCLuhBsmiALq7
dxLoVTvOGBzVi/7Gf6N66v2KEh0NjCZH9lGK+36GISrRGNkZJP+TmG0OhPPZtENlb71j7oQFSYLO
SOzabCHKXVyLEXu5LasyZ7RPsDuAYQZ9wTwqk6FAsev+mjrzTx+1iLSoziP2XwdLew3wdbwruv6b
w229RdiBnVrN/BFOpnccF1RtwmkK70aPkx3l/253W2LyBNjDCo9mwL1ScEm7qZ1+qJPAvLQYtd3Z
RlFebSYJSRXXO0XtzoNpf07515Y1wtCH1KHyhGkCWs2Y3EWQflasQ1xDYl5IafmCuHaWhyWxDNGG
Y4UsCN/dXrtrULYIKpuNLqNEiS9Jx/t3NwaKMvfN9hokFB1tryiZz3o/C25VaP0ys1A5GtZ9MdTj
XRPawxoYZjTe+fpy57LpR6bp1R2U3+rOyytExyWau16vHSUq1qsSkyBx/Aq0k4caxoKdLxY7ltKo
IOgw6PjHhlV6Tn6NMoQAFo7o8jclkD+8JbvMQFlGwzfTXzhM84JRlNtRCOdUou3MgleeOdNhezLS
TrekxDxtwN4KAi+dd4FOIIGxwP62wOrM8NyZ1i1ZsPfSDiSIluTAFsdpjpp7ySp9C3OHwGU0IrYG
vTga2ErP8+2L4lOqNTXuo0YOB2xhja1Rp9OHa4LIFyR57umiD1GZ2BhIIMk4QoVYi5TfNUPK4YYx
ZLubG6fHFUWJx5vjFgcDm662GKddkGGtG+JPfVDdilmMrvpn1n7+9NLxTSsXYV3GI/jGFhjOQaWf
2Do/6lkPbzR5yIoq3KFRxkbpXIb3NliYh8Dv9uy3N7thyh4zjU9E7lXWwUNl9aZW7Z4uo2QLnZXF
suquyA0sU9tZfYF9r1/mAQch28WT1vna1m1+MtmEAcXe9XixNMEpajGixAlc6TP2R4AJHvjg0mnE
T6au2ftJm5Sjr7TYwvT6Ce1/5Onmz4aZXvOyZP0OS6KoMb9XQ4Vn4ZSekF+KjhZEv6Lt7sOgVnd8
HGEmh0VxaCBkhN09wq/gSWK2dBWVrdcgZlEFLtUeUbboNFSLR3RrgMJliYLN6f1c6gP+xm5zKJGo
aFzWGvvxd+NwY9zewyqF4+feuw+mJN5HGGz5eayia4pFaaSxXN2rCN8a+J9PmGZW/e/Yh5GtgqTa
j7Plnn20bpSyvbR6yE1Ahy4ybe60GcIVbwYTXMzwxXOXpUuMIBmPNX86fLqXvkXT0I5x7GuenA1l
ggisgPfvBuXMiGLes//4g8FzeHQn+PulYidoEwHTcWfGnibcHBd5NOCb/PEg96ZL4r6MSCBd2PFU
7wHT4p7h4sCg5jzoEpYunPkuQDDYDVwVr63ORHMK1lOo/G59vGXq8WFpQXpstw9pOP9lUbjPGz6U
FZNsxfEfC737VWWoI+m8ontt6DFrmgb2G0MHxxw1Ng8siN4XSYMDrg1PDAb3IWU5wTAhhc+Jmu7t
dpEUQWt5N+rtV5/vxQGV1x2+zPiDZmzhuFzLrrwITYi534PKmVD0sv6Hq/NabhXotvUTUUVoGrgV
KNmy5ZxuKKdFzqEbnn5/8r/3+avOzaplWZZsBM3sMcf8xs3UGbsqGeL7BeL62vlfbUmqXmImn8ts
7EafjaCy5uhSAM7SSa/xyu3cIP0x4LBuGk02saXXt6BDsECAtIxfj4hEuEZOdnQslLwgN+8hLvih
s5RRnM5Pi+XvCMLFPpJixTKESbeVHZJRfBedNe3WTk/RkpbtzvBfUqOuN25exdu+rNFn5nrnSqM5
rSkvqEaUwcyyzonOR9CUy3EyP9n5p2GwePN26h+HgqjWnrwu9PytDNp3a5zBswBI8h1Cj8f5BUeu
A+woT0NSPKsN1aAVrvBXNwGBqZtx0dUm99KDKwxzM4Pskrl4ASTWCUySYL5K6qPOjOqc9BUfYqhp
TQfLSVy+t7wmwfwZJ10P1Kn5yde31S6Ar5XpN+bcKhrsZyIUn2f8knRdoKWq6wBk6qW3MerJj9Da
9DJ5SGaYgGVs/0O+AWEi33Pl3jaapn0ZnITN0ypL3Tgm1T9rer6dSR0e2+EUrxMBsvWyJ55Xki5b
p4fli+Rs9Oqnop4+rIlAeXNc7kRO5T+tF1xvgxBINDqNPsEKXQOZnPAMAzZMOCfCvpkAguWfMwdp
07eEAhuOcWw1RVYqrC4c9xx7Myo9BH8iBa6ddtdXbnxPtuG4pbWTh7rznqWuIqeeWAgMMLRl+UbG
fRlZAQ3voR+zzTBUr/hFGXIc2UPrIiMvCfem7AkSvuTE4ozW28EoX4D534NO8zfD6ywh0HVZwdy9
OvqZ/dMYxU+V2d9D5xAW2EPmN9lDoXDvazUtO7+iWZBZeNn9Eh9RuiRvFiqoroD9qaV5NPPutrsI
VfVyacT+OoNH9ILiF06xyg6z2MC967fakJdx5/Y8p/kmayRqycWo2yX62FjcFCo8QhJ4H6wXVk2Z
hLl17Kvs7GHE2LRlc1sVzb/K8Y5dJz+HjI2XFnepX1aRMMsDRhX0oHgkr0XFzNX76mokzSwBVR11
ONC3k5ND5FFzEUmDNHrbGJeN4dY6ih3j24dslMYzRvTM2QpCpezRk/tF90/EvNGGrsQeFWDvriiZ
af1ca3MnSPXe+anEP4xnJXM5zYzmLTCb/GoOk9S/MMQeZieFNl6+LOtYRvBnntJ+/W60fLWb5X6W
oV3JbicTfbOC5iwk5LmB/ElLypsGjLXfDHAGG5uOmhiORRxj05Z7lRmRn5F1/75k7UeQlE+ynU5a
4mk01Us6locBD06hOSfycdiBZANNM59SwIEY2gCj9aUbFS07cKOPnJ7rE6q8Wx66oVGIuAvMOPjQ
QAPIrkjcj2XUH2RTVxuvNJ4HH5DNmNnvQ1V8K3B6TqffmS/7xbaLL9bZr3N2nET1tDBGHpZm89BO
wMszOExzgaOa4/EoCBHbN7QB8Pw5aEfDuqcBCUxtOCbTdE+mERmCPvq4Gr3fQQygKbjDkrFN1Hst
QP4CUN4YQhF5adZgm8qTPdb3BWiejbUqdyuCYK9lcHyvBgB90IaOjXZHePsFZvkFe0RKjiZp7NeE
YjS3zA1j4fPApttckW2MsoMqPLrfZjWeClO9TfxSbP1eM0wYkD7Ll6A3rln5HjGXtZtp8jj0ya1F
Mn3j2vsxVwfdxLvhMKh6N3BYWCTY+dM71Bt6exn1vwIF7LW3GSrVYSRPzRwIFtPBqWhgfU5OQT+l
3qmMq1f58W9ZEqFc4E+rdf8qp/FkB+Pd5JcheQ737Zh8uBX7RkbIiG5Q5bvHTD180mYOac2Q8iCI
/lw5N+gIgI2vKRt6S1HR6K3vmBiMp71gn3EM2C031S3Roz11QGaiVXG5TK9yRFReS19v4PCcy1wP
m86DCGgKDEdOlTw1svxtR91vqrFUURdMJEYydNin5nE2gwfPoYhcUsjZdTJfOwNVdjvFH9PIdbdO
9k4C8/aG+cZBvYOcUkQg7qRR0g3tYlCieKdA7r7CIMTolCChOWiH/exwkD0OI5EnKwu6VUWT7QUM
/Pv+Zs5VFVWPQwUjai4Mc2c7MBuGPnsgAH6MYdtzg6OSvA9+TD1NJwsQGbsx9+DH45MhFrCbwfQh
Rkjji5Hhe5k++iHYJTNI0SEjozgogqhEIuhpcJQY46PaNLh4KMI6kYddgiIwmWaFYl0cqnX2j4RM
vnoZ8B7u4NPc/lgjtfGiuDwb+Dp5dhJGQ8KcgqGYc7p02YPF8hMxnYSrifyeNetOSdb8I2Q03Qhr
oq3kPMeDT1BJ/WVBrvPXnikJi0SwOPPJ56xvpqS7lhSLyVjfzgFNQ/JFQF3dMED0Qq394tO0CN3k
khVh6+/FZQdQ+LO+9QNuNXKJCn+6JAxyN5cESOUDHNXutbA7rg4Vyn41z+5caYrxstgInxpMlvg2
kuzfjJ49XrvNhZDlanhvWj27jdpatqsprAjNyDzYDnK6M5Ruj5lR3DkJBTmZtLXt1nsHZarrVkVB
m857hrSdQVYRgtCzTJMv+FawUws8e6nVcQVw0hj/EP0+s6Y4xtLRJAOPdCtvqxaMGYh7sSlx2x5W
N+mjASJmoPIwX92bfgrwpk6/rnFF1PIpI5i1RoQG+Ij3rmi3jDLe5bMQO7Pu3oEsXE31CvG5uSCa
PzpBcLUOLIb1m/S5FR6VEB4oH5Fg05kJdWeTgZnEgl77e0xLLtGQngpzyXCPXJgKcT/zCQTkrBYy
26W9E87yZJvy1OVcgSlHuBCEStCV/HW9eI7KEeJwtU0tuc+k/lj1Fc6Z5xJH6oZckG5bWRwnosRv
mcTANrKyX5fMKo3LRYJ3Xw3IfBdvWwg95M0erg1rJwk82gSu8SgasZsB3F4WqWYDB5VRqAUD9f5C
lyP9o2BhM5xr0IHvc+p82dJYdrE9A0tmhBSiIdvTsgRvR0XoBpz9jcHsAIUJsYkp8yvU+GOWwkgq
nH+OHOuN1Mj9LtQk1k0kRBe8oG3eZ75pQ5XzooKU040RcJZ4rv2J4PJLhnJ7PRd0rW0a9wtRRYVt
PQDsqyKsMgxQOlZkFo17+YFthkYc2TaNfb/YCxcuraX1wbNmnzogb0NQcwP0lPEttzpw1OO1kXG2
Nb3YDGX7nJc140jyCjBmtDbUz2oMSPVFpNjIMt0rEsehdq63Egt7K34WK/huqzWPMLK1nKbTvVer
d29Q35BED+uyhNK2PhqdudCSFYhehi9i3bvwSVQd0gcxW/E4F979NPiMZeTVzexPNFA6k0Z28J67
I4n2lfMUjw+TMEF1wxAlQYzEHdOLI53WN6UrTsKSXLrJSJ4TfYze9M4tu465qVWUZuYdgSPP9kwq
ZjDVuyRdHtLYnfECevc0VAhwyWOYzeubHzz40sAkYl9YfNWow3HMKbApMMHXJVFuN9ECxZaY883c
T/Qb0r3R1jd1+Qw2L6DZGR84J8O+TZ2tzi12YrPFU+2s3hq2dEL/akgAdiL64V0gGzyY8JzU3lZ1
5ptRlrRaJnsfa5h7OiYMrwSD1nlTmMzjd9phvXedI/XFUJcUGMrbuFSV7L7U2SyOVNIu1OGSlKos
CK1mlrwNeQhlYIQx3ty6c6zQ9/OfxUvfUvqUyzJVoTHDBswDezl6y2sjsnIb2/tS0JCumUNlBjXZ
SnJgGjG9FXVyUajZ+cc5n1og+5AbAr2S3kJpJa/O2OcMkS6yeNaau7dLqveuVZQcsxxpEw60h1NC
ogMvgKH808ZkZBRpezsm6c4hSGQXLPq6Leyv0mBgN80hv194Q934jSPpmYZ4szPwqGw6rvhtYHjs
DQMuJaWG23rZBVCAlwW5HT9XF8VFAp2tYSywYxKhpKuVD8z+lTFaSJb9NHF5Mj0DqHnekiwUu7Se
suGQAtjYYFryNn1j/ygH7FT5bEmvJnHL+vAs4+CtGv0kwM3jtD9NA+oUXvcPvJlPKmq16+z0dgU5
DNm3KELSYKEQrOc+JcL1TnM35VJk4LD+xBKD9Xv+R77lbRwQsZyxRlkEnVez9xJY+nrpgZHAmSNL
3unPcy8+az4skCj3WRHYe+MSuZy2y6l0TajvWT3tsox9mknt37bqhWsUGwim+styKLd9suz5Obrg
UwL4Nj0SK/RcWLYRkYC1f2GQNN6oLsY99BPo1853XtG2n7xqotrEmOquOM6IrmZ04rosArapLFGx
Q8HLtYnJFq2367HXvJvS/ugsvFQVngkE24eGg7eplXNvlAWSoXDeZvqWVqLmiPSfC08lSE6pK56S
VR6skgJdJITysTpRAUDaYw/r27Bbu8nBaAxJGMHqLkiT+/aXhTem86OYrNTpfF8KdmqyZ54mV8Si
CPMt7QlqWOyGPCj1BIC03OHhusu9+URbgUE/o7wVZTJGbAJP6kJuXZxH6zOp/U9vGl4GkxOzcF/I
vni0ZR2JhJxCIoChgBMku1wNPVcLY104xA+DY75No/tleDO6Mk63wSG7LjcRY3Lu/96aOUxMzMdu
ui06OOAsANjgLvBm6z2+bF59IzmtkApBap8KW64Id8N32+ld5xkvJZHEGy91VKgaCm/Txc0Qc7ZQ
xUx1EzAqLsyNK8qrJh6/asEIRTqtQCmxP/XTo1eKa6eSQ2gbEzVVjf3eBFCtc8OIxCWfdwqsLaPg
RNHnzXdapQfAFVd9lu7Mwv1J/R6dqqcLSJIqUYrZ3l7a20ISKNp35bGdiUydzHaLK/yzsAbsojYJ
3W62zQsaz/mI/y2uAQe7W36F6yk9e1mNSVidasOC7yStdMPQY6ych3hkhCKO/6218WQTJaRlkz4Z
xQfMxNpd7dBITNxYyr5dYI9Fzmh9e9N4tIPssVF01pkA/Bnjy8FOy4/Fml+Lmrlq0hagXzX8zZm6
XQp10+TY8+LkkxLik2DVdOM1885tl4+pvczlmdzIjSrAEbg2sMdt3HbU5helUu/p4qWRsyDNmplN
ALyNmpB+BC6JFMVQn6qSOKXGfah8JeigG+9rok5mB0I6qG9slnDh+fuxafywUkDu6nGbqewtK3sR
/uvc9tt1yq+4bfFa2s19Ba1x9CoWF9mTtuSO4PGu11ptY/LjcTkxq22118wZPdrGjDmdyV+mLA6L
AkuYkg2a5yai3lTPnI14zlfhRCY9VRhcCbMgtQrNcFx1TlJiVuzWxLtmgvJTiu6jXNfzDOeLtpq8
4Qp5lQW0NmOKgrrBg+kne7vPQ09NGI4N0qLy9ZbhpSuoteu+c52tC96A+49FHmUZ+jZX17ya84FM
Byj62MC1PwFZ549qneBBe4g3HnrKxqGi4yyub5zyZRJFRIDqXZ+Ob+lMC/xyCq4LEVMYS8xdIjlR
mJ+4Xct4jyL+FnvjLcrtOQaUzy6BObSys7akEF2XonocU/u90lKw0Uspa5mn8gMoT2Lkxlhnj39W
gcRElEE8bg/sxh4J1X5rx/yb3e8TU6DjEWw+mcprHDH38ua2p76N3ykP8GOklCgxQv3JoJHTW4St
TItbbP3KPuAyQtbLF4eSoUvIhzROjdcat+w1X3WFtrtO3o687DpqXKnY0+tgV62gaFZRFoe6v6kb
gwYBL7D1C+Obfe9mYRZCZLF/0KvB3GQFspKQrET7ydWcKTaNkBPo7Rthm7vEFi/ufhkq68oo6WB1
TCLQifDYqPmpyXiGtV+WoDsyHpdt+oUMJm051YOxDEDjvWLY/335n8fA0Odcl0MZRx4jHID4W5t7
1UjYuFc1ZBlc0p/0my8yYNwEWEhPL2EXLMfGYySdIacPiY5sCfynnjMZB/6e3WpRqE4iRukDYs/W
5mUt+2E/U6H3invY3CNAZuMj+cKf01heJru4+6yGOgprDvZe/M8jszNcSusTHxn3mgG7W26KhJzj
8t2YAKo2DqW9VNZvXPtcNFTYVRx/ObmYQiQiPwIbIAIHiLNZ8zdJliW/u8rUpWRLjevUw8MXe99p
YH/PA/bthUU4nuIjJGYA6ShWY2C/BgXQb3fXLsZNd3m77NKBcST2KQX5PvBf4OeBPaxJlljrcF7y
02rKh6o9t7mYN3mpHuuE7nPp+8e+FUia3rmwmSb3/J9eu0D8k+5uccv7/NI6CIwK2VD318JMVDj0
DldEQAo8U2VX5GPUUZd0mh7+GFFcKy5r51jPgkAdl93bwUlSAWwCZ4cpIRJYXgsTtXA8CI1Jv83d
9tzn85uuLkGLOp/3sVP9U9k63IyQNhLkbdNlp+wkATfYxaE/4DjbIDXfssW7CZJ/9uDQk+3JQ/PZ
cLaZX7M85o+VeomdDLqQzx4tTZxkw4j1Ro+wHHSjQz/I2Tt7rtrQU93nmWm9FgGrNexYdrdILLoi
H8rKrsWE+iJnccse+0ma1etQ+eXW6EWG0SJ5gzHCCLtv75lmMkOMHiyDF9OhR+wQyiEi1RReZM/t
bDOsbvMZ25du62oQDOkWxZ4gU37Kvnbohe1MX36uTPJXCqkynmmugFBhxJ2Ouxo1eziD3CW/Lv2w
kNJioml+skqAgKYD8mVuWmxVCFZu+1PkHeyXWh3KBZ3ZKt3gaIvjWI3TZkloTA0r4pPnFZ8TIh93
m8bY1JgehrJJj0k+Xwpo+91lxGWDWpmAO9H9nVlVNFZs96u5tJ7ijw6FJbQKg9p1PA1olthk+6uE
0cCJYuQ+lpyVdYPYOZnMncy3M/N1IR6VdhvULpT0hbaHvCTWTB2KX7ZOin4ZJwxkhGLfp1AqKO82
ui+m+47M9Ggg3ugC5L9Gl79J3C4sJ3QbDVHDUsia1FLtMZ87iB/cEdJOxGE3ZebNqMxdRU25WTwm
p7OVxHJhnoNWOHthTt0OQuRx7XJvI4t6m9oEtqwJN4ckEcO1Qm8vfAzueaFfZI3J1Byf6Zrx+dcr
1h8U2Tgb8quyQVZn3wqnNpdEr8w7WAxQJLo6O40e/dOuR7RvHW0wFAsPsgyq7To63IzV8AaiZ1u7
l/qzYTRunY9uwUpaZs1LLVfn4NkNbmbRLFdiuPSEeuw0xG/g4fOKnrq2JE+c2Y2tSDktDCUYwB4Q
ArnQ2GZJ96Uq+yr0rDoOQa7UeDmZem3zkMi2GgDU5ZI8l5q3KBYuYafs3VAIcclT6E6uyF9HybGN
rVEe8qzAwMRlz5jPSy/5izuXt2SeCCUmkSxrtGSkP7+6gYuxuKhOoD71ddLcm0gonFH1JuZT2abF
AO576Nnu8d5Wu+wIGpnpOlNlefR6ttJvmzBP5oNg4068cEXE6iTqPc1iB0bMLphvmpTwFmZlP00p
iHu34+2cL6+OYupy9ubnIWbWExtQv68JomGJHs86W3mS8U+QEoSsk3y1jpwiz5+uEnqoCIeBDRgl
WZDNZfsDv5lDtOR3szkZhE/7TMDMPrEbNYMJXYuf1kahswkbmUjYrDmT3RjcGhcSU//tjVhGlhtd
20dAJc1KWeFyzonW+tGJ+2na/2a9/oCeIdwCULjb3a2DNCHjxOjQ8SfwLX5a2HJnlkxQ0DKEXjMw
ZILuYaj5VtFjlqT45Om8HVLjPeiFv52snsC1rGhu6Px523L1SccT9HRoe4WmRaXDPofhXipW9rV7
wD4ihIlRRNy2j7kTL1cyNultsPURNZYcL2n0zoAFjw/5cTRKc9f7dzAuKAzN5WXW1mEdTFRh3T+P
Mx0RqcbQTuoh1CqwKBTLld8+uUmH8b2UtMicf/ac3fns9tkEc1ecZ43ViO3ApGlAp4FBzX7omRs/
J+SRGA1h1oQ7RWowfvpmfncScr3K+KaY8FaK6Uf5CPptjgSPu/JpRBQg7y2A+1tLxA/neY7ZHubQ
G7YM6Hwal+m11FuutUd0QZXn94Zooee7C6fc2jabBitKZM3s+bwLE39o61/TUV/jbFKxSHWwWHv2
F+i2asovvBukV0I/pd/Lztj2+gf+opyzKs2RX9xyn4LAxWwYFUZ+qEwCnfvYueuGIL9qBs5tp4sS
DvJmaQPsgTTBrS5wt+mo1G3rbx3cs5GvBWkb0+eyNGfusDlVsLMRLeNzfVPjA2l3S34Z2B3ZdxDa
hkF+bX9yhqzYKuSPthnEYdohvaaNm/E/hJMyaaZzLZnMNb7R2tWHkRzovpqgncTtPNBmW3X97XkX
Notga9QPGOtmPhXLXPdJsA7n7PKPi/pW4aS9+ntIlh1RRigPbSH5a4dLBE2sDxX2Rzy5Nmspweq+
EUDx7+clajvW4bi1nvIpyzkPzNcBvERk2bYXJs7Bl9KNxBq8JlkqmHJD026GSm37mI1MpZiDyDe9
brpjp4en2WvXvZ072Xbuy1uNZYzeMd05py+7PRcPwcb+VMAR1vRq6cRRwrHGMqUPpgJ1eOv0w3Q7
t/5DWXNA67XcVK3V347B2JLhvfO56fstTJaR9gbUsXMfL4j8yIxjqr/UZEER92jL55P14kiche3w
0XaQXJjoohSqtkHvnSs6YlG7iiGkaN3GjA7OtFhh5lyCNtRv3i9RLOeR+MKrop/0DvA3zsX4NliT
m0SyV2FbtivsNg2VUaDHWOrKIn+AIkf/suQCj/L8O8vp77upQIaRyUu50P8U3JcSCNK9sfzT5Afn
sWPdZq4zR2NdJTujJBmhs/x/notHsxpf9DjHGwEGOfQWM/SGhfXZWX+E9g+9Q0x2/s+TnKBrVX53
mtla0xup/QxCjOoluVZO+9wXmClGTi57eGKO4zrocfgkcbqNsx6Kx2RvvEB8XyZOKMShkwyB7YSx
7Z1snNcl/ZftnMhjgOXnikHFZ+sSM560Bt32hgPgiZ+hZNiSOaIG8XWnYx+oTV4+BZI+te2RUQQL
5Eo2y3l26B64In5P73CgsKqEsVq3k411f+5vlqko99gyjsscn4kLYfQFLaKwNFYdj9dMluW1qt3f
ftU3QkxnqlSwxel1EfMMzk4DQ9CwK8TE2X2pzuijnGWeCsrZoUI5cQ6dOx4tTQ56pR+NZbVuJrxA
Nj7gXZMdqp4SdwycX7twpk0th1ejGVd0roKbAcfNZjKzw/TU++n1SC8Nze3TFuN4sgiLzVN/2Rnj
GETD2oSBSDlbsvsSMkOYsNY3/R6s0hHPJLfywrSZ728/SkmcWKwdEqeN38SdPgtRfI19unL223vV
8bmIjPBC8tZ3ch0+EgcRMs8v4/Q5HTSHjCe78ZNQgChDYaBj63KY537eYXxihb3Kx/yZz//B++rb
PogS9AJkWkT/ITA3hmJb5Sa/etAPg+39tuX46i/DI12IOLRzA06+R3BWAFGqi9kOCOvi3qGPapAa
LAWWbCIP/M1UrR1bfpOusxc714DSvqxY+WFX4xO7dLPqkfF8dmplROzOcdYS+MPV4ix7jyuoTpp9
xcIdS+PNmbJ/wM1qlOdO7xsTWxvj72n/W3vDKzlTqNF1c+7Ezoq5c7KmQ1cODpWYoR/XX3bh403X
28nPsNSZoiWXgbnT9hI/YywY7GLrx7N/aWj623QNbjSWtKi2QCNgvc46E09vkF5pd7U2eZbetI1B
aqVTnSTTakXdVftxcc0ttjmX6kKFUy33ltIJtLG2I4Kle7B5YQhrXP6FuOrZlCZMdJLumDJ4HXQj
K/x+afPftOku0Knx6NQGfzepnEKi4lDesgm7ZKAt6sVa0+AaZSPUA9njvptZW+3VT2nb3zkTQRBg
qvk1skhVeF191HLmvd0bWbAV6miXh9liElzlFCeYevfYv4H+6ZaOlaaJoQl3wjm170aj3ar2PK6m
dV1X807VRhJ1BUVZOxya2qJuRRPO6oxPT9dbP11vsooFKE67emu241XiE9yemMQu4DiyAmPYBqXB
uPL8Vup+288DJcCY3BkWRb+qm5+Ehl6XE0YZJEYWGYv9KcfuLMzxUAXlsh0t6t1yLCR6kMOwUAmR
JVZ3Y+J8teI6cVg1yQn0aIf9C/A4NMJlzH0OfslI+UT8Ep3/Qgdlr4mBY6bl2mFTmiaUETqxzwys
nFNlnjM14fawjm1SVjsLeUBW8k7bwcXKQznadgQpLnhd295+HXT2hMOSchQOlTvODGrU8rZencfY
yR8Ea8rO96Z90a/7oLWuYu7kDIuGU0ODjGjKbZ6jRpLYmWf9xu60E2Gj5Cs/odhp8cUMFao5s9xZ
k+6X2dp540hVgtgYkFmwaY3yJHT/E+fzTzHQq8jXjdU9lN00cdEw8hc3b3YqfzLt/k5zA6/fjhyz
bPfA7+mXLYAVOnbtMv1CkqVh39Y94plxdpr1KXW9l9zTB9N2jl1KqWqM9gn8DuMeAo/OxA3RHfxp
c/pnCWPbmS03DNAQcyB2bscd1lRffQ02sPgSjiCHrTgi6t5LDyWuHJvXNQ6iflnFPh2t54Ac1q4L
3tPp4ojP0pOhMFJgtCMFotIntyL3tLERuCv/2YTiNsXNGeDRjPNqfuxmtJgxYRi28eQNg2ME2sXt
Q8UgwyZYl1M9BVG2uqQo8RQ6JicHTgptVn/n+v2D41af/UBWmWF6sPYxpJnzUyCQl52AsQLXf1Sj
RcHmRiy5dKBhJGDDFc8FAZ2Mm4AXc53+szanyMCl2pEaqjP7LC2PzFC4gTma+9TGh8stj77A61oX
7kakNbPpjPrEnXvfOcOt22s/pNfItpvQuo3ROXflJIdtjadH+Tgf9XhtT3SDE9opvfENyYGoR7TV
jeohSOJLtT0+WkW/vCwt9qXeEQmetTGzWu5r636yppfKRAKDinSZSN8bDHYPgaQooVBUTKtc2oDw
pDKwE2ayIA5Q/cbDR+dbu6kXp8nz4KG0JEMWrNkALbwGQXMab1QrxhuryaYbBIiVtp4yDthH1GYw
Wn2sBtE+5MIoHthWX/7/90AzMP8Ip4jbpoxhQcZpYoW9aw77//02TzT0vCXWsDv/PYQdgD6EK97/
+yK5SnLWcV9v3XVoH9BhugfsYo+tCbzj7yGHeNfbLjAP/3nC5VklAaY7fts0+u8LIaQzpa9s4/j3
PMzW+l53xNdfXvXvH2ZLDikDlbSt+c3+HhvkMIY47FwwLv/3WJn5oQXU5/z3DNhdC26XHEHbLdRZ
6Pl//2Fvd++LWl39f48LagNQOoqG1v893+okFAtxok9q3/734ZJotdsEh9Hfi/49XjYL0VOpe8de
ZNfaXXyXk+n51MUYp5pWjVd/X8qgKS4ZcOs20/n0FPRJeW13aIl1oibuHKN/TwZCWDJ+M4a1p2+U
yeL796NLHwxhglnv+PdlXgb5nsEGEf3nhZNYncgqRDS7vG1fQp0rrP889e+t/KB9pesibv7eSWVE
Nq6xnyBI8HQ1ddWB7bQR/n2ZMXl6owL7ueoMfg/TPDudNTz+vY7FTyJl9N3p74XcGlNfVwfx7u+7
Y+6GC55epmrK5v7vH7fs+l3Rc2mBykrTcJINrAtVDeHft3E0N/e8YXboyWBmFb88p8rWFNcVTa3/
vk4xLJr9QL1HpLB34+hkZyT2dNcoXd7Rgr84B9r2HkSdFzVJNj8UIDWjAarC49J3MoyZvnmi9urD
RMnyZUR947pz1Wu6wrPzStd7q7Vbb0pjaj5E3/4SKsu4ZF+/+nNefeu2Zmwwd37qFSN76Tf/Rk1F
UdFTocPRhLPZsnCs5l2sqWg2/Qm1CktuBYVGyBz7AdHElDszz16bfUov5JdGxLUzrt1P2Xv3Hg7/
r0zl736d9p8mewKqtyF4t+ndboq8XHZZmxCNEljdPWHycDVLjyXoErj891hStIxUrgbFz9x193/f
sBLLY5GI2+3fl3/f6DPEoTwpDcodXuo/z2sTvZVYzKK/L8fLCzSe7W9n7UPU+3/vQdZzg32aPpqr
uiYN194zd4ZjQSG+POfv9QN6gnvdufN/ftW/b9RDPO3rgZ7W31P+Xl8bJj7/OaXf33T42ZhIP6xz
QVwkLdAzaUHVYercnEjQNr3hMjO2o6HzRyAGWdhb7vhRlcat7bYqoUd8v/px+q+r3E8M3sGrkrZP
BPLI2KzySlSVoLs26sa59mzl79i8zlz/lU1f3JnfVDy/uQ0ol9TdMj3AB7QW633ttfJdS7sJk0St
D4GVNbtAVuB2qmG+wt3v70ltjs/Emg6R0xXmC47CHGBSeteZ/0PZmS23jWxr+lV27OtGNOaho09f
iDMpUhQ12b5BWLYLc2Ien74/JF2mS7tOdfQNAiszAVIUmchc6x+Si5h0/WQUGUILht1TmqAW2CZh
eeKLQ6EoyJNTwtZpY6C1cEwSM920JSopqaDAlSX9eEwso9kYAlSBMCn+t6aWHbV21Dco2wRHzdPt
DT8U5z5JIALkTLj8yvYC0MmmgNq/Naw4fGQ1wpJOc+xvQbpHV8L+3rAPv6ubYLzIoZE1KWRl/hw6
dPWHoQY054uKx/emayxm3zZ5Aj0V3+N9tul9tE1RWyadIdtIeG66sujDVY9d6LKoVKp+fv+Y6TXO
yrE/rfRo6h/lAXtZZ2EgJ7GWoTaP0zqYuIFRWJuCqQ3j7phcNqo+wU6PyuF6XRiTVHZ1v9pTBP8+
4eaHUBWZfrD+56bwkL2Bp8Ru0N3muKiAsewhA8NLeDRQFV4C2hlWsq3PXf+R1T0YfRQ3qQkxTrY5
vbHsR+SZZNSHfnZComwrI3kj+GneNsY9Dzgz95AHy7R8jJv5Dd3awHNWlHJtfdf+Gkf9Y6kjbfcg
mwrPFUi6Vdu8wkJ9SNNmqeo96AoSKM1aiU3+d9hBhivYiPAxlSkhl6XXDw6PBYAAcyO5yWRxjeuy
QoCPPO51pAwRzifVNB9ut5AduRU0DzYldTSnXWRg+vpB80d1KxP3Qkl5E3wx/5vGwLLVraKR4pcX
yoHyIDvgoVIOni+epgL4eOLZu2DegJZhZZw68j8PQVYCa0E18AtZw5oij5Wf9QKhCmuCj5O3FBwN
R/wQeu49RgHEG68kny7bM8d7Qu5DffLm5W5ZQotRwpbxIj/kBapQ1ojbtD+KciXb25AdUd8Wb1Rx
HMSJBuxVY0qXmYXlrBb2yqF2+DbdydNmxLlUDB1S5pZykE1VnNAr4+upbL31dx7EtTRT/vjQLsMP
bZbuarusTFa9Sw4V36vxEOrjz4Oq1o9Ry986meDFs9CxPmkx5AO1SIovFO2+W2Zhf1Uc8dpoWrMz
bcPcuFocrrzMQPUDDfhXM9con8HwELrLfBpo6DJVafSG4yWmxkyYoDKUVW2MBxeVLX+MjSWocOY/
MZzGssx+jAWinm2tfwqsWgVBmrvs2Htl379tda1DVlSldH+n9kaw9TPB1rqB2uXq2dfC0z7jT65c
EMzOD0JHZjByJgAJQ7susyJ961SKaKOSamsFCtcX219wg2zVvnVVUOy1skrXKgSxXd4G2as7jjuS
keKr1hs5rCffP2RhF198M/hDvtyku/wHyyF/cPKsO/kBVYZhvmB+HyAoqWnFYAOFHZgb5CTfYyRJ
j/JgiKE9lmYLvNZykThQ2KWXACSPhh6Zw50cA5dzPgWmDQfOPPwMf91CDs+K4i3L0nx7u3VqAAs2
la5ZtSXUgGGYdui2eCcZiQQCmtMhey/DuALFAjx117v1yaEg2OxqMiCgw9RokZdK9TZ21FVjYZaf
nYm6dTSk9dc8zd6AefTfsGg+tqxHf9SdDSVLBDjY59Nd7kITuFPYyM/paC+A35INIGTcwJzp9hk8
8Qae8iwulzslCnO6VtxFWEtvZHjrSFIlwwcZnGVHuvshelU6bMQNBKnvXTssvXVdAPHtB7vehUa7
l5E8yCHWPE6G5cwuMvuAfFnjPEaDquyEC68rg6XOLr1DREGHfLWM5m45plJ8dZGm5EQry2IMj9Vv
bOmV/fUSXUsXlR5YD9fB/J9OGs4SVmU5jxCGuMmv17he3/tZxTeL16iBFByGounXiwYc9iVIMnHx
5y1HpFZgdX61uXXbLBNSYEB3kISDuaKfK9V170s9ru7hsryxJ7aeVWhV6I3Z56J2kJSNwZM7fBHv
ZaeFqv0SHEixVQtwgk1nFBvhgHdNGyN4ifzcWRUd4gh6PMCjgt6JeU4H1W3I7OcpBWXj5YHyY019
zf8hOpakRtVYzxn3WgGQTe4HywiXRZxCIAIp8EQ2czVwr7NhGdbTVPkkTh2dHSYkO/bmiLobZhPf
yV7HoNI5No5/T3kegdEoSk9FbVcnB8QaJfQqei+dbF+J2HqtjMKBUxEgBzJl0VuhkECYBzh/vZJa
ak1S3Q3fwYtcr7SZsRbFWOtnaktk3J0yfe5TGEoIeEaPse+jG6U1OSWS1Nn0o60fYp4RwGGylop2
nN8zvzWbMVOdk8nns3KSxHjMU+zvIlVxnodZsgg93ruyNN1N3frTeJfNHgytM2pHSp0piUtUt+Ym
AYL/WMyH67imMnO8LZSfV8ieZhxxSO5NHwtCyO3UuFcgEtuLbbThU2GjWREh9LaSoTwwwHTs9sLK
fmYBITx0GyDbGKCZpAPJgPQ732tNnGm74GCLtDr2YZ+tkixtXvUo/ib/1ZrxR2T14feY7yrJ9BGj
i/kaF6migzlfkzrkFKrYrF8nYy4f9P4PU1yvEV6q3elu9vOa0gaXkqTiAKXKO2jN6B0oeVLf6nUK
EmUsgnXCs6HCDZsuIbs+nrIINpZKG63TocxaTApMeHy46t7V/PWoPOOjPgaIMNxZqstRzA23Q5NG
GACDen2eINKu2gHH9ToajPtc6MkqsmLlDZL8Q8+38LsVdWez7o03eAuCsnj9H0P9rH2QS1czHM6F
F/0c+uGu5qTisZ6XCWnEr3oljBfVr4rnoPstiLqvWmfr1x7N+63n4zWFV/SbuvIBoUxlh7N4rQ48
Y2H8UxBVzZU8TTQEAaL5UHgxCpPug4pu16FK5v2aPBVo0Cp4qv61VcYow1f7ySBl7Y3KXljBAcqI
uUkpFe+pyit72Q7xneSpbNSywUUXeR5N0c8Td3JUa2uttZUDatkqT+WhdC1qZU4b3xUoZ/wcL3tG
LfjSelV4GJnnzwE/jW06kJjTslKcfaGJszxjFfraUEzd39oHP9C2rkHhXl7617GgTX+ObdDuvUPj
oEV22A2O8mAh9Mn3KDNXTpmhXdK0cL/l6W1MPVLu+DhGdtuqhVhLh7FMBMwweFYQfz8I0ajkp+dT
XQHxJc/koQ54dgFPCu9ubZ3ujuXxFif2lKzjDB0zeTEUR5SaPtyHdCVFmrq2ma5camS/3YOFk7MQ
46CCryngaiHX13nRGSEDcQ7UUJzLdHTgiPvG0hv17PeObdMh4HdrLQzDWVJpNZbyQnlAWlmc6201
j5QNdQ8+zGbJsYGnkeE08zZRbjxihlDeyRAqU76pDZSWZKibUEYVuJr3MozsaMkDUn8uPF0/J5n5
LJv7CO3WxsRDLh7F+FZrlHrZQjg72atY6gNOmtMjRtnmUy2m66291GwPfdwW6ClxERWPcYWuEPvR
+W1pKWqCuaUYpx5fpTfdx5nkP9+tOb9blmHhmkrS8HZ7t/KWCe82qxFoLmHpb6QSesbjYt3kAbjo
WSz9qo4+66nfwrIOYaJ5QGhkr+yYhpSZXcapKj6nWiq2Mhqz8sBUCcUn1VZezFoXWmAUndF2G5Y1
+ezVUDsjUKYwW/gIFZxylkJYJ/kW5YcK+Sw5+nqhY4Rgp0t39vWIzpZSR2fwZgFbi/4xwf/iHgH5
Q6sM7puq8/KjN8A68rxz2SUv9dwsPHg2VUI5vWkT921ojHhBIj66l72NHeOJMSavgQZ6ujGx2Bl6
xX2rII2tRRUPa3mVrvekI9s4PnlK6r1O8b18SVfp1HuUXqkAzi/lxzGF3EooGxmOyfh5wncWDau6
eK4DfyVf0muojWkTztdtl+qvJqyxJHKPTWpQ8VBVyMUYWR1xynaOfWlRe4k12wcXaj6NY2oiN/Sr
e1DAMNwumaZpZBJFYt/i0WpYsE7C7ikI2+4JoyVShyngUD8gRPIGA5l+/HobobX+Sx8b6VGOx/Wk
3hgdREsZVvMN5yrufC95TV9l1gJNEW/jGdamacfqYRDw7VkAALWvFH6tKiKZrWEH38PHNuzy73g4
ZeAEg9lrwIRtOzUuRP8+frHs+t0zFPE98XXgL3b5ydCtctWgTHhPNtI+FpNW4oHkOV9ipVzKoaVL
nU/vVfcypXjDjWrEk8Sq+stUeN2dfD0bkmLa2eVXvwCqqJQDizElsQ41pMpVHtnuG8CBoxzaxPrn
zlXhIOq2xpsioyP/htzvy4XDPurPvyFhD3X9G/KMNZX8GypYQy+RKN+B73Zrv0zMdaom0xZwQLbU
EfZ4kWFXJWKph6r+Yjb1z97JC4zfQjXRyy1Fo2wN25k6iaHEryo+6Ut1VKsTYPh+V2pJvUU2GR1R
JUqXDrp5n8axewMCbf7h1oc6VaYfTck0gQh5DKGcqyfPr041+cy8RXChN8TXPivDDXpZGfJ3aV/c
k5nDMmo++xC2iDxjM2w2C/YBjC7LfoQdgQ2032T2KdWMlT8o0T1lI3eRknddyfbS1cECQXQW94aV
r/KmxzIiaLnC8CKMX7zBvd6g3xmOiauWNtvrOY56b5pgQeeojANQPHk1Xju7KtRWVdWhSDB3yCGy
1+v0/EABARX9mAIVSmDrtAqso0l+82jPBxmGaW8fJswlZSTb5Qgto35E0cdBmVrEUN/na/scj6PQ
ytYhrjcLKcAO0/WlQOj/KQoATNYaOAsphO5M9YvtuckT5fTw2l6kzqLV9PoLahuwzbvvqI3zDAP+
8hgUpr8NkA7auGEqnpKeIkejqN13o1cXCEC3X1VUm5bIOGonpFNxQGvTaD2USv1aqdpLUCU9kjoY
ZY3Ce7NiPFRizUnu26Ls8QAxRlT7x+DMHgMytggeoZX394be2I/WfDB1cItW/jjGkT0rirVHIJgH
+H9gLSszqXb6xLLiNr6t62itNmzZZJu8rAtB4Y9Rm21kKDvUqPqBbL21vw1zQFI5dZ49QN60H9PS
rx/cTlncBqAsw9IsHr/dblMbTrlpJkh98iLZ0bbRsEzS0IdywY1km9aIAbPrKNvJsMt9ey2iAjSE
ijeOF1hvLlu6Q+8BApBhPY7hCqUadStDJ8lfGspdZ8hU/hMM9XXdtNZbMQYQ2LyLNsTmkdIFEvyB
+gcwLHUTVwVbGtkmD1Ek6ns4V9CWGatOubH2p6rYNZ34DBYY6rnn60tNdeNLPwrrbOrvLbkFiDPY
VeyQMYPyOnfmVZ5cVDNSlyrVoZVsu3b4xWdj1LWDjJBStM6eeJfDZUtkaeqORevv94nTXAUV0Sir
yuk6iKRN/TmAQ3W9B5sL4Nrl9Bnyi7uoPCrTMaV/bZ6AIvRen26R718jOVcNqFzc+rq/RL+uk5Pc
r5HyOmpO/ZPeU6ueJ8BfI6+vN/fNgjt/c503BKAfg34X9GNyhNmYHK3Ev7TZ2G2RY0mOt3Z5dm0r
BwpmPcgGht+aRcVMfyfjeuq+pQHAfPwZjn5m5Ud5Jg91OaKpoqctBmJ/dviaGg2/xaYTbXM1yPZx
jw/l9Ta3O3S1Mq60eNbum+8vD/JeLAq6u3//63/+n//9bfhfwY/8nKdjkIt/wVY85+hp1f/1b1v7
97+Ka/Pu+3/92wHd6Nme6eqGqkIitTSb/m9fL5EIGK39D6E2oR8PhfdNjXXL/jL4A3yFeevVLauy
UV8scN0vIwQ0zuVmjbyYNzzodgJTHOjFZ39eMofzMjqbF9TQzJ49Un/7RK61hd51PGCA18oh8uBm
pbsQFXjf8k6Jeo+FCiYB6TqIE/NUTZZxPWSTdjKZWvfUhvmsUUsyT6Dyi42iBe3dbZzsoOaGgWYe
IZlcRCRFLbEthdsfLZENR3lm/DqbR6CcIljGgTsN2ZocfV3bNVGbPxYRUFrfHH+LPKHurNAb1//8
yVvex0/eMQ3bNl3PMlxHN1z3r598ZI3g+ILI+V5h43q09Sw/9a2annC3mM9hb9fUN+aWcmWNOJMB
2xiQDpkPP5vjykM2sKz9o0Jxc5mZqoXgzVA/epFTIaFA2+DbFnBStQth9f0ZF231rUyrFveZ8LUE
rv8QUQ1/VfXXNGnaFwPS1CUByy1b3baJj5oPxVCGqUZRZTAUxPPnayy4B6sgrSvI+631CtYiXUyO
SA+yV+TJb/cfit/urxjqrm8riJa+huup7zeIddTdkezzP3/QnvEfH7StqXzPHdPVoHyZ5l8/6NYV
LgvWQPwgI9KjF8PnJz/hIPP4UC2kLCD2oZYnP+Nbd58ji1oLsb+OC+sWpjA6ovvQnKp70jrwYRO+
cJk9tphmzo2dO+OH5anvm/Opo/8cVVj2j65k3VUGhbdDs8pYdW4zfW2au7EmHz5hELNWM73dtZnp
Plu+dpb9GbscMuZ6AZPTt08V8saLunOnr36dPA/kmJ+ZAz7cMAV+cFE9A6DhYkjRLZ2s4dw5Tnjf
9sVRRogEjuef7d0Zn2cU+LpC+HedgfIjMBdj6Zu3IVzamOJ6qa6Y1XJifbLNY1AeIdIhSNhHw0X1
y+dx0DQM3jpySW4z/y2B8slxVmNrqZ9V1P+3gIXsa2iP0UnAYX0yXEyCotzKMEzl6r+763x5ZaCF
8M9fDc3S//LdQGHH1lwmQFvVDMuGpvFh+nMyRSCihbxGwf9rkY21fVC7SABxiTSO13Pbt6wD6Gt1
ATwMlLrsug6QXddDZWG420MVr+oQ08FMpCs5YVI6LjduEwKanOdSH2vbTa5gBC6nWbuD0C17Y1yD
Hz1vWKtOlZ9CaBwnedbW7UvltNHu1l4gEH0d0f/ZKcejA/bzIhl6bEHiqb7kumABl0R4vcGB6rLp
E9n5bBcCjF8aQTV+8vqJp5A6hKfE66/DlMnpjtmAgrIvPPW+r2N17VvIK7hzKNvkAcgvgj5upl3b
ZHgbLDtk23XwPO4W3u7sznf+cFN96O7ZXbsP3tCcnFq3UQuj8qwk/ZtZsaEzITvcY4TkoXg7r8iU
OPtUG9UpQi/na9uyLNqJoAkuPjMpYL0ZF2mBUe51da/Pf7RRW9m2Hit9JUM5TPcgEhdaRw7OR5OH
b3V27mI3O4+YtZzhyrx0xaDuvTZ33DvDLoatkfEUk0PkoZkHh3b+0va5ur+138bKe5JC5QaKlV/v
FyMGjHJSWC3sKU0uRjJqy6HG56PwrPgiD3oWfZkyczzIyEda/Ownn2QgrwkdVKjBU9R3t7YP9xlE
oq7++Qdk6dZ//IAMHVajp2k8wmzL/jC5JmDfMz/Miy+QfzMe+iI8Su8ekvMUpgrPW1q1JfAH/GX3
86Fbhk1hfa6Bhh1QXyW94D0gO9JdZJDweFzqiFluZKgMLWUDf7gwX/jFAuD3jzJ3gvuucq3tqIEY
9ZG67jETBGlrIK287KvR3pZx+xaxAmCnjrJIw/QFUgy4BVB0480VZE1km63l3kM8Kto9k9lGRtNo
tncpZQukWbqivowY+JhAnz3zEfzuSr4ppm0Bhd8OVyRouic/b8PHPgZpkwf9kxxRIW4NZjHNdzIs
Hdvd9yVfHRnCr5v5olGPGMgk7jE2XDaGO57sYhxPU9kUmEqFKpLYLfD+0AUovZRdtaJ+8QrX3I4e
xvMBLmTbfMSBIhgG7RI6NcIPaqpRQBvh+M9n8dyGUoh+JIGhjQcn0bw9EuraXk/Ds4QfSCCCRB7I
dieOUcsDrzChIJGGsXdw7cQ5T8rMUOJXVJPnW3fkJjYazlgH1gr2LhSoW6Ro8cv6SqOLZBd6mGLy
/A2f5AHZ3sckceqjjG4jIF+ET/KqX/eQI6IAQS+DXzw6gH/Oi3Kyg14asu/8/qFZhk6H8nbQXftu
U6acRmWf336/zanyrDSPXe1W9mn+fYM5Te4NBwi7R+PWjq3+qGp5tg7cdHjsnDDiQ7Xi1zYEE4jX
UP61zJozKVf/D7t578Rok9QGUprbk/69brQvwvbE5wBE+kLYobEv9Dhe6nP6bdRj5xjPKboI2tVO
aMmjiwTLhB8zbbJDuE92iC5hpyqksGdT2YXo9GBzW34PIl3nMAX5Fjy6EJC//TpJg/jaEv95Mnc1
mvOghJgL22rqHhXWN4jfVT0wUwtyu2xEHIU3UTZ+sQaTET1GsWXtCxXsXNg26JnW6IAscfH0KMBa
9YXZp3qMx4dUcTcli4v72/xH4tleRxNzwnXq6xgduhhbaXGw66MEZssEjMI323d055Hs04LkYple
vXdU8PxlJcovcx5CjshbLVo2VYWgGYpOJ9s3mQhKR98pLia+OivuQ5EJaKnzQYa3Q1Wqm95Iw92t
qbWTfmOMVTS9alCkNpYTrExTDU/U/NDRdwzj7CoxAj8Is286x4Spk7txtw5LW13IbnMeGA1hfK+q
wUmJynjjRpDzjM7Afy6tkErPhEBIgpQmtEW+PACwFrXlO2+lY31DRlf8KBJoWh44Qdi441Ypq+E9
USK8iNraxwXYRLi2y6unHC076gJkQaDQP2FBEa3UNoFyNncaUeOQyfPWslM2YRmESrxdFDsZKmra
H6xgljXpk6ZYTH36ks552qksxLKwaqNeY5CXrSKMWg5higK5atqoCchT2SgPOAmhLj4fQHVb+R2i
Yz+Hy0YZMt3aG9ccqJD5IejrwayifRjFnyj3eA8+FOeHbj4jvUjpLSnGlezok3zY+hUWElo2ITLu
R0wr7jB+0vV1iYjUW9Hp/iEYkKoEcgfK3Yyn10moKl9cPb7IQ6C8tD6wXqWLkkuD3uZBG6svt36j
gkDaF4O+lG26Wn918yFmoeD0uKClI1JqfVB8bSy46R7IQrD8FLjJJPYLvinZt78ZUQQqArGF+ckw
x/wSeOgszelZGcVW8Fs097HSMK59OQIet2juG6Gu4MiZ+UiFtPEZ6gElhvn3Vqa12AwOku/y98be
sLmIujv4Zr3mR5qdxkZTXi0XTSzUAWDS1t1F1cQuTXPlFX/E4b40qED386i46HHKKUNIpnNvGoON
DOtCu6MG6t3JW+t5mp61pr2+mnzJru/yTeWDHJZhDIdkg3V9fIfOHdpAk05uxYHAL0bErTrkwVYa
wJmLPCBKdRqK3EIPsX6wDHNiF0+1FmXMRochz7Ly2gikDWVCvUzwGI15hCFAsoogXZ8LoxNsWpT+
AVUl2XJrvg0NNbwdZUeaacM8VHVmOn4BIn4b5RDFhhDtOQ/l5R9kJMHY+D+czEV00W4ApaWzUZ/W
TvdDoWkHxB+HdsEiUVnmpT5+MdJo79lT96IGTrXvAve3dnMw4iP0//csyIwLD5+FmhreszaU3jO4
woUX9cVFRihof9IorRxlpGOFsujaMse/hqFdAOOtUKZ0I8MI8hhqDY6+lHezx2rcO/qMvoZxsO60
PF7pOnTZya8sxDJG66FyNDadkNXe+e09dloSvCC2527RWTNQ2svL4+iTUMkbQeFcib47KblHpuD2
yZ8Cik3hOII0t7sLlOoWwV+GxEkHeZXVRtor/Ee6sDlOCK5v/nk1af7NYtJRHYddOpAMCyGav+7U
4WSLALpn+gWHyzu7K1uonkp9gVeb7IsaJVQwNM1FthVOrTHpp+1GhrJjglL34apB0bZj7jXKkwXY
QkwLd/Ay1CPb24lpWxkGjoEOGBs4B3TNpj7IA0m3cp1b6tdJUeqDCBwEKZApqg/qfJBDZIgEOdfJ
09vFv10j7zOM1ed//rg0U/24+HZ4DqE2bnuaCVXn4+dVg+YBoGL0n3Xk40AqayCH5vWENh/kWRGm
PNYjtblUUDd3t2LftRbotl69cRTADbJAKCuHmW4AVe4ctkB5wGbU1h4+nHV6ql/bhl9n///jer1a
N1YwbdQZA0LKwCVzYscHuS2WYWDGyUHuoWWYAFX+LZS9t8G3a5sc6cUPg29hUFe8EKp3C3XQnHs3
z/MHd0Q0FaLvkzzAcMP10DOMjVV64VM6eeLBRmrJxIjsHd6vgmaAaKgedDpa22wiQ9dM2BcYBoi9
zqbueFfz3/5uJwizZekQ7wuNKdku0OSDmy0+BSNTvhIO2kaGYnCeldwRj0KfykuoGpS1jAy5qhyh
EaVtVtcwnhBB6P3x2Mfd+GqIH3E2iU9AtQSYMXf+ZnNrpcmiZe6q9V72jiaWYaGoXmCeD2wneAfy
ZmoWwYqe38E1NOcZqhOPrSfKS91ZpywAYW9ZMbrKQaotq8GxDlla+OcoHsGKJGX0zo/jM5BE48lQ
Y2NnIy21rq24+uI670rjhO8fLsQW9u2fv/+6/fH7bzi2TZLU1i1d1U3X+DBfTAazpgLS/9UeWHa8
mpprruswhtQTpMu2a/2DYhv+IezKxxB5k42MZHuTtQ7eJXOvjGPIBpDeC2Pb9yalIDTk7wQsJoRE
IDeCF5zqndFZw6Us7eKM+MkC0eLxIpuA53frTsE9SIayw9S9J7tq9XvZ5Dh9d1/jzC4jeRh8rUAh
kawKaH1vFet+sKb652xyIHIIOhTGG4tMJO9VcCEWue+3AWE78injS9QZwa6MHYAHHaKAGxO/WhjN
jguSl+3C9Scvf8pRk29MszoELVKnFo+lTTxTAEA7/jzAq4UQnSLgcOtAeA8Q+nyFM18hB4vCftcM
36YCVgAp6oK2PKizmWbz66ySPTLGO9p1Ub90IOJ48VoOVAb1hDL++UMeQIa3NpSOJ6AM97Il53F0
vGUUGmzLD8j5IfEA7QZVUFd5xU/mi8nc/yCjtnnA69Z9QR0le1Sd8AGrSOVVb8PhoFIXgzTXKq/a
2EYbxERWda/xjCupwF6Yq+PHmn8Irs3WkxJzKMM+p/4SlwfZlhXeJm+ycePHRXdQfKVFsWPsDl6q
u8XdLZZntzHuPFqGbPtOoZesdAynttdNXEjyYh/6xcuteiLPzLCFYpvjKHutoQRe/ds4Kwf1iNzT
xPJAMx80KhkLu2IFZcyhPKgNuFthFo85kNP9WFmRc9d0OJRWqB58GBaXKNKryAWzUpx885DUVfgg
Dyh/Jyd3PMuAbCCkDNcMX/NWn3Zi6jPzTvY4kRsuNVNDVWC+1OPLdHCpGDDjxBeAOeCdIXzIqLCR
yAnIQ8pIHrLUK9cIA5WzNkZ8kQezgIzZFoj3JV14FNX4vfY74wWZfldGskYTK9NvUfhnVGOW9pIk
/m99nZ/rS1Kv2TIo7GmPZIm6l2dNP0zXM9mWTD3KkX0K1qFNy71juRhG5JqvrmynRfHneo4uUbLJ
UO1F/LDTd24JAn7IWuTgUfLelMron9o+m1YKtckL6onR0hRh8yIsynl+X8Wfhy76EbOf/GYJja/z
gG4O8ip46URsOmoEu5wkyOBJpfi8lIr7bof1H+iHu5+El2MqUmjZS072fukjmPL/yOZB9vrrgsI1
DFdl88ikymRK9zzh/lYNTGw/FH1ZOy94Z6l38tHbFy0gfbQn9jJ9PSjIkwISSvfy0St7s6j+2atq
6JDL3tu1shch7h1ii8Xj311/uyDUmwBsSKWPB1Hi8CEapLsyxwyOsYaCgDyzW0yz2Qx3OtTfOYnl
xh50Sj2qF+yX+5cCUPUCX7X+xWTT3rbjUlH0B9OMirfJjab94OQqik+EZArVlRugmyBDO3Ao2pZN
eZwaLX+zrHwBQxm2lwVoO2hCe2u4dbmxOt1+QYnuIjeCYzMB22+i+gnPD2tbB0gNBU3svKCNcYkU
u9kGVmhuEazbq3UuPlsK9htUX7WjaeA+hOSdtfJyu3sFRPcqs9y/hma1+DkUkSjtOtRFMjbvC2Vp
NbpzNOELTEssIVA/zNsDagss9lrMm466HmdHo+nddz2bLjY/ynck03444WB/hurW3nmZP735VJcW
hW13L8hDoo7k6e1TGqN3VbYkKVQFkS38T8wHIYAi9U4VnkDqqpuhNZt7uzedra4M3t5zwZIbSo5z
bN+rB7fE73i0cRfyojzatEPhnFBJVECLjNMZjflgled9exFxnsKHdZvnutLZy+uif2XiMpC/GLRP
kYPceV30CsSj6RN/SfWNBcARioXzw+rx6G3zcB9QtNmWPX9OB/T6YczH8lEU5Tt6SBr+vKaK8KBW
7uFHzGDH/k62Z0PjbCpsvtcDJI7PYWBtERILn/v2YeDHDaBijLeAc6ZHjHCREqq75JtZIi5WJliu
lVBIW7stoAakwVoHPHlAFBHkbGBlK8x7g7ekt197b2p/KEm8blv03ew81rcjexr0hZP2kuW+sTZa
tTs48ZgwIQYFrPGweML2lekSKaV3q5zWWgHsBFF3FOehv4OAVJzrQYYIB8EwrqxwKTs0RwNSKE/V
LOZUDrqeevPlcFfFIYl+u40c7EYNfjdqnu50xcN4sadC6c+aqy3eWMh9uNkzHrjI5ymm+GGEn/sp
nL4JHszUJIX6qJeT2EJ/c7emEuhnBQnbWUO7fK+DCmAb1wjX/aPV1fylyMxk3fLVO1hG0R8VTThL
RLoG0tGVymMxzmCnDE+SoyiVlox5lSLbq3Z6ujXd2utJe5LRld6YRvX1Hv9tm7yJfIWhSz9lBtQE
O3KtpaMawXPblfWpydyzrsThs2yyrWZfJ9r4gFFm+Ox6Vba0sKnYyM7YcrO9GVMMkCE6X+Tj7I3p
qHG9qCHko0RxMtKpebAbpUEcFetLhJmpvXXYnmgIuHZzVovqcgxa2asfSgwln/Q2+G1YO3YwJ703
I3HGbUGaDs9bis166VKBtsafBxlmycj/D1jDkvSRcfa1HDOBaK9a/5e181puHMna7RMhAt7c0ntS
riTVDaIsvPd4+rOQVItqdfdMT/znohBIC4pFAJl7f8YlXimq0FX7qslO/VY3mtzoLnrSiOYxgFVG
vv8vC3T1zxgH3dYNG2gJwBGDm1MBTPTn90kB6GLMwhQbpdonGbPiWZvvutFem8Td7ooJbDFinOLY
9VtparuVpjbRs55e6/2fev51nOgJtl57er/C+7ggksp1V6bjDE8C0ilu05FecQ5y1RrH3jaHk6gR
hyHOh7UEAGr2qaEyY3YBIlBs24m8gOAOVddwj4iZhffc4Mhfl+5GlMRBr1DU5EFRzhXDB7DV1naD
5oc9wCnHw8q0bGypG+dsDYG7C7TwLkhD5yyqxJkUkK5pvBHp8PcGolvlClEr+LNOtYSBqOJGyoIV
lHS+gBeOTa6VGg8+zLI964cI/wv1e0mc9zFQ7F8jEmVPpYJ6+oB6z05xI+OE+KG/UGOv2uZZ52AV
5m0JYxj3aPHmD1GerqPEzJ7NtAsPRkNsUBQhm6s8tVBLLvs0fx5GNZhLkyJV3pykOAWqCuB6QTTM
5DbvjAyTF6zXK/0UVxLaEeCOlm2idNl6GMdvhoqK4BBByCMybT81uXqvkWz9kbSkUJBqLB9MtFw3
QJp5uf61B/FL9DWQa1mXXa6sRvyL96aaJEf2wPkSV47kC++yn4KKo6qvTd1UF2jLlr5xLby5VD03
iN7ExqWLM2UXEilBnrIyXmTky/zeSH4oEkws0YNPL++aAVaYZZK+qnKEXfwkYgme58MLIXVAwiV7
ZTUPgpdBmweS3e1dsUxx/cY7BEN/6GWvwEiLLEotVZObVojm5tCpvz1FPxFmjr6XSOdjtui4zzYK
a3MWpdHj0AbKwuWPucSBU69SR2qPhp8Mm76W1d0QtP7e7Y1sk9lwQQk3xquw9II7/seaRauRUB68
xKxWrMHHo1YM4yJTM23rydLwgmXX3Mp7h5i5Wx57sNh4y1Gvu9ggaX5Pt+nB1RfIpb13k6MC2abp
CQZ8lNlq3BJEtyjClCtyfvNqj551vkJFG8tXL+7iZWzaAEnCAvSxErlzL27U76iwx55s/ghk3AFH
DGLPpueou6ouAz6sWjxHOAQlZmT+SOL4Vyp15aNVFPl/W/oaf0YJTY8qR9F0VSGcJhu6on96VNV9
pFhYMw1PspE4sMW+2FrDgzdFv8hoHZQN46h4TYIwn5lS3ZxbtPDvelV5FvXRGKGYg/tFXmKUkPfR
VmxERDGojI9F0Wpm9b4I8jtntOODqwTdyi97BFdApM17oh2vWjLCMc7R6nHsbW5Yxe/KzL8hMmU/
S7YCUaNTki3Jn991Xcl7Sa5I3jRIq/tWel/pjvpQTvU+iDyEF7Xha4vNCzJAnUzoXezo4YrIqw6p
27nY74vtPwmu/hig3bY1Y0uvYXPIKGgZWri24paVpYESwBEb8vItmG51ysKp3Rbz8hRIni/33UGU
XS/rDl5vNGQlUD7/1CC6mLnJENGxRg9tmdg9MFrzgip8dVemennXIKkJ6si8SGFb3fmojh0yDGIW
uazKR9uqkUiTp82QLOf44gT9zzqAIwvl9LdlF/eha0svCRyQeRSWymW0JvYisuGkL/8YDrnzbTjf
3HW4aXj67xI9klEbvDOa2d3GCvr0jOgoTBnPTF/KMkBTyjKTtVRW6Ytvma+NiyF6UIzBg4OPuage
nNTexFHlL8WgdGD3p6ule8B8r34Oso2uucmLAw1+T5a4RJuWYi8ND9KYnwUSPC3dkxUaxaOHMvK+
U5AyFPVe6p1dpSoeNaz3UgdpNRSqVnpdswRnJX+ohu7j4VaHhGG31LNSm4kutwZRbGxMeHPyEou0
qwB+q0l85yAVs2S5IfOinJzfwgRHqALx4Ihl4S4BubDXuEE3Wtg0R79EP0P2WvR8QmyDhiTs71H9
dee5nVZPaEy7M8BdzYvso4WboGr9TXWnHHCeIa1SrQZ85lBVAsluePjfaIM7ayIPPyJs1/Zog9c/
Gi940NoxDX9j0MFydcqf9RV5AbeJ7uSplNkB8pFmdCfayOhc27QJMvzeJnJyfx3nRKW/aLtUXXo5
TFwcIxChycC46RNPd8LP7rLcbxHjnEi8eIJBlo7z2p3xi2wesPfesoz3fluc+G4WvBILQdFP6qNT
7MTaTtagcSShaj3YJVnsSX7nF05n3P3AP5VCRkc3le5tBaYV6snBrvdc++QVrDcLNR5es8LbB05c
Hys50tYWkbwZgU/vN4oJSYoaCvarrxnJ5WerifJFYTfjWbPyYTNqar7VXOipkRQj6hgC/4/9Stlr
pRIcZTT2l4C+ometi5FE4TOBckH6RPe/DZGlsDMcfKwne540BRxqr2y1O8uPcAjCsuq71X1lyYwO
LVbn3THo4SeBS8i7/ZSf7FK/RyGFBhBBb2e6MvSz2oD+Lg+GeWm7+rXMnf6ltYdhZaU6scYJUVIr
+gINYudxiDsUme0smMu1Hrw0GSaYGj+PjSg6Ywmz3uvusVSq0faIHtSpl5Np8Sap4eSIXgTviHxK
/o/U6JoT+QS+ihxJ8RtIakRUnUxzQCz/HWyF+v8Cp6HuLKoQ7UDwCDMmcgUaniy9sSMX5Kz1vOLJ
IKPOAxmveYQ6Z87QW+u+1l5+F/Lr8JCcWyL6kvkzrG/2g9Z63+tRabBzD/QneTxdFwa4qvKg/uLi
2PKc18q4aZIUHdGp6DiIqUu4PuyvrfxZXeqZp/+8Tjf/8u4zNY0AsWrYluLIqvUpjq4gNGsOZiE9
wlzEpsfFTn4oxvYsd0m0q7py8lH3s0c3Y1miq4n1MwcX6NXcxLe+gwF2dUAqpzDoDlkRpT8/nuWZ
Zt66J7L9NnUsoQ187TtNbeCrMavcWp3j0WjFaAJihxPH8b4m4vsL3sGub7Loa121+hxFgvQCwUTd
ZOw7NrgFQby0pzAolhtfkyHceyzKxSBsmyKioOA0RnATgiCQG0nwiDjUTJ2y836HtFvUkfydniCi
7b2EqdnntmkcKBfrv+BQgcx9CrxNIiCawavH1Piny59gdIRvXB04ofWokdpdRM0Q5c+xgeiyP0Zr
gGLVHj7ZmOPAw2nZkI6sp8O1JdUHZy4qu7giEzkO9txLDJCk5ngUOBcBhxFnnzAxn4pdZ2AnMda4
BNfcTVu9mUyOyac9oJjHotNum70iFdYBTUmkuE1FfwoSvHSmXdCvJMd2IzN+ikGJFDDIwlcKxc+3
QVXkcVv6tvZkxTlL/fisovT7s+m6pa1W3CWFl81hp6S/AqwoLPSPXnADQ+pAk417WJXGMosC81gj
kbcZ80jeRnLkHw3gAit9RPzE8fUvvktALQZkcyBEh839FISRkrF7TIEL8q7shl8IV4e1zg8EPB54
jxZBV3yWlnhHvw0iEB5cB7FtLd4HDQIpUGJJVEKcvQ5CDLk8TNum65VcVeoeZdckRQIAaN3qyN4j
S+gHX8ba+6YYtnLotCjcjXnosNglyli5rGWrvvc2IgZZwECZGcXgXGOQSQAQBWDSU457aieD35Qk
BSO49ncVt8NXyFT9qiSesrGN0JqqCy3MLp4evWAA4J6A9pfbqlKf07p3T6JKHETRSeIVgffw8Kle
r1R13iRduUyH+6hBg0YA2smAlAdxdjuIushr802UHnhC2S37NvkhxWUN+07XOChTatcywdOqdmpi
JW6qT6J1aGTjUDoPXtlXWzWJtOdodFYk6cwHubf8u9LvHmK1JwmGrtpGgZcMe1zVllLTB6ssL9NN
R/x9Ie5axR7SjTPYzbUoWhMT2RxlWBt5/duYtma9K4OvB8ZFFUUpVI4F+M97N/upDZZ0qPCjPooF
rq+sAksujtc1r2pjRkp0Xm0XBKdZzuCdtuywniNT4oOu7oav7DK9xVD5/iEP/eTBGMOP9biAHfrU
SB6m/kaTOK+6eogHzT4mtZw+RY2/1MUnCpJ8y9LfXnRaK2/M0eA/IPERGKpr6LyRnz1JNf5wU98h
bfJtQnx43kVq8zD0fr7ObS1ciUShGyUaRHMdb1e+suc0vOSyMkzUi8crCAasl7YYNVxKWRtbu8Rt
JJzga7aXYV28GHV08aZYZxvmOxNx6NcuQiMMmZDgXLiBu0WWtloHnqPfx2mMKDhYlZ81fpJR9Tt1
ZeM1ze4JBmOw8H6C3NCnmo9NcIRSxHA+9EmL2nrFKuaLSDmAfZlyRDBORVIhrUgZqQEOWaK1LbdA
L4fvNt5nA3t1l//OOazG+hRjrnNooJAvY1zmXpukhEGOl1WSoZPhKJDlYxZJAAFNSJ7wkJ6Sun0U
PTCAZsMaxE91jrQ6BJJgq+AMdt9MwTfRw0ImPzfa4ZjzTFtgBl6dy+nQyWa3kP1EWdiKjzRXZIZU
WqaGd4cVPiV9cNLUuLiIl09GiQH5RfyMp7ZbCfWZD6X3cXgutf/l5ePI1l/f/xPchsyPQqJOcayJ
JfEh7aMZEkRquR8eR2dXSkrXbIMETJLj6O0CWQNzL4gR4sxrXDZAuhoHi7ByJbBkrbtqUtcA7N4V
C4XYxL5AR53sufwYWRH+HTyq1siShCvTTYkKT2BiATIOR686Y7+LEUsOuUgeq73Jk/ULVJ4vqR2p
Z1GSPUw60vAxCojaKGbq7nhu41uRWsbrAA/cAih3lzuVdIrGtp/UwtTT4EgIi0f9nV+31ffEb34a
6Lm/lkTWwC60w3OIMDYGovElGrzulIVGjiqMnZ1Kx3I3odJV25LdKd5cElyVon3oVXk8xAGO7KPa
PgxFqs5D3FpXpkNWIedd99MxK6R/QBtFSogxr1t/H7BAuE/0BO0z3YPJpTjlN4W7PVVz61kfdBy1
dDNdm0Xe3PlmfoyB8r7GCaLGE8BQrjt/PnSZf7HC4q6T/HDb94G5d1O4KOLA6xOEIgKsrDM9XqFZ
FrS/O5X3LRmaoHBefPjmy1qTyz36ZfWZlBiv0iYYlshfFasycvVzydMJAlZhr/CRJflgOz5yoE1k
3dsuQqLA4L4pAGYQRZ28TCws01hcrDLZfsaWpP1u20E2K7qyWoZjE65NWMVzngDds2Mi1lHqfvvD
M4Z16RWdP2u0xzbVnd9GK92xk97UZOcXgwVjYYjUeV0rCOomvr1GMMrZZ0iob0xb2qE+nC4V5G/G
GPdNGXQ1qsAYB7Tg4laZ27ADT+uzmoPfqwAdfm+i7mKTbP1FyomYjeXMEeXHnhgd+R0aAkC5Df9E
hwQ3saz1MbMcW2gL8aH3/PBOHIoC+W4pAsI3VUWSVGIhgW6Q0B/qrEm2qMtfeju/FGaaPwK8fVRK
Jz5DP5OfMkn5knmKdVLDvDoORnmBCACkHwsOtnC/QrlJD3Lg3WPGNGw9Kwn0WRlk+kEiAO0sR5zd
XzuTqHHeyOVKFKXBPNs520NTbbtTY9Y9vrlp+qpL4eS92vh71WmOwDRt8M9/8HB8h7PC135Gue+t
Ia6+8XMExyYiiEm4Zuoiyo5ffZUsXDZad3giM5Keizh8YnVSnQbksuYsn5Qdxj3tF9nmSQ00PFkT
JPnJe7e7S+xWO/a9tTFi3UcJ0iwJ6OlA0KdGHHu7u7a3rF0+Rt/JMdKjU4xh6wQRSDtRDlQLk+YK
0y08B9plTmT5C8uYZgn0ntfaVDQ1E0FWR2lg9Iz5KnDyYd7VlZSRitPS/fXU0nGmcVlx2fNuqo08
XlC2Ks19tBM739ml1XAphtA420m9Zve51B3tZ9ZhICaH9fdON9rLWCf5ZABQrsrgdSy5D0N2OkMT
Vr87/QExwO6pinznULgjxim4hSz6CE/hJuSRHkiNu5G7IJnl3M4XjJ7zSzqdWbpySXjo70WVaGyz
Kll3qPPNRRFwU3KSlPI7pMt9NqmUlZHcbrsK11dRtAJvJPIWfQul1HwMmqG7T7AqiKdSnsnAN70W
XUq5lzA94wCa7O0sjrR23frmt1vVrdutr6PlBakNrv4+0sJEEhTvbyRp7V1fVOHWblxnT/wy2QS6
4h27IKjWfqlFJ1KJeBrlWnEe7dJC51BGdabzLg5v5k2WZMk+tcd653P7b5ogsw9aNuDJOmDX2hc1
SuvgPu4xhUBMWe/kxzy+Q3wf1IE9JgjVhuGm1ctyG3pOfUYsAI8BJy5fVTc9ygV3OnZm20ZJq69h
ib0uSL3kopF23QCkkjdt3kTzAqucpUIUdauYzNYZ0vTKQIzDxpvjG1TmpSqX5i87Tx4U1hDziqDi
pdOkZYe14W8dUpnPs/DVa/mEnR9lF4wom0051CebW2kdqXa37g2wMrJlE1swffVZNqrvqpmEv1Pz
CEqTQC4388Uk9/xq+ejoF61S3Y/opq4KBN4PNlZzTkhO0PWk6gLDqJmnFZmAAuM2nC7iXzKapTMn
ZU1iIoe9gl6Y7cdRM46IUSkL3+mUFx0pWmIgNolKR+GRvapk5EoC3xiRsZSLHWFKC7h49wtuBQ9K
svbsiCvzLqmacK8FCITbSTucEmfavhjG91DJPWgZ9bBR/LpZmx5LJCUY7hpQuj8cYHLYzyTD/ZAg
JBLHSMiWads8E54gQUKPYFo420WW3KkdXkJNX21ky4u31ojMqDKiHMf/ZbQe5No8OzrCIkFXeEiQ
QS8e1AAl+hw4fh847qOh69XFQr0rysNZp6HJXkyqqn0dH4OxUNdkkOulAHfhAZMtzC4otgL61YQT
OAMe7Um0Vg3KOpahP8pym0JXzQiZYkBmlG081/S22zaN4i1HW0lfIWL8IuvSXwoHakem+T+D6Zlr
4Oubt1KO7QtxWDSwzG0btMO6b6P03lM7h3hlU/0wHTyKkAj9hcv0r0IOrKdC1kcUi6NXe8DfNUs1
55JMh0FBW0sN+aFi16FKqNAiwDuWVr703dK5iI6OYyIgGurO7FaXS5h+lAYPlmkW0S02evNiX+e+
ThabytoD1dB24zNaq/7SzvIUqjgBQDiDrJ9bLT44ofPVijTnGGjsr/3qYdS0YK6O6mGsnL2elO7O
cmx0+SCozMfBV4Ce1P3GiSsVy8N4OOfTIdikQ5Ku2BwHm5ydwgLmvvps4iOhlX3/m/zcCFKZhQq7
7VKK8bqunWzZEfvmcRl7I86ZPKh1ybjreY5s5EEKF3FhKk9m6FkbN8L/lJ8896sSv4CZiRejXbHg
knFlHl3QI4lmWKvQ1PpFZ0S4XMiDdciKpmlnpOQeDNQON6LudlAq+48ula0SV0NOGAJOhZVZVT3b
VVfh9aoHX9oyyxZtYmiXyPHZooKFAM+9DrURigCEBPA9sbfp1KLDhLk+dqXGFpAI1UNCnmlWIHy5
FXVKopmzdkTGGAbXBRcn6xe5qAVmhLXr2feexio5UOVvsiQNUMyzcadLLASRb+fpPkyhiULqWAhG
L4hWxa+d7ANYBw40AZdtAuD+DlR6u29GzZxHvV0uTTD0hh+QkPQSbDTzPt0GY8r9kMsSNkoj5ha+
494PVnfvmd4RbrSHSngoEWCJmjWq8dkd8TQoyRKCmZJSSzAxWDVBqS2fMB4Kjz1xDUIhdfkU5Zl9
ciL9kd8PspgDbB7osnbjRWerIdgzpFcWreCDFeziFkVLAliQakVdiIbBqc5/iILp+/Iys7pokqAc
L5HnwqRS6h5mgjZernWyYa7V2AZ7MXURDewW9LMhHURN3iGnLRu4+NZSA0zCsYpD08RvZ7GWR8us
Je+K/kQ1CdfT53rKk4jfVSy3q5g34bE0sAzFiQelb8Vxj+LAz8DZNjCtsIYYj0Zp8gJIwjusafCl
zHgsCslTZexx/uKb2RqT5qmoq+1sp0bINWWhrc4LHWZXE5tk4ftoPcq4cmUFwkW6q13kYTDmGlYP
dz6fej1YQ7yR2FoWqjfCRhumEMIZBOuiNWSd1zTITSdX4eKE+msLqe/otz8HLSPR2iBH4tgEbvMg
snaVW7EWm85QfqrSa6Uoi0NtncjyDqu2CeolYVNSFDlMyE6KX93Ij74aEkF+LBnqLzzvlXkdut4D
WJRgqYelezZlfhRB9I3NFQn4BscYtTF4tUxFccCmAFSt4RAdgNdGk9pb5i5FGLqL1YtW3Qd6BbFR
NmMo5nzBoRNiMCc7Zbx1TcyG01FBUT4fiQfokRFjVCJpd+JQ+FACWW01K1wV3+rKuoFh1KvFto9L
/dqvU/AF6wlFoT3srHK09dFfVfQdNirjzHGH7FHxzeq+q7Bu7ZPsUbfapRPJ0t20UHebSnnWQKwe
CBC416KRJ1iiDV24StQ8RGCz7aVlnvnYCMpxTC42+4FTXrYPU+QZudcCdsx6f2egBIS1fTyuDce1
91EpffFD5Hs6GJJ6U1aP+NGUjxlopFxDvSn3pPLR0TpE0oah4QlL0SYPvFZaQjNu7Z5wSeqOULfc
UxqaP5VxDJ+9JCy3gYxZUuF4Ee7SpHv0rgo2ohVGBM5Vvp6DXqHVlYwFERfpQbZ1+Z73BzAWqnur
hbfoo/NgstHcW9IIYLA1tI2hVaigubIJYyqqNgkApgU8cPMpIZSwAYkvL4jr04pv0jrPeL1LkWUQ
YvHLtQ5MdCnGqk7rrXMlb5bXsQ2gM972xPmmzqzwKswkQcaL1qgl9qejQXYtAtPihYWs40p0TruY
/GaPzbHoLHuYm5Y4Ra2vY/seR2US2mvRWWtrFYsa2722xmaFM6aZFJvr2KAj8daSEhJ/QjRiw0aG
NVpj6bYxLKc9t95grTC+yA92tAd9EjxK1bxV5O5RUqz2MSn7L7ConGOmp/2maCFvSlrfnXFX3iKj
6sAdkgLzWlcr33CCyE/XqhaxgpNOstmVcxVnd3bMAM39HdKa3VnMkZYItbF/DtZ22s8TK+1Y4gUW
arthvPc8iN+w3n6kBKe+5bmvzkB5GOfENcJN0Nu7uh6TS2NET40cec/wkRHq0RUM71BKei4j/JKI
tQ8r0Qp4AN+PInZ2ojXTy4ekytqLF9jal+ZbVSTeRvWRico7LOjQ5yyRbi5wZQtJciJlPQ47J0cT
GcNj649TnDuGnY5MqTr/0OHDqZ4o+N8NhA88496FhPnF5M8jIQuMt3e8Lxq/tjs3znaiJBmdfg6x
SBClcEyzE47rP0Sp5I+Gvh3gFN0juT6WRbO3e3J0YtawHpHZApmyCE1JOw+u/HbQpa0ldd75Vs2C
P9/FrvckOt3q0dZUlv5ApvhTQ+aFMgZvsAVunUUX4hHsdUz70L1fzm3ZMBqlojzBh18FXT282qPp
LsYaUPOgpPJRVgl3gZ1e2CF7ZH8ofczIIMGLQzEpgYgzRM1tbu+Ud7iFCoioU97P4ixBeLqFUPKp
QXQWrV0jeR9aIft4pLC7iqgEsdfrrFWFn1iFzHnYQComwDKMKVZFwdsBPcV0F08HcXZruPW7NXzq
9y+63KYfAcRHGAxx4ds4Ubz1uV3pX3T5NNVt7D9+yn+82u0T3Lp8mr7C3ubt4//jlW7T3Lp8mubW
5X/7Pv5xmv98JTFMfB9KOxSrxg/uRdXtY9yK/3iJf+xya/j0lf/vU93+jE9T/d0n/dTl7672qe7/
4yf9x6n+8ydF3qFkdahlcwRCWNoF020oDv+h/KGJVBSjcFV/G3UtNzqGLGKWa/k64MOwv72CqBRT
fRwlav+2/+2qtz4yeedxeWv5ONP/9fpsZth6d3rI6vx2xeus1+vcrvux9v963esVP/4l4uo1HAij
6PBLf//2b5/qU92t+PmD/uMQ0fDho9+mEC3xdNFPdaLhX9T9iy7/+1Rg6hu0eLE80MOhOjW9by1L
EPEYsFLEgRzJAD2tQO5QBKOFs0lhuwvJrjJ1HVdYJ1alw4pyahYd+8EDEwd4BRHZutypWd3rC9Hs
4Rivx84RzC8MOlHVjk68LxxWgbmaq2t1QN1bJ6mEz3YxJ80A9JLg9N4g4LrvejTrZ/gLkg/HpPjt
1OjHSJqLWnFQrbeBt6rr6Gmci8ulNC+r+Jsb4EGOA5wxT5MkWpOTIh4lJ9k9qMyNXqT1CbGl9F4i
+nIwnPoi2kSvgjsXc6uyX0ALT+9FNxXl15lPsGUnumDUwRIpZWnKrKJDnGdguPRQmd0m+pdXx5/m
YhmqSxD1b67sDCgvqe53L9WIwE2CiyNILHBgk9iiKFuq5SNC57w13xr09y6mLtEl6+mCP9x1mBgr
DqKf8z6LUUTYyOmQd5UcRotWhmQBxKk4ECW0QqgzNN0O106RbR9BXw7rD2NAnv7R/UMtWouxPe81
uZtJlZ+y19TNU4uZ3kmcxVU8a1ucaD7VsyAKFqxP+Q19GtDX/qGNPNQa/phD9BCHnO0tKlBmu77V
iTM/ttoNNMhfn+rFJHll78t8NHeiUVRZcbdK5GESde4MMJPkCY3poJWo35ulc60XjaJenN0OwOvM
vSiOQgBPnNokU9wyfBsrhlV64C4CrcRnOkn6FRAArEnCUXVm6OtVF2y2CZJgayHxqwVCTdjO7Feh
k9WXzpPrS6nk1s5q7UdRdatHfusRSWibvQZdxSEBjrwyda+dD9NIUXe9hpjpVimuY1vecL2OaJDz
8QVF5wpnFWi64gxRqLs3vu4n6i4ifE4+u7ZdzwVnV7B3/XoA7VAvnCI4+uRwd3KtaTFK/kVS7aRC
whB+5kpy+afzGotyeS66u3XZ9vtaQQjSq1rcbULtjTsdSY1jE92ARn07aHnVrwyi+aLqQ5fPzGvR
7oU2dOwPXTXJ7cRwQcRGvmAWuE3wlehdDsgYonQV2+ben0ARWBvKX5MMdaCugOLw3sM3FQUn5S6Z
q9tPoJ8oAXy+EpXW6GcH+K8GAZBF9o4NQtNoj5kTmaMpAsidch+QRd2LuJ44WAhobcy4bq+iefmI
Xw9bivi+Jht27QfUoluielIhHZdXd5NCwSqoy3DhGyEypiAFU+AgeC53rlPe5d1Q3ok6ZaprIHX7
84oY7UqURfOneXo5POMw421bs+oOLdzng9NNMsqiHLq+trdVTHuzPl1cGwg+gQforea7r9UBiXu1
ncuSly9uMzRp+DbXpzrs1LW9q54+VZtyIK0lFWfh6dUgXhcf3ivXtw1sonFODEH58IYRPf/DG+n6
kuncQJ57gJ7mMPysuSuRMU0wGENsNcONuoxIr3CI388G4PbV7FYWzW0XXUd8qhdFdtDtGuT/S9U1
NpZWOvtdyYHEnOiBdLwdUrd6K+pePWuAiRxEo6i/jm1h48y9sRyXt2FE1d1FmxfKHDkldFpxbsZS
CHT6QtW1IAAErGAcZ1Wv2oDK6K5Ore6Qhikb06AqtuEYF9tIi235vjOIHchYssxFn3LqGAmqwjAZ
9zRk3YhDnkSV7WMiyWK0Qx6kUuRk7iB0PBt7a9zwmlPOkFnVszhLEFZXR4x8b/WqAUIuUQ20i+jq
yIBqZ0qfG2uLjw3Fj8rbgbAefwmo70UgOVNmYGoOdBydlferibpqumSfSaRkuNrtA/glquFthY/j
nz+Yn8YF6Bh9DoNV3Y5xUKDxkeLC1yQIVUoYS6poUftN0n238USYl5D6L+5730Czxk99O+ul5DJx
4Z9MTyEF0FSIo8VORTgp9TYaek3dtbkwAyKSIB3e6jKIVVlfxCsx4jpYzINZI0G9wsfJY5qrRMdM
WYgZzd7fiC6fh0xzQ60N9mKEaMU+bhGrltWbuIxN7oEV3q3815k/TR+eiBIV33wzRNfDqOJzUUbV
rld9DLfhuTyKvkKu5c995XY0SNMAfZBUbFkshVeS4AxUaitBhokoToQCGa/5a6tgG4hWywboIFrF
2KwhD/kmw+syz1wnTz7DoEyFPKwTgS/AT92KorVAguTammT5Pih1AE2Vsg6BeCDWjFMjQiUweKaz
W8Otzp9aQXAoazOErSD6iUNXW28NcDd+jmT4xq4jiXobIC7xaSZxiQG1k5loEJ1v146nDwX6qjoW
wJo0S8e6dgCOF5h9+AoPyqkH+dXjCyBZGOhLAPjKa2EogKzy4WHIOvh5UoSoWeshGZzKFslP2T16
8SjfKwE/2Gm4mDWt03LbE+/9d7O6uHIrvSRZ1pzF49bobGOtuC3MbPBZmJxL7SFQA+8Z74GtVxDt
r+1wfMyKbN5Pwmjw57KTijnLzJt6QVpk7WzirStaHUw1+FOYUrSKKWHldQfRGujyhynTISVRzBx2
nf0kpRCTYXAyEPRWcy9LUb1tbN9cJQTsv0hjcBLv4VuPGODnNg8sY+VXBo4ZOupUmKyORrEW6+QR
++e9bqXzT2tlSJWswEdZ1vZG+Nb6Vidagqr80DL0vH5m16U6CZ+NllV4UaO1oMUossd6tcObXupO
70WSot5RHMbU2kKOzo+m5IBV6+1sUyl2cC8ODgCPPAKLJ0poW6iYOdZ7rdWrCJ3lpF8nTdfykGXA
yP1/b+GyNq+DQFlnSNFF86GWd3ndWEfRZVDd7mTa4/o2QMUVasMTFFa9GODKmTGvjSK49rled4zO
eZb510k05B3P/kDiU3wKCxj+xilcYyb6igOo6XgBtqlb6dP0o2Sjvq1H3oMUL+QQbdesqbqHwSvV
edAZ/kbU9SBuD6CifmIQ1z2IqiLTkQpK5KM1VXWg07HVNllFTsWcTd+9ZryINtFdxy5u7iRQdmrZ
1XdD4r6iHdLtHQyN94Pbg0IXp+LA412S6v2tw+de+Hi+DRV9RNHNaq+YiTJSZ8FSNcb2OuetT5KF
gzu/jRbzGuXwNtl1ClHOE+tR7kpv/amLWcm8UT3nyTdKHZlkR9/ZrRSAHRxlTsXhVhbtoqdotpDK
euspyuat57VJdCUhMcwVD50R0UnMIc5ulzSRsdPmf3s10ZM9qo/qIMhEWa36s4XA4AJLzWgpiq3j
U9dq/RmZdWvWoUHx/2j7suW2eWbbJ2IVCXC81WhNlmUlduIbVqaP4DyBA/j0Z6Hpz3Kc/P/ep+qc
GxbR3QAVRyKJ7tVrbT44wiGD/lCS7T7ay3Evqtw6NEWTuQtaZPSvTFXDfcQiCXBS7m0C7Cwvrpk3
i7CZhh0N6ZB2PvQ7+uRIoxrqt5fOGVdFKsS51KPAjqILGjNvU2qwcJw6CMuFCho/y6CTYBkI8m8W
2r/jJTheJvxEGMj+aLq+8GiLYdPGOXBKdQNqeDlcGs8UVzQCAFcZXunAE1cCQeSE+0zb/BZA1WkC
5z95Ua3vzkXE9rUdvE5gPSAMEPTFjxwmtKLla2/qQRurpwN7Wxz70vvnFo/WQMC73PZCAXVfq2XU
C3VHw0lWHcBobrykoeFn/LGonvI0e70aVNxqpC9db8czmQJ1U3IkbXytlgEuUehZQ9VnBYr18kS2
GBrKI7by/47tHUej3IkMoZ5EUTSkA4/dBDiaMlp9cNyG0NCyN8KBcHTzxC2/Oo2KRxd0FaPYBFb+
pQPg40oO7bRBFV5cQz8WFzP2F1Cgy//w0ly7CxYUm3E/utJ8NPd/nE8RAuS0c8TtCm/XJ+dtDYCC
weULEHrgxOgPEODwSpsURP8umndOviHX6MyIQCTgDD8amUT7RGOsFxTdubG3VIKPD3SQYE09VWG7
Zo1UD4WLJo88CSHdo/+FoJj+GrZOc5xHPsporeGMi5T+HG9e+nT5X7wZUmLv5nZ6LjSFxbWAWOEd
atUROpwytN6kVbMHXBDcUgDAPo5imcW64K8tpZkEe3cs/iHXHKT1urPaj9e3OdFQZgvVR6/rkAPk
qv8f17lde/yfP0/XT+YSmvD1us4cKHG2bNtDm2UnQ473razv+VHVWAavXhk/Zi5P9iNagAvtINNA
3jmGwms05awtGaCXRE+hSFqbhsY4mYAIRCB8kmmt1mQk93xFCh/RhLRG8xVE2P04fb1LVwo4n0Vl
c3XXTXJt2nVsL5HUsPdxnTuAbuOeLyM88o40Duj+Tn7kcpS/rmop717fa8Ix3iHLZ9zjBxKd/S7z
oQopIbHzZjO1w40bdOY0bLYXYN6x59O8nL70zKl2NJ9m0QQLX58VvimgRdHzyTH0uX90mTIgKjmi
nwNCZcBK1MfpTbfsw5AcZFNgtYZ8I1pr/+dYWjiLo2+eC0a0xr1WBjeWdGYDtDKfFdpWZYZzpbP/
RZzv+QZQwUhm+tn6AzcWDRlgvEYRAzD7xplF9kb00TserQzQggyalykE6k6WF1XP6DVe2HYOjPNo
cwCYkyvXZsi6phDpRUqUhk6N1ntwJBkAME/lM7OQhEcWCISjOhhv9PMaE95pHhJPXCM0Kz3jkOJn
a+M9BgoXLoTGzW1ZeY9t6Da7d0M0h+z6CIQmW6MNZm8EsrJL4trOkfRKoMR6cRTvDiRhEmqRkjY2
wIJdx2zlkYbJmLjpEUq/8wSaRQefZ/NUGtH80UmTtQcozary6wy5zk5tSyvmlwqNVuuuQp7MdhwI
GmtbaEC5rirddg4hh8IC0IAOin3F1K8ucqw9UsP8AlLTvZkI82R10odS+LNCr9hFapfqpHGy3PFO
ci+Il7iFqn1qsH/mSBvNWkCn2+WSrnn7MFkEru8EsJgKGPYD2TMZyGUNiY/tvNTtw5CbPmDiZfMH
uS1XPltB6u2KhEUgTMCOkev9pB8b/R2g/ujbMrClX9yMlpqAu6X9IoUD841IkNbPMbclbo6b7bbM
pJeZ8DuFXPH4hBTaMxoqjU+yVM627OzqTuZN9smYwFkG4OOP3wPGGIIXTYS0DFEBKRN9MhxEXkQG
aAqXr9w6fz+09ZCCyUvBtyF5P8wtXcDTJTDWy0HrteUp8EBj6H8BvtUK95EFunQ08YDlq6mg30Zi
bcjt8hNFtyOkyBs+HEr5T1Y69l6A4umATlL8V9VGBYIdYyihgqWtPkdRCSkh8iodQmd0aFo0Sc2e
j2M3lnzv9j+qALT2kuJoORojidShFRpqWSoCXXuU9jnaoHHgkyWMu7FGwn7Cc2TZO5DD+ifL7PwA
NHCF1Gec54cWiKgldIAhyqkntX4WrOOui/FuVXiGfaorE13rg0IHoJaS0kOwRqlzIMJOLD2IAZPX
MfvmMoGq/IQGvGfsOssvXZ5MC6uMw+euAxzJ6kv1HNaxs4CgXvEcepm/KMsogIpCCxVcBz27HUdH
E8oGwd7yOCTfdJ+2nSThPLSI6gE0NO+GNy8F/2/nZlkUL70BW3Kpuz95B3gMbyAFHseBd3I12wnK
Z0CxK9QMD0NUr8k2AnI5QXtXu/WUvC8hJqlXsNHQtQ4s1qz9xqjuQJ/ir1O07X5lafLUosXgYvY1
O0MvM1uQvch7e5WbgJEHGtSL9me8mllfwqmWe/wBWiiV5OlXdLe1izYKwntgAafHypAXskcsrzdZ
aDtIjOEicSs3nQ04kQTP5nP8wkUy/hymCHIFuK1d+kpOd1A/qe9MO48esR0Eht4t3J/xC5PgP6FI
0Jupi5uAFub1zRp8k+h8KpRYgcIiQw9UhqxRo3v4yIhWg2ytlJedgMbzzkUNhUsjcvA0ezuLCqRK
yRa/nd2881kylqeuADlWHLkXgbfXHb6L/J4OaGK3750kNLduxkstVv3eQUOVhJeqyv0dxd4iwPOO
TJgDzGmfRY8g9yuuVpMl69AE7L9s0TiWGFW1dHov+yHHZDnZanyJkiZZTw2kXW8RrS6R/NcI4onK
kniZx0K92JGBho8CVJtbsNvk+BUZpjiHegfSisBbOdDCWrpCCmRiaXPi6W0I+cMI/Q1G7BwCcIZ2
kKWGg7xB5uNHA4F5ZVQNmkL0nubdNL02asDjoW1OMk7zH6xHwpfXQfWoAEzcDb7BNuNUGU/IYM0R
HE0/i1yBeMhN0BJVoD5sab51yM99Q+nZOoBZVz6CR1Hdg/v8jhf42EuzVOUG2nXDimLpwM3sGyjs
IA6pp9ddPKGnEgqL2JQ+YHO57KcGZckwt1dSeeMX2SIPV3JkR6ZWqs8eK1bUAg16VGyHIaeyoi5n
n3nWwnddyPNBMDATVm9c41CpNVj3SxedMqDFpYNwTXNvOPoArHmOuwhOga21GVoKuu857o2oFGgP
heue9v90WkQKJC9oh0Xfa63GS6zv1yD7clDDyRxs69G4UPyaQlls2ipSIHDFYQLu9jBBbjTzlXdH
Js7BIg7+yt9CioSPh0wJezGBhWN1m3uLo7MobbfJ21IfwlL/bARWDnV1UK6wZCVzZyWlWzw4VYaN
pp0m24ZBobhlMXaaZobG+c6cdo7dfB+qPNiw3pwgRQB9wHTM2wvZZNBPy5tw4H+0mXouOvzQmnqL
obWyph2WHfTbVlR4vBFEz2XLd3VMAfWiTTgMn6lqObtn7ug/z+fyps05moRpya7s3E1fdp/9eAXy
y4XDxuw0qL4X69RAqyeEBz8OU91lDLXU/Ahtvi2N3kKlvo/RzezNTivSiOwU8RZPdluw9vwWT5ek
0ODFrUHAVGnWajqUVeiu276ZFjcbnWn+zBMrA9DYUozjg5cQ/fqv86Q/oCmIIoe0jk7jkHrrstbC
wm8xtxUliNe2qEb9hPKBu69r537+e9AQrFdoi8Yf4PYvQpVtDiOTX3i4n79NnYfk+WBDxvdbGDX1
wmKDuW4l7mzELlC1/CcA9f05ArQYGFYIKmqy8jaqc6gvgyeUomiSF/VgX9DePyfJNj29lkqs2BrX
gV2g3a1KFTSkolIt0sodoYSKcQR5nE2vUEokm6Ft7wPRdb3G3UqLp8JDbuSELVQWkX8D9pqDeCj5
ZaPytjMKxR/oMMneW3kDpORvtgbtdSghmtEiL0wb2+I+Wg1aOIwOyFaDb7VBzrsYQzA4auEw4ab8
vhlfKOCdueutDehs8yXZbmsgJwfcU+t58xrkcAsrOLEIr5r6Ut3b9YACyjbTZEMv83cH3jl+oPTa
726L1wF+BpXd4csXsDswKIESRtOqgdSwuXBWos/as89tAZK1Wh90AJkogA6J995EoXoiwMrOPPH3
tW7L/76WKuWXIE6svc/EwnOd9pEOiVXa28gKu1ddG1mCFIlNgb3rtKRN3+fBQ58LnaOClswQDfY2
NBE9j5G4Qi2+sF6jPbTjPJTYynyMvl2PZph6fbIpewweRqxPo66ynuNcPI9p7F3GAa97dcrFjobU
uhNM3gFdaO2JenjyJIAUtnWgAQUJMNOjl9H+FNvytdEH0eE27YGaahw0gy07SOetrBa/HJpBc9GB
/Hqp21L6Uh6SuCcKs2QpLmGDPj+9honOq+OAy+SBrmyZYQE9cAGQBXD6DyLvoZqbqQOZ6FCB1Wnr
TSkDmSPCkHkE0iJBnOl06pAaXr2vRzvx6o1V9u4dbSVSesTRKR3A4RiupGVZC9qmkI22JXR2s91m
fLDRAjaqfgvTL7u1QAMoIEOgBXtHGoZmUW/XmBmUGDSdGNpdXwnDStWsHYeBIrOHuODGQP/kptEF
0imt8g3aDNJNraupN6+K2I/RAoIGJb14iT4lb/0BJk9D8lYoOc7eG0ye4PSo0op57gfHvJT2phO+
ydA2RHYLXUTQNHqaKjB1hRYY/f3ecp7Cjr1AkKk4k7OTbAGSPPapzqHMqpjYklnkEOLjA/pwRxa7
T2NptrvCrNIVeZ2oNdZRkKCOpi8QevXrBeYlR+/DBVBMfHeB2G/9DahMgXpFm4s8OiJdYoi0Cw1z
B4A+ZbFllvZ7QxX+sQtVvGqdOP5eo5FjYuA/hRCcvRlY6YLUokw/j0ZzoQAAKD2QXUT8fJsJeUDx
vbawCQ5C+0s25c4G4i74Wjlgrc/GHPwwMb52vQa73A5kKyC8AnrbYnuzB3EzbGoAJZHngjjYh6k0
NAhMqeeiTxd6UW8Lq8ckxpfJ6aKmWnRan4IObtkhUUWnTQIIltSHm5tsaorEahqQCCLHxyXmdaoG
hWJkoVecNe7xdhi6vt33FaBLb/YIaKQjH0G0t/r3FC2H/dS+iyllPG5TGXwn5WFwJbNTY8wqxbPw
sKvVoMle51sKIgudkSI0hKLZCe82N3MEQUlw2qHI+tui79a72X9bNIIgVl+0se8tGTqn9J6CNiBO
6LvbcUxf5i2KttPZh/0HGoW/QPQLeFodAXwZ28TJiGyxHt5iPb1aLeKXeQdE3nk/09fDCgAn/5Dw
vEZKp2iubYYGPtOY0IyS1x54hGvvk3LRmQ7Cmn8gYed/tnD/RA7PCo9T0jQHxgGEhH4Rv+JvPiyE
Ic2fhjyTzpee49TsdU5oGeGxjeLmMKUlJNcHtVR5iV0xMtovEvfnRQ8Sl3PT9qDzMCPsvkQ+vbQe
uB/AF6mWWQsuR29Q5QoVleQM6PG4c31lbJnXlhffCmrsfNCHxQPQLWvyMBUPD2Pfsi8fJlmyMcC2
apcX2YD3wFfM29lDoHKoTuAFEv1BjbdJnYI/pc14nyk/+5HyFJ2UeHt7BL9mgx5TRAjD5E/N0N9T
/uxvEW9r/McINLFBnB1dwCu/Sz+DlyJ/IKBDtzZR3XpyVNugAUx8IkBFKUx3P4Jja4Y55BUH1BNq
GBs+gr2qA9/utuJFvyyh9b4nJERSxPOiNF+uaFEFtCQtShgKNHZ686KdBVH3BKIlgBbjNcX0hofI
rIsjtA2wA4E42TxED317Id5YCybkTsCwok1k16YmMYsjLfG2Dpkg6Ln0EsPCnxn0/S5Aj2i8AslH
dJxclp5bLaTXCVH86PQ+XQbBC8SOw1WGjdYc4UizXwiAdAIg7TZum6CB6i2fCjqA9lxWmQUHZOQU
5U9vRgc82JC5NLB1odko2tQLBs4H/UCO3FU5TkivqTw/5xW4RBvN99bVyQhA1Z+OxjWwl9COCBm1
eUbaB/gWa0eUVPaRcfAQn0akqvKyNdvra35n4F6+GVGgJr27Vdgr85tMn6EUCg6iXpjLOFDTvQV8
0xEN7KAIew0o+njdZAbwfEbib5XsNo4pvYOrQsdbIV2SbgoQKQJlZMWzOzaYd4jx7wH9EPQqM7Te
7TKGJnb6lwFmveZA/z93I5g+bnZw46ztLBXPf4l3tZ3FQQlkYwsushL0Hlna4Feqc5I0Nv2oWaBs
7EDQDrmLoLLGhe3mEpKxNX9uUXlpJJKQSA7ci6arFsSyqfwUlFYG+A5paLv2f59UWzbAeYU6IUlV
gv5WHwzwVAJeCP0MOf1r044EMmVQhBkAezKhgw5248ry62PSKnUR+lCMzrqtSrC76xEdAPi34xYv
ndoS5J157lArphEoHcHHAWQfJJGjw82UjE1+GHrzK5no4HZBufNNJueZbdyIXdE4vyDR0x3A/QkZ
o25Me4iDlt0SROgOakxDhXy7NpKHIulsDqexHeW/isw0gZdJxyO2TNa6nvphQVhLa0D3Dd7L4aEx
xdAZHcCSBt6C9Hgzg7436RZV171OaFpIbNeTeU6ZBykjQwYe7skGw1+ua8K1qiN/laRcfWp7gTyq
E1yYCSyXGCuwh7qWcSDnNJgmGiohtE5e33fqO4hWh0vy+njUnFzlfUNnsfrkgAv6CjmAsmmablk2
xrkewC1GkaWD7uxaFeaO1mENfjqtM6g1eVnbDXsL/a5gw8QnAo4jeUhYtadlKQJISBD2GfUjjeIC
RJTYctZHWg05qw4k9rUCjZYLvVEbeniO1WMbNgn2OUQzKwoeMWiioER6N+CLvOOg0T2hKxu35iaq
PtUgx1iYA5TZSvzRQiR8IsgFtSszSsa7LioAuNCpU2ynrWUcixqseBjmrBR8ATRDesJDCXwtlY1m
G8P2VolMrGUW5r8FCg8iAGGdb8yihgqwg+qboUtw4eSMgHsPy6Af5T2ZyOm2ILAxA3vYUAQ53A5E
TjSfbLdFLKcDRjfv7slutsYASRpoZqFf3zo2XV3cVSK8hJNhg/qLKK2inIHIygJH6hQmP3I8y0Gu
oj2iDXAKLZh040I7eEFGcDcjnE7nUFBXFuuuQ1kK8tSrIHgWpVTnWwpAGTbaAsLYuKPEATni1h4h
hN02K9xg+QM5Mtai5l1azyDIyPZeWRa48QVsa+ddcF9J6BrkTgxBhXCalmbjJc9y8MuFN+Xht9qv
74cBCfnFOL1U2PDhr1pKdJD09a/Uzp+cIS1eOgP/tehfVp+xH8hXgPi2l64vkRCwHevki3G6U5HX
7WszGKDKy/64cjna76/s6CsborqvVIk8S5m9oGj//sp9lz4lVW4uk8LuIf1dbEBiBjbuyTa2dqmM
b3zA9zzoUgYy7MZfg+I/OKLnv9+jjg5RwSExH1IQmi29tq6+OG33rEHbmP8PqI1Q6ZzSb4ZlmM9R
76Urhh/9Q5SFxhb928k+TpP2NMpkWjvBVH7yRAjCaGFb3yGk8foxLHwMI4yi7x1HEvDDx1BT8MfH
iG2//O1jNHixOXG8Jy+7Eb/neoB8BYoQ+SdQwZYXLnFb0SM7MHEAlq/wVHFPJrxttaug5d2WhjRd
TMAq0VDycZ6Ovm6vXeqpaAxAjzlIkb3Jjlc9Fw4E4q38gq0WgAnSuUJPwLn2kU7CQATpQLYmijTq
V3NdgeT4CoRRfnHD1+mQBEM9MXaQTbA789hJ+/XQ6rMU8HfX6IEu1SM37ifkVjKOxKn2gJwHqj2W
uTPBUrkiwQbbQnYBJZDpCDZYaOqZP8gMdVFIxego0qmhqGJS6ljV5gXvLeEyrirwYarBbo69ZlCh
A5N9j/djkEHHoH/c3RyQRkC0+RatxmZdyvAOcp3dkiN/tqPiXZaC+woMEz7IUIGzJi84r4MdFf5y
NkGO1we9rBuG6xk4MA1CLMJw8LdlbDV8ReLvljZCU8HfkrA7icXTGXkZWNwWUntrCexMN0ioroMk
7DwJ/okRS60eKdf8RBS25NOjm09Hmm+Rv8+DwPAcWfGGo5EMsLBwcNQ6leBQolfA+W2QjGNcQSdE
vyxSqZwOc7QtObp8UZq/HQJlqLWq8PY7CPcusQ0OkEKsXgDsWlVZkD6ruKnQ6gc7cdOmcQAmizqb
7b7SDGN+qF60/RZvMfsXXt8G3MOQexk1YzsdZMrQLTJ0MdJtsN28kY7LPTkB7EC7xSLLxX1k4cEl
5YBOC13mCYIwWo08Z3uq7njlwzSp9vlD1OAlura4z7CDvxj4T+u4i8KFH3v2yi8ECpxamHXg7Xip
Ff5LqazRM+zZqLw2csO7ZLbJr2DZWRt43kAzxemORob9GinVsMzC6xwTaCLSOjaQfSkATRftgbwy
c/YKtBWPUSRsWoPMPaRFjyLHGrQkRx4MeKQ0X+SiTKFg1Ylrpeoa9DsAKtU8FtcSxP0ga/GX0wj2
2WXNe2gahqG3qW331ZtiW01TyfS3+TqCnB4a7NYONGmCZtl4stL/lHYmMPdKuz7in9LOnOWmI5oj
eSddGScvquMI1nXzm5d+TTQUHns/92/B9FvDXS09Doci9sZl4QbGJyNSf5ypkb3ahrezD3FGAi33
sW3GbVuk/CBGH6Q7+ksLHMSjqkZ1dXrJD1WnMqga4svZgO6bY/fyzk5f5vDf+CEBF+jUl4NrrivX
Q4IIJCaHqRXsoJh0V5CE5wuy3Rx/GyKXwOoFzbu5eTG5KymgkP3BYen1MzxxV9LnkPgyLHGmQ15m
n9C/6gHx+K+JzsDrFizBKZ+tS9LLJGOVtKBNcX1QoP0eHQuA3TP3+83MVRTfrpB75esVPAfYLc0a
FyxZJLI1zbgFu0Z+jYZ8Zxhg2UT3UrKo8zHZSKh8QkvOZzs5mfW9qUu1hsiDg9kBYqArvXjSto9t
AIo37tTQbdUR5Mhbe2ehh2yehPbibtVC3ExZU3gPOVK5MLKg+iorlCMdlotDHvbVM/TIZnujoFIE
QSJ7XadN/bXCu6plleUjL0KwFeUKSGNt7/V0dEBFt+k1JFevkds9QeSiXEF7L70OJtItdEa2QduU
ttHZ/5s4o0R6oTBBXT6OwloGfALdvr6jOdupV/KLzYQ6KBOYZbKmWW4txwF3lEpw6Fesuwkk2AFE
eAwQ5G2aNrG2JHQxefzesUrzMc3H9CFu2U8yU5Qf++a2sG31RUeZgbflOfAwpWFf8a6JbmYHNwHU
450r2UohViOaHC/cgT5JAqHmlQfU9ZYiaIKtkO7UArBXsukJvQv21jkP4LMoBogvXYO1WzwDLt3s
wr5ha6FTXx7sjnTe20tsi150/N/sw5RBfbYOF2IU3X1aDP4mZX25LguRfwaNIb+DLmWwFKHMPw+i
QdOyF3kLI8AwmUIkJbTOEQVbHHw+fT7ckzOtkukxBQlZhFenATpbqzwq2SfWDfFl8ORw16eubyIN
58p9hYdlthisKNzZfGs5bdv/JIdRgu7qkLNR7udwyPZBbwYiVABj1WBhmarx3o7L7lmu3NEenk2j
lRCcGjOomWAYVZ1mmDQgA6uHUCWtIK6AVhYa5iMUzCJnuKIyHVz8zj2RGX9dMBRFALlXaYMlfaig
5RCCuSOvZ6mX0FZyk2bY390et8iOZGoRI0MCLYB3j2F62t4evuG41k297wLIJ0iBBc4JMi/zs5om
MuSgY5AhHW2wu2MPaQ2bXlfZ8m6Uj/EUbmQnojOZOtOH3rFofpKPTLdJN9vvk+Q41QerG35S/P/t
pLgDWgxsD/hoXesjT+qN5yCJAPWo2oHX31UTHYwEb5vXIpTlpyIN/7H0W1ftNfHCx8vkCXSCfB66
vw/JewtGxqo93YZDio4zK4vqVWDsQlt3Fo/cnx4wiqjPuP/riHtFsRgyt34EJIQtnVywi88stYGs
dHMEEVy/H1qI5QSe356RX+YrA4CJz1MNIQ1V1s13vxa71gLedlECzg2SAgiF5vw7lHfEF5d5bJmi
3DYv2Rua9tErXpccJgCWusF5XRIt5ccI391YtsMXo2Q9qBlxptCDt4DOwfClaHFNOhu07a9xJZ9A
ExuAsHQ5ylxsSBssRFrl5HqguKhBnLymYdM1EAqHIicphZFmWJUz7/RmJ2kxFwkMPIzTBO+CJ7+A
bPACJ3aI588CUh3zyXvXf4kxAfjZ91PMN1HHu5WYvHAXB4H64kHOuhvK6qm1yuSUgSF6MULX4wuF
xVB63IEjGDqbtreoWB/cJSkLtwLNiis0JtvreKjwf11lU7fiZQbdDxoraXegFbHt9QhRIeiCutOa
m94WWKafoaOiHfHWA3Qlz3T2Zr+ZyD451hxPFPdkcjRgZIQdT9VoR3YykfN/tH9YH9/xd5/n9/Xp
cwaE6Hhbe2DOJkBX28YyXKiFvx16ENkq1p27IgXvez34KF0UyfeGe2G6BrYd+Z+mA8mInjDH8CmB
0EviQRUmwV36z6Vulrfl5ukJKH3dMYdCuFZDsEtHf4vaahlYfrYhG2kndGA+vR8yc8F7Bl5sPEq5
HVk7lEbNGTc2+Jm9cFq/O3lgmf8c1/z1AZxUr2EzjEyHBbLsTmANcT+n/4ZNcvxjtd/DaHoZRvgv
dvHt5xM2xlBgOsvKgSY9r71L3Mb2BWjPAf3D+KKX5jGTYLagyNbm8s51uQ+uRIZNiY5vphhUh6IB
1y3FKMNxF00LNB1DjWWO0VcA+7Lz7grmag7PhnA6gjbigaJp2THAfYvPxSGzHfejB9SKHRr5XQYd
zCezQkki9MLoRENQ/W2bXMZXA4p011zxldI9rmnGGbqe2nJBw2my+B3ImM3Zm40CQJixKO7IS0sK
CG6caKiXVBk4+WjJAvQ6WRfJkxOFoEUxAiQrxJJR3kQf2iYHTBxycEfKpXRRNUETL442NLRSMRyY
Cc2ivhbFpwh1o6udzakUCmhqUD7fprdtbS4Dr1tbkkOlMEqCy1ijVY1ptdBq6EE74UkAjbse7A9/
Rgy+PDQjHvUfIoCcQlpclzz+soaH/ftqjDn04fHOkrM1kDhIqbjcxnHStPt9YmyISH+2zX6Q6oNk
v27AAusUhrV1ahtVCQZWU3QE10ePhiiZzENC2BCmRgzObLphat4mEVqHot5MNKLQt4kM7QhHEaGV
OmHlucvSA+QHvSugwd7VY+wJbVzNCSSxHiTLa3+N/Pa4Jqf0jOCkkLKS2kmmosjuSy9jYKXF7DR2
kjVa6psNTffN1sJOtPk+z9aTIKWxBbw/fiCT6fd4qQLx85Y+wdj73UFAD3hBXlqDoQZXmKy/kGmo
DHQQDV56Rx8B6tr13mGuCQDIv58IzD5Q/TIeySLNHKpP0/cwifsdJeBaEORup7qr5gTeEHN5jwft
hZz0JUM1FqLvibjQF0ykEm0fv09v86paCZeBvrlI/V2M5wCwu/5OBnX+yWFJ8SnHexIf0/Ec1Rzf
cYfZS4eJ9o6cQEhPdxxECUua8DYd96scJK7KW/tumdxzfiXQBMNDaAVI7wT2HfDdpzWKys0wxt9B
g/vN7aDvA6KRYJcLqDF6WWa9YCL5aaKqDH/lJADNFCvDTNjO0RB8y6jVHcriloZetBfUhZ1FWDXZ
xgdrwQAZpC9dGnOwnWaoYOjKotRSLtoOZC17Z/89HjXDEwsa0e3QujwCwpoCqaAzfx9ygJUXV0se
o6Bxc7xLFjaUCfQGsGoWMe7hfV+CS2MIL1DxCi+uhSoLXo+DbQ8Z2ws4ApDzd9H6NfjBkSJYmFgP
Y/dtUo6TLLNAuJo+/FfoDW6ydDQ7cKOXpFhag5Z06gaaffoKdc+QvO2g3h32aHrTOzvcl1zI+EVy
R8OGmSsBVtjPMXYeeG35M4weFb0DBe0gl38Nq/VqBGR+C9P7mHk1stNFjc5ubxel1boejMp9OgA4
AWGyrZzS9ABdsOyQW4a9VUAhnMVQAsZeWv61C5G6rplTfmWx+BqLofpVJ9C7S71RLPgICHQjyl9d
UH9Vhii+5nWRQBon9a6K4cdcGSI7Q6Di9Sq1Nb6/imvHyRp1sAb0xy81N19ZY6A0PRyA2SKOmHdm
aEPOtDJ/s9EkTcHhRxYkNgJ/nSH3doVITLl3ULKBMI9jX8kWtV/kYPePg4XHQeBAdriZwIV1i4f0
FSCNrYm31MZqLvPhuZcTREtL+8FRo7vn+mXVBXZjY6UqQRl7as8oto9Au/5unMXjych1ZLK292Pr
+z/L1DyaYDm5nXiuNVuCf09+iymTQD3Fsn6hd2R6W6YXZdVDbL4NzR3Zh8A/C+4D+5BNX7sIsgO3
9C6lgbXdZhA7t91oQ50HaniqIihVQCrCWsWoM0JyLpnuediaSwpwgqdU1vZSFGhWb9ooW7aTGW2m
2LHvDSBu54MVMHEMWnvd5yHSW+SgkAFyS8sCP7IN2Xr0/61MJ44gTNe1534AXYh00nFTFi3+fnVp
IAHZqj1eGtUXsOd6kKh0jH2nh4xt6mD0nivQ0hwcH+p9QmtHW/nkLbsWFP6TZxRgwqp+VYobL/rE
T6vXEwv8uGkLQRDHQnWxsDLrqfalXImutc+DBW2BtInzPQoGYHQIp2BdMagiJFZYLLMK5DuRPTX4
BuKs84H2BpAHY9NC0S8ZTWv9n2MokA5JArYToaNvi9GZyL8VhQyw3eJH2nL2pZgemDEdSYYsTZh6
0D7aYZKvYfi26M3pm++/zQMfCljuR/ulgSzDAsRH4ip46G+UD4zNABrDE0uCeN3VrfVUGt23vBzD
XywGDx7e6n6A7pkvRj3JYP9OAvh2PKGhJwGzpmE+TeM4T4Ks6jypKZHQAtzECPv0ENeOscymIVki
55QeonAESTt5ZJio11NyTamJBIqTT3s+ooBW6LbK0kAjeGxBeB1aYPExCMGgYeRt82jYSbUsq1a8
qHw4ew56vRb98K1vffkLLVP/CN/xn7yMg4fZH+1z6pkpdJ9ascdftjqlirN1a/velSXtcxxG20nX
j+gwlCoAtkagb5zGGUe5OHXGvUUVqHcxb27hC7WnkTShOC9VMG0JElSO0CnvG2T0ZoSQhg+BkuXv
ttYFAwWJUlMwxY1vcwl1ROtR3H9cD9xe0clP5f9h7cuWLNWVJb8IM0YJXtc851xZWS9YDbuYxSgE
fH27gtxJnjp1+1qb9QuGQiGxVuYCpAgP9wv4N1CeYnJjs0RYetd8Bks6MDc6SCNcgAJLj4GqTKOj
9YEGhdB22i62KQ1ulvGtxrb7lPhBhV2yaQz4G0abuTmogt2NqkhRuZsECBeAOCnRB+oAk124cjwR
7z95Y7W8aca8vy7OHtfE3ln19MkNQu7JdvCKBlzgryCICa5tWXnOqkM84Bg44Wtl2+FtbLFv2QB+
v2MOyMdmF9RcTas0CQ08XcZiAzwRRA2W59Ng5xXIrLf0YOrI7o7SvYm8KzZKO1NPmCMDtzJbAATT
dnb+4+FHsxe2Y4FsEWXpmu2QaXrEyBaoy6RTk4gPly4yKit1geoDNkMPIQ28T35xb5Xxhhy9xEJ5
kFNx52i7arbNMzhjdWgg0+bGq6IqIDdhWe59kk31wUu6/Cgcb7ybIAQJjbi0fhsg98iNyPjHV/WB
lTb/1vFiWNOggqX1QeUWmEcCOd45mHIeVJjsSk8EV3QHxIjYPCgEru0+SMetDYW+VaErFZiuVKBD
NdRrBK2Cq+MqC7gavbUH10YM+iuUHoCQ8d0PuyYwl7RVDbw5Qj6rj8Fmmag99NEgb4x0zh0ww8Nd
kan6ajMo1Ld2wSC+Ax4VM2nGUxmYD9Ri2kRn4C3JD5Lp8gQ9lCahDmFE2c6sAL/jYSPeZwnyvNvY
EpHUxPLDZCtcbDSHzAYh4XIp5JbwaYCgOdBsw5gewjRtby1IFba+r5It3VGlvq3MRDxByc2+UKsJ
g+4qagneP/TRIahNtWVAXGzTMni3oXL1ISwNf74XUVUrrtXk3JE/3Yogj2+3Uazq7TKRCtt7B7LF
V5oHwWHQb4w8RZAJlCqV5r+ysuR3q1J+7/UQ725DsNaTvWUeX1uNZZ+bSAwvdhrvu9G33nJlQcla
NOOe3DKk0HMLG/tm6u3T/zTtZBvViinQcNG0RajEySFYYGNI54CqwXBbeFO3IxYyaqaIrX9qxrpJ
lGVmU4fbpTdUCEqY4neE18JLD02hU5vhW1LTjREtL5mPQgTdm3qaIzKugEvUTTMF9rDVNP3URMog
uWZVl83NaFTmNaqMf+aZkPG4pZH4Tq2o9bxb35lf+DRNL51ouzsDOmLUF1tOfN/kwY36BiAX75vR
AWcArghGjfoBC6xDCIKVl8SYDGCKxh31Fb1tPTIQBtI46cnmaeySNfVVU5Q8s+J3hV/eXqXAustQ
9E+qEBloufL+zDS5E2DDziG13QpaOuCLml1QTVM7nvdArVTkNjCAibWjZm8N5U1kwY1aNEhggb5C
gKA/U5Om5L584Fn6PGrak7xvskdDR21FFbt7LDB6yN3E1XFA7f6NXJCUiW/QoDguA7qiNfcoBACC
Qk9CB1kk7TxJVNT90QF0eQWGiQCp7Iqt0joAmrlyXWNlG14Mka022LhyCu+rvAzvUS2ZHxLIG61M
8qltlNmJSt6olw7kPJ5EELH72Slr8HBp8BuY580CMCWZXhYdlkHLtYS+jJWCwjbIhLdBwRUwJEFk
2mcPf5yPtUChEqC1qf3p7T8kY76VHEHwqjP3qcz7A0O10FMUe7/idCp+CjNA5oCXLwXo0v7mkDX8
JRjLanbAi7c/VCM2XXqGHJulRw4emVXCoGkvrKi68txwXu12N4VF8lrVQ30bkgg4bW2WQsX7DMDx
HZJRzusy6L2J1XqKSNY0lef5zTjYAe6RJC5R3gd5pE8HGQLwFvcjVH7R0eh3K51B5p3fsOFJnCHY
kCWwbaxzsrLch7mAGp7nBpB1zdut19rpS1tgKZh0UferRKzKsF33d4s0VsXH9M3rENTIgc/GTlti
e4jl98mqGhTb6eEhxG7m4ZNvNi9IefTbNMdqv9FYCKbxEW3j4nXJ5Y1a3ASbwtRl7doaLeA7dK/0
1XtvFKFcvvZKIKb00I/xgT+InRmAwTQBhTViASiE73WNSu6AVgU3yBPy9j64orAX6LltfpPqmfpD
cLttbCeYzjQw1wM7Km6Zhuc6T8YT12UVdeeLm6fPqBmxEPdp2F+sCVrbYOEAP2Ndqgu5kcdkROW+
kyCLPQJ8JNe+V9TIeI7GXBsQ5mm5SixT3Vu9X92AfTGAZkXqlKmqxO+z0uKk/45woix4ACEgOMxz
9ydv/fZMLyfZJMENMmj7Lsabft3YUb8Dk16zWZZ6egBTeXcmkwJN3870HYCkER5tUzZ8C/PqCOId
4x/Lsy4QLp3eWjALrDnq/e/Am2UcPGn2B5SXArWpB3EPdYupWR+nIS7vptAVq2wU8TXXFadZAni0
giTQ3Pqwe60n2k2hipNwwKW4kMwAFgpdH0NysKua4kQdOX5e2zJ3keO3Qyi5SnO81mBIe5W/K2XJ
18geInDkghUtqAPntQX/1y611LAjJ7C2vo+xWe2+Wj/dKD+oWiQPsnbiJ7twAIzPTdBXNWnylLdl
c8ET5406pziurqCovoqB5RdnzPINlHEhsKibgcQbcEWndAiNFI8w3TMOGXo4hDu1UA/bkrH3fgAS
lz+4I69vOfCjq64PzK9xMxibsrbFkZoZMhZQx1QvmaW3YMDZrmIww3wN03oAtsL0jzz20zOqTtka
y6GVzNr2y1RE8dU0xgAEuoABQEi22xilH51K3dRurXYzozq+Il4JTbSoQTIMKKwNqGziEzU/3Cw9
G8Bi4EYjUMHU/EBlBxi2qvJ7wBBT1xHz1GwUkFbSvw2BKC+oiGObDw+kJFACkCq1Ztoj7EApTx7Q
JCq/R/X7HORhQHEOXETgSMYDyXzskEzbTjVqQIayth5RSm895m2waxClvCOPIkkdIA6CYYXoFHh2
ecqmFZ4245GcXQeF2e3YAHOFoTSi0XMiHNls3VJNxbpixm7ovTcbmlrHDHRMq04zw3hTWJ2pCZEa
58WT7XszGsZkl6BUeTPULTtUAoJhtFdn+NaHtlTJhjby1EtN2q0vzm6nwjOCOumKslqd24EqOBX9
Lml8AyDlQp5a1/HPJlBbc3YsC0HJNSDDSgPITqmzZhyS/QgM0DzTMuDPOREpgirhJoux7LFzAN3i
os/ugwxvtGHiD3UoYAKG4DzY/rfF1KcMkghuodZRl8t0zeOi3aRGl+3mdhVNmrM8cY5z2wrx8q1L
caMpyoJl9+MgsT/Ug4G3m+fPUWILkrrhlCfnIlLZBaud98PkpwD7/NmOywrM682Z7DSiCwMHNKom
Uc04N67B5lMfQjCYo5bSCQ17RTZPd+DfX64FQFHbhQaEzhBGRxoVSLs4KZ4mb/SehxYwmTG5k6Cc
eyaLY0xH0EfI+1abesesV2kl+Zk8BDISm6aFElpjNAwrKpRKtjU4pGhoDCnZE4qxghU1URJr3f6X
K3GnlvcJIC4NsvCBzD1USk91ce70IRkctOUYF8AMTcWZzqi7dOUAcmJnAG/jx5iI3KmfPKupAp/P
n6fUbzR9vYWUVrJ38yjbkG74sdDVYRV+Jxu7MdVVAoB/9fI82+Sm7ZwHVv7Thpm8WEq+H6LUlRey
MR/8ep6bn6lz0h4SbA2Io324UM+ACjpQOoNXrTAeljTV1PP4bI71W/tRWe4izUAmSlPRwehAUam9
qEWuNHCKu3ngnNH6d65l+v+ci+wfV1zmsv+9Is1sC+GcUYuNxyceRnWGyltC8PofTWx37Je0w2Nl
6cVy4nOTepEQj3O7ubqeoa6D3YZHvNpOnZ0CsUO2+dQHQOWYWtaJbHQQrEI9sz6gzAAkpa9xhx0E
eLtaPr4YgN/7qfFadXX5Qzj+q48fwg9QQc8nwJPOJ//RZYYD/wKpjJPuFnrk/zLF/3cfSIChygv8
3VtPet6lHpi7IqKHIs7jXQOd2pkdwuFQdqkq07t1+MpfbP85mWzn9W+DQt9uZnaI/x40pJXzGjlu
clECxZeyMIZ7OnQJz6GVuV4sEwJx9yzRC/Is1qKvpmazFJW1txLsUZmyxk9Dc7k2wroM5yl7C1wd
5qCDEvoKOqZ3X4extc9CEMGSzUWGctV0XIAaVFTbHjX1x5C3+ZfRmPaitgFq1XbTyYLFrqLy3c7B
2Hasga/74pXYQ37YF///tJc16tcoezUnvnT2CpSX0GQe52RZDdraiwya5yV/lvd2ve89f1gv+TOF
FCaisIm/W5Ji0o3e8sgdzmSa7fG6DFFRRjm3yQizS+xUz8ulJR44+7qOx/UyTRP2n6emjtHK56lp
IhNUzveS2evJQoVgyyYEBnNAUm55xdjaaNoCdQBDeJt78IQaj6hreSm0jfwaO4SCIhAke5phHksT
fMyiwO6DgiY96ccBy9N5psW0zFkn2R7vG36mTuDAHlMvl5ceZfyboeBYceuFzLzywIuvGl2kZrXJ
B8/0ocxHUHXpJi1XPBEh16bC7Ew25oPgAKDwO+qc3fS8DKnw3WIT9u9lWmP0P09LgwIDwaxUtRn2
UVgG0bQ9GK2pkw7dx7Rhi63CWGFVNXSGd6w6rOxoPeNHwEFQk9Yz1GR+r1CIhNTE0qRe1LLhfsku
foRdT48K4n04TN+DDluiiJv9BYTiWONRm2sjndEhCQUkYrNmT0NDsKzjtaGHUHuZISxB8O/0zeMf
9nnmTxcZ8yBZcV+oHUIc/XHg0ZPt9uY3DiHWIPSSn4VM+3UzpP4NEsDdBTQeKCccy+C7VV/JwYMq
8brk4JSvh6q6CuiIbKiD7R1oTP2AsnO9YbVKrkEcFbd4AvYAqa3kJ7Of+8qavjsoSt9Ax1boZXO4
R4oYsYcWwp14547fCtNtV0nmRPdCMPdGHdgCoLZCdxgosZs7KgP8y6GNOoqhPnErBrWipyFQQ6se
yaY6Dyi7sR8fa0QGd05kqLswj+07qzEfWr2oTZFKopbqjHhngDEfisAQeYw4t0+IqhypqGUpdKEm
1J29E8jP507yJzsdRqSWTl7CDn/a9bRghzZOpdUdPvlrO10gm4z4jIKcufOP4ajeRf7YVPPHW+pt
yA2QSHGeqny/TGsDU39NfbWujXa4MoaEzgBM/l0f4nWNQrPksc0CwH5LKDYMTSDWlmtVr7xtUMan
mvyb7wMFoJT4GWQgTxJM/pau2GRZwaEf+ohkUIpdSt6uq8AJfyN1Bhh3nv0Ykl+o0atfXCnHbYxH
46U2RXm2kF3dTb6LRSXIB1ZR4Xc/HTtaG1Ne/AYH9xfpje5rYAwI7iPyfmOGaR6himrsOfZkD6nw
+7XqTOvb6PZHxaz8t8mnkxyD+htAmxDoAvshl+0qVv30ZNoi3YdunZ1q3mZ3rh9HGyvo1Tcg6fdj
leX/mGP8Vebp+KVXw4jdpyUugSXdC+7scst7Xr5yiXCgdnW66ZhwPz7XTeKtqyiVoMD22nPiW9NT
11pP4OnwvkGjGWpOodtdoB9WPYKm7QfZ8WUQlelrdRWgrXto2hhA6sTfGAGK60CAGd2MQiTX2oqx
2Xec/kfjbVmaiJ8A10AmSzvYLRv3qKGMt6mdiXsUv4j7MkSBFwIOFeL1XnFvQXvNX1UFPvGU35EJ
NVwGMtMqcOLVYJSHyOjSndKgD/yrjQfbz5MVwsbq5Oj33twRolpgCst7asUsLK+FHV+XQXmJt/4Y
JyDx/JhIIGG8wc2U7gyCiGBB/T4x+fDYaleF3/wksrdJ83FWmRzPXbESnqZ8m4nf5iP50OFTuxqi
6dwC6yot/wQJm5XHwOJR5s5txixMkMZAcCDdEcYhEnZ7RYHGF+okE4utq+307/4tEO5Ik0Xe2Wh8
b010FG7ZfC0T13q0ETS7/MXe1+KzPbW7r17evvvXAACtib0Cv5uvQZjaj0OEaqo5kiXCvn3nd0US
5MIZuEEJk0ClagX4F7qmA/dE6N7jD1O+9JBkOnQo4d51o2N9nfDgjSSPf+AVBvqUNjMuo/SmO6hU
+yDKQEGyHomcbvky6JFticBQxKp5JDl4IYrAaKQDRMWdTCE6zv8dSdc0OSCKNNKLffNrC/AROWCl
h9qLaFtEjfsIhHi6wz8juKgsAd8wxKsPTutUyAvEDtTCpQk9agf0qo6d/YR00W6s+BShJjHegqPL
+pm6qCwEYjb94k2m2gS2su9KFRn7fuq7E6u78YI8O8THeVk/1njMozyvF29YRjyHGcC9q/hxkg0Y
wypeaVUR9601TLH+22ebpPNfny2qzE+fLTEMiOzq2i8q3YqHtli3Ttyd5uIs3QRqvjtR2VdrG4+o
I2mPlcoytUJkFRRyFK7zG15vnQSMAbORIW279YfYWCGNLbBr7fhugJjZOh5C/NXJ2JYJ3tGRd5m0
itegD0KafNdGEDvn1bB3Bi5OBiAhV8XkcKUzOsi0BENZyNhm6ajr8EfSmuGqaPiwc9LIOfq8ih/9
UZe0jaD6BfLkghLP6pU8Rtexkd90XlD9o9bQY49OAx4lzpLW/xTjn0/JaYITpQB4mng7NcTY9oON
bkRw1+M+alDCfFtrWHHrtN3K6oAM7AELemYeINJuNn0lt9AEzalXVYjA9dhrJEnX3Trt1keo5dPD
/+Y24M7fC0ARIWPF5UtTFHuUciOvhztvZ3vxtC90U+XVOoVuyGsmavOU2Qyy48Zkvpne8M+YBv49
Es3DHdi0UbGu/R0rYOtWcmSu9LSFFHvyH1P+Pm2JuPFhKlDZDmptMOzufGDG1sguJkfa2lKzMtP0
OG98dS8qNpJPTcQyk2Nam8hE16gu9Qm4GiVev7Ks3tsGIjAvHqFd8ZLo2Q7lGffvV4Q6zTnqEKfJ
J7u7oMgE9BIFiKovEOgM7V1Uoai85IPaUT8dDJ58T1ll7wdhS9Sw4JCIqL+WbV2ilD/3wCDjs2FF
xqRs330cJuW6altkf7U3dUgeDeC/hNJCViF5C611eZUqBJgQ+lLrroREo8qA5kfqHqdYeXU7ML51
Kx+hyWFFxkb30JkPpMyxrPndYq8sG9Qfc690NlYFoOGAlYGH1/i5pRsNt1B87TIX9xydxv5T5eQp
FM4QN6cDclS5Qkj333YHfiEBXn+yfBpJ7SlLLGiWr2muZQyEhBCK1we74M7WHXKW30AP1u1McIHf
Kit0rqZ8sTTciw5kprMpVs6apaPYJlipcOxBQv8yRcWaXDKyjYFooN8Tu9tlhiYxX7A7iUHT50ux
MqBKdgr0gc6izOsEmBQYjNjPBVuydlPjAr6rvTzuQum8HQ/kQybXK/8dTVMubfKhZlkWnrteepjF
y43FICjZKCSMlEjeDymikQ3q5dHOB78G4VD0z2zLqYfcvYaXu74wflME8lOQMksSqPzEIE/vgGa/
YO/4OZr5R3CTBvte9GIkxhegoJ2rbYAfUDnxCKX4Mb3WYy7AvSSNBxSh2eu6i23EePJoBcZI8WuI
si1AigLYjwTCNV4Y/yPT+kcZse5rMyJvb7DYfMSCxwf3ZGvi/1hmR7y0erDgNKjm59mW4eWK+8ET
+FukarzMp4YjjZPVYE0lshqVRLqHDkwBmTWCFm/AbrBLbBTtgQ7jDcDLB4h1Nk/+VAUXFAs2a7Ib
EuSLZRPXd1noTPeBN2D9ogfE4ApAxqj0zi7qi5/9EnK6yhQvUTk1qwGMfBc6jMooLqY+LDZqSiXb
tZfbu3ICIFyJ9tqyqHwJgIJ9bP1wbdpNDFzLpmEif/GGrnxB5BXwxko+kmNU5jegpPw7ajVp82sQ
9ThPAr060KrmMe5DPWepN7R4EKkjNfPJmzbAArl7anZ+hfQgAtw7ao5J2GI31vgbR18UXKHJEdkN
Z029yMQbp7oEvQX1+qxPrl2HFSr1moPd3CFk8ECdWLomq8obzUNhGM4EtuWsQUFGc+qwOEAoqcjC
K35b4ZXODFV9BV+2OthW6U0ruw57BOBHMMFbBTaGBZSZ9RkdIqgCnMIEh6X5N79lGI0gFxq2NP/f
p1ou+cdUf3yC5Rp/+FEHb5U89tZTGENk2YBKSLmi0+UA4g9vUzrVsIJQQn5eOngCSvq6LP4dQu2l
29czLk06+/MCeYeMpMXBcvh/nyauPz4YXYU+yWxcrkpG1tRuuWKu9TDJBHs3/SGWIdScXeiUhlRV
+grlzfpoOEl530Ea0kMq6CI0YycdqtEDCsQIq/VoO+82RWdptjMganQd9R0AbLRsd43MUCvxMZZG
lCnQcgO3r4t9MlG7PeV4EtFVl44R9DqKqewm/Bgrcxn3bJtVSbCer/gxMaJUKNwGh7eia+dSYJdc
W+lmnooGx/It5yq+m6fKpVVt48SoZ5fACG4OSIj2YJiQJyZNeZrPeN6/n/3FRi6D7/IcNzbG0UF8
nC02pqdZZqWOxVaDJXSdurjjQe8WPFY9BzdVDCZ1aoZeFjxKGxLaKrPvYu1RQ17tEHdev6bO2vWD
xxLxlqJW5nUepCSUAlHEg8gXIKJCtuLOd5wbaFLqX9Xk3QxmVr9cyW8xx4mAxQ/T9sKTHNxMgRke
eTO8ECCdYOiRxqIjEjDbFxN5kL2opztUma/MERuC3EvvQaDnPqRJym94IG2pRQdjAptz7nS/+jHK
kOnrgMirgrpd+ywEiwEvonOTu3o/X7O37uMsS613G531ucve4njMV2ZZ8Le5N9qbVvCUSZk9eJ6X
PYD3ml3abjqTCeIQ2UMHIP5diGcZVPOGaE1uff8Qg4zpnrzo0DXtIXNKdaXWkKTZQyPK15ILMGno
mck0tOCsYIYdHRdbXzrN2k/NbE8u1JHLAkUXJYp4yEZzxjXkRKPOzTbLVSMunX02gIF6mS9ycvvI
rQF4LcvHB07LyT+7rHugYfSVgIuoIXNafZrdqkHDm84fYfkKGXaUCuxft8UkwuZ+CHh8WT6Z5GGy
skCTiJpU/MHIt2VNuDIMxj99q9oOASO1QVdFLnQIJnCAtFZrzd+KJuV9ANG9opDr5bJmJ/yDUQO3
vnzTvumNk+mrr8sfDgFS8P7L/Lh8ukF4wV0ZvdFc8/8wGCoddR3v5uZUuScwbChdTKOO3IZIglEW
w/e07Z7tvMieU0g2nrhpAqGr7dCzc4yyu01YhwP86be7DlRGR7+o3BcJojtyMpltrTtmNtfE8YyN
4ZXFSkKA76kfrC+qG8VV6RargmkHrAiYk+vAemrY0Nz7IL3q/Mx6IlNvgdorKqLkTLahj6pDkZTm
eh7g2dHTYO1CKS0wcQKih3V1nx5pcnDiZidERawVNWlAgB+LwazhgUz9hFBiPvTNniZHtUlxSR3x
D3XSxzUS64wUbnQ3X71zFNBmCdvSZD7P1M10qxv50yFI0+9lxq0LtQYsD/cht3vQieALTcYQPQCp
sqFOMpWQyFy5TTicqJlNlXPgCYJ15EIfQaEyzpyeyGBwaLwE9WQe6AOA1sM8RXLAVhJ7KpW8monT
P0wul/fVpH6FKgi+Qtp93EIRcDxEA5qxNDYg3QJGMw2CS9UUUOBDBfVX8BS6oMQtunPVJ4Cu2Q+z
uYcCn6xr8IUgRrN+33GDQu0w4/QWbH6G1Me5F9XqE1DPSVuIiVvOo4GPXUXhK+WvI1P8kK0snysk
2Q6yhcQPorTBs3ag1DbWgD/c9puBIOeP1AMAMlPu78zJ77p8tN9k2o3QA7XFA3OSfu/X9nAKa5Yh
TpGZYA10h+dshDKugEDnTz0cGqXu7wTDeYFgMH6i4S50cvw0chMlCbqOPPENMFtYGYrP8nj4Ao0K
cDnDvrgpXX2eBxxpRATUZjeG2ntyQ3XE+2yjdltmS9KfIREdQPJ4BM03yjuMVTH+KngMdGlgv0J2
uAYo0SoO7dBlX+revfDKin+gnidfV4BH3yS3zWtpjUitOWPy42OkyiFGQSNLFgG27TjmxkhTJIgi
kX+hMxGxbD5Tf7H9zS8yLRPPzSr/lGczmDOewQx2+JTVm3Ns3vhkeBM7Unpt7uXIkm09o0aZyUeO
jpxplrxuD2Qf0nwlJiR2b1VfVXsG+oFXu6hmPiuW+9Y2c/zmCBQSxHnzcuazwloa9rQDgbYdGF+0
v484GarUAFPwSEDcrpS91dj5dcwC8GDXcfY/tNU6laswkeE5yCA7AqhMVt6KyUPCxVIb6kCesLwl
0BB0Nuk0bIChCs+LWzh68W6Mcr4eXFRzKgA1zrLo++dY2WILlrJhNzcnELG5rMFHsnn/LJU1gcA1
v1AnHRQHYRiKuh6oRbMNmfU+m2up99kix4h2vRQdIl6+na2IMwvyQxflW82NWq2Zt4c0KJo1NemA
IC+IOaP25tYBAJvaowWB2NrVUiJk+8scs4ce8J9z/O0qTg3t16oH92Q8utWTkVln4mYIoU56yFBr
tR30TQGNvkTHotVdDdHuJ1dNZxPir1s8HPk5bqN43fmTe2mz0vligi59pq2TojyBhbLaREDNfSW3
MK/di2VGe98uexTVsx90x7QthCtqxCweOtPszl3U+xszypIfsriWtRN86zPQrk7dlJzMIhdPeiD1
N1kJDR0bcCEnydgxyzEPa232K0LAJ4479QPZUrXu3SC+z3zLgpjrBJZRp5wgopy9+3pQZJGQYxQb
C8nTHgy94P5wzc1AZw62qkpIH+ECnM29+syJv3vdABV3H2VC+gBSTBntWwB6917nIikr8STqsIwA
vz+f9gGeMw81R2pd86XN/4y4GzctQ9CV/pd53KcPUJbTGlz3XmB633Jw7UJMUX2zp8FcyyxV0NKL
1KFjvXEwkem8UygJXyMvN73Vw3AhDu1AgL0zKdU3s84hB4n6C0OlxbNA6T1Kt3EWNRVkQ/FIfjZS
+W5beulMmGa7VaIBM5CLByVKNIoTfeSQ5fmF1c33+RPrr8IqkH2RRxHLAxQL0pegqC5laQTPKQif
Tnii6LtQjd+0PTfxtrDj2D0xDqqU/7RPSGSsSqutD3j8DVcs+Ifr5DEFfWi33Gd2laxqc4AIAfXw
OJlWXe3F+1KN0DUzoIPgBzqopZuLjWf5eAC2rXno9aEFsT6yF7BRkzoWW9nydleHdr8mlBvh3bAH
fuAuC4+Eb1vsBk+nvQns8ConmtZF2Spwmgfk1tqtkHh6RIZl34nMM7aJPovY+H5Gtr/1AlgK+hxg
Jfcpfj0nH6mDXTvx6qVpxC8HUcZfSd3uEIhT36wizDbAT4036fuI7FlluxM5Z2tbTMYq9Avr4hMj
AgWKqe0hIod1TnQiEx24jiLTGdIU0HKtJgjRAry6S7lEtbIuuCMQF9lAAAD9G4ddEcgpb4F+/App
v9lQljukrodHcmUM2dE1Dbwl6gwa6H0buRDTsdJfIe4K32be9yqI043lecUtyEz/HE9lux2kkKj1
Rr041Dx/uW3xeyz77tmPk24fhmVxjAoPSml6MvKYHCiuJ633HaH9dBPySWy46Y8HUAgSRp0OgRD1
NuSevaWmQvHeI3t3cB1vz4oCcPGxe5pEiNL+LCmOyGmgwBAKDw9QBnm31fxqhOlRxGz7N82K0MGr
VndOOhXPRWxuAFlUxhOia/grqCSqNlT7nyF1dUCu18YrDCpPIFJsHmIEY2YbNakD6Pbu4KwNDgKE
3u3tF5SB9yfXrjQ3tY/wYQNpiKXJQKCIv6tzTZ0ICGmfBetMM4xDqvULa5voiXtdfunHLFwTozf7
1y5LJ7+UjpZnQgR+Cy7fHKKE1Qq3rfUDfBsSmH87v+eSjeB6wT8i95L+yfQbEA7pR+0Yv/v2MRiN
HVvGj7EF8moZIpGFveH0zTWhzDPI8RVyMe92AmKAI3O2k/8k0nAbGRNqDLouO7gqiXdIciCv5094
LiJXDnYbFIVkeX6wsqL7Sh5xl7j7FOJ8Kyy2ivVMPd8Z5rD/a5uI55EvQ5WM5wcHm4EaLmYt1M/o
Tyqbz03qRcRfHenvXyfqv3r/GLs493qq2jfkfoqmkxqRdIUUen0eEAHYicZyngQgYZA5FtOvMryr
BhX+40z1b8fz/ReZW9hZRkN4AQq8mcfIojK2YkSlEt1v5ug2+9SIS8Se9BpI6gWP0oc8mJy1aX5f
aqaXuuoKZBLHooa4j4vKa8WKFgLFo3yvxF78oMmAtXlfvLhma+J3qhpw0xTOLvcALk6yurqiCF5s
AXuqvzTc+kmljQb7icdW9msZYyZTvDFC700y/DOpag0I43q3NIN2qHeQR453OY+iizei9MobXgn9
XpY9pOnicLz5rq8utsRGJqlD63ubzQ7O8GQO1grZghoIEdwSJVaYCAu71YVkaArd9HSTep0etZ3U
i72i/UK9fxubsRiZi0KAQNUQNywTsK6EAK1dD/65liaWmtquGgbCgLF7q6VfOr9lxv1H6NFuwHAb
FQ9xpAsYZHIBU7fn/hSoId6AVsO9Myqo/o0Gz16ivGy2UJKarij5yk+syth+qkrn3kkrb917LH7r
bfFY5KX7G4X9wDcG8ldc/zucxxLwjT6zQeSPdwX4EQKEYoLi4nV9CPTA8IVuf7LbrmB7XjWz+lAw
2sX/YezMlttGsnX9Kh11fdA7ASSmE7v3BTiTokTNlm4Qsixjnmc8/fkAVbftqt7Vx+FgEEACIsFE
5sq1/uECt/uUZRgj/TAkSoug2RltgBjuhCHRjwNqITH8UC4o2KBEVYDaJ7nilkbYn5bNZsx/31yo
h8wOPx8df91cjkYCetj/em4+gdEps3SNtO2VUVvZwZkDLNCIOLLZZRqcl+3lZW7i5VN2iGIrvFIJ
Phc9g6jtPzwjDy5mP8g7McXXixiCnvX6DthotF1ajen0AUvPvxDbfrZadmujTqshodUcuf7rWuhX
fLbK6sLctnatb8hQAhAeKvEc6mjD8Vx7t1lQo8fN4H+GI0MNyusCki69fp6AimOOWOt3TV43q1zN
hi+Ro791jhV/aGXD6XMdykhKlkoi/mY6GK0OviEwZPN5pv0abZR+pEzSqeHZU5W3RPHkZ0DZxWp6
lUfB2xKmLQsEG5ara+tdfFyCNUfSByHDF5tFzWvR9WoHLzkrFVPFrPy17G+GFmrHvF/29upH02U/
Np0JE4NTugj2TjtIM+mzhb14ptrB19SDBm2hxXYdJUF/bUOgBmrQBF8jrAEMgfaGZoXe7tczYzWc
LlmqP2dENmckmLIzUW92ZgUS7Y1BebL1MDzpUbj1tbS8T5Kou5ixBaClxxl0IOeyqjwh9stRpTOa
K9+3Xz+PitH8VkP+OBEcsWoxpYLlJRmype3ygnDd1ugz5WbZCkvHXP/2t//6n/9+H/6v/5FfgJH6
efa3rE0veZg19T9+M8Vvfys+dx++/eM36di6bRgSDQvDQX3ENG2Ov7/dUQSntfp/gga9MdyItHtZ
5/V9o60xIEi/RZnnw03zS1K3jtzrzqyqAJP+rolHaLhta32jdE75PHvvlPXnOtbvg/gEY2UXLxFW
bxjdHqiZkVybU5Du7EVXDrtU6QZjGe4+XQbjsPllGx7xdQAQ5keYEcVGtKYak2IQgjLR8uLH3s/7
lsZlmqwFffyIPTHo2fnFyNLhrM8vQ9RU25xBD0Wmfx5NqvYLYvrp3ugEEbuRmhV4JLv7bLKcuzRe
LoCbgnD/+tZL7c+33jSlSc8yDGrQpvz11iOPlyt9bZn3TR+Oe4rAPqgpddqkUilfqpiiyRxO9BM8
6NKW1WVpYcJ5gqotgIn9+1ZV5inHNLB/uk4vZpkNfWgxK1aOhlEHL0lYaetIj/uzhSXmqSzQyRip
TT1NiD5ze81vc1P0p8F4z02Fh9OIn4xXy2OmVuNNG0T6UUqNMRdKg/Uf+qWj//HmSEHWl7sjgYaY
hmn8enN6Oy5toPPZ/WeQbhYGvPxcPlGhyG9xlO1uoeo/LsNhWGfKdhnyls25FXCt7HYs8CrWAueN
HHC7MY00QzWNgSnIaswaDKP5orXV2ZpjRCbFuywS+bOhFFgGFT1Nx1yeausSKHl1AWi/pWBv3Oez
mn6Jti1yB7F3WvYhGRbvmgL9x+XockIVDltj1uUna4ZrbRVKeHt6uiI5FR0mK0O138ugPA4emhl6
H1er2oNFGDT3eNcb939oK9VLbWoHG+eOP4T2i8Oc1hrOcT642M9NnQ87qSfpQfgrrlQZflS9kz40
8wuZwqIyIgTA2EhDs3M7qIfH1CmyB61Vq62iTvlmObqc3ffJ59k54r03n/lGWWhio8km/klcvmus
eVRWm+1yoNRE8B96hHR+6RGGELbKfwPHbAsasqXPj9NPIxUjizYiJePfG0xR2MeJ4bpXkVdeeIZh
+aQ6tfa2BGFS6YYr3/CGayVwCNGUCivIKD4vFrCfLrGLeeynPezytnKKonCb2e0tBASI904ZYS4T
l6flpOXAsvm/7vu8mC9ib1fXNiibUbeTvdVP6klIWz0t7+QQ66WbhSNoKwpFYi/t6PDj8J/afO6Q
Vbv7D2PPr8P+fDMRgDKlMG1HQ4jOMX+9mXFQCTVJhXdnDfVIKTZ1XBX+wkULFQfQd6puusTJXnJh
bJZYd2lRVQEsvV72KNwiPEsZsbDhHnfFvqbOMI+z1Ty6/vQCyejctZi30WDZjccHSSc1IJ3mT9mq
ilXkXTWR3qpOHLpLsmU5IFLl9wNUZ0KyBMi6K7LNVlFRoGXjOcmtCc7lr++KY/2pi+nSEoalakju
Cqn/4a4QUUk/axLzTmCXe9ZnwwykTWIgbLPL7aKJ6ptRtB6K29CckvVP0ss5hgaLXPKyD/08iLE2
UvKLtLJnjeDgBrNZ11WkoMWd1qsFCpgbyHNgheyfjBkxGPk7qy2s5x+tahN0miWwbuzn1FDhRYhi
hIq/XzbbeV9vw1AKRv1P+5Z2xZxq+mw8t1v2jbVNqC2Vl2qW93Ytf5L3DMP4imh+hFKXWR6WI2GJ
x5ZXYcO1HP2ptSPrGoNc6VwFrTZ3gfGV7lRsI62e9pkBUGXeL/LBZIwgqYhqCit+BPttwPiG7Xa1
M9xrM4GkgIhM6ZaV0rw1H+tHHJSShrQcFmGBnyHv3KveAXPv4rptQmTmp8Y72an1Jcna5m7ZlTN1
rRNqGNtlczmgJlCohPr2131EM/706Dj4bTgq5gKOIVmFz8d/GodGRzDdjXp5FwTqnHXOnqO6Cr9m
PaBDbzDFhcpPCDwPADD6esHXAkUM6vveS0FZaYtvKioZlhk+/HqmU3WCBcx45aRKCMcVLRazjypy
UsjVLpt2OG2Cop3uu8BCVcTPtiFKoM9FruRnZGKBms6brDCavW3NKjfzZlohPlraxrBfNiEa/X7J
ZRMr5E0I1Gxj6/TyhREUelq9CSez+Yl6DVucyKiqPolDJKqmQyKhun1Sr40UIQmcwNRP6jVuc/mN
pxs/Ua8Lf6g3bZ+2n39i+TsjxBxw31psvWia1d6amuPfxB381wESz4veajiFC5FegVCwHlS/PHhB
ob6gKtJsGVO93dIsitA/L6h19Y0N3qljBbHsN2Xz9uOyuj+RAZ5PXy5btLlPKr64qls5gRvFunEs
u+ABzXUJPodsXWXVh7GmIgCtwFqhfhF+I3zK3HQqvce4m7S1pwzJTQY2dN/mnXZYrmQ0VAB/XKkX
qX/nFAPkZHyyOm9YaZjGkZyGm2zPL8t+o2rGTW3o7Uo1p9/3LQeWdgNn6ULon9ewwx0mVvWN7ZNB
yWSbviIAf1ycIZuoORnD5LwAYjRXkTUG8CewT7WaSt0PIQl7VdN1PoGdvtphfay97BEyQ3wjGA5v
RxZGeF5gcG3k3QN1Lh87Oz9/yNOpxiag6HbLplkm7aHuAI4vm5gw65e6Ftuo1fNbMuzqOheJdaeV
eXIjSmunjoN1t+waQq9Ze5o3bfV5nybLGueOz+Zen2TXWpEdlmQtpkGoGybmYUkYBUuFbN7XDBbY
6E5ACCdYspFue1Ey9TasDJJ6eX3Qvar83mnxmx5NNpzX2luxTJeXUtXrnUxqBTzQhFwDLM5tEbb5
3b+7ThIfhrQodyQsuk3ZYYmXhcVdMbNRgEHikjwTUTIlx7SxTjIeKfYtLwbGAUtbc2KUssOSmvww
frHzfD2N+fgYxRA07NJUqbWwYie6lRA0cibSWdzQSIo1xKLh2FdNRQWu7/r4XEd5uapV4dyiTxrs
dLsIcZzJx6tYIzsPJNG6NzUKBWYe2F/hVG2S1Jff/dY5dQ0VmeV04ADOrfSDcAegadr+9Uio/3G2
JGqQQhdMDKaqqowpvw6EpKHKRhuUDsN4lRRr71FeWigDyE1dnKBV90iFkRFZ9nV4RwVN9zA1Zonh
DSr5plWot1GXEQ/0Zfqe0ysBl8nnHy3A8PsUqr1wb80SK4vOSovIKuufztksoiqtj/jR8g4LR4xx
V35dp59xhA76eNXKMb5ug0a7LAcEFZDLX98G9Y9x6XwbDEHcMP8zzWWF/dN8YA0DOG9btNe/Y9ot
Z2aS8sgLnI8R8SINoGsTepk/HvrE19dy0Ms/DgbLGUUCyH95+oMCPTsqZdHqrz+yVP8Q51iqrdo2
v5zN4CH/tPKEaapiNBhG158B/eRZFUrofvhKTjiZk/Ko7cS70vHE7p+7lzm+UoFS/Xm3j27j526h
t+ErVhs/WtdRY62NsMzQaNosac7UcsJHzUDLJU82Y1AjHEzJY53FanCn+OXv7zBCkOu+heaR+apc
j/O7H+0yLPL+w3J8WT/8yIQYzOksgyULC910pGD71+7cj9MQVpMR70cPqpex0jFl6Sasti0CTRJI
1l0/9RjqzoSTvo0vgN6qpx8tPEVO1Ie0we19D9dGDSpDOAxYOQUITCfMObBA8+DeEGl57Oejy+by
4lMIHs3BvwqkwKvqX+dnvRHDE1bVr6I//XUf0Obswq9fl4fXtlAJkZplwcn69etCtUhHKln+/pPD
pRerz4wMuX3nrPkZhUs0VKr5JZ78Gh1w9ndjBqcNgWo3NlFx9NsOYT5hkbb2NX03ouUcsF6AuvvT
9o/jCyfMrj5783/9ksOql5zWe16MVegHzR82/2f3kV+/pR/1f89n/avVr+f8D9MV//+yyTl8r5jw
vzd/bPXLdfnrv3+69Vvz9svGJiMCHW/bj2q8+6jbpPlnLm5u+f978G8fy1VgMn7847e3b2mYgVon
R/De/Pb7oTl3p+uqJCvyr2zf/Bd+Pzzfi3/89vAxvNX/5oyPt7r5x2+Ko/8dpSCGAVM1NF3qFhfr
P5ZDqjD/buoESCy4Nce2NZ4FVCybgL9q/l0y4Dksxi1HFarBqA9tbj6kGX+3dZKJtmR5icSbMH/7
57f/PRP5+bP9+8wkiZ4/DFMqSUmp2Y6lST6QjqLer11UNIoC6j4H4hJVSK/V3X1JaZVVeoozkYVV
DqxcV/OKu9T3kH2axqusdaDpGZtupAn5yivdm/KV4dhbw67udCN9Q9wYNoqw9kU+kT7vHhypxq7u
BLeFYd/3DUahkLarYDJW5MVbkETyMVZMnkKh1dCYqrcMWXJFsoAdS2T9NbQwkS4M1aPKhE2Zy9tX
uFKAwn2eqJ67Msiu4sKOXK80bku9hpEwwCrPem+FFk5Islq/JK1JIb6edsQFW4gMJ61t/LWP2Wel
vIOk87cm/rVuX1nYx2kuujTauoeCiph7Sjn3UIWBcK0QDDU57V2rtk+pCN1JBWOiO9lOUcKH2jGD
VW9Jt2+jwJ1K1O76cNB2wh9XRUtl1qtfS+B0bSVxjLFyd9ACZmjux0rvrQ6eCKrJ1ngMExRp8l7h
A2g+k3Pna+c0HcXJiuzPLYm6y3nZr1amfsDa92xTGb6eRu5zlofOLo99nW8h6ythqMOpVnRUo4aJ
xQAmcTeZkfsXiCT+JS+VXYZW09U06siIJ81A1q4UFx92xsZO2/xzs8298jKiHyJCZ0uOKNiERigf
rK7WjrnV4fiRdsG5y71n3yOTLhwfw0Y/7FaWYns3y0uF6fpNoeX3nf41RX16j15Ho7l2Yk7XWEa1
pyzVdoVM2SeqcgPe3sMQWonkSk9ROZziOie9l+s+C2A1OBUZqCuL7r1qlNhGc8Syripo+4EyFOgO
DtaV0+fVmuII3OakC1AKscLrEFNnhuTEdpsArloltGGX9NnFMYVyNuOxvQc5FeAWFdbrlmL5PWsu
eauK6845YG9aPQoylY9CvPr65N0vG5pRbWWfdxeLhKXaR+Zjl9pulCnhFwJ1yuiimyit1NGXCTzg
ehSGiSan/mXI6/HB05sntJW6r1FPTW+YpLztTE895mU2bAJP9KsBFP5ppE8vcrOlqdCBh+K6K1Xp
domdb4TwMzAcrfGgmfo1smHNtSkQysoq7R7C9viNYtnB74t2tu/yZjWr4CXvecQTZ1fhXjuXrsy7
oI+jV5VykturuX0PY63Y+MIKtnVvOi7QE5ajUePvS37n2wlJzVUY28arPfmHoou9r53WrFiv3ThD
0z/C6pn2QTAoW+pc9ZeYbGfimdoN2cLWFUhR7gbFID089v5THNtyW6S53NiD4z+l4AY3neGL7XLU
6bUdfPqZLAA7NMZ+8Nmq1Wcq6fmlljprx6qOD7ZngCCf3cRSLGsL7y6eaiw97fKUpJ1zXQ8pSgOq
6eySIbSvAhUxfkku+yEw250R8afhYCubMpq6B9urCJEBWjiaPFNB899IFZRuRa38kqvI4QVx0Ky0
dJCuzcM2J/Ut5PIhWyUJCRaKDQNFfW1PtpiUCoqL22je3wfdtGnCUd0sLRBHcPYV4TrI4BRb13S8
RcVyuDXQLztngLV/7OK3jHe+oOJOVOzWQ1Y8i0JHZcXOFaTf2RxH4iFMl/lUM5Og75JnQyWPnMf1
rTG18SOLI9eM+1eztKdzP3u41DiGhKysb5atwe/9tRYk/h6M+WoYB/uBESjEy20kngpj8ZwC3rAr
w3gYh769VCjZG0IlZWYmd7mqJbfQL3dZX8MKNEnCiShJz5La6VmJu1Wut3Dqfc0ELjTo4cnTHqSm
98c8tK1tbnnGfQG60h0Tr/wIHBbfUXfVoS+xNpXCWU1JnKH4W1c3/H6K63ddsLNGL9sLJ38ivVbj
36ei18V0uU69sNhaRRHuC1O/8VGA/mbb6o2dCOUdMKc6A1398VmRmXFsQZcCcWVznXeBXFdtqR2q
WpLwolcBpoifpeM4J2uCczKmqf2lhxCyEnQvFzMqfWNBafvSbpjyqy8C6YNTEpblSi2a753C86SZ
6k3Rp90T0vvKVoRqeqgQzNg6DhIE0leoEKsojuFRnK+8xrLWdldK5G9rYFKCR5iqGIJiTpqtAZF4
e1MGxZOV86OkFGdOQ5hde3nh3PRTS6LAt/wjHzl6xHSyoPaNwj9Jy60q/fA+FXmLpnPqhnPYW/aS
sdoziz0i78mVFjVX1IC6i0Ten8c8ap8rQ9lGYZ4dTSxiHocaiRppZXDWy5AVRVXGmxDPye1yNEP8
JVaICFKoN75oUUxG5uVimO2t6k/t6XPfvJl1Ub7Bq/rJK6YGUyNelnc9boosxVGtbWYL+wEw6Wl5
F89cFQq76joNsMvTfWbfIWN4ElVtAuUNIVtqGgYycYrfq5OWl0Tt91Zcf1eFUHdO1xarZGaN4dnM
NGgmR6zc/a1qpwkSn1LSf+w9IA3cOYNER87yBfnh/hCHaKYkoj2kebgdlYiJvTeIcirLuyrwTlKz
JrrWjkVcXcCLpbcKo6zb+jH4SvMDZ5jCpZSGFqyYRjfWaiobMVAtMxT3vRdGKzXy1P2kw/qx7MrZ
5nGBRl754jvpTvU7bTNgKLI3+uorg/DkjqXi3Pgo35F/aJ9LhIXPnRzeKOSvZIuuqWUwP7Sxaa1I
5oZdUm21DiiA3iA5GleDa0nZHHXrHaXYhykqGVHjVa+AE6qr4VY1EFUAcvvdC9VV21Yg1UzRuHWj
XpTGy8Fwdd/0YTwk1YDwhqWGWySLSjCxiJvb+POuDFl/mZzUFVFrMJFCIbVMcDx9WJApB4hHDejd
r+PE5Wl9okoHFVTfOIaeuaOfbpzQedJL7V1NlXNjiWsFvTQSCS92AbBetW/bvEzcKOk/rJlXW5aQ
acLQfPTb+im2DCijnrkrIU/w1T/iojZn+d5V2wzPhle8d7nZrSCKnAg1LL2fJYdwJxvgIgfBrT/l
kHC2ohfdxuu819xR0Bb91iIZhDtnu3Kqot75rdetRKXuENjdjv0YwJE16lUX+u9aXEWwRo3bwmH5
lryHUfVlksYaceldNiJ604fplYcQL9CW1J0M9TlvxL1nxeiVO842NXmexPfeZEU+Pnmjjj9GvC58
Y+9pytHvmhtvUo7VaK3pTZuJ+G/qLlidrOwqHemsyl2nK29xX98KXxzqGM6cMisE5fuYkRhU5fBg
a6R0cqWoXYRAMjdoa0pz0wo3IDfukrvM6h+0cErXk60Gaz0qMbKH3unY5rs54+1sjUeyig6lZlAC
xKYG5wGebN28KmN97cvyMWcx2jjM9foxLMqb0pcdeer6ivgp3jGqYQc/uoM6XGsZXgKJ7Ot11WEt
amguRLtyFzjWTe0U1BdJsVoZKtMl7+awOxQMMKn/xUBnGxBb92Kl5Qlkz3vWiGJXK+OD4Hmk1ku+
Rlr6Hqvxq77A1RTjoPni6oqFmLXKnPGiokrOx48xura9Hrpit6uC9n6M01OK1IIL2ABCvV5g4FOp
cNNRWgHnicKJL55Erl/HwsrcwdHDTWlEL1OpW9Rg+N617a8c/DomRxsI5LqnOtVf0C/JUGIwXvwq
udZbr8f/nFrbGHyUkmdEV8r3riBNV7dY0pmPlAJfLVv9GtnfmAEuXlXxUYtwRla5WW1/t9PxqzS1
K60BIiQy+ABB2F5imGzMk9S7lPGt0+2nUZUfndl/jGDfZPFR11Ks0jy9kllwMOBz0GmD98AIbxt0
EGAYFW9qjvu3FYxMX/i5CeaiLixezYi+zDywm2sYmNCeCZi/qH337LcGNG/zGm72bYJ3Sp7rqUsi
+0VQMMnLGlCRQpFr0mZu+jf03MulA6Zy9NwECHLXUl0B8HRTxeapncYNXt0oMm18C3lfu754WcxD
WYHEJC/dUqRnS+kvihpdokK+GiK8+My/pgIiCnkphALqFqs9uS87PdjUCAiJaB1V6aXrQEm32NdM
EGVclD3AV7cMWegcVrjIkzLx1yVI08J+lYiZu+U0fbR2P6N6S9jpiCfhmRZ58N3BmLrwNeO93uPr
nGjNzlS7iz1Cv0+qV89pDzmI763soKslNSjrITy3ZTdsmkZVd2aIQpSk5jyWxqZW8rccvauDtEAo
ZkIxUOdyttIvKuKNXCNaYn2s2twDB0nns6TuODp1cLEq74Ga5nfcmdEd7mbSerL1pLTfUcC7t1v9
3nSy8AGmxbPnMbVj0ANDz+uPnVGnaOvo9cFw6FKZ0w77SctuZNk8q4FMrvpZ/NQLRyiMcDOrNVJo
2KCillnjR3WnJA8hhqpo2RQYBuoBfLLuhpWfXPsjo4nfDeO6dMKjHANnq5rIA5Td7CU32HMS2HwC
h4stkJ3dWHg0bTunrcG0WKeYX+2k8E3rJjiMaNZsCpHcKEqvrUvDvul7u977It2akRMRtFS43otm
WtsM/StdGV7NymoPrBMPRhB4m8m2031lxC9hlGvHKmUVjyTDN7UBi1wkGK31DlTFQpfI4qbjFhRt
+aVOgR1V9mZk4X8fpyHG5J75RrEGQQI40O6rgfD1yg7ktMc2XGOw6yEZ6GJy89C6DUZvy7LWXsGY
uzNhx7lQip6EhtJcXSWaiz4tOrxIIBjgYTwGeCsR57pVug1oZvvkKKee6dVOneZoV5IFejEqj7WH
P03nhOvKCSlOJHhQG/25z8R3yswJU1mY7Ys49SEqShbWvrOtW1kcK7MrjkDrkoSx5J/by07dMZ9j
bbI2y/4+zYqjWY9/brcchtpzZDVW7pZTq4TeHZKM+MMll4PCIyKUg7haLrns6ssOgWZrcieIzitP
97OTsBAXjlJQHbLf1agZ9gDgo5FEUtZ/BCnBbDOKLyQ8zuEBvSU0hYDbA4C8kU11sEn7IHEP4681
vwAs/xoX04cVjR+lXoHpHr117egHve8/pthjJMiDByaxUxqsSgf6TZMSKxiaFO4ktY9xXLGmDNZV
oZ4Rp8tX3Tfk+q1tkjALdCitl7jIyTDLVnmrI6reOMGqtguVkbNpjvH8AkD+93dTArG/60trpbVW
u297sV4OLi9B06TbqTcey3hQNp0WvqGsah5Fk+xh8JQsVy03GZAPHrQGByzo0K6QvlirWVofS63F
vRptvPq4bBes8Y9Fu8fq8DY3VLGro7QkYYUFErpbjAtBcIzNJNvoBtHZpKXPiZyC7WTp2bGcVFLG
QfQ62UHjduSFoWbpYGLmF+1f70zyf4RSPg/xkMYnm0reYYS3kmnRfZKi7FPr14plfINCbugCnKL/
lPT+qY7TdROqZ8eo3oPae7TCYR8gP6INOHCve9wkUC7daEp2lGq769Bw19V+FmHA+lgpN9LAl6IV
gDS6XTiUrGfWScCih77BImXl8GG9PPNXdaGBymOpb4W31JipubabxrQ2jYNdkkpJvbey63BwvhUj
do8gueYQwZh5JpW3tsCqtKpxsrJZ1+N28FuUBkt06/ytA7RPFQruif2a3B8hfrmhAuuWbfCqTuKs
lw3P0uR35Og8sikQXSMpLnbmlGsKI/gS7/W2v3YGjZwmtesp2U61PHVbDCIDN1aKKymiXTpU8KNL
lXlfu8H78Cb2ce4ZohYn2azfdSyoZy83vqZFD87K5CFvSVzmydFgFWUnD+MoWRhq3rOqdIieRqwv
hqOj3Uir6reYWnz1EDB3q8gz1mGR4DV70AXWkVIvvsfFuHIS5WiPuBNoTXs0TDICdsbiZ3Dya8xH
EhdhmZVh5wctG0Y3gbR5qI10M9jFRmnaqzL1HvMCQXwh45uotPJVXtyM4DF3lXwZPe8ekdNsxdR0
zKNLawQULmr4Y4ERGMSN6nFqm12aTcSX9SwOmD57rb0ZVPTskhC5rSoIHwq5a1OQ2V3JKoCAg65f
t25R3U+E+zC2kMKoTAp4tRwfA4PBW3aVvwZ+GZB2AGiJ7lmFOFn9LlEoQkWg3KC08B7lqb0mcUtm
cuzXWn+WcfI6eG111Gs6J0iMjewLuHJBsILe7rm5F3wbR729DiXRow6yIWYaS2znGQxs5UJDf5iR
GJbZTuSI+i/YUKyiJvnozfpZleMuiqd3HEMRaoPwtDWo+lDv7w/pdI8SkLZ2RKus5DCuDKE8wi6H
YoJ1YjC2mlu1xkmEuyQJ71JL3PjK4GZUOaDDKwcVIous90rzDDf9qAfFpm/LgwBpHmWI2ApLBYbX
hrBCMYJBF/t7pehnRfU2eRnd5OXoEqGfE+RlXTjGOjmUa4qDH+UUvvjRRVfLZ/gDxTorUIYTmalv
e5MRDXDmtusxG6QG/wJr4V01Z1Ej5WqQ7Y3nP9k8iHpHFGLr5apA8FF1cCxBnmFrqvV9WYtnaUQA
IrJ7gNPrOumZo+PTVOJrWFn3aVQdUN9/i8sxdkXoqW6uIx7RxO1LABNzV0zyqxeZKUIG47RKjfwh
COL7dCq+BwwUGiyYQilXwmtuE8GYAyF/qD2LFObXKRy+egwKqpp+B0OEXAKVQMt6HaPitcVjhHFq
XcssXxU5uf9OzdMt+LKVFU+xC8xNe6nkEO1h0D/AbYeEuZIeOli28piL/jax7dfCi8NVHcJ57FsH
liBZM3sY9s742KaNvfVHKK1zqOoV2fdGaXYCUKere/pjxRTQ+uqNdKbcFW3uquD088najiFLwWjy
z0x9W7Jtt4k6uIrxrjGFFV67ogcjI3fdEr2ZY3ado9DQoDQQddOdKQnKJjLFLWkPAy3cPr5grtDz
VZSboUmP4FrQLJfnUBUIsunWfRnhsFqNB0MHHJVhNAi87qUXDliqwvXtUNtYxIbCR5ypL7XKtRK+
bp4A1BdxRD5kJIJONqZPwDPlw+18i+EdPTiInq5MRgQwCVutCeD5wLQbi5wwh68QvEQTTrZOnQGz
UEe3jpxHbVDh9LORgbiuEB5zTRjaByNJL3b43iH9fJZh4LiGoXxJwuRFD+15aeWs7Sl+qnw45v1j
n+XgL9LwZnmQmoSuX3wn+HhMQyvf+EOyjhrBGs2+lCayb/3okG1XNG1lCZX1R6W4oxieoWEmVLGI
2ZWJxaIJ26mLp7Omsi4y4yvKY1yrcxOdHsOMXq40ql27oBVfgTStccC+wPv6mlg2g7xTXijG89zX
/QbbIZ5KjRtYRWSw5+V2PmKCkvvqlVkIEoJ4RvHrw4TPwpXtkw5RBhFgeknaKOYL+raxH5k7VqZl
VmvPeDRK83UwwCJa6qMXkODo+u/EuE9tcm+0Xb4NR3vt9SYco/l38vR+dCk7Ma8gWrBuh8AnjhyP
XiUZFOL4u9GbAvdoexsP452PDq2btF27LVrJhKppX1MbE/W6P0aj4Z2Ntn3sE2BKNfoqU+kk+6YO
Y7cWJy2ZsP4wWWg7lOdRYTBIuRKX1iSfhO3isEfRbVpNYZnDqtEoHWZ+RIZOfZnUt7SPnrAnRFwt
9sgzzCNkWb8oQ/dm6nbs2ih7mmkHQzUhDk3sVHPpKqiX5QZYKdGsB4+5tRsy8u4aGuPTZIzMP9aq
tNQVZa+t2YIRBHCdURD5f4Sd127jwLamn4gAc5G3TErO2b4hnJo5k8Xw9OeTe+Z4o7EHc2NYskQF
k1VrrT9NWsiAO2HSBguyHfGFz9LkRig/gk187s2kcI5j6kRzKTQiDdPHfiLbYej7qB/d501dd8Y8
fk6IAbzF3FauueRalO7toDMlHY37sVueW8O9kglYRtkpL0xsLbWeMFtraizGGFFiqcE+y4aWZetH
lq77bOsKnzbvz2ZvtddLelZwPtz8dLiNgo1gdvOQ+TpcyuyDsb3gEtoYpo8ICvTX4TxNYdv4Whw1
NCvBPy4tihDRC6F04g6t+yijVG+eUsJXGkiNZ7sRogJ7psqbSwx7BS1CsZxgcjnFiUIEF5RJF3SV
setMaUWj5n5S3jwmG13usCnoauDyOeX6B678Z9WbERb+1K5uhlxVg84ex5FaG82VNk5PGuw7D7XQ
UoX8e08iYZ60NvO10uC9M2GuR5/iemVfPAqMSr00oFgiGlLY3UIwks6UNmm0ixSTIsLd4/RJbXFy
7+bEDUHYKgbk7+Zmd7DSpiMiKuKBTPjCzsYXly6M14aI5XkNrJk+HQzq6AyulynLg1oQ9JWw5rkN
DVqRIsFy23cyOndamhzGamGIJb+dVt2BqzwXWq57s1Y9LnOxRhlO02gO88iy20NdqJCwtfVqbYbv
WumsSBmMyGTOr7VP2ggubWeCYV6WfRDBMlTy6Eh1p7S71Mqv7arQqUyc74lk8l6C69WMqxXlvAJU
JhD0HPLWqghr196TkizGolYJQUkI1tXdZ3vhG+8T+V5PK/zsMXTR1PqjgRgbxD4cBnFLQ/uQxvO7
XjjCW0cnNGpn3I2q8dpXYt3F45T4cunfhpL5lpZNeZAuZhFq08DmpF1b50SdWG391GHlM5TiUmmz
SC6pyVA9J9SlbUMYlZjyEBSzH4QLiNNjCJeVzr7dBmp0awkqqQyRbX/NpkoHI1RPm4whgBZsBzms
tkAO+VcHZObPdf4gStpmnUmA35/NumyGgLyyDiKAr4IKK1cZ3vBfzLzFoDBWYz3EkjwjXnF7ShRM
XqpJV/2ZkEjfrp01mNTl8+yw4luVfuOgl/Gd5ZiAvAQMxrh3uRutaQtFCs0gbU7SHfZt725ebDuj
r2l9sFYG8V+6In1G7nfr4MbBqm0J3tz1GOqOTYBppp5JBRST1nMsjFtzIbo5zpgSQgALXAGDP8lI
h3ma8qkOUkQc+1LG2snod1pNcq+pT9S2D6LVRSBZYI7VVl6xPEAtvqzsK1JRka8BZu5zoVhI2k0V
dxtpRNPCJtPa/cr+o31jbYEDCfIiHOPJaGpYsqEDVuWhWNeLdEY6XsG9DDEJO8wuW1xe9wdq6VuU
R+0+n9NLxQBtyMrlkJFXHmKdAy9S2/abQxliYwkqIAMv7hATCVYEVm5kyH0oEcx+iRw5EQaXjb2f
44PCRae8NL04osMtorYNMIU9qUm7IE5koGL0uL+Ya64f5TneOS6I5ZCNSxrxuH7okCcuS1UGoGdI
yaq7LFk2v1PEZTwVCyAtF0aihk2Tk1IeZ/fxNFN4OLyzFcPzDqa4B1S7z9IiykEnvbGf7uhjo0lV
3VDLQWplLcqjrJsdPiGDXt9YNcBCS5/tEZt6N8vEfY7HIzMcsm+VL6ZzWIrYO/I4yLxjmzFdzNJ0
R2LFI4nssZz3VLasmvJs84zTMULiJoKr+qFiht0MeRJsqWCNVYwxXJmImEl+ZdX6kS30rhX2QQok
rJCWMU83m8bLberNGMGaz7MYtolP+D/13pqqglU9d0KNPcom/DJsMBsDY2mPM3hkIrQP8laH09Qq
1/hXnlIhHp2VjKY4LotrJfetvoxaPtI+aZKUVCVxUszSBD9gHAI14lB0ug/laPNztbpZpw0DW+xV
AXc8dRxu4OkCdRDPpmFxw+7QZb6QYwK4RMfUiy3civTecGrD75J62pVZS05sjAGDpRiPndvcyXSc
aDtQoktpPGZxF23mNngmoCP2km3j93jBbcz8I3WoYCnX202pXJnKiFeyzsCgUK4gFcD8WPorfZPM
JejhIO9k3dHalPcuzR+dFwb6p1J5ms31YDS0e5ivY3DhsvWo38YscQEm46Ug6PM8CwJxmN5Vmi80
1bBC5uJWSlL8XFJYaZJIGFudyg5NWwEeNOZniVolXGojWre2g9yy7fO1vcWwTycVziWuABMkz2hs
hzmSc5W6powGlWpPx++36ktxpRTilOQWJCijYLQ2vWawhwgJcBZO85hBxaWqpK9MB+lEsFvziVop
9Mnx6Chq3+zTEOQDajpOC4jG2S6glVeV7leAy4rf2XIIRp1JNtvtSQLS+RiufNgNmZ+W2dWBIV9Y
21vwSe1LG5wOdnqeeZWhkvjmTpcoQ2MZzH26j/Gvpeel/i0muXPLpqM6DNcpo6ViKN8ZtR6AWdYB
PR0plIUZh1rBim1NjNUlg2/LdtmfYwT5BgYj7NnVCW4uUSwTCYVQTfamGP4kWs6Yq/iDIb4TYH2L
y5xthHaXHScoMewDkUjNjzWbr10y6XUtD2MU4ghS5SPCsPvcZGyZzvkx3ubHlU+jy/Ftzd5Ha2xD
1L9jmGItn9qijsy6LsNmVTnV5Xz+N+V3o1HZuwr+j6ZNN7HrBjX/Ndr96r4wl9Frt7TcyUYkmE8X
X3oKyqPazUMcL3toE68T8Ls3wJMFEx7etzzdU0nj3SP2ZSLBu5vmD0DV0yYjlnJen6mtFyfTE46F
l8Pq4Ey2Mq6bZaX6dVOR3Vy+26uhs3LqJ1dXv2K7pqKl9qe+dR6kvUulYUdNPt+sa3fluqPtwUDa
Q6yZwpghLhEJ+rBziuGr0GbC4VYq4FIVHZmK5ikT2DpXZMZ1QomPpabfjyOGNnUBUKjmbNrxM8BU
HzGs4H8zpgyc9Dwohrb3KzZPk4mGny3Vm+2IMWzO25KTLqz77hFTIMyGynxHShlZ3eyY1kI/ifw+
95pq+AaKwyrWgHiV1IBIzOnq1S2PiWYc7QVkm6xXuLcwQmzJCcehWRnywdz1J1t0TDpM915JS5xl
5fAFtYsmqhwpA+x13CG8x5J4wIDB0pVdQ9qKqp01s8pXnyzmcWibQ49C8M65cB60Ja1PQ4Kg6Rz8
rcrk3ja+7TIfbpp8u00m9PRNFmAeulwtm8clQsc1oG0wIP16K/RaX+0wbaqwNh8HcnGMVvUzJ1G9
zh5rvxsQq5JO9WIP1l1vWB+NVbwkFcIYM1/ViFVNijuLAevOcIv8BDUKf/eNgrOpR+vSRivgkXzq
M2bqA1XIhohi57C0z8WwLYeYhIujauEyPcjuWLWGP8XTzdgaBO/plJjNxMCnJfwu7EfssxJrh468
8dehTcKuM71ziHC8KsVBk+t6rYn8okzGHj/iXj3Ym3rN4IBpNt5EfRPkHYuxmk7dfjS1gb5kVsOR
Cb0/EMPiJ/NAgT0PF02Wx19pBcS2dHi52e5OseNyF4MvBaquhFNHrArDkd1ixVcK+d/ebHAaODIn
xNi+15rYuDPLBqeG3kQ7pN1nYFH7RSU/DVXpsUHjsMNT4ygB9o+a414qQo8D7DseNSaElim3qIhV
xS/qWTvqhvOet4wd194so7WyAA8L22s0SdcybqFmTiPXe1v78LuKk6tmT9o2pEHsjO9Er7q7lJWm
tpUqWDF7QJo07gpjIUSlNOGsIerxrNodyDBwVJaStxJKhV9hAxCBvWM5mAED8RvBcZl6M3RVQdet
+dtUvkur0661SYZz9RGrVvFUxuVtVhofVmmHaOgVhrGyYSodFp0bTel8V3IqwKgde+Jazt2vgkuR
/TX247PSTW6Y2XUUk/8IZIr7cMe+rLb9l51UFKauOFvhtNfzqLNTyuPcoAmVXXJgnaKbqtPnOVdY
fQ2ofZWLYuvccX5lzlhfmVn22jbsyxXj6kypa68cimPFSb03HPOowkw6GB219dwsU9CHwqB8WpPt
zaAZXgSwa5sXodqAYmTjS6z3WegW5P/pfezHjPB8KuTvuW/LXTHUqe+O4xC4+AtzPwXyhN1NKERU
KZyv24w1sgWRBNkeb1bHaw7Fac/7z4EhxKllsRENbtyyU59VqvtAYMSnJhiBdecxsdngIDc1I2pq
d4zGwSZrJ8Y4zEqn1RMsTmeh+HG1ajXIh/Sx1i1cgBoT7qxukD+1KQQUp6x8cEm6MDHW936s/ozF
0kKUEjdNr5o77NOsqAR38CGuPBUZJeC81U/TzPdmGtMWlKK5kmrHjFffsHxr5wdVym3fBZUWrKXB
PV08WIUPRHVI3WThg5rpya2Wiqvcqo4/vzFPgaz5/79Pp3svvN8Hrucj/B6mpRRCvpKO9UnL687/
eeDPY9rOhmj3c5s5vrP6v68YFy1/+rmNwJ0//TzhP379Pf7fv1gsNrpz+H++i79v8u8rst8NW/if
9yQm/hGCgPTyZPcG58f5U/+8+t838vNqemo31f73hVuloIT4eWiH+qH/+/39PfjPvb9H+flNFUvP
9cBJenDlW2Kb09GphuaATlo/jIS2s8xk7fHntxjuw9/ffu9ztg3XqN/bOSQrpmr/+8if38gUa46/
9w1xSaBSbu5/7v97hJ+//n3y72v9Pu+fw1jKmdajJRp6ROboYTZpOOCuyfXvG+l0BQTi51j/8Suy
il4Nf49W93US6Yv1WFQzrbks1DVyJvWaq7A+/vzI160Gf+DHP/f93vz5rR7FhShqN/rn/p/n/9z3
c5DfmxtVKL1PjQDn/GK/f/h9sd/7fh5SMshiAn9+9D/H+rnvn8P83MTKu/O0wUqxUQJ7+d+P8ffj
/tz+OVQ9tfnm/3OYvw/6b4f9eU6xuUd3mDAvbezxONSUZRqmBnRf3MQRGhjt/OOfm+oyGqX3z59n
5JmbE+XueeKi9v/nST/P/Pnxz31qIzGkWEzL/32Ff17m97n/vNR/e5zmYnMLq/P/vlv4hd2xJ3Po
fPfPE8x2BgP856D/8fd/XuTn5r9/VjBu3K85Zun/7Sv4b+/rvx7m54G/7/XnMT/3pTDIwlkY31M2
mT4837OhLxCaV89I/B2tMvrxBhFXFv1dLmbjSbGGMt4uU73FbZLVpWGEd0xz4vRMoxApOzjThyrU
i0JhpEjLZhsYlroMT7ng3kdUBzvQ3/60QkM6WeffmNb1Ji22TWyoVlg7PvOVjhmxh7H0g4pmbY/H
II7l8oFkNkaOCiNNUeOZvAyw/yY7idpYXg9ac2ltbBzxRM08VOvN2sovM47PKdEOpDQyTRpwWGaA
3ZmuuwaqQ1R3ravxrtLUL7dcHrTWLSLEn9KrlgZyETFvqxZnoV5RJSXFZdV0KbaHaoN6pk0vbFhQ
l8kZh2kMzGzX6qrS4AIAYluBa9cQAiiFQdHb0CzG+LbtpsOirsLD/EK9NR1b328z78ymXV3EM6UJ
rc1YaFDYKXR0Z0iibDxXYmDgsqLV5zsNGnoVOr1rU9dsH8xHCWNlBMtlHoOoBaL/9miYBBa17SUs
3dbPBvO1m7tj06xlRAGVhRZ7OxXKRZqASOUpYzc69iYY6sOaThdMJegxcsaAitoMQZJrhIKBAsSj
mUVzx3dnjcY+dlJk5WCIW6vPJMU6Q9DSmA/OitR9+TMIvhhHuq9g6sCj0sVODxP+rOQ4uNEctZYM
BLCzC11ip1IaOFOuffrcyT95TAGpqlQEy2Y5u3jzhNKO+1EH/ibbbZeZuELOOO577TCbIbXxE7Xk
Eg2dStbSOHyJ7KZKAO3hBfJcm1HyzlDW9U5XMNCaZoXKvNx8ERdvg3TTEPi+2rcKA4J2SvvI2bR5
Z45l5MDRCHFvGzEZZrZYOHjxu/3eQbd8sWxwPhOkAEe15h/dRkYqXFzANZSwiaMCG3AtjTqdfar8
GeNqC7DQOJ9Bem6Pl2W6fQNhUyYPwAOd+TYqIr5q9Omzq3Sk9Fx+PjRA7AJWqHJpKlrfVHOTfkpc
AFPMpMK4Hi4VC7nVVWSYhbLbCqwkbOzhzwNZMBx9fI6zAjK/XXpw1iTsQfTZDq9lwyQL6nGT/rSg
cOwnCx6dElVng7NVG72tcz7asjZRcyfvqB6j0VEUXCqoyzTjknlCekprpFxu+oWfagk/MGWuvWwv
breqsE/2mvItiCj09MzIDoZGgL2bq7f4Wji+sZZBnMqHVXPQp7kXk0P13ShMXgvZe51SfBadNkVb
R2HM4LGNFOcpPVfQVl7FqKTqKTBlzSxEaS42Lml/HmeG4pp2neCCFVagr5P6bnWIo/HYk+HU3w9F
9wiZvvRdJpW2275qo7wCQ6t8xxijcpRPjUq8jTnkTMZjtWJII+k3tEX13ITw43EF7shFurdMRaVO
Jmo2NzEHZyiKbK0kNSIaqk4N6rw9Go6WhKo27TUDwmVZrs+JK9/jpMMKOGu+8u1l03FEFrBD1SwF
u9cfnS59lKgPENgTsDmfCPlUbem+Y0XlBIyrlhUyXo580bNj/U9dwqdW7dd8tq7gZT7jY3Nh6jys
0uZLQ4V/N25mHkooLWM7XMTwQxhNrTsCOm0v2+p0v37Ycifj8qGopzdtqsGFxvXGzBX0yGgGbSaJ
iCRYu02AsE7WkKQmBqz9HCScE37fTLDj8nfJl+T1LUQYZBaHdkGChUyr80d6RMxXSyHQ+wzNyWij
vrLiW9goY4hTS+6fIWTSigOjnlgIlHMIUvkyJ1NJwiexUEPPOAKZ+3Nr4etl4dFcLkUWYCm9BXaP
MWaxgIjBsg8HBW/VXL+Vy3k4/SxtUF+Ci5FSQojI9K9GKVCf6p9DZzDl6GG5q1biTaJCMTNRruHc
62caRBqnBNVK1+RFg6WwVPA657W5V/PuqhtWv6rXi3Zi0IkVoqfPvOFUj9wB6Z066n24KERLbGp7
DW7lZY2NFZZI6FuT5dBgWMp/pC7sNoIvwnh0tInV0A5EB1yLQSAeKvGzLBhsGeLQdfb7gD9gs5g3
qVNWgamW+1QTZDjE4xgQGQH/w5mPI8h6YtcYn7DrhpORw2ufCbS3FbAbyH0r/IZ6CWJD+XQ6AL5Y
kkiYkYu2znCUhL0D9X4wtW0nxsrckZOyszbSR9L6sV7UyNSIKHdS6CFrV75mFqeZQiam2uRHiUWt
41ltdwcH+KGyyqd1G8vA7IeHtN8+scN51ht4NYyGK2wQ7AT3aCcQBQNXPKXNAH++y6aFRtMMIKkN
oIxtDocihqGS2bs5U1CXwFR7BbV/c5PywW6ni8W2vFydIbiW+8EsX4uFcwIj+0ifqA0MeUGaCrkV
6NzUnqEWVn83mdIHRs/1WUCnLfd03bAPCTGLstmGYt+sPtfm2zoub8kAJihKKKFOw5ggA/Gtis9Z
ZI9Gt7zKbvvOAWllYuw2mR0mk3TWhnWkVJu7FlXplCmg4zg/enwf9yaZzjvchmVYaMYUVAheTTd5
H5zhgKPgrcZ0M6ydCurHKL4Hc9gC7L5qMhGgMNQm8JMK3UIxzx5+ak2ECxqhsb4tEpUuCWJEiChq
t9ju4bUa8vOAzDk0CzA9IrXEV1ayl0h1jZCunrAxoV+OIbSbQt+fedRdG+MzL4rTaH2qFcIjdcbm
eZoOavuctRixq2v55PbKiZXvPuvj1sMCka8+udJaygRL3435vF+aOBrwwsIAk6+FRQKqRIbkypuB
Cd/SFWBwEu0VAZqwF8YhVIfVDhb3AoOZ+3IyYDNgEIQsd/ZmJ/4uMQRpitny66V/hhVyobvjzeSU
vpjm23ZM3jC0AwZxGUPlc/kqXBf+AWJPf9gYahkms+GNc6PABMxjEXvuem2molkw+1EvuCR35rRu
BxdlclNdoQ2AbYMYCM0Ml8v0bI+M5bbSWbwhaa7LnAEJKh++TRM+p1ElD41dfrdn4Uo1ljPU6+kx
YxC/71NQFQg9AtUCGgN458QtnqBupR4cxjdkMAFLrh7ZVReJQV4avUt+YlsEXQyXvszQfAGtGwq8
AiTUVQE71UmE4hmbxZDf4EsWfI1CoCCoYFkFky5cb0DDzpwFZLW6h0/dcs5BZoJD7VlYM92NMhxj
e3xgg6OSvHW/1GWaLrR19IexsfZEuTwo5ko3505vcH69dVUI3Zmnt35wI7z+QTWylb9CmSsZ0vSg
ImVD9je0eS4eirAOTmCXAJ+B9UFIrYp9tUnn4Gzls6Cob9nBJ9nCA6c2Xmcuz0ayGWYXJnosmczX
i5tzunTZncbyE5BeAv80LoAJuwtMif6IIWM8rgGXF8ZjPDhXEE4+tAVWytYPlN6IhOLMiYB7L6ek
O9kUiwlDNukmV5QgXt5bl3pWPFFrPzk2Rg9WosGP1pdPplKALY5crhyXrcZeg4JA7AQX+1zYt0Sk
MB63O6jb2He0s2/3zG4tWYE22WXhmdi5+3ZpRnmS/ZFEoGJB1Gi9B+6ueNoyP+L+Hmo6UZlrpbC3
Ykbv29MNMlTAXqW4MZiNg7l+MBKrd8Bs1123gWJuqdzByzUG8G3NqR9hEH3QKXe+VXTQXjUQf8FJ
o/zRY/09w5sjtkEHsbE64alUtapJUDFk4rKiEN2sBMJd4fguopx8sy77yX2olOkbaMdwzYtsiUMo
78GKUtpDahSOMrnJpWlCIulelz4/TvV2txkMZ2T71pkKbFUX0pjapI+tCWV0aeNHB/sabP8T6k5E
+XBlEYA7cDlULAQgpwCvbHtpr+cExvd8qrCOnFffTGw9Mo31QVcRL+VcgSnfcGFm5xwH5duCUILr
qfDoEVPNhgmyvG3LEdznsRRcpVU1d2Gl8T2Zs3mVLNXlipT53CTplGMkJRbWM4488AclP6R80YeT
okW2ugADWMq92ZiRNGnHWKQahIEOOtD1yTlrd+c4bIuChU0xTkY6vMrU+NBtZY3IHLhX1zhcRw2D
xKQs/aynIsQgNkfStbohhUnCFVJQUBlsFlD6msL4YwBXePYyfQNq/6ybXtZZOoF16m0Gu95LOxEU
Lti94nKW4C72jsX4dwa+hFSwOZCesZerjgWwrt11FmnureZCKjaQzhWNdX5CmGXWGEDA2i9OATCu
k5MJKVJo0qEOyFtfc6HwQO54ybXu0MfjiSjO666B9DeU7WNe1pepah9l3wUbea7BPLpg8BoejXZ5
lvzlgdcM2xWjgJfW/FqhJLXVlgcAVujEhulW1POrGObPDOu1DVDb1rU3+J1W0OLs6ddbhy9cj6xv
mwEEOHla814W4nYCDPXWvLqUKJYUMEqvyTHwsuCfwH96iPG2M1WAUFp3/NUcwtVEHAAqXZaWeYGr
D5duMoY2tjVBr4rrlq5DYiwRpKACrjk/6lJ5VN2pjvDNv0PhJgOsDW6r2AUIz+MDrRZxkncOs3ZI
JpXwanBkfxxzCmwKTFugS8r1Jlhn6whtzJP9tBvJFlJaVM/lY4cC9Kjm8Z5z0u/b1AiXnBx06HY8
VM/qUNFtJs/HIUF0qQ3o/BIM7NwJ7WktwrlTX5SyPDr9pO/iZd01Sxw1skT00okJStX4mXZDsFrG
gfoCTTgFxiw8i6qS7mu+VosDlbR1UM7ME1KYYchIm5exz76VCroP96XuDDh4Tv61ivQlHdNwXREk
K3IyfNKRIF2tz42ZlWGs41qlO14t68obULXYOdCeOb0UNQh7DNoZxPgDq4Tew4Vx8XXsNSScYs/D
8jP5yi4el4Xd22ogtLYzJYe0CdJyhpYc1KmGJOQezearPee2FGl7NSZpZJBYg+h1ObWF/oERxD5O
c6yeGYIzDPnM5vWxgMUWKY3reh1XfOgqgt7Q5VKa5+GqXiO3RK26Zglcz7ED+UqAQrF887s4NLHk
9HJEdkEZMwvJMhz8ywtVwGmiBbNo663W27Jhny4NacbU2V7f6F+zgaijfNTArncQ394EbBaxYeG4
utWhMNqvBgwoEk35lZdIfXEpizo9vdoSiKodP/zhjN+r2zXJuHtxs7CbcileoVR+z/Q40i35B0uW
q9hF55WxRmmiDyspnlxtOa29ApOjo4snsu9a9ia8MtA/AXpVuPoOW3BQ93a9KC11DMusnqIMAqMN
2Oy17fzENQobBE/S83Joh32y7ngefn1TEhR5etBK9RENKlbVoH9Ppg53ZO7i2zH9cpfnzjGe4c88
kOBFtYnrigXPAj9ekvcgdcBIgksp6BYoeLk24ew23a7r7ch4VW0d/YfxtFSTwhfa3zV8eQwFjVsF
X7dgNI0Xie+Hlswy2OBq8Z9xMXmyzIdks/famfeGO9tAKexRAdicWfw7dDhn3YRX8NigepRnK7Xk
tv1m4cXQj7dtXJBMfluadGp2r8PbmTsoBOpL2g+6t+r4pJXzwwJPIVrT7CYX8sJw4ZE5YLImMGxA
E3hBwnqwrMa99g6V+l2gXB5UTszCehKpfa/bdYA+/zJ1t10xIkEp1+PQc7UkSKedZT8Y6ss0Wh9Y
WU4+n+uAqIpcdpVhTM7+L7bM8FRdHrrpqujsy4EFwDWzyu9H7TU+N6+Oklxs+PZ1WoOdnb0xuBs+
2245cwWeyqmDy5BC15ox1MGfELJIzNlCFUNik7vfVNRUFghyE48ftSlv23Ta8Aew6Gmme1GaJ0gW
gw9IcU7KbnwHxJI3piiBWeXfFAB426rYb5l585lW6T63imOPtpgQqa/U6ZlT9X0bmKWWREu209f2
qrCLxe+78tDKBT2J2oZdY70X2nDsdZBY18rCvEB/m4/GRxrXt31mhbyF05ReC9wQhm2+qBXcbwob
6kaG/cVs3MWjgjoj/rPVyoN+1qyh2HlQijcJx8HayF5N1JaaS4fbWbWBMWqfYhoPupvd44iTHJq6
+Brj85edlm+rJgmER6pSGyiNh4bPnM1XK+beTZ7dI6F4p4R4V880Z9HIyGrXt6nFC90hbcRXKrfw
Cbcx/U0X0Junn0nlsltYMgNjZTSrZvoR1jrThPTNRRJ0xlQvSGk/wYK+q5zZ9ISqvG7JfKF27jF1
60udJRxTlN3YNFAMZh1WzRhmc/aSlb3p/+ms9tMyyo+4bWMK+Oa2UjoPChuLi406Jkb8YXenrZ7D
GNmrzUSvLLT2ZJTVPWRIryaVV69hv6wzEqZUi5/zHFasNeH8ss3ilG2mAUwNmV5pkp3d1bOv+uO2
5J4QWRFtiTiVTf1um90b1PFrWcVOSLzpJVfIM2oHESpT4NbNZTY5yU7vSUWdpyQkU8PHW/JKiclZ
LuW26ywjtCacftjylNAqfUfn6oJFKXGUh2F+5lMvDhK784dqDfduEQxvsGmiK6ei4yyuL43yCQeZ
IC2bmz4dX1IJ9/V8Cm5rp2MT7aDIsDlRmOVfIffbMRF/icV4xeT2Oh5ikk9ifWZ10kIrb0+lWd2P
qf5aLTZZRmNKWTu3O8fFNtYc2Rjr7B72Avswwdkhw+N2Tzd2P67VSzvmn3S/D7MzjgeBHsSotzjA
QeDFIqoE61rKg+mQppQoMYP6C8Uxwx4elQ/ZvsCKSd/3islYL18JzNK75KJalYtGtMoVvebzUjHb
3SYR9S1OZzAtZnp6iDgIapiMm2Wxr/vLulEACDgAHlbKJ32vt07ywcxiZ79sylVLV064UsEQ00mO
MptpGpU+MtZB8dsc0j1JyLt1qLSjUsJl7raOQNdzsFPppOquirXdiqX3wVIc6Pir6/gowKo7ZR3g
1ODMsfu5+fe+uNrnXJfAN4EoswIucKuzV40WbXzV7MrUCRKCMRwzuwT4mSLy0VbEnuuhEVWB4kC8
EdrjaQioPWFMyp7PE20ahepkxkz6tMqntXnayn7YSSr0fmYPkz0DyGy8b5fmfRqxgMrwnvY2ZT6Y
mnR3Iv4jxIrZSwk01DE33oZOQpeERUCy0KsyrSMSJkp7e9a+UQNz0VBhV3H8YeQmtjk2I3RclUwX
iXyqQsEiMv2K6vOIcuQ8PFcgbTp7EYvP1NURv5heTkQDEFF8MLbsQjWZWI247Lp4aUJFQCN82Z1f
LjsjMIatdRBE32bXeXJMHDGcem+iv/Hlml9sqn1Xtddtjg0DzJr7OkHhjpDp0LcmI01xjYbR64Xz
1S+WYDPEycsqb/MzdOAqFWPDpT8RzzSjgjC4IlyipCd1PE4S3mOXdIvXrFDWILpxWRuHWprf5NLR
veGfAk+8K0gYUe2YdHvR/g9zZ7LcuJJl218pq7mnAY5+yr6nekVoAlOEFOh7wNF8/VugsjJu3sys
azV7ZmG0kASCJAg43M/Ze+2GM8twFnLEeAdC6lrH6tuQNUyHhhhbo5H96qOpObdJuw0ob0PPBNwZ
eNxgRyAsuKrWXqh9i0bn7AW/UEHFR62evQgsOMvIzRke48esf/ENbCnKZY0WBshjC6zfpMSjEi5Q
Zngxa2cHWR4MmW0cafpr4jFaJy2QuoQSCzQoa6tHpMJSfbGVeWGN/WRr2WuTuela1BgMlA6CIhCw
wly5jWYpXIwiky8xYNEOUJ7KIUUqdJqUPTH+Elor+Y5lKarDJOzLYCXJFmUQz5JHg17YRnPt9wlD
YtZTqvQVzRUV8KxmZry1pPkWwoCwlKfuMrFtfe1P6klPCyaqRoWzGNLPwqBgZZUfSVzd1V7e79Jx
dheleEakuW+ztkO6Q2OqmSg+OU7y3lHk425TCMymVMzSItwHsZon0PK7ZeN/pVoZbNm6vtMyNEu9
RN42t578t4oKC8Ylwdy1PWEcwDSIoTJIoekxGbn3wbwAmaPY2WnC26qLEjOCJutKGO4WYYUzE9ZW
vbvvKip+0dQRVQ5GbQNpNoHBQWQr07vFUCfdfZXRBGqshq+mL47U5c+BBVeho24zpMiRe8qazKXK
fayw0LCa2oaVCXagi7RzS9sdRymDmCMdPDbROTe1K8B0Y2tqXbVRY7GfqhiDRpKvQ2mC5Au4OQSB
2Rx76u2Ji6UhToYXO8cHqrXPdM34/vMJ2BwVWT9q4kNaUFZn3UpvGX1hbahNrhF33Vd5dGod+qcV
VHBgA4M41pzFMMCABbbIPVlAfPO8fJ1b8/yzaK3jpPZWwkiaRsVLbk8GvN0iZggrxoPZzD2hWhOL
Ts/wbTlJzbw2tRYwIdXaDDktRG/KI/3GrOVCY5llWy9Zim3M0XN/6ZrLXEKJgAmPb5ZLtCnd+ZK8
pgMvkYxcwkZaW0vTNA1UdNUJf+1ra3Nsfb21oewlaGi47FcZ0bk2n7iyeEnAy1RiApthjZaM7apX
y7N0pODZyaUoeQyKe40SCmcUjW6+lXWYNFAeQSKsfV5bL8eNUTGE6vMsy6HXs7ZdlODE6e5MFu4L
TWRiLTsz39IsJvcj33jIMMNQ8XrVuwZe/CGT/lrF4ys4hlOpHAU1IS7QU2KtyEdaRBMAgSGa2Ej8
MjPBEbCCH6VhdyvH7Q4BPVQKh570agAWlM3t8kO2KYdojO/U7NR1ffeFxE13h09JrYOqJJ4CDSox
X9Wuy491zpls+bimuJAgs5RncySNqRhyuXckzk6mFRbnnFnqH0Q0vWvylxqmjy6v7r0yXltWdTc1
tnZoIozljf+Odo9nm9LG0P3kQ5Yi5IAhM2XGY4teXXp6zDb+qThU6yYU373adJEq1NqS8Q5JgSmc
dTq5P8PEpKdD22uJMpa5xsRcZGTGyrp2KwvGymwYkxW37X1s+OPBxoqziFj6mARRkkRQDBtRim1a
Ro+tSLVN7d5JUzAx1MYXNQCoajSqwkP93Co6InaP7y7IGzBAHnidIZ1498E5bNrvqU2LzPglVXRH
BMbIIpi7olLDqylZDnT41RahB6g23tWFFV6DAldCYdA2YK7SN+h5C/UdeASabp/c+UQtzO6jdyno
lzEleBWIp5aiQCFTbxHInBza2HhWhElxl2uzNVqQd8HSvQ6dEXJYZO6zOL4XZgmExoJu4xCktig8
6te6Ys0HNY7if5l/akb/o1UaMxa73+mMPdskL2B9pj9wlBOIThIb/V5WxtKpH/hEMWcVvqK6tNJt
aIDxnKpVIuJdpsEWqn3jrmq8+FCgS14aFXwkvIBj6R05j/KlXuG1Cdu+v5RYs8waIcsAOivs3sex
uHKHjZkFGwtMJRFM1BwdSLkZ46I54Syj6u/F5Z02lR9xgxakDeNHqXn+MqwovYaFBaGvonCCga67
5vYyysRPau09sds7uq/I2IV5UQ1ttokIKceBD+qYLI3q5lLNzpxY16ZtANXuGs0PFtW3THjO4fYr
fCo/lUXlgUQ6Pm3jPgEuGHYZAvFFggSCAlGycYUHWbBW46qsGIf9Un8iTjvmPNBemzLsV7qUzjIw
dq6NZ8ycvNcgCoHK1NS0iybr17XPQibrJ+ZCi3ooqn01NE/KKaetxIC0VsCUhsQM6B3TnYMFUm25
eHARu1iUgL/Tq6UTxxSOMdZGZc/KKynWRt10F1W6D2nOAc0n/KolAcut15bEBIKk5PkI4EVLe6Pq
42vtjxT5KTPiKPzRdzpMUoe2PNHcL4ZdOag73soq97fhgMG6AF1WO9eMjtgKCztyYpTzfik2ihar
nopmVQAtizFt+bbCGl4ckrobNllGuH3kX4CSnQObtQrLMnSwJbxYkVCP0dFDe2XJJGf4ZMgFxua4
dzr5sVWXUIaxIXGM9D9N7ktB2rISwJvpq7vYxzUeWQbx9HkWbEQK/q3S3V+OpfAeti8DMYA4uJhu
OCMK22ZkfDamD3Nwd7UBnTX+5dicoFOW/qwGSBqaQ1BCJ1D952NA8FL5XCeIKVpOLtk8DUlz9GoU
Pvg01+jMn/UEroHjmT9NVeOTN4jebTxpLH3pnAg1XKT0X9YqsPcekp9DGQ/P+oSFLygF3faCA+CY
H3ADtl0oljhF0s3gu/Gqj9MnCBH0TR2c/MjI0eCNV2XQPbBM/3t4hwKFUWXp99O6k+1KqPoMeCzd
IsvYj4oczYYGsUMtItHJk6CmFzP8j69Zbn3W03A2wRswS12FfnjEkJwvODsFgqBmk5j4tMjHGFiv
YN6MQyzdSYNhUxm7ymr3OsSkLhsexTjp5w4tkCwtbgPRDi6FxeTd+JSJAc4YVoQo2ok6V8LNgOMm
q2VWIXqq3fDY0kuj5vYuzbY9of9ktHfHjWhbb9XAUfbMkLMluk9JIF8GjPVFvW1MfW+rlFs5gOR1
qpdvqU0WiT9gV5LiM7C698RMfrQQlTn75bav+F7MqF/ig0o29tSAq6UISYDzWoiYDpqBn08WIEFM
XGxUGOjYWhxmhWYZ4RMj7CFu42e+/wfnR41fchVQL6BMS9G/8TR8hyyrrOBzaIaHRjqfZdq+umPz
SBcCCmksAg56S98Zd1nlsxww9Vm9Qx9V4Lm2TfBGWui5i46oD5b8Gl1nUP7HstJ/6D55g1WOTmzu
ZuVtgPAldYGF5eVeDfZR1YfRGLcOV1COei9j4PZt8Q0i/q9a4sSGZT1sC0DNvY97vv7MnebVKwOq
0XlxrcyN7nPnZExP4dftMlOdB4ASeGd7mifrzo2Q1GlmuQmYqFalk66t2ebC4PPhyE8amu46nDyC
7nKUS7r5kzSIe8zC4QGG0GGwppuh/ExYjMPEPTvZgAKTvMq27Whpa2RzFrMLiI25vdV7QPRNW1ab
oKke8IGtNavg8k/MQ82iNGgrgVEe9EDmVS0jPEay+DOEuIZpod0bxGOsfHCKpk0Vh+ktizA7WIux
xwIRekcqG8uhyef7YKSvByd/Csv6zugIbgHqwNuIVgTFyJVLtXxZU/OzAeYuKtrly2iEoecYySm2
q/sA1u1CDiUdq4EmxpDFFKvSbdUKACXltZ00HWqz2uCaAK+WMCkrm12Rg/roqAlHOeSddsjXbjid
I/jVSz+s8rVWtoeARC6fGC/s3SjYATCu4de8RiwW0wG/i2qYArQBHDgm/QAgPgIaelUMWMELCO4R
o3y32+pqau0u89Jx3erMd9MWdwjzarHM0wLWdn/XBsYPUksDg1FziHryzuUvD41DYVoQK5X36Yzt
O8Uvs3Jf6KBshzygV5IcDRalYcA0Ygjk1YmHa9gjqe471B76noC+bKNTHrAz+26QmOEoT9XbstIO
cGVAm9XytRng3VQUTK0MzEqr4qWX25d8Mh59I34wGVM2rtNtk5pE+FI/+NzJyShbdgUNMhtkEok7
KwMLXIxFgsRZY4WMkp/cgMkOKbluA89Ya7N9VICqVvrGaVtmJRQbPdLtiN1OT+ZQf/ix+kjIwPLj
aaFXD2nVdVw0I1aY4hu6+49osD47Vax9SOeGlpZbTQz0y0gf0CtW7Xb4g5IsDXsMZBTPxNUopqfQ
cl5iZ9hp0thjyqxWopUnAq5nvCwanY4botXgtT39Qku9rrSSG0ZTL5VnbkhMX7Ra/wPJ+l2a/DCN
GXCQENma3mMJk3x/xevke6sa9AFWJ/3ZK2rUSN73sEPaTqfzJMAkkGMCKDDIhpOVuY94rShwZ+6z
VqtT5xfXG8r//5R6QJoB//4cVfBPCQj/MdDgn7b6T/EJ/x+mHliWRwzAfw49WL6n0a+iziNyvT5v
MQpzVsLXs/4efKDr5t90dIYYEBnQLcsk2OZ/gg+k+TeyPzRacrZuSsv5HXxgyr9p+pyap2vSAbSn
kVj59+ADQ/7NMvAlOa7mugbJB/r/JfjgFmvwh2QOjbelI0t2yTnUSD0w/xR92SI34ArthguNJJzj
hbZhSWuelFYO26AM1XNhDjliqwhdbERljwJGvaBlW24jv6Pcz1mTaenPICtOavBCHPvAyaCHVuEq
tiAuZponDr45vkXChQVB2vp+IOQVB/Rz77rDNY/H4eq1rv0XgUHWnyJH5g9map4kbcTUTBfM9H//
1x+T08x8LBMv7NSFsJBsyxWzlK35c8KnSjUnyKkYO+FKz7p4m9eCig4NcoKyB33GhH224cQVOwB9
tMsBOg75S1RXGVykss810g2tr7s7Z57E0/xOdvrA2rjmdnomPPADeHG004b8oXA6nU5fUS912UDZ
jUt1pHqHXl6DmFSE/bGeNRSj2VJuqfp9oPCBAVmLj0nL0D/QLKWUnNAlHnQffUR/5wvAjo2Pt7wb
mDl4DtaqcG1x39nnoyse7ak0djmJpcsgqKO/OKb2vwthsh2bNaxnEdch/5RGZ0ZO6NreSE9gGmFm
dSFtZQVsJWid4AlqxdIqCWoRk8mbjUTEbTB+YyH24ZpBs428Sh651W/oE2tXRWt816J5X+fwSrip
bWsqq49wAZIHqv4LDrR89jwX5LxvfWOurw4qpZivSpUfgwF0KvAT+tOM6Xmk9TBAafGFdvw4QGiz
F2kSgBgLS2bjc5qTOeghPRS/XnHRoesr3PSqIO9rnWrjVaXTLB9lrz8ZDsfSm+5mxeXLGFgrRV1t
1VpleE704jrO8JWSMn2E1HIXSusBfxwO+bDNXiSscqurToaRPkasqA+/H6BbDtwU4+gvopX+TRqU
Yxqaw1lucw0bt9idn+8P/5On7Iwi6EWZ0qK3fiTwnI+wdQwOXSyQxkEhj30ZHZVp2edBmbTScNeT
BLumkX5sK/RGMrdIOTS1U9TCUwzF1mtXXlVpL38YFP9d7jOX2h/HGEd3HJ0UUpY82vwwn1Z/eJuW
NgRm2QQ5IVWiOcCXO+c2NlYrBLrSjbb3Fy83B8b8y+t5mtQc/Bo6VJQ/Xfol5/9UkRd4WTVCD69C
/6yIkl4IQRCUXuvmZWyphEbG5D1WXFALzWxWttcVeGdb8qZN7cF5MEZCGFpDy/YaubssQ3/EFZyj
NhIvRYhn1keXuS18jVI8yvZzQR7XppSALxrSi89/cfz+lE2jcfSkJi3JXICqN3eTfz6ADo5Usimz
6GKZxpuThuHRCW8NP5bzZRhgWrYTjWq3RblMleJkMBId61n5yOz1IYpksMLUwfSQJxkjo2FT6ne3
h8T0PnU8b3s8r/EW4Euy6jWA4cOEzaLBfUFqMSO7zqdz8qnf9B0lCsSsh8ql6BpBq6LQb+gHLWJR
Ae4uhezrI0GaYufVy4qQPKoDdp3woscdax7WMGhxMXDMhRalymYDosZd+PQjzgItr9562jrX5XCg
h2IsRdP9ahstvIh6Rnzo0iSiLEKK6FIGKRGh7QI7bWZsJlxrExXi/37crX89kQia4/Zo2J40uZH8
ORPI7qzcsnxxHt1l6w+S0BCrv3et+lsfCgZeFVPgrnHpynAES+DGnwYmWBkX/XuVODqJs6Z9DUWs
7ZMemmUrHf8hHtHoRvO2ilKiIcaPrksuZmLsB2nHb3HhjguYBOEVINJ4V6UAUWqY6yuV2+a7qYP+
88oHZuoW0JLGW48K2LOsRjjRWX+akqmjEkvgXZDrj71MgLbLytyFk0u7GpzTTlhatcnNwdxFFBKF
oIMyIP1kBUUURsDiVvn1d4Uj+JoaZf1iOvesJ4dXt7Has6av//cDLD3nX05twzQYEWwyJHSTuwoT
nT+ODXZN84putHFuSa1YVnqqHz23A9naDBpS+0jfppPt7m5/uD0Mru+LJXVJ/VgLMZLv94/n6L74
WU5l/Ydf/WETy0GQB6WTJ/7em2qyeAmDrFx97ff2Zz+NeYk/bDnZOG7okGMmIAaKyhLvUvR1theS
Ws3tDf3e+uslb28wJPQYqar58vU74/YOfr/46CV8Gb7TafsmpH7z7z7T763/vl/9Iwvc8fD1Hv7x
YX6//O0PX+/p9t+vF+3K7Epkpg4MZmu1rnYs5s9w28A3axeyyvzz7S+3h/F2+G//Nblkk+oSco/f
6gqAod+AUTP8Y6RLb4fbp2i6s9IZ+kiLN9axKP1NqwhQ6ZnHvihr+jWxJIV69DyK/pcqqOF0iXGK
zekXDkp7pcboqU3C93SAdR0mw48y06xV3LFa7B03WQ7DsfO08tnvnAt9xAT3vk3Drs5fZcR0tbCm
c97hHa71YNvl2ZEbPspPPSVxJhdrQ/rGIsQpvCjbOkf3zDQh8eVFyh6GxHDfA6NdBhQoIgDWbU/H
pPfBqeOOEgvKcli00DZJv4buoBFfkzOMdgBZF4S2wCONP5mdzdymidTh6GDmzrLppf3auPJiRx9E
uFwQX8bnCFMOX1u7Sez6Tlfy2gXeuE5iVIZaC9skszHWOJ3YZlwGq9xz0QIZxUNodNyQbBArrnoz
0zc3g2FBSZ/oFeUuLbAis72nhNNLF3hW70Uuja/MJh1L0ApOkhKZcGWvkXR7qKL0b9MwIc4yDvSm
L0HQhEfR4rBKCaV1La/b1Xa9bkjyOFm0u/l18g0MxSJsVEKHdfigkf0ozZroeVs+xEF9pibjriYv
e5gCkwPclAQzNiEQqYPI/SffQ3ETDDA1tX6dd+qnMwwrPGPk1+vpLfLXuBrmW9KWSzJcDKpD1END
5NUuK2V8PPnWDWz9SCTbIEl7TceIRv5OVPQfQ5sCgdcdkw53SRem0SZ265WVoHtSDt9ePPyMqvQh
c3Jxli6jJOmxu9IZNoEutP0IeWUFdjFe5m7dY6M8ke9FuVJZe7iRRJdgoa6DdqfHFrf3sDpV1ri1
qajSyI1pgGAPhwQxodIfwOXJBu3q1MXMbqhykDH8jGp8JlOD/EN+llHJWQrZdGsH+jYHX0PepeS+
doRcZL0YaU4Pv5w+OaTDi2nFH3bRbQqoCWuak+RRFvXJtRyCD5NxWfSVu6n6bh1L9cNwwlMqkAKJ
6KHlPj97X055lTwqDYFa2awiE+CQ3o+UQFN4R/qxTa2XIQ6ra18iIwg7OPGNuqsrgJstK71JKx5D
o5TUX2x7jUX2IiwJSREOMOILDG0O8HVVmcHB85G1xfmToSiWuKD+m2Luc2lmASA7RWc85JT4UMAh
g08/JhNptCxbQPst5lQNGkXuWMy68f3B7EFFqZ2IEQOoJ9KtNtpkr2o1ShdS4t2QMIsEEU6vj5s8
dn4oEVwZsNDyNsnLCM6HlV057uj6HkZ/zNdWoh2yQNLinfVP9AvuzcIfuLSINfDfM1u0K4PJxgZl
z4bVenvQxnLj2sF4UU9OnF4NGJwaAyJtRPrJ0wSWkzJOv7aGGCqtic6lg8gZW81TpVgP6pN+Eg4t
0cHhUiaEajcxv1zYXvHMZGsTw37t7SDeUIk76RC/9q2svnMOVYieXHJ3kgzvblZSuyFmmhu09R04
G/U2SyXrErXuBuDHjPpLCf1JToC2oZOkCH4oMD1KZqgLbtv5DoVhhASxEqvYcz97MHRL3mG+EpFz
ZDkEjyVbFvORpvc5rU1XvIiIuKXRDl6VY25ZikGGm1rSdKatFcXnoXJ7uo6oPcYZK1uELJTAch+t
nHEyZVU0xWYMIZiehhybu+aWPWHuu5ouh5VQBLRhja3g+SawGol6AZGALIWGNe6qt0SpfsGBbKjX
4g5+Dcktg8PlIsyBe1IPtPy9rr2M1hzJJ/eD3wDELMks7KdBB1Bz306SFuLIorHNvGM94onyPGqa
WkrWSqohetC7hYNi/KiuvXLlEce147XWY6SlSI2Tio4xJi0TEzB5Rtlj7iOBwkrdLVkX7fzUz7e6
9dZ56iQ7OqVIo58s6Z4cn294asO9q0J3Ofpesmqi6VFWc35hC+NcFvqwUcY7F5japl30nDBwYhVv
8NJLsl6YVU9JlC9BEOirIQm2GY2MwcNdRlhOCdGcH2unfKkS7WFBYOT3nMAUIllBYHqxviS48Ftd
DZeQoRNHwLbzZbdxnHJTFTTnuznMPgrTZNMnPa2uSGyHmI4NUXSklcyKIQIL971Bum1nIMWFY04B
p2AEkCKEU9o+dRhHmdkIOC6icjZe6x1bvyTUIq/uqP0+wmDeEThw1pT/2eXJp96hstcVsLBpyiBI
Dt+0HLcWThSuO7NHr1WiLYmH7ly1+GLMHgw0PFV09PmrjThvOXGSk0MAApF09ya0iGzOTg1xXQww
UWmYP/vI242jr3+TFhESnmb2R6iF4kIWAEK6eYvbw+3HBBvaVbPD4ehbk0J9z9Pm5+scmJ9uwGur
aRIPuHiHXalSZxskQfwUtdqv2z6afjyTtN29ApQKN2amyUPvOeI6ijSHdcQ+cvdeZdDn6cdFyAr1
8ILQqjnhpPNXBma97yqr17d9ORPSFYd7+L0UQ7FnKZZtuwxVTxzCNJ3oeDkCrJHM9KNNEus3gclt
7Uoc1JRd+jNMVKInNfLWBRSF26YcenzySUB5JFQjq7c+2YfTVN8DhJobfPPe1Dkem/SndESPI1LT
rhr804MbwkSC2YiTq/S+YYmpP7QuOSsoS9/GTmvWgxaEpx599TlIuGWUJnnMqIPWPQ25j8HBrjN2
VffIlOc4sGpej77ydkrp+r3W0WO9baaZr4ZZgrED6o1AI6+vYzDoBwurwKbX6ujFkS6ieXZoTeYl
hhr32gXusI6cwTxmoiH/nc66mWM4VuItz4pVUVn1hxtQ9ddsI3706lqgjR7lzmltcW9WUge4yGcx
8fjWWt78GAoPLzSpD9fOKbyDjcRho7S6ZQXvPt0OkJ5Wd9yuqtfUaow110F/rJKqvlhOHxMNL+v3
As3cbdPSjmbSEnrjMvHTnV2Yapd3EZ0DAzfvbROP2a4buv67sLCDuDoCA8+wk6MQKdV+t7BefC98
vG0adMFDH89lgwoIIeKJ4phx3l1qA7FZZnfme4us4+tAugJxzZSrB92fmp2LS2un96324BewB257
g6eHNM0Fux+wD6tBStfpY3lqtMq8YI0fl6GWFT9781VMqXxXPubvStXaiQDsFqIki+rbBjk6LZop
KD1aAmZF7Z+UEOFl5D2SSGHkP72C9WWv/8hsmm8muZ7n0ezBDRREZd32kBFYzQmn2TiWUredzr7t
NGdE0tmKDpXzg1bi11upO6qrNHvPblujYi0Jw8kKl3tyY6QnX+1uWzHlo3HMa2GjF8bptoHmxe77
KB5u78f2Uc/mY6RdktRsT14D9aqfpuZdKep+82fOQhAKReH5l7HUY+ThDsTD1nLfHL6s2xbUIWpM
Oll1ZfC0juEo43WLpvOtAYd2exXL6zGCzPyClOX0sfWcEsSiotnOWXnbR1PDuOUAhXcQy0nQmoem
eXH/3Sby57bF1PL1SM9v7oiedQ9TSqt6NNPwez52wI04tuACrYUs7F0Ui4i1QTUhMs69NSfT+C0e
6PrMn6elFY0N1k7urbGuDgH3XHqcIv6GRmt/2w/BosMijAmxa0BpHEYEORsr5vJienC4bYFnq8ML
WXj3U1Wae5mB5YgLLLfSKV4Kwu2tYRreIxezqaWN0bFCFflgVdpP1BjDOxcPhIVZw+YCJjlrISUN
Z36CJtMTdUnrOZWGv9NsFjZ+KPs3HUHh/ERpxeRAUdc4cD9P14YWwkXGXXn7Y1mQkhSNpX3pLbe9
DCWMstteiZR46Hute4rrhoyjCmxrkUTju03/nrEQBEONyxswyp7MyupZUuC7vX3NbqHtwi8+54E/
XPUUTd1thyiw3lrLSR67xjAOUeHG69vvc8yCadP238uxYHaSx+2uHyxYlo65u73FwhgDqKqjforb
yLizCAn/2qOdIOlGWu/eR7Etj2pkrL7t0qZhJ9Mu/OYOLS5kQUcTD1fyTYsIlp8PCShpGOpTROFA
qzEDjdBcMHnV0Hgb767MdQhvTaXflU1knKa2Rwgyf/ahDPeUeaaXIrdYn+mDs4kHb/pe0jPWsVTf
0ebokBL4yXqg43qIYnT5nSu+f70ryYnmR1DItcgy8RzQF7j9oQmnSxI4+bOa7HLfeglr3KFL3ltt
cXu33Wxxr5rI2uMWQKonfWrEsnj4OjpNh94rKBvGct+5WGETfu211sHmUxh9dPQ+PQxG2n99gakg
fMdSb25QdRsDQh/NkcJ+duuI5SkfElY85rn5FOuC3r/eTrvRZWkoYzIlwp/k3ouHAInTwQOusTa4
twMvcSAXw8lvu7Tc17H9RlhaSZKJVaGdDJia5Iba2oSknFFuWfSZx4mRUHFX7R6QbRf72DHIpcao
ctBNfdtr6GJrrwPY5yn3GrfTw9jW5hlg8xoxmrfNWcFyi/lhk7l7JyMThUlvW0vV9KhwBrSStF/e
HLekPaNHOis7t3guXG8fxf2Ap6gyDgP6yjpnDRg5rXN2DFbVgQkSmwjItT7hdxWp+UYZY5fGrvXS
ScIMpFRq19kwssM5Q6WxStKQ8UYeppa8Nh8L29dDkEkMJ9ST5i8tP0AAgBd1++9gAczrlDzWQxVu
3cjPDr9//+ftbhvfHgwdPOXXj50ZboN8Ot6edtvB7feTqnmN239//5Jh3FsWjmUuOhAmrJ3MBOGX
AvNjls4SPDrlArcZz+yrwCkg0rVK8pfcgY8SRayAQtFO28JtX6LwW0aHiwlxlkLXIeurmVO+qvkh
6TTmushgl/Cq0Iv5xDb0bcTB1cTKcvHuuxyiTWq/O6027gUO00NRY5mazAKcVZd23AQGggbU1TE7
+2uDW5DVLfTqd/xVctQoTu2MQT4mmEWtJmwOrfZZQPzEIBiVBNrMD3g9FtPsfacbA4qkh8rbZSMu
H1jE8AyOTsQCAKVNg213bVrVNXOMkxNgybgdHq6yBjRXD082qcmXFCwY4ko93z4c1dHygGwj08q5
5FhMRP78SFr2KlipbHLgGLoq2XfTPkHiJsAh4QltX3OsdE0Dc03IfKQX6I7m393+mjdM0bHmr4BG
JiuUEsvQqVGy5w7W3lNQtsby9sZCI/ZWRckqrkDgA+4cQRNf2pbp2BN5m7PEWdyFma9gdKuLGUcr
nIkvwvGM9S3JC9Z4c7jFeYHiromh18hIszv/4CchemGjsb7Oj6+9W3VbHG6vm0W6t4wH5A1Yifa6
H++wxyS7CTrOOmCoosUCW2mia72yLUoOcZRCf54crEugdZeqre8RU3dbDXLyMe4wP8jGOWEqB2se
JQi16ULTECk9rDJ1/xIB0XKKyt2RLefBn0WNYUUHsME1UkStPtRqoAiJAnhpuQPKprm3V5Z4EshK
GNd6aNgHMfg/+6b5iB0fjFGHdKatjAtkpBK0lX0lUiZYyaF/Ae2Qf9Erm5n+d+O31XTOKPELQB5t
aAKPAPeIR8l4mSLPPmOlReTp3AkoZ0eMKswP4xJDAU89N71SRC8iKakrwTo9tsx17MyyU/INtr5T
75rO7qE7SBAwKhm3lq5Ik1B6Rx7YFO+DSb3MoQDHNjbSY96Y5QOCKSy8Y2CfsUYYm9jA+jF2obWk
CelsfLi2B9WBNvaHdoGhmLkFSsWTw60BvpMAzGIU+dXtrA1+aP8YgEbTyEteaONTYPb+XVKQpYCg
h3BELZ0eRE6Vkdchza+jZpuEcXTQRzocsVWRstLr+q7MUnkITe88tqWDgs9nOCFfnuVQVaTbxkiO
OCqLw+0hG4w7ryGPeyzkCU4eeMWY4e73QyL0HJ8nYWuaI34GSYRjnfQDJmD+QRTdix2SJJ4MNBtm
I51WNQdQ5c3BUW+WS7IxMSV3oSGrg9NYLMHdeBcaLHTWFTN/rmug2OSRcICkXm97ozhl7Qj//h8P
hT3r59GgLkRWEKeTeZhHkEaHtvv1/ntEy9wkSGHuShWuyijuDrcHSk7dIcK7XKhhj0CrPWCcv0Z5
CqhVDjAb51/l//gfYmp0GI71MgkuwHQYRtBoutEcovlBjoZYgwv9RlhzCAm4vst0/EMNaZyrtPNj
ysFNmILYms9zcidrcgCRN6sDiPtlG0zanvC48WihPEqI8sN76zM5criNVqnXfT3cftTQsGCsmv+i
UT63i77Y9/MnuT1khrDA36PNG6zw/7F3HtuRI1mafpfeow60WPRiXDtIpxZBbnAYEZnQWuPp+zPz
yHAOK6tmat8bO2YG4Qpu4t5fBP4iiiocsm1eoLCuqRGOuEt5Uw7qk9cwyuP9MpwLFwXpcy34XeNm
Bvwecvlp0qHJZIMjljVzwg300pQ1tXI2eYIbRFijZyoLw0McNa3z59DUk12keY0vC/xIWj9gxXZu
yj4odmTWo9BcK3ULgNkYmAwSWNWR62A6btjPfQjLOMCBDO4xl6Y6Q0lkgGm18npaK6YzHZeBnaRW
VYD+XKzKpzzEqCOdCI26jO26OhKGJgWqY6tYvpjDQqDGVO+DDox8HlTl1YguFNobjBehyMGCmgXu
0IhEKd+VLGxW66tSjfPzV9LnKboFmUeUUjwV8pOk6O7tA7brSMsUhttDQU4/1F6YmQ3gGGeMxHsx
TslhC0sRAh/EDEmEBHeE1zCSWOAJhdE4+ZZpTj5Al4BswIj10+KpPijb8Ji2AOGUgUE7d/ir6QXq
c+e21yfgp/vsqI+JwPsP0drMMT+uvcrvm2KbGdhTECvgYe919DvxqC92UdA/ZaHOnCv+K3I4kLUv
faHNg4hmKhlXnou+K71tBdrglCzY22YR3jFpmRbX5ApxYtPccqVEaPosajjtnVztyO6yGdNLE1G2
tN6pU+LeTiio9GxzP8jBoPwj4JOIQC/8GrjejbVyXZOTPvVT3BMCDuk3woON08+1AYrHD+p2F09R
/e7l+ikmxYpeVzMh+Wxkm/QxsrzpoWgX76YAY1AayuAnHglBIyK3ZJISX9mh1u7RX5hvxxqTQ2i6
aFIhVkmA0LPrbauPpGmgXBOL1a1rzQIRjDvZXY4ppcvqHaeJKA8JKSdiu+JYNyBexnudCC/Oh2jl
IYUx3juWxTZKU4NDZM87Ha1o7DBQHbdtjJndusBhgtQN5HVUUJTqm+aZ3SqvxWidTDqMwiG91sCJ
YaeDloStZ+m1U4UL2RkXJ4U89J6yIfnZqEF1ki1i8SwB4futswRSeOtZ5uuEot0MNvq9NxV7a5ga
6As9j18ns97KfqcayCLoETBwI21emrzZY5FiPXhj+dbgUbHxUoOYUg2ZS58BwOiL9VSpVvNqkuc/
VrGWbXooPK+ltsA5CguSQuKoi70YVC/YYZWHnlaOucAq0yLlqJbMzc4wN6+OjW6763nfa1Pj9zCW
bZqXkBvVLiKUs4vzEYcdyPtJeysLo8U/SGcJe0xqpOVZJ8KmVRrAA7n1hKt6z8aAhUdrZfMdji/E
f70X8MTuCyzj+FCMKd7Tdb/FPUq/Q+wJzT+cyrdRPJUHxEf561hdynIOY5soa2D3WzY61stcbsB+
IT41oGQ/ZcmMUBUCTWhVBL6D+yuMwrk5qpGlH5A5+SNvehW5rqp68YaU3AZMv0cP5bSNbgA6c12U
Ylk3oGDKXPkdTwFMQxB7NtSXyY39dkqjdWKH9ZOjT6ibTgOSJdYj8WT1pm0VizeBZlGi2RMYuXYB
9jd1J/x6p62dZthiJylTode1902d91cTovl/GCl0prYFSrTV2h7r3Lp6aUhw9GGZ3ZpLAuhrMm5s
r3ggM6U/xZHRPdkxQ0MCvXLukmMz9e1twaewnTk/dEZXoHfGPz22XeMqxm1jJtU1cw2/GlNdATUm
60+G3pxkS3MA7SlqTebGqVFSDKO1ESzR7UGZMvPVmbJ9s5T599EjzhYMSXgzZNNbPSEVQlqU2LeF
bqDjWvq9JYplWK4Rx/OwWTdTdiwO41/NQ+bB2roD+wT/B7tfrUHLMUYO695ACuQ4RGTbAgOV/RKw
SDGT0NYD1p7BUBjfdIKVK+g3a6fSou9uy1IiaFbktfs3cFeobLSt5QfIZD6hz3Zn2bX7DjkMel/k
VtckiDDTyz17hxGMSupjnn9gJr11l2h587wBRFSGBmboIpdXoTO7Q6ase8RTmBEUB80fUxhvXKx8
/oA5McEMG8YQU4zM9cuq2zKQRW8AIMNd7ka5P/aqd9/PCfui6VXzQuO5ttSYBCITgY5nybMV1L+a
8igZTpKkFkvFsg3qR3ticJ5m8xuiUWgfINiJvTjNupm+wbABcaePf7aWutwMMJHDwctuZ8AAV27i
scA1iQBbOI7dErXET7AJyZXGM3ETwruq/cPLSd8D8YiezIBEAFmSGddt13lYNPiZTYIOiGks41Ox
h0Rp/ql2w/eSZPJrUczDBvBOfpuFrJJiIamaNzF5HHR0STY0O7CJybMZT29oReGdgqPqh96697Wr
13+MdklqJsDzdikPBH8gN7QpGkMVmgaA2wiRWujEpHPY4uFp2084voQIfUzhXnEWfYMqnbY1pmG8
jTPtLYvD5YivUHcyFwchx6R6qRjZ88R8Hmx7fMz5zxeG2aF/HsIFmV3tyENk8mu45bZR8THu277z
Z9O2rqqheyzr7EmrcW5KjOU903GsQxmGfU3bxQ+t0mqbph+UQ7hUwyvXfEsbE4+hmj8G7u32GgPs
YD1LCQivYotmmu4rhpnuChB82hr2N4MMf14cp1rVbo263WdhpO4gyvYETKODQSjpQJgpXlv2aB5Q
RlLF/FpuFSRiznxlI8jg5ekQZFpBSjJTLODKQncem9lEkA9veT9LDXJ6lvDETfvwSPRo2RuZdUpS
NXqLQlhUS6Z8jzSFHF0ysXcNZ2UzMyL/aCd4YCM5WGg+J0Mxy3WBQ91Nm/Qvk4JggFvm1nXSt+9N
ozWPWVhVEBWIb9puY324b1NZhfu2s7SnEfXdK6/LtYeCyXPFaJqx8i2M52VxcPDQNkoE+ci2bX27
BHp41JC+WbdJkuzbhcCcW9bdcbAMFw09j91Z52IooWDVq6vhfA1UhrhCXDp7sl/lyeyFE42pnBJA
2lvyxdVD1RiIJXeljg+n/AU7Pdtggf1k5wgTu17afrRxsgONrOytMcqOLuZiLHqMxzqNjaOaZtVV
hV/mUdPajTHgGBctk4K34bCXLcuGQ8ecgt4bEvEliiOoLwTZxnJi4yd6cD8bSzN3Ob/+NmzjiW2E
8zECiV1WKUuxtVNE9U3XkchAee8ZNua4RuXffPOGZxy752t7dBHmCloF3Vwzv5rnVkCJ1Ks2X/4q
mnLvIKdHJuNuTAKAhYrB0iJeJti0qDVFWvIcKzPcWuBzwlLDu53T3rvlXzkD/tZKVKqb/I/JypAx
EBb3pKmE4fexaVrXb2YbyqeqPLZGyFPYwgJFKnW5QfzmVFhsxdoJc48FThgWT3B/9QiuhtxMt3nf
XQWZfoTr7j1mGoziIY7v+hzYAxKh7Y3wLSvdm2xkW1WJTwj+CVGLgAUWnlPJ+Jyrc38ieOHetCjT
sK8YrJcmiva5Ny+rKdCqI0njarMgnrqNC67tLMRvuN1zqo6vMZuqF33CMzoYi+0U1NWbyDx+xLCM
NmYy2tu5nVmh5SQQ+DTZCRX8AWHi2POVEZ8hqyp+EOG97bJYv0e/FI9UwmObqk3UfY/tJ3R6zI46
u/UL/EpfbJVYOkSkdS7+JsilYRwW19N9Olvf1Sq3xRZ+vAdin1+ZLO0hO2noBZftvhsI8KZG8BwK
OQ/8r6IfODTtG2U62ABgt2Vsrkv33jDgmjbDMHyHXb+1exTBiRdlwIO0+A5LNPL3gbJR9aV/VoJk
i8tFzFQXEFFCyGFtMP7t0MNOrq3WeDQdsix2rCy3uoKdzAgI+xB6qL8huLQmhd/iyUoSqG/yP4nR
kFXTHFzcXVZLuh0/1G4VbzKkmw6WO4x4kDJgo3KaXZl5iWKoETpHRc3KQ+tC+AzGHrgYKirYK+m4
/ZiRuamcMnvFjIUQC/H6QmjLEsz1vqtMFmoU5o8V9MrGaVVUtG3vNtaNbl850XA1l3F4lWshBLmS
fKrek8uyhze07kOSt3kGzVvbt17HHBYLhQ5n5A0HoL6VDcJk7SlOjG2GKIG7qvHou9MTq1/zFsg/
aWyF+Ni8KeM57BZk/YrwHn8b9AwA4G4JYGkPeZ2oD/yBG3zMOzKjpsnGz2yuJVQ8L6Jmq8QtCsfL
oDGuRDCCK6QDmT+ARfV6cyW9BKqYWb5s5mMIAH/PigNhPk/PtmqRNeuUI1eNi94Ke+UbxQaTFXTj
89RkpzrtjSNrk2JTmDphviQyrlhmMbu1b1FXJ3dTb9VXaqqg2q6nNy5aWMxwZnQi8pUjdaJG12mW
7c28a6+0ODhqaq7cBSGcxGngr5wRDXttUIBNiv6lQ80/i/ObzjWyG6VetGNn4XAsuvJUA06L8Zxe
ZfNNpadPYaw6T4OKKnitea9D3NhwHl9Rc54InTwkcNBWil3r+2Eq222Ft6hbEidxtEOH+V4cVstm
MBrE7hSWOrm110lXvBvIHayS0nq37L5+SIQxOyLI9ne11tZGGYaPKZoea6ODRhPG7wk8+V1t2cUB
D6XptQOXlBSTt85z3AUUxWwfEfrboHASHlwvbPGIskKh/mwIa+/ikW+DoFTTRVcgYVbh/B1LJLa7
xjvUYvRcpiA4jIs3+XGcXs8D6xyoyLgaw6z46IAVD9D8gdg5OlJj0wLxg28imfvpFeLJskrAU5Bg
cqZX1iwAKYPmoUcZS6/C9J49RLEZiwZtj9JuDhYBDBE7CE+yiDE43VgFevZe2K0bs3OeZJES2p11
pKnjfHodMZDd1UmY7GMsdMLQ9qDgKKofRH12Qgxj2poFCBht6tJD1kWqnwajvsFMt3onUnXXGcE3
xVLQ820HllYMBUnP9tVF4fimeNdnhrukx2zWtN1y15LOAZCSKcC2hmw/oz7ALzunTx2m6oiim68D
rFRmKe0Gwju6LIrJXj3OnxQvxQCUaG0Cu/CuY0Pjpcrsx32LjmPVVFe6sMmIQxUM+Yg8SQdor+g0
7TS3bDPLDI9UqBvJHpCtxTPJvm0as/seAZBTIvwa7AnD8R6xliUn4awAanEcsNmwZ/FEIvDtCQmH
dDB8M41ZXbvkqAhiQlhtUYjMwvfWcLyXHqksP2M5Aka0DF6WCb2RFzb5BeyWrLgFYLIdHH28jvYa
7t23YVSnz1YkpIDU8VTrIhuYt9ptE5popLvFN5x4tVtwLFfw4+qj0dvFs1NofjHVqF2odbiN56ki
WJHE36fZ75L96OrBUz3O45O+wG1v0p/ksbqTYoXtPTvgnPwe3rMTFhqrPC9LyD5JfXJGEq9qOxpg
s3pSECqWsEXrxIe0nNFQDtAjhziOuIEo7BaDyM6Y0PBX82srbZIDayDtakI5c5WXFunhUbWeoq67
DQsz//B0F0NPlF2dJnysDPSIhj4t34oqJIHjWH8YpNntAmXllWGxire8fV24iZ8jQHwiTKWe8CpR
T8Dx8FNtlOuuQNqSsNSbMwCsxW0wvirD4LUjJnwgg0e4j+07Mee7GA+jsDZy1Ff1/t5QUHPPC7L0
rENztVE/esUFb6eQM+41FXAbWdOj5eJhQaTSeFFdrGnjWSH8n1r6i24DF5hmJ3scc0yUSrf9GS/Z
s1MB0xn6eGH72lY7ktqQv0cyyXpw3aJZ+5g71SlKc2QsF8ufSoJkc4NTt8VIh0Y3QiwpbrY7najO
7TSoIXuC9tVuS/NWdkVR626LcqgOVlUSM2TWzGI12DKtpuuuEvbDwCyvkTz+YRLSWpe98prXiAsH
fT3exWY43WlWFe7we3TJ3PSAiMgmJ5YL7n9Ssxd2fDdQlepNE/fpgXyMs+oAXh7IvhtEPkL7OtHr
WwcIRIci3mmErvXQEc+A0ag8I2K4W1oEl6CmJTtDMZyT3cdXAJyrB9vizyTo47piWoS2MpIiM8HJ
gqDqwdUi9JyCUt8oWfmMrBV/viW/q2GmbE0TpabM1Z7tOK4PEORZMGglWIYZX+i0B4zYoHJTBghc
YL73q8CnxPPTAjklxqnqI4fUfyULpUWAN4YXSMjFy2ARY2anlfUjYH/t3unL9KDGUJ4hW2MB0LAP
BQCB5Ncyueb9nJA7aLr7RBQ1qtCKCQLJqe1NR1Z1o2lX8LXTN60A2jgj27i1kWvAeczVCHUbCShO
JQFz06PfnifFgVy0ts3cGkr4VOm3cYM8AWw/fDQVwobzqIz7dp6cbUMkFQJP4fro+7k7La4fe9tx
0XWa3SsvjJJNm6BnoNgIgeBoWV5jubc8tsmTKcbdUIvd/ZCPzRPQEDbybaejQNL+zG1gJuYcLZsK
yW4f3aWEHVabH0Cp+14lUDDFRxvk4WkeJBh07m9HDM5XgfpsDH13ClKgV7j7KkdFCx/mRXFuprK3
n+aO/3sMUey8rx7wvFqTkSZGDQaua969eljeENfnCYaUvpNNACLXdrmAESdEgP52Efn6pJm3FRKV
wEsXZKas6pvRdsbdOP4cR61H3yiEylCCBuoJwZ7YS+5SDRkW1pwZu1Ov3iCmcrBMnEgTc8L7b1TV
ox73d/zRyOTrWEEHPXhRuwmcPS7KzinCpZeczuKPQ91ug0EksOPAvJpkMd0Q9an9jtQqXgPAeQ7g
bX0UJdWbfIy7TTMWL7k+1muAxsabXS+oxBv2fW1DHMAXqiwN+6eJxfRq6pPpAVnAa1YH3gHdWOC2
ZZo8kw70bmIBJ3eNxrca1tau6ZkPBZLOVUNMLzUiPycc1aAV5AQJWEij6pGjmsjx68XPuA7Z8sTt
TZaMJnoF0XDUCKj4Tj/gF6B7D+CmE9TVIvMgm4C9ho0DNfducbXrqSrArA2NsU5d/iuGop5AM5db
IqU2Wn+ZeirVQT1lo86InjAlakbYPk79W67o8YPutO1jyRJZCfW3wlbV59jmqwiV4ldN9imD26Bw
ZuC8oQCfhHT1aGTeiTDK8LbMhLiqeQDYpDXCFMHD4glnnZ0GBgkyak8KMZzfCYw+GmMzPcY1LkBD
lkIAsAEs92PeICSko22fLcZ6aQfr2XQBa86Yqn3jI5EYixMhv+g+NyHiGfzV95GFR+midnfIAnfE
HaBAYUqBOI8VTe53wZLVEweEdhRmx0wF86QWgHeIxgVPZgt2Wo9sH4XW6cZQIZtFcSuYA2V2hGTb
+LqqBX66ywxzvE6yodi4XR98dBbWhH1lfxsSy9mVHd71DpFfrc9AvugAsOpMVR4IIVdrdSnSN4CL
ryHJyati4RYju/Gj3QFPKD0lvGf8BG6fSkuOGKXDilRBhpzOoywQEIF+s3iOr4852ueOh/ZV5cTX
soh7Ehx1ZHzICG4EzlLDG3BT9f0fSE5Hxzq86xi9Dqky9YeE+Cv59MFFX400s6Eo25JMG/BqDRZk
XCeg2bV8DxKrRncFcbV26AbyWbif9RrSoW7noEiUKMSfTMXaI3vnHizCvuu0IY1XRx5bIDKTB/c7
HDTvviPAtW4zN0fFyGm3DGnGurQIKGvGlSXCw7U56ivJjPtfxYWnufrjv//rA6efYsOqsIl/dJ+1
ExzbsD9xCDcf3ccvZYWbj5wL1+BUm4+f5T9f85fegop0gmmQibHQAjV0wZX9S29B9f6h8md3gFeS
9/NUXqnAqSn67/8yNfQWCA1wpeoJYvsnvQX7H1ATdc+1SYAZjqZ6/4neAm/jCznZdXCqgO3oEEG1
GDAF5/QTGVrN2SwHyqJcka4F+BgyiI9tVvvW79q5D3VWpE4w38lWo6zLs/7p2BTAmmO7jCqquMvl
frIpi1IDs6C74bgLR++O8Cj7gpaNRTQ4HVsct/BT6UjZtu20hqWGAY7ohOP+q6iA00OEkCc1BTBN
wX8XwsSchQv851M/3e5yzuVOsjaBf1g1/fiGgAC4r98v8+VVR4kguxyWtS/nnN9ZqziYVHhYE1zO
KbT2VWXXtFWy7lg5zbBvgwKxpGVsfNWELr0mGo/auOyVhWO3/1cbv4fGl0eWSGU4spBYEFfLLnR/
c197kvXLibIpi8uZ59PFhZ9e4O8Of+lDTdzdtamNWwTSOrZaHS93kjXDA0So1vZOgtAmI62X9QWU
lvyGp8k+nbAguWQSaWfMWm9g1LN4rXP+KS+/4pcfVTYL+fu7ob5sCJKiXmNXzEpoMlbk4XnoEhMx
vBLlwS2wCJ5a+RCiJI6Bm4aPuDxR9sna+Tr5SEPsMHZap93I53SWffIwbjtXtRERHBQvko0wGrGZ
tFefrpVVfTTv7N4Zd7J1efhl83xT8QaNaDVpyo0EnpixjgXfBYgS46R3xM26EHAb5HoRA85bnE9T
UUhQjWyaAr5AwLnEowwUDYG9qDnIaif0kEOcqLUoL1DjK4iauQZ/KlH0LSAplV9/owV9fMCIeCv7
499nqGmw14tG3YMMwl1XWOySD8d899I2mpJwnl286RMYPlkgsvyrZmQA/rAc+NXMlvl1mRFZdMUZ
bshc6BV4lVgCjgmShRJ1rwEQn3OQ+DMJ7gidDqbbp6oR308WuCFW/Ig8lhlHJY4ql1UJrhrrCSXX
/M4OPYuolHqSH6xYPF5CVl2rBzWY4R6zBpUP2RLJ9/xWQWrLwfbpkJgzZP/L23e0xEFwlNCULZ7d
SnwdOOQA8xBNWZi/axDnTi7ydjtLIHc6p2KTpCNDympdfEdExNj6zS3pdr4FMIC1L2vy1dRemQ+T
iY2f1qDLIcQ5EuFiFRVzvZ3wG8vR35xGP4xrqpAE4bKlEBqzVHd8MPZo/MaVgplK2+ExJN4SWwJh
GZHwhJZw4HGp4U3J38RUGuzsW/0gu+RPd/mtgh0ZNYbQYGGQT7P8pWqxMT43M/GeUcBUUNYssY5R
IYvGQXiUQC4B7vImVMdHcwFfUA57CfWSx2TNZKOqo5UF7RMAkqKCZ5I1b4L8tJK4pTpCbQxrtJ8u
yFBk4CKH/0mq1Dx4oirbxZI8am5a7awB3C3qfwjhymoAyc2XNaHBxcMUXksIjoYFrA88deKLEVg9
IukgrEB2rmzUDAGrhN8kpG4WuDpZuzTdxcOUdYn+lF0Ip73hFWVvo7LnkXAUUDS48AU7I1xOvZZ2
vuyKQvzgY7s8kGx9rXC82F4+rMvGlw/7+8NPKlkpfVKqzeUTnj+mEbU8de1c+1Wn6UeCRii+1f7l
U8qm/LyVWdU+HkfQ/ptgTzJ2XqvmEK/lJ5cf15FwpzPISXaUdbW2nVE/JAK51E+IzfQ6jvKfnlf5
dOAk6iEwILQpWzH5n//B4gH2BDM8MrT9pcs08xtWqtZObxDbTgQs8VIgqY1tmRUva/mrlG6Ne4qK
TKbASo4COgVxDK9qCZ3EXgp4tmiTvxP74iHZwuJmxu8F+EsWqgs+U6nrYceOLgZna3ibSu+qjSOe
eVuA7HInhXaakydpqmLyZV9QzO9O2SVELQGVyQJ9n2XVlaA0xyhHT2GxOhblzI4TTGdf1hwXHCA2
jc10bJxHCMxw3ArXXpf1Ap44zyceBwHO9EQxTISbPXVCBlfVmL8l2E4+4Oe2WSPFWOBqgkK6trGJ
wv56wBvxQ8pimV066xkhEh2Z2nW4ONqy1h1A54Z4njtFzbFVTQCrlPFX5JmEn8lnvWsQLIfq3m9d
DU8REWuRRRhqr4BD0d8o+bOrApcqC0dg8S99somSPRpvsirPkYcvTdlnJGEEG86+ki2TGZp4kLj1
uSp7P93nXHU1HNU6xj1o7MquaetrvQDaOM2MDHo7WUe1vS91e9hgNWhuTA1ZUKjWIfsc0GdjkadE
8nnOMrGU7MRCqtUKRg1TdJ6r8jiDyi282mSlZg2ylQLuPAoCQhMqvEtZlZ2ygOrCIlIUCvALJg3x
uF2ukc3h3uhBY1+ulL2yOdtizkp1ZPGr1q5Ymoh2LG5yuVMUwLXWYwuBGBYoMFPF4VKuZ2RVOqDL
2sVE/aup+t8eBvjC60i3eXmPf23q/unwl1dL5L9M3t7yknLf9ZV/OeXTuzyfeH4Jp4YkECJBig4B
kz72pAIRL8D9sh3o5oBKadee++SBXkL/fxeLy+wkT5a1y7Wy2S915CO5LhsmAq0A/8UFKtxxtsHi
LkhL0yur597LfS4vxYyorvFtI2f++/XkJX938qc7Xg5/eYvy4k/3F3eVfVPMSOHGB138WTXxt5XF
8rv2pQlVDGvoacQrSZyii7mtFquNS2FasHkDa/4pu1REhwjYiKXZ5ZQvTXngX/ZBnAZX36fqSp5n
yPXCl3udX+Vvj/dola1ruzZ/vePfH1S+d/kp4N4ySMnq+VOJc+Thxkj+OnI5XZ5jaaF1HOqDV40G
kT8o7PIiUcgvb4SNgy+3NuY7JbUfqwrLrSHrhw34XhZ5+TCcSGI7u1as0iyxEHLkkk+2L8W5syk0
nJnqWmdiEuvCy3FDXHm+pbyJbMvD507ZxhN1glaCX6uLQWcEUxYivUpoZySy3iEKvVIVq9vWTYxS
S5OEAPIbQJp15Tg4ASgWi1sx7U3mMj5qU7tx5ro9DLh4w59tMCIVC2gi+2CP5VoSKxC+vgiW9dpt
GowWSYZtg94zfW9RIVeKWlTnoO1EzYwHZ89WH0k4oN6tWD95clWVEKHDPVBvcFMhf7xWrjSd8T+X
Kz6wwrUfFRlLrljM36EoZCccIGU96FijEMR80CNI8RngZFjvkeuDBJr3A8AMfxJFD6npGBMvBEbV
+YnYtchaPrTHJGHNAEFahbZEMTrB4uNtom3D0vpu9mrvD2BHPhWyz2aFsDE04Ouj2+I5jwXetmwN
hYliidaZAutNq5NvS+O621xOx66YiWXRwuonuPxKfp6PJb8JS6yr5Bcja7KQBzLw/muEuQt0xOAa
nAs9iw7t4u4COTZ2YrhOFhF+GEWc4FyVvWoR32B/6e3mMRp8VC499hoxnzckffX1ZE2M1vIyeUTW
sMiuDH4MIkSCH/ZXQYL8c1MekH0xBmLYRk7WhtjgAMwSQgLW4wW/LwkR2Xc5IGuT+Kq8CV0eEEO/
fl9ZuxSDeAbkby77ZLPTRNDn0j7Xlv4+WmAQp+fdgrihPCAvltfFoXPT2aa2WyTnT0ysrA0LuBWC
AijnWTlFRnKz14qOWpKP5DF5ahQXJhmV2YMSJmZTeVJmxPs4Bn02sFX1FjBaB1zQB59MJF88+qUs
jrSKXS9yBhg5AOQfHack8Vf117Ig1bd2uh7TH3WCxR0KeoUs+pw41ArEGOCCvjoP4DXR/V8DmRyO
yK1O24oMJkBld/YzrAVIpI6+IbZoEHXg/v1u9ouJ++2lLWvyHHm2bFaBmh3+N1gr1Wz/H8FaIP5E
N/+1PO7/aWIsTD8+x2rPl/yO1RKQNVXNJGltqrphouH6V6wW2VxXM20wShoCTaqt/47VGs4/VNWF
VC4IRBoyQMhJthjAEMY1tH8Q8XVR1DVczfI09z8J1SKg+TVW64E7NmDgEBDWNNMUoenPsdq8Jo80
pfZ4DT6oh9BJMk4WE6lLX4v1xdeXCbyoGMg8sdOG50Ehd5yyJgqy8K8FTvO7sUsZo+RwJQcPWWMU
ytsc5XTxT4XQ/WuYuoxVso+0ttB+FucoAKT2nh4doaUku7Ccn6ISD6W1JzcWBdqp38DGXetRFyCK
RQjqUmjA8tOVbOdyBh/M/NXUF2f7aQSQ/3tbrtet2iZlo+HNJGdGWeh1x+ZeTo9srf6q4kzyI071
FuQnAEPS08yew7CMv84EaU/WNUuTeZMMyE7ZelKr52/MnbP6gLXFNnFR9seHi2/xfHis86sWErK6
G7Hn9a2ZUEInmMCXJqtLxopCiRK/RtatZOQuFqBm0HuohiOEyXOvbEsisDvVJgLsKMaJ/ViE/QbD
4KXQ5AgZymExFb8GmHxGoxzKWK+xRIzEItAZkkrdMjeyKgRhpRUH2S1PuJw1NvqLNUK2W3h4d3Nd
P+AK17ClZN8la5IkK2txb+Bt8+Uw0QpktgxWbztl0p4CwaZFK40vSZ4o20i98kV+OnS5+6d7Fob4
aueuBnU5I1D55dXxCfrrpvItyXucX0lWL+9TXphX+2pm3kyVVEeTV6AJRA0QlO4bSE0h2ymqslMW
9YJynQko5NIla7m4TNasmp1pUSbnMy79lwuslnh7We1zRYMjWbh88y0Cx/gyybrsvhRY3MAllsdl
59+2P91KVuN6THapZTxdLpG1832+3uLT6/5TNfF+Ggj+HL++wqc7ZfaMg/CAK8ynqz8d/zdv/tMF
n6qXN/3p0r89Ls/8+ta+nhnbCU7dmbFziBGtdbHXujzesvYv+87/i6+H48woDl86lZI/k/zrAFtC
GurLK1RtCUBKWURs1WwgnusMaZdrLmd/ua08YC/3UVxZRxmBk1EwWZNhukvzS19pBkQpZTTnn6ry
1EtQ83LfS+RP3vdT4C+Xt5NnWmPHnf/9q8sTLy8DVuRJ6ccMRwOeZh0dx+GbrA6oQKnbpF20vTo6
sBzYush8wIwUIzlDsTSUnbJwMx09w/MheZbs7eLRYmsHonzV1sm4MTslGa7koUXFQx4kBHdVLXTd
bz/dRrcFYqTS0g3GP4Qoz/dSsGFKrtgmBbs0Lq0NzpEnT2HXVNnTd0yQ31iyAubDyKmIQNROTf8d
ER+EFLtpwkL75zyqa7SCoy1iUPl6rgpUdd34qsIaZ5tNCKUAP+9z33DCH8ZC6LVg3lmNKeaWQVM7
20/v8vwxZpGPmmPUrmXwchDj+JnDKidZUfxdn+TkX2Ke8gp53vkuYqL40jyHSb/c+v/jNiSo+z3L
3jO9Fi8Pltry1ueqfD15G1fO+//+neQqagXJXO4/vxsCyLtKnx8qOZPJRI+XT8BExV6gEx/l0vf1
nMvhyzmXvqq2MQ6/tP/utrrUBpFXX27xn72MvO3lVS63kX1ekr7lKXs6UkiEjmUU83c8U/bJ8CYz
+J2WqPNOniH7h0hsOT5V5aFEzqvymi93lM1czpDy8PlMedEiXlbWzscv7fM9AZfAF7OyzaKhveiU
CsKWlXWlqe8IN+VX0ZJflyM+1lo+h8CwxmnfojW+MliRgh3DQMtN1c0SGP06MwkjJFH1PR3wWXdJ
Wa2ZnyFHRM4EEzT19k0utPO88gAqGy8VlDbS1H03TCQYqphc5rutuEctrXLY+4RgykCHbu08zAW7
/JCEy0pp6x/JMpjoYkDCj40bRDGXu7AO9m01uZh3ZRrb6/oJ5QT0qcr2WxYrP2C9x4iG9962BLEc
joiHJfqyDq3X1iu8PcI23tbCb8ZKo72J1RI6lij4Z8WwQu9229bRjxRNCZbE9sFocbKyghFITrrL
q6ndDlM2InBiHqq0xvcg/hM/4QAXzVJdJbZ9zRYhgnQBLqtN048Z4OIKlYYCQ+ap3ADm8DNdfc2N
dLrJ4+pahU4EerITCezHYSwT9KV2XgS+rC5rb5t7Cgjybk7Xwxg/2LhzbewwS1cfQ1Hm6KSUaCQq
qibkOBNsXpZvZRajLoPqrza+qe1jH1Z3NTjSsD6UuZpvK0eMc1aETDE+WODICFTHKhQVN8hXiCyA
QF6gI96bdnaobQHP0huB8y+Lde+W7+U4YZjdhQjEIbmxmiPjXjd+ZoNnEDqKhufMQUgWffCHvLOv
/4e981punFmz7Kt09D064E3E9EQMCXpKoqRSuRtEGRW893j6WZmsv6ij+c+c7vu+gWBJiCSAzC/3
XruI6y9Ayie/d4NVPz+GeXhM9OqUVNOvKtdEj4GKsVXhISYXE2Zp1+K+pc68CoooPnQzW9OZUOQ5
PY4dN9VaNYqtiXE/74EfubmObbT2fiQaDge9BYU5G7mP7Tz0La+MD5Gjfxmix6ABCF/FMRhN+Kl+
VXU7LVB3Zmg5G2NtZ6RqJpT3tn3Mv2Uv42Ea3S8FdaGHoa+Wx/6z+0yw1LBz4nlcWa3yqgDjrAvi
IiL1Y0nZYdfgdcU6iGduMS4Gto+y2IZWBdHAq7x1ZxEoCOpwPVTRsjILrOudOyKwNw38QFl7qBOQ
CXESRz7seseH0gkgNXb8IAg3I2SGveF1X8K0/0Xm2+TjYelXeEiRQefgJFvrwUJPW66HFMBcZXT2
yQ1xPXoMtE3VT/BkwXb0sm2WA2euSxW7Ta8dvbb6VdTmxeoDbVtV/Bw2URO2jHKSn+KlF/jQw9pC
crC2W7x4cE3Ia84rz4eFThwsaGs+OHo2pgh5ZlSMi2fRnqplbFemhgrWDCAVJuOXbpke7U7Am+G6
MLjYH+URcxUJWN9M3nV7KYKw+uJaGaIF7EiOs825Pto0b/wAejQ2xMee1j5DKZl7Ijp+RLKPnUbt
8wts/GNdztpJTxLG0gAAb8xQ+zFZIuB0NLO1Fc7VZSrswzx5877JPCIBUdRPU9Y/VlxVaDdy2FkE
nqwtLc4vM0bjlWmAbMxn92UZB57hjcAC90G3dYxQI6rD/IB5HvJy0j03RuTul+WYL1jmV3MDAEEr
LTpkNKHrNGzvVBdQRGTtII5dKOurfEnmvAHg+BIpfbFtlnk/jGl5oPiLFL7VwJg0WHSg1i3J8M1s
MAZOIwKAlgt/TdJ3uTWSVY7zidizYNdb4bTV06Lg2OoFeAau3c4wz0Et8qzmrwaNEdsgc82kcgyY
nkhhm5o7iO7G2oQwX1qz3mruiXA1MsFhnfYwT2cBP7UEBhUDy6dSndfGiJ+DsK/GN8z2rh49MMJD
V69Uof9ZBFpVhbGKgRKARjLuK75ckj6i1wUeawGXNYbPaifTc1DUl1aAW93OO2UKKNdKQF07Bbzr
VHYfSgz6RP6BflUFBLaDBjuAw/SxAx5A3BcbboUz/krgsWS47MiyAZgkwLKdQMxWAjaLBmjbCfxs
CYeWaJZNDZc2wOiLU0bDnQuyNoddW8Kw9edCfwJT9pGrD9pt01erUSBvM5Y6L9iWAoY7CyxuCB8X
Lf9uEsBcdS6GNVCUFzyMw643vmklcN1RYHY1Adyl8PQ8CQSvMwgYLwLRIekcRFr2OQ21D5oA93YQ
fFXrqyeAvhVkX08gfnMB+0XD+2wI/G8oQMAKjA+gmNkOrbv1nFXrQUCD+wdbIIRHLjCuNGNXJzE4
F7QdtQDutZCHdYEgxmKH3dV+HAScOK6EMl0AiwuJLrYuLiRjzPIN+SH89kaBOQ7hHafdp4ZWFHXS
tRpwu+vgItNBAMkMKRnyrrctBTzZEhhlkiGaXdeAVqYlfWjEgIUOdBkQ4WYWGGawsD53O6z2AtGM
Cw3vDNTmHrgH8cyAnE2IzgZUtQXAcz9ANmKEl7Q0rD/2XK7Nyfs46ypY6KwGrQ//rpuDb01vnQbK
r/4I5WJdpDaoiEzxCZ+PyaELiz0uOlytlf5cTMDuUkIwN5lD1CtKObNGId5NngbPqk43CQYB7FP6
l9rttbXX5OHKcVnVVKq7n4Ga0oUvv1BRy4Hi0CLq7XirWPbLNMxbW8tfimUyV6iq9lnIN+wQk7mK
vAXcCgqf1Go/FALI3RsLHD0juifLetwMswX9DrvbunULuC446Y0Co+WT2unTPRbpLUBjivxcGw4+
sS03kg7PxDeKzJswMCc/toOLIQDi9OhAiafqsU5JyGmoV4wAC/dxb6a7Nok/BnmSHfFR3Du9+d0c
JtBBS3hUBbbcgl9uCpD5AtG8bECbm/GyKu35HIhPuoJ+XgoM+lxx5yNaWKsApMOjd1eGG/+stDhZ
M7yB410A1TsVM1xTAlknahbaB9z1Hv46yJlNz/34iAZrGwlEO0Gj4CMssO3mWNz3kQrIXSDdCRp/
bmk51BL23nUXz6gbyAnQVzq9erBs/aPekAoR7CabzEzoKrRYE4jAAEJyTAA9bHl24mszEIZp+DLz
ECLk8L1C78AomkseOIB6B1J9MwT1WdOjJ3PKBn6j3XZMop8iXhzG/QzrPhPQ+1rg74tQO7TFOK0N
E2st6Mp+k9sC/v+L+J2cFGc4+rpjvmAyhURFDkwwEFXB4J8Ao0JQKvB4MyygxOs4LYJDTRMa1NS5
qpZig9aXDEYAaQ58H0cxDsQE9FCUzw7vuF76JkHJl7W+WRvqoSYaYBEZAdzjNrnmBXd2kTzBP/nR
EydgilyBmICBTiYNiMwB0hJOdUQKQUAcQV3tC5FO4BmqH7aH1Bph7XtLQXueDPdkArKdkiciMg7o
Pqx18+tY1sZDK1IQapGHYE8T7LzhR0FQQmjjrK5TSEqh+4EeG4iiaEeo8m4WGQt8LE+TWZDDRgh3
aKhPiOl731CLZ6vvf4YiqUGt1BUm4s9gdaqVO0X6WQGfo8Z6v4/yabPUE7fmKIlOAFzv0+E4y0wI
wiFA+4AkE3kRiQiOEAkSGcJL2CEiklGkS9BQqETeBFgOkidqgFJWW1FAGEs/VL8O3fxVsYZtaJBa
oRFfkXsuVCqZaGGFe0zzsw9oGStBsDgr8pGxJxKFgX3pkoU8jCNCMnqRllERm2HFPxtXv29EmoZB
rEYWHyvsohvA6RSVyd0ANcfgISgPUmUi1I4Lv9GBATqHvA43M1c00RQGMAPohqXW+/WocfHFq0Hk
fUzToybyP8jHuocjjehJZoOIlJBEsQ2gOcGGjAoqDWNCloiansAkhzunWTYY6O6CBn5FEWafon4J
iY/DxtjT/9GpV7x05YmUvXTN5UXrQOuJ6Rkpd4hsE1yJ3/o5/qCGpe0XwfgLJsHZ8QbtoM3DLzt8
oRwPv72df42g7D5aEbyWVKSpwJsxIHKDMSYRG1CAn4jklZCUNeDZ56oblo3Xq+HOVe5yb/zuzW16
R+VoSyCyeWSw+65NGdxvFtSDVIVxVBXfrLJleLdbGBdXD3YULDvH618rt5r9jAB7Nf4x6Gmzqk2b
oo0HOsQbe1iw3c8mD/Agk8niztiqaj32NZuHQuV4P2wl98sELFjj3VlOuzORALketqU2CB/JE/0I
ZGA/au6L2Q7eaqCTvDKc+UMToLpM+xeNqBBUsgOB5Wp6P6jtmbs0kUAM2zOgvwFq8bE09W9ROZ4V
IKpzOcAmdItVlcZQGpSsxayuRftBN/Vd4/GV4aBrOmCtamIFl2qps0sdnEySvUn8EqtG9KvNlKV3
13WEwFUIqUZ4EH+OCvUg8vMG308l1skNw2Lgh3Ymv8ZUYkRY2+rnNjPHy6iNu85pwP1jjFuNSzqs
ACcknEj4olSkuMOEW45J3TubYegmolhPGASQJFnZ/UCC4GMnJnMWPMLGcOGgn5xwtC5yQjkSlue8
0BIFr3pdV9i40ZY+4pL/s65fsIzqaJx3tausStcKHnIx6fkxVk594aKAD9J1zXbKdf2CwV3H725U
e3d2ZsxQLGK3MS5J48QPY99eV93Wt7b5Kab5e5SrXKXWL1k1LX4+gqaQ6+SE1B0dUiHsCLnLmw2Q
ZSBcXd9YrrZ0fIIx5qCDfGO5LojIIfY6w6dzCvbiz1nFqVqcLHt+vh6ZV/G94yiQmqPkkVohsC5s
15oWP4719GuK6+AwasadOifZeZos8yInKHj7NVYna3tbl81DsQsAkq9TVUmUFbws42wo/TG1UusS
i4ncuY9thnOALc8RGcEFIfB8qbhQV4tVuSCCxXJTguGGrEfEilyOKkunZTRdktZ9WDzuIQOKCq6d
3rx4GMQfrPgEGNm8GHRvrhO6Vl/6JFog9GS8YhYuDKwXBg+HP/tNKSD+bCEjS76Qo5b2KczjS17l
/X1Vzvi1xS9qqWKYreCrvSxvMfQT1GwqbvioJ+VzFYTTSe4mJ3Zd6kRbk2EiF+W+GmGVvlWP6kYe
JdfpM1wZpQSl0E/YANXQu2SF4V3QyC5Hw+i/hkHjXeR63cmHB5S/qyBxVf4PsVvQz/gx9OhO7kEv
8KIio6dsw++vnONur4Sefamr0oGKHdUAVt3Fp48FA1Vs0LqkPaiVhbBXLMoNYaqa93WG1zFJO4WG
f9Rt29wwSJonKCsdrPNt36iGLgL4w9llep1s3TkhvEcJoscKfoA/mXO6MZygQKPe1YiNPapvbV3H
j72YmF3bHagpFatomtT/sXxdM3H/hYpAR0rE6P4/lxHcv47/dvc6xT/+wfX1+7A/UgIDVQC8Kr4R
1bZN4e36S0ogbF+WQXofggHT0e2b7UtKCUzVJJoS9AHD/Jix3koJPIJxqbY6qq7h0/rf/4sc4/C1
vFyzLdt3y/9WUAsp46Jr//PfXZEb/A+ZlB75JJrlWqZlaTYsw3fRqXViZvRDiuTc1jFlQjsoV+hj
ll2aTec3Q9+R7jGgCzSI0DJo+4qS0/uO23pTRzjocwC1hkXVGN9CG6GZkhMD5Ngx0F1zo+Tz11xI
dA2hy/WKGlm7nC1cmhkbOdsL9a6ckxN4yPVaoah1FeSVQgdZGfUFJt/4Rj/wRjpQeU5xiPOfFDqK
o1QdyIkj9Ae3xR4A5mbWqCwHUucsxh2KUQziyhEJOdstZrUqcmemOvGX+kEqEW6Lcs5DvAz/dYFK
gH6denfJ+BbF/9vEEpDy3rROqZDYT0LqJyexWBwhf2yXuD3LVVVgTes5xOV2VRoNhdAQ2FK0P5Tl
U6a1zZaAXawOplCGXmedXh8P6fRkSQG5ISRttRCQy4lcTOKk2Gix8qshx288hfxQVkvriFIP/vkT
vRA/iwIQDwFN+2r42eXzRemNEYwOpaXWy++6qH9oEjXczu2wc1Fh0m3hVtPgfAKGALckSiipNupe
c/MPfaShX4ua+1FLrR2JZhu1SsILxZm6a054dZsT+gz4OnlYAhTRvgVpunEMJd40I1hH+nfKSklB
SpYjZgED5HjWlodQAJPld5PY9Uu2cA8kXU83P0oNWchQ7DZtTbfpLmY52jT9hEhs7HGAE/EMvUm1
X6lht6TMxj2qbrSFco5Bmt9zt3UGSCvhzvhri9zntng7Tq5TvQAGbE2HsplRit32+xcv836zfNlQ
j3h+yNnr9pSwVISbt/e05Mndlm/v999f11R4CmA/gHYXn4qc5A3ay9vibd2QJctOsSgAQbsWu98+
lutHcFt+t1kuTkUyrtQe/aZcjEYNAnkb/K1LU3olr6bOd67Kq8dTegLllutON28lhYzd3Dn0rHQK
lHL9beNt8bbuZi+8GjZv+9ze+bbPbV3R1d1KAYLwxtj5d/vdXk8Jew8eine+rbqdxm3d7X+7rUtb
/aGxQd9e/13ddl6Ifg+3UqAgZQdXQYKUFzS68pdg4c2sFCIoc/iQ9Jq21e26VTeqFmprW3gpbtIF
OfduUb5s6gjnn9ziSd3DVR0RJOa+C4imEBKkvztOrrseLPeRJ3J9hdvy7eh368p80g9po8LnFlra
KvhqbqTISsqtYg8Sy3U5zmwUX3LTm1mpzLpKsd5vqnoSOeKdHLOFf8rNYi5Gbx0Lmakc4JZD21cE
/pud3tgR5cDvbVe5CBEJGntq3Uupg3TK3YxRrVTPagoJEH9jALSks0oeJw+RB98Wby9D4fe3ZzAi
an7lFRQCF/Hp5EL8K+fkxCq9YV0TRQ7h8s+GriUWNUWTLo1q3KEBA/2Z/N26LuW+Sx1CjvxPQq8g
53TxlJNzqdRAyy2hRoSZOWjwDYSeMLZNfKuu6241FNHvd74eJ9cqV0U12upEiKwTobmWk15IsAkh
RIwtlOvSBycnsVCzyzm5QZOa7gpxd0PP+ebe0x2VIfUiIZZPGPwm8VHBbY3WlRCNhyry8UkIyU0h
KXeEuNwS0vObBVfOyXURunS1gKlPD3Y5TkKvPohJYfH/FijaJepeWnPlXILufRAC+FlI4UcxAQFG
WGdvk+CQoysJBr3ZhubyJG2U0lApv3P5/c7iS37jt+zlb8cSD8HstEjFfiDE+6mQ8QOo+8snKT+Y
AP0G0W3OLhCOAE/4AORcZDW/52a7h1jSi+EQKYCUlPmr648WYImSX5oMGNAehRHBFZYEHW8CI5m4
FKRPzxLWhUaYGCzpZ/CEtSHOwYumkUqGqoCAtYLkmJG9sYmFLWISBgkdp4Q7KeOmEd4MBnP/MuXK
ZWmrva6Uy9Ku+8a+W+kZo9HlFJBG9sfO+34n+SJyZYYnYKvr0Gjl+yy0DH0MvxQPFOMZ51m+naST
RBV2G2mpkxM66OtAWE+0fG8LK4q03F19d6LlJeda6V4xxLI86LbP1Zb3bvfbPo2wy+iLGlwtutKn
u0gjj5zlV4btUZqM5fL77YDuVUawXDiYokl820fO/RfWyV2u7yIPCeLxZ+iFzebdS8l/Tf4Xg7Ak
mcKcJBflp3X7d98tyn80heS6iLIRytg/E6iqeBb/LIZCsUplszxqyOcMoaOjDIWkrpTyutuOco5s
K55rt2Num68vK2V871Y6Ugj77m3lPv90nS1UhQbyQptiKAw42utywvAnZ/Z+Vi4XQvn5t3u2lggE
+efb37zo+13fLF9n37z1pE9cdUqPj1G89f+zXe66xMCUWu3nm/f4+9m/f6fbSaez9mH2Kqyy4sN4
8xq3Xd68hNzp/bJc+ebw6/Y3L2UwBiV0tKAA9DeT7M9ijgTXFFpcucdt/e0AdPzBpkLQe1sVCLWv
LoW/clZu6YUuWM6VQiuMR1wKqW7iKimWShPh0L7ppuTm7KpxpqF7FVfJlRF0X3SFxIVcBVhypd2L
zrKcffNyUqaljxXkCTkrt1/fSS4nzfJhqdBqtH3vaZvb4e9fU6q43m3m634iRQYVTT4pmwGJt7xW
bleEXDSlKPx6XdhSLH7bSxVacjLZUKaLTu8opXKR7BRLW+ttQu0tWntCqe5MUrQugqwSoWyXE2UQ
8nY5m0vRu5z1Xhm7jY8TQH/8UOKHawox9CQk9LfFnBjA5Gi5brGbRRxI60ZfaftQQZgRrLtt/zr3
5k9CEtdZyZB8CtrP0p4RgzbHsh8+O5gWTnE7M8SrmV8jINwb2bdOeZnSg4Ft5BvpJ5Ld99tEehkW
Icw0Qx5IiDMSeJm6zzA8DdwoNY62wcPcBu6Y1gnZeGq/G037JeN/sazp1DLmq6rC7kU2U5NnG9fu
1wtBMkmTPtz6rrIUIXux+WSNm9rG1u6NxKT8j+3nv2T7UQUe6Z/X6/5P9u37t/wfbT/ykN+1Ohdr
j4fg3/ZcxmL4ZWO7+V2rc93/wNOjg1lydVtjSkHuN6LJsCjwMX7suaph2v9o+1H/Q9epFHuWbduW
anjaf6dWp0GIeluqY7yQqp84DSxJkKDEObx1/SRapZutYSr7Lu+8rQ4Le20s3kmJRyB7IVd+Vezb
muZBCKsXIroInB/gT7/5zH6XEN+WDP/2NMhKczzOBiSVqE2+PY2FOtQ8LHD3qYVXqznTXQKZ++9O
q/70qMqHNdnzcVspmz4F09sxbuFHAjz9L07jnQdKfBqephkw+AAK2abFV//2NFxTS1pvEDGfwBL8
IDMzUdbTD0qwNgaHHmP5OUUuYcfe52xusOaW3brSch3NUqGQ0DUM92MMEfVfnJZpCvPVtfJ6+Pmf
/87IGN4sbJ0W/jFXMxxVfI1vQFpT2lq15jTBHiUAtH0Vgp6Z1A+oFN1z7tBnmyakHMjKlWOz6CpE
BiQ6U6JTc6xb1DXDYJNDZpu0h/rwOFSld9amrDk7zi4VqWYtbWiwLfllLHXzTKbY70kGTcqPrBFl
7QzOpxhLi8zIaHpYaoYbANB/Cuq8Ok0B+GwUVOVdOHOvs0v1Vald+2g+WuFTDe0LZ+i4Q3lS4LAd
FcAuxS8vcEk3MPBI1pDNIa3unTq7C5ApIGeAezw0aXen5u3PYfJIvBuJVVD74k5Nlme3bDBHzD8C
GMpGm5Tbqds4IdXLsdth1Cz9dB4IZDtoLjpYVIednRvbWqnvneSnN6cXMxmjE/dZVLvY3FZGnc2n
Qh8/BOHAKEnf25vWO6lKjsBXL84Zpfit5jHYazl713bHcxmnxK9EhW+TCoye1DW3uuOXATEDkUi0
5LTS/Ndcq/lBqeAeG5H32okvpIimuzH+lDOsR4+2z9E9IIKyGZZJGbJdjy19K9egAtS5O+7hwa6e
49ciV5BMOzbC3fqXUyyX0gsvNSM+iRnogL7rx+QZY/X30cmbdTsUzZqoMgQ0ffeQMvDNqNjIXgRq
hta8toyqWzvNcA5zc9cqDLjZ/TKvFNOkucwYadDsnSINwZdbzwIit9O15CDYZbtwaEaKsLNv5eOL
q2vLSplFaM8UZsdqqr/bmkoQ20VbnK+hsyjbyqLQqoAAhVWW+RVt9LViqI/d1N07afaqUUMl1B7t
YJMvzro1UAGrI1FwhfNFq55j2hwUIub4IVG/hwNRzqnlO7C31SjHja9O6s5Ix9epTNdWJVBmrUen
GS7LKoHXsHVcIX8rprt+1totmejGxcyLhZjniF/FHKG8a0AT5/aPOdSs9ZxoKGzn8Vdm6+Y6BeqP
OgxEsQao1W/7Ot9pKLK2Bq5jPzEr664IGljLY+DHdWtxC9CbvZcZtBcMy49EkUKxmJiKI8buxKya
jG8neRdZPjK7itF5NpAG8x2h6LLJqf/xaUYPdtha26u3XawaQsHqksty0vXFiyDMv9lFrk/FzvJF
bsfKdbdFOdcQJrxLFGsvhyAKnWCJ9TiZn8Igsq8GSdl8kVuladKcs096VGjLRrZwxtgs25PcLHfU
BPGobBxwvKKhJyelp0XLWs7yk8HSyUcKXlTkEsoDryuvU7lX7JEctIyGeT3oXaNqsXvXGFfy0Ddn
MtNG2geztulE0qdZa8RcywEW4fuQ5+Ze/Z3yFOTRszx5+fJXr6mcreXpcgspkMoIOnqmrqzEe+2J
Dqd+x89TCbXvYzobaA64eAilmkkGrk9dRIoEKhqUqOpuHOkzQFbzG0I/jhEjGbEJ8Ld/GII5+Ugc
yrkgNaIYi+HRqZePptH/6rB1Y//J156lZKugirpNNvf53ljaZcV1oR4IxiLjNxSM2abZB2r4RGSY
vrFikIKDkzwlBiF9tvEQpKq3n+uOtDMXpnPRf82ARDk9ETcozUw/8rICE2dF0oJr3oMAC85F8VVT
3bupclO/w1iz4v49rgKveu0Gh44mCPvCiMd1oIPBja0kQz2qPXuFGu8AYd8TBhodF/JVTCw9H3Sj
3AVK+6N15s0Sm/qmEXo30OGMxoT1Y0FaOAkfkF6ryCRO06g8tLOJ5avOrFBar0J/XjLf0bVD0MVw
dUa13bQR4DRSU/tVSnB5E88u1NNc5/a7PBAa/lpz/X6pUbBiXPBjxVi23c/UgZVtx3ByGqRtvh5N
/abvxEPLw5dhg4Rs3HBLy7/f1qBy1G5L+Agj5VU8w3+bXmZb43FWUEwbFNdc8YBrpwghyhLuR30O
fJ2Bz23c/2zG/NVclu+D2rxYSlM8KYNT73XF23tIKFfhGFcPRaYiLg6BD6p9gl7qF+09bxUAfS27
Gpl1NGdrhu2/tRPGL6dBNmo4pKvbNs9RtdFPUYool4TBqeUKayxMGwTiCmk8T1KE8rkN86cedISQ
vd9mFxeA80oHxrxCgv8rLqnh1trJauqfmluNW8YCN1X9AKj2c+zpRBY4SXRw6h6iVb9xxtj4ZPff
iiHWT5prIVWBZrtXSuVZw7S7Q7K1M7SYGoFmf9fz+hUpn44NoiawboENoaB/IkP3RAraXQaQf22W
yz1lMWKgrHZl6RTyRqqAa5UhNEaQ+5VeG9vWMQ5aYu1nSyfLYt7RxNirFBl9ftgPth7NWzWkvWkK
aLVebjVdP9X9MG3COXL8VgiVSlozh2F6Xai5o84NCTQLlm3YjV/jUl18M8yw/USPBF384BIndYgs
i9TJN05lnRfyDVOiwQmbhO5cNh9s674cEENaG8LNn/KA4Eal0b81QN+NqMg3SoXdLnajz4Ba1rbq
okdCtLvxqodkIe6sHsqTofOAmoJ16tVg3hXi4+MmvBAoz7W3PA228TTnw+cxMNy14yIuA9u0VYZQ
0JQvtPyQVIYtpvNyr8SUeuxwemo0M9/aNelCqAJ/eTh/VqF+mkpj4GmZe5uhqnZurn6daoTskVf9
MIuUuG+HAaW8d8NVHfMUS+Pn0dPpHA6D4cOuhg9vVA9TAniFx0+0Ir5vo4U9wnmYcN1Rz92Li4gK
nwAp8AqiuDn9AvvsDoXBxybl1uRBNh2UY+2iYlvG+TIR2UjShos7pt1Y2vChdAd8DnFkcpvMpjVq
3icncLm7RASeRmG/mRyLh3AzUwUu9X3lDJ8SdbDWgBxXiYEic6ASsiKUsivMclUb8dm2c6ivfmgP
8T6ayFHqAKJBMz4XmeFPy9AztvmkL5G+cXXCgMOg+loZaU1At/Yx6UJwGabxwVlObsyAchxEd4Qr
f5gT+9Wd1G/zhAIxeFEgS6dmc2/RpI1QDoVkqKHpmc+m5/4sxvwT0lbIi/HeO809xV87dyKip7zs
HnyUqa4w1OT3WW0bpBdBrZdb5LrrZi2zaUvZoDHL6kPNQ2afDfpnuVdQAWKq+gn2Jo//e4VGzE5X
+dl0utvxz2jKNknz4h5uGiF8KMWXKJ/vsdltOp0oCdg6NVwSL1/8xWaspKm4GvUl9DE0GeiLA4w0
aYOBXv3l7Ieyns9GiKMUDMpTYwaHvGqdO6PTnbtRo6VXLpgQHPgF8Fl0PEw80gK1mu405UPsOPyH
4kxMtVs2NqR67qoOHx+xKRvPYJS8WQZ41sDo1fhX2C3FwyTCkqcJ6T48wW9j1AxrnREdvvi58olg
Cu56ZzbuBr7vhb8losdO7/I7r9JfdW+MUIdMX5XK8DORUqYZwTnpJveQq+WFiqyNHM0kuYqoG6KS
7t08jTeqUf1SFPshdYzpuHThA/h0g4deZ9xrGFWcIMvuvqtJDKVqKQm/tA96OTBSYzV35qgRZDWp
jxa+ugNhPPkZCoCPFrvlWIf0W/ElQueDSYHOYaXqJXaGVps3bj0E6wos0Nw4pNXCZ1Im+9SbtXfo
6qq/T1uU6hOCySJISV2L6r0219/jMjwaZtCdvATZuDctT0E/zvcmwQfgvYDp5OmvyOYcvXRntISW
uDm/rHSxRBRDeqdBkaHRaH2qC+77VotoQq/9snOwQPGtEG1U0febh3tU74chVcFfVfMxcouHLNUC
wiybZm1aBVKNpbZ49iubWptnn7Cp+uTN0aHAW3afiYmnj69wkkg+U/mh28vHzJuhhu4T1D6+3dFy
MZElonkOunsSO7574TTu48BFiN6Ufp4B9g30BTXNdLG873bs87MYj3IyiDm0rrO2lrNtry3aWm4y
wt7lIUWPLgJaKZQoci6JbAqLt2W50pSaFTkbye2SeiiX/3Zla3p+SlzxqujL8c2YYCdGB9+NCb5b
lLu8o2vehhLl1tt44u1Y15y5V2U1mFChrJEvwP3bUjr38I5gKhf//+uu3M+/26fmxg8slHBNc6kE
DRdYi5g4kkdyW77FPl9f68YQjaU+S+5pRqc8GMwD+Zid6iTXV3qznTwNysty11SyTW6vL1+v7/uv
jTvrG5pKnQrdEi5IWlvcqOUsEa4H7CeIcFRaBUHyEClFRsPTyD7ZVr4j+EF7GJUWq006t2udLt4h
CQn6KdJhWBWOG/h1j78gDfNLlJAwMEE/bBZ+1T02iMjO8ZOYZX43906zMru83RJgnN25Oeon4Kxg
8MXiEGrZXawAVVIiCwMWspiz1hofE9UyCXunK51ZAZko2WhVvm33+7hotAOD0cbZyQhXUJtnZJ1j
ZCb7fmiycxLF2RnVUrRWDZ5hWmQzqN4OB7dRHxLH65BMWXNznjk9bMl6tJ29vdMtJXlUxxc64st5
KJTlLOfchqhupcTkIBdRRi1nSP5o4oLkgMru924kfy1nw54bPNXEXBVYuSrOZLG+ABwr7sjtAp85
0ydoU8S0lRGQjLBoG7UL141hC8JJEJ47MdGoXbQJ45RJXWuriMK0n92binKH8D8/hkTen/QQLew8
8RnxgnTnebyQhHnmbjqdYSl8qHXL4b7MHhAxx3OqjONqRrO2acE7412ocrrpGRWGKf7oYJW4W1w3
o+2Gnc0zix/wXvVt0GO58FriCSKijhfVOilDh1WWPuaSYc0vvSTHURJ/C2ogAF0Sfya8It6Fbqme
1cxVz3JOToxxVs8eOaprPSvoL1nxltqPYvAVDEuq4+oQB1UzochUZuBXuJ51qvPCPlmGti+IB/Nn
zfnh0Z0/O1YDXj3sNopY6sUvhf4FdUrTHnhS/bUuciitTFAnhvGpKmj1JktukgHB7nKOoL1wmyAK
RzuhzzQcu3M/9vbeIr7k7I2dsUuT5NPimXrlo2xOLSwUYpPcbo+VcXa7fSMC7COdfyUeEU2r5XJA
0XWs5rI7KYy6iwRrh6aWG5x14uHOcg4PCiG9RowDMq/u4vzsdHGL1cvCPWlYConkWf1p6fVjY4/L
Rq/HeSVDr2XUteF0XxoDBuCkbeXaUCFq2DZwzykMIp8dEY8t97xNHPeU2P0HCp0pFjQ0IsaQe+Q3
8ySOxece5Wa3dsVn2IkfvZxofVyuF02reLZWdATB6i7R+HuixCEOGLl8nVWUZBa99gJhyfJRbujF
IWXSoxt4s6Ocla8mt8tFRyW/w0ihBb7bcHtXufNt0etqw4cxPwP++4cTk/tVRpsf5/6TkeDAAzId
p29OvQptugCmt31zfrdTuZ1eLc88I2NvHTAWsJZbRn5cnkla5W0/Offu9N4tyl3encbtPx26+EfW
13ek2+S70IRlOhkhvYIqfU575+yOUY8xpOt8k6SLS0nBeW9UBlwAU7lPGh0/K5WfDa10UA1uZN15
EdYeh1BRUnZOhjr9UBulWi+px9XQWL1fWJl2LDNdP1N8vITWYu9p1UdztzCw9al11F1GzWJDXNoP
nXYuI1+wFdSOnq5Z4vs3uDrNkHpspRqq6FsynlfsGGUEFLAQ0TWO0wKmUld3eQf81dY1gAzuFwDN
KplY2eeIfs2O6gbdUQPTDYv6gZMgAgybI9xuDH6KdgmXObxbgv/L3nksOY5rafiJOEFvtvJKeaWv
DaNc03vPp5+PUHUrK2/f7pj9LAoBHICUsiSRxDm/Sb9gWGq/tv7XHDfUvOyVkwXGpWzLjVS2l7Tl
OlvXKAEMbJ6Qf23LZYR5DGRsir3d2O31gkRS12jfG736joqhvp0yHUs4vAHM0fBY6+175drnxJBN
bKjnnh9Vu1B5ZZ9m7OIhXsJ6MZZcz92li7vFTLK7bDdxXaXGdx5dQ0bhIhy4EiU2BQAU7N3B2/Hc
j3Cuma9Gt2Lr5OjfjNypUTvotik/wauaRQYZdEw5KJlHWMyhZJN31amffDrSrO7IBvdzRUfyYmwg
76qV/K0rqi+1bCAMMbCxGJEaCPK3MTS8x6SK1jae3Cu+JIeuQ2Ar08NzC2FqhVvZSWrdYzuQ0OGn
rD/EG0iuEVswDGqg8V9kp4ZsGuRLbJfh2sZutzNG+MPBScKGdR3KeNE7urnv7WFcZJnqk4Bu8mP9
JXRNe9+1Q/5UO8FDTfpym7WQ5pvUxR8wbYyVLym4LuWZeULjHn3RRE9nuLOv2jY3rkrordISRe82
Mw+d1CkHV3bXYZ5oD3Ga9lDDfHtXBN1PNfUGXAs8Da5tjJh+DQuU3BmcUUCHazdRJUhfsIdaw5O2
PJCgnQp0PWJLvJQTuZ6H2FmvfL0tJtkb6ZIP/rGxYZiZKZrgLR6Cc6PJ1U02hH/ovh2doL86M5tv
FJk2jSRft44Hr1k5mJCvMGo0lk3cfWPXh4ulOeKwYKjbIrG3EQDlW1nu/415/oWlocgTZeEfi75V
9KnmOx3xJz9Ddf7HsVSuSralURyaiqq3mq9iqf+jIwIpO6qhOqpjwpz4VfK1kHPUKX7qlm4bmqEY
lAB/0TMMpgwZSV1Ng9lBoVb/v5R8qRb+Vkyc3o+iKgaiGYrNH2p/Vnq0qSEmSSPrP8eq/qPsB2/v
j0ZwbJs4Xjg4zn8NQnMWQT76UaQTP9pXtEsZVuFWsax2nZUZJKuuv3g+XMymgWbrGEb2WJZtdWmC
iVYV54+i8ZqacmGMAayPasajV+T6oTHss4X9RQ6h1YEuGcnIy05HkKUfHhqdx6Vx9HDjy+OcgkvL
NZjdSxVnh3tj5W12sP3a71G+khyEuotkcZ8WPbFG9NrWkvYkP+7hVHVfSitpViAzukXlF8pbbClH
oyibn0rU7walad6Hsk8XbW+Yx9iL4odI1rg3GnXwqMvtCCVbbZfWmJIMlbPykKhucdBrN9+g8fN8
D4m4aO6xwo6RAzIc6jQcJAVmte+aC24rpjuPixwnz6mpIghrYsg3Ld6gJfAfcRudtFmX5aR9xGrR
3MZZHzEnThTY3baEl7vBpImYcTuKK9w2NdDrscqqhcZXVRevA7et41YxT2JMyaW2MXDbi9pkFw2e
+Z9dN0hwvc6leOuQs45I9tsdVPKkP4je2GEJPLOrKtxNs2KiLjI4xEZtr3Ak82dlVBbvAf7wC7dt
vQccJO23PJp7iZO/Oy5W832mzOHq9ke/T9haDVb+DuPRwbRer3Z22OgviprNrS4v3nsM5jeWViI9
Oi3D2++SQXK/WqHZfTi88FqdOiSuArnVoKtCOSp4sO3ifBu6QaQfMZcuZolrtrilyTD3dftE4YZ7
WIN1ZdsX0qIgF3iylMxBKIeGyv3ObxR9d483fuqy1fYuIiQanO6ckx5H7SJIul/n8B0PnQSvT1YV
bIY9GKFu38pGixszylQSOjOzTxNiyT1WBUh7YOmRIcMUWjugHHjZVsWrGCERXJfw45n4PPaxikJK
Iq6tXRwnFukPDIzvK9MymW60aDbejhQzATpWbuGBJqiD+ioaOa7XJeYkxyRt6muTK/WuTINLQVnn
R0sSbaBc+1XLA/S0csd7HmAqLoLMUk8qwkVs3JRk54ZdvrMCr18DL292npxL3bOPYR+i9GoiHf0K
m1CpGJQNKhnB+dYgJEDOV3n4EJompcnR04g8IFp/rQ1aJzj/UPve/3XsNJOElYufNLzVcKLkFnVh
I97hPLX8QVfR6Cqfc2P6OimLP2OBO+6dUNIOCUlakqZxgzKXdDvIDUJvS2UqhawNesJpxnQfJWsx
gP2PUsWHrj9UACwcnIu8Uvs1I5AXIYI17QzjzH45aArW8BVCEPbgJYjp6wc8sbMDiof+kWKnfzQ8
hbhrg/jicURf39Y1o/trPgE9oyV4gbZ+vZZqXb5WZTxcLZxX6d+aTs3XXjUg9VJEyi02WlwdI7fc
Z1Oo95J0X1vR2/2g2i8pmf9+UiT7p9WZ156oyGl8jH56tsnJjLLaHDAOTM+3UNRUq7Cz2rkYQkBL
z86gJve197gxpNUqkaQWvaDBQhIJdcRRb91DF6qIdvdG8h2imSTF4ze5NouF1CTRAY1dFhi/7gr/
vgBTyCyHu/3heeDvAE3y55usIyN1D6WSf4auqZ9vshl1k6xGIf6n6VjNpuZ/fN9rpbJXDac1V1Zs
mOsiqZ8lVSHlleh5tKyRe1vn0/9iYyOm16vGyWv4oJTWID89wCIpp0kRw9+F7Qp4koexC4yDkoTb
RC8je5uG4bd4NMiXy+U6H72vkco3NG6LngfPdCVGounabWw2ydNtkAd72R+Dc+130pNRg1qQHafZ
i8k88SbJ97LciqFM1bIyeUS1wimDHBvSgzYO0jKPZXIVcXH2/CT8ocjBWxQ1yjM6FNoqpeC2GhSw
Sn5rzvMulM/wv611idz6g1u1ykFPxhwmnQysIUVVzEeKej3EQYNVuRrhognB0G9b/So1NJattDOu
Wi4iXOE0bONjMnp7MRLLbJzQFnHOSw+VpV9vy7ZQHrD2UrXknJHERv0llNZOHVjPhiWfzNJrv7le
pMz4do3nsSjHXeN4pMiSPvvmHjtLaZZKUlmLMc55/Kkj8/jPXxpV/Z04q/NVsBzFsHTDNkxsHZUJ
BvYB5mWFap9kVenhTIppUAwE6kpWcrxAL41CFb2TonX6GUzFs2kPyWpwq3qphX3yJOdJvbdS7I07
DwImiCa+ASOiGVxPpB3PopSckcFdYJ+FkMZfE6InYmKdGH6K3Y/9NPF3i+8xnjBVZC+sbRyo6TIP
dOOQ65G0hTbsrqNWb88JCLE5spH622A1j47W6X+U1Ozg0XjfGx8BVYqc8H+7CSmLwob20JU4M5Ff
ZYwTB5I5GML/2RVRszaqteoH+9vyaaGIU7VAsD9o4n0XmuGmUOVqm7tJfnJCLUbcVXPe7Kw+DQom
9vg3r5W2yLeJYyZzxenkY6w2SKGEbQW4KmFYJ6NKSo8uWfxTiF3zg1gnQoM7Ae2SkNscNWZuDca3
voCiV2v81sYs8ZdV1mpLN5SjC1T+6CLntUyMpwJS1NFFa6XoYut+so4CCx2TKSbW6VIhbRK7pRA4
HSYa5C2lhyYc3u4h7JaTgzVqW43/8oWKpMyG5RAl80h7jii+J72JHffU6BpkJTdWED2ZnhDuE6In
YlXQUIb9u+kGfahZr/rS4tNxtepViJ5X2tcx7sq96Xg/9bhXjr3dGC9W7Mw9zQueUI7qHv0hWyah
IV1zWULIyNG8uVL7yjcTHUzXs9VXa0zYxLdYAKN6IT9yc/kuFqjgx3LDqB4dIyi2AMnkVS5p0mvZ
2Gs975RvjosXoEbd8GRGdr7n7gMOYJqI1x4SRN6okuVAAh9tUKzLoyH1D4OpZtShfXXbVap35NHY
fyzc+ozImHxAGsZ/VDKAHaGFjrqYFE0rleehVOSDGN1XUKzm8Omov84hViAz5t7OUYeePuvURF0W
uFWmSFy69sOtG0Ibf5A0eHYg3v/q9mcyCtLaajR/WRiN9OK2GIizjSMZR2XyRdY0shs2dwMxa5b9
ggqy9OhHqXRFOAkvZVa16Vis/+2y9ft+0pK50Rm6A1jZUByTfe3vVy3Xj/pAiuL0Z6Q67TlTwQN0
oVt9yyN/10blQE33iBRi6c9ar6Vua6nPdpPpD3Uo7f3YHpN5AMpp4QKCWom7mx2BpasGP34I0CR1
VmHdDasR1ODMRG7mX9C12u8QaN1CL8G0DQXVBAW73P9QK8BBHXfu2NK+e5q0MxEzQfkviNpNlNj5
7DZ2At8/V4WOdmJYZ5tb0C7s/NCP5dJCS9VGN1Dzz6M8mkjOc6UVh9TUV+dopOhzfokh3skJiI1S
HRaaZIYnERONGTvmugrkfCYmjGkWcR1v3SKCjWbeP39gAtR9RxPzF5NIMHTdMQ3F5jZjT88uH24z
Q5wUzohp3Q+pCw+Fk2Yv/QAoL7a1twqhhm3aeTb5fE1/C8nOAR4u2EKRIngqMoTr3Fx/06juboJM
s5di6DbZj1iryrNmS9LFIiV4OzpPrZVe+8gVTOcGfXWp5IMO0zsFnNPjcOeBOtgBcxrymejexrVV
oe/CTGQUVImMfKh2dQbnL0MqkRxgFrYn30GsxPARsWoM3oTebMmEtSVI18jeBYjG3pqwxzQJHBPj
LrSx4s5VZdYmiLKJ+72OHmpQ1/abrvjVqlezfutkefnIVeOHWFByPZtZsmRfxzG2tkhJRquqd6r3
2LBRG3Sir1VFtjvquaiTQlafR0dGL6vKNfS+zI9DHVAHsBbpMbF074BSoH8QPdFM1OcZpcRm9Wki
GL3kRuX4Ta/jI9jexGnkA5hcfPzs8jWZe61mmY6Y//Dx4x4/yE4fmj/ayi5N1Meamdea5aFP5BNg
iuGKOCyN5YAYDKhLGtNQTMRSvQxVc7gt86rO3WLQ3mB4iZuFIm8Bu4JVucCFci9R6QOibpKXlpz9
BZKnexmUPFobnkOJP86sEOhUB67XDAOgqBwhFo6e98rdydiJI0TcRCaSs4pA6um2OKsYiSPEWRPF
V+f3s/gDasehUQRrsS5ARaPwqpWmFZBmozrS57fuNBY90XQULx46kx0PYmp0m3BcyKUGSjaK0tU/
/wgV9T8/BlJ9uuJAv1Bt+AafLptqkMZRHhjqjzhHBjBwi+iE8OQVHbn4wcq96CSadlCiUxho4TxD
sWwlYmKt6JW1NamlQcv+NNEXXb0FXPj2KT70ZXTMu8dP4Wh6ddUL93U2+Lv7+cWySgrBvMaadHt1
Ebs1Whstq6aWbq9+n6gk6ATAd/jp/PWHiF5aedHBY0d3j99fTELAwU4VaScmRTygWg9SpYzXHxnn
ExX8Nhas8A9dQVN3zckf63N3vK/1taxQbgz3D1FxQC3lyGHnkrNoyh6IHEXkg+hZCVqGTX8wwuYx
6L1HzSvtfZFVxYxcfrYy/HpoZ+rExxAzqPbYezEcyMitahznZlGIJoAj+d1zpSqUdSvvSs6tP1qZ
BWNDGuX3OHEqdJ3Rn0QQMX0CebUTcdIHIYqwdr5J/EB5V6kfqm35ZpKX2+ZKiVjpdPTfnFVJi/Ff
uDqqOZFxfr99OKgYybZpqNxDuJ79fvsIs0yJulZNfpDm4RM2XUSBm0a1D1FXopVbRjsxykLVl6Hp
QF0jx1zPRfDDTBdueuRBDyJUD3IgL3TskXjo1jusOTmfaPrRc269Ko+S/UAZvfbdZi3Dap+p+AMF
sOCPytjZF9hFPPHBH0e1x7mIUFqn1YNuRODOUtu+qFOTj2a5SkIU/ERMrItqGAOILWFVMC3pYm+X
8AQCWCM1dqnSGTvRuzciZvp+uuISjfTbtM5SC4Agn9bchx+m4Q4MG8lh+x64+ufz/9eXu5+qqLgl
Digr/s07A1mCIDz/R7tR7qV9ZqXSXvSCoHppI0Naf4r307J7DORlOXMyfXoYI3N+P/7Tuk738nnZ
mcbi00SWFW4LHoazVl7aLGze7fxDUJzRJCm4ccgc+o2h79yoA99BjWEH+QzV4LJaSTVxMWn3UVDO
Ei0wbuvuR5BvvLhYuK3vofth4py+vg7cR/LZ8t7mvSxlqe5eatV4R7Oy+Rn1EBbIrHyFuIpnLSqU
a5dc7RlOy7I07eKLPSDIBtWLPVVTWHu/QsRW0l3z3SE1JRIdZuzjFoyk8mOvdtHGQsR7k4b+oosL
96S64ya3UYSWqso75XH9nrhZ8RJ6aI42SDKRZWbYBL61TSJE8W9rkwZRx2bEIWia7cqtZO2BEiLc
nDYdKnBhuR1kc1znhgSmNyOJn1qx9UN23kMbjHxcUCXGQ2C82sVoIxZtN2TatemO3ozXXEdP3wxL
aSNiBtYqaJTbtwNEiPJGs0KNrll4XggUcTqT62kXJ0d5W6wAkcAfSFIPBWHs7kwnJC8+lEBEb1e8
3ugngCV5r0EpSF5wpRSNmL1fGe8TEfcWQyUTfw914iT3C+r9le4xsRoTsF+ndzcKjg/ct9Fu4j5e
O+CkxX39Np5mBgU4mae4h3vofvtX/uZpQKy7Pxx8Ot39WP4LwBOIsa50/r88LEwacb9fcg02VxjE
mbJKPReS2e+XXK2MqxIfkOq7XnpbFVWFfZy76qopwp99iUvnyiiqfH/res5rnUsWhuqu/N2T3KeM
q/iL4mvy0u0NZ1c5VoV/fa6D6cgmPnLh76xGMfE7MNvD2GvOk5moq8CX7Tek2NNNa+kmACLfeav1
5mvuVuY5zrz4gsLDO2n9yz8/GE010M9/q2I4OmLiuiIr5ufMqQILSO1VOf2OwjvQcarcVzdyZ2Pk
m2cxkmGQrlMyF/MYChpyLmZ28aA3gF9hbdKZJX4YE2jbsfQV3Gp/jo+ku+sHJFFFL9c6vA5GElFT
nIonwq+iKxoDPLo5DliIeoZLUcJ0HwqpLXd1VMvrFkr6yQ96brlkIZ5sv/DmjZODOihTNKIqW+J1
jcDbeyYNmVRpJ3oiNupquG0sF/w3k5+WibXI+noVwA2mpXI6VxC0R28IimcewgzwckGKjn8hvdRD
ImOV4lYocjPUNeVVkhzjJEayuij6sX5xelk7N8V44Xks/Deu7OcyMvtmhy8kjwcyz7aq8jlZ6UqY
VealIX1D1BWJ7lT6osVtehENunMxBZrwzNt0SOsEiXwI5HTTDGZ6gUaUXsrGS06RAetJKlxvXrue
eQ7gSwToWFJV/mp0kosbEydEmzglJdZQSgCWf38NI+AztXngEucTcSkon+GWLmqcsi9NDmoiQqB9
17j4WWRhPa5i11SvcZj486Bru69YgGySONP/sONunSIA/VXtYOd4SPs8DuFYr1oldXdyZNXLtsTo
QzczxHr/LAfpY8Fb1ZToY4moNK9wt7W9KBEBJmwOsVL87UFBU8vxPOAAazpAnFey++YwvQrq2wiP
50P08RVA56HP2uEGXGSQU5KiOZRBeUQptr6KED+KAfVELYLkwwqldbIVaRQPl5hisMy97pY/0yjP
zp0WOJdesx87flVvpQkopum5+6VuY74VfnNoWyd87BM/PpXdpDs8xdukD5b6YMfb1B2GWRjFwYLM
HaSmIV6ZdScd7o0vm7+GGF89u1FLjv3RV1sN34M/G9XVtV3cGE4xc71K38bYB4mYWDJADt35la+s
I5mdcxlmzav6vbRa7VWui+GQFNgJiaEk5f2q1AZzZZaB9lpyg5x1beodfx2TeYV+VTzfXPudXwBM
L/R5zJ/xvTIPo5zLXwIQuJ0ptfu2bLJHc2CzL4fpl2IwYLsGkv5gdfXwDPhhk1Bz+aJRfVlKGiL+
GRo7byEwBLE+8RWLX2cOWng63DFm08HvKfI1GxK5zfyfL5QKJP3PuSt+dZYhslboC9jK50dxw+vy
MmnK7JtdsaPRcts8KVNTjH4/rxM5XIlY1+QlxURZ3ZQ294n7OvTOux2Yq33RaTWYLEDJjdXjKzw0
zmvrdcuwVcevoZNUi062vb2eucODNqRbT1LLc2qY3JDwQrH8oDqLUK2HMA+NSpndY2ICkB8/4Lg9
uFAJz0XpBBB/MwCkssrWaPIu2lEu6HZI4OoUnsGRiKHn5cD+zHJAZVJ0RdQ0K9Wdf1ggunlOzScM
e8hgnKiemtvq6WinxI0kdCNz1+oQ0XTJzR/13g82VWST6xtS+eqVZo0IlIU3U2gNq7DK/L1osEnw
91i1FbCZ9HRxj4mePc3+1xgs5Wjnmk/3VWIpNbJhbsvQsv28kilBIpQtSYUczvXYgrBkoiltTDsR
d9rKmFgZVa4CRGUKYSCYnSRoPto0EiFo3/EDhQloP8Dnz6rVcdtnW6Yhff5elLG30T1A6E1uDu9+
4IPddosnN450yn4aWsLTMj4YY5baUXCEnaJd21K/ijhoGKS1BsvbiqHKDgf08rsR2jMATDMnzKJd
aICibwfff6qnBv1VGOf14y3iJ9oMAlj+4JulcYpS+JS+Ue/Uvin5CGgknc8mBtr7MCpmiXeDJz+U
oQKgfJr1RyB1uTzkWwkj3AUixsERmAre432cres0aqB8yc6MDasLSLGeB7Xu/jTN4pWSdPnaVR0M
0+mgwpequemZ4Qq1swaaZBmxURJdK2XPdGskyvdz0dXgsazzEB4YOWzQvqqh21ShJjX6OpLXuYdF
vC0lG1HbSVsqjgY4p7Uo/MhJ2m0BwDzYoHJeeYiI5/3ooG+AwvMjCc0jdlTKu+emQDtrqV/oaJk/
QMq2zr5eI85gSFsxEtrQogezEwHqzDzacUBVwu5XkTy42PFMF147GNpNrQbv4roLl8f5NSHGydgv
xiFXd5+uz4GhXbumN2YJTHTuUQlq+E7WXawsBA5fqsFz7FDoraPEf9cz84cVyfn3PhseWjtxJ5mZ
C6qq7byBdMnbAOUpGrswkz3gzKVstQbM42kCTLyLBYjyFmBlsL1NSI2jHnMsb5zUkfdI3tLYibIX
Q7uOxwZsA+OyMqsNtjrn27opdJsVY34ewPqnRqzjK3YWp+qr+BSUaEEofqhjoiC3j6JRSM0D+7qa
GRUoNyziRWdG5VrMeZmfHXKlfRYjxIPbx6IMvxm4cs0VlLBX+SQvLxqnCKuFDQxleY8BlJVOHZYB
XlKZ+3vciqxpD9f+5JWkkyoXk6MZBIv50IOmFUGxWE5bZCXC9BhZWb0FCBK/DZqzqY2E2hcp1nPT
hN9EOAzwZImSuoG+wqqWLzpoUD84malrPzm1tBDx2rayB6ro0QJlmvgt6n1ljv9Qt7IVj22fmSlf
Mgk7sSznQpAiAYUKeQKkDM9yJHQpwwPf8S5gn4AtaB0OYD0QVH1o4W25Uo3qB02kQiOF1f3nuJeQ
h/Q6DNPaKZaIaS/Mm11kqvVOya1428QqHLNQSs+Wg8pGVUrBjxqHzr4GKk65fT55fZ2ysDKprDbc
w6LYeumT/iJWAux+CTvHfjZgqa2k2I0fHF/+dC7PxpciMvOz1Y3Krouh0a1EV+8jrZiJbq8H6zxv
vK2M6MrOnPxP+GQqx2y3EMiL5yJR0JaNu2DTUuZ5ll184TvuIFjxJOVzNtj8R2JEsxSzTtJx3weO
vRCzFh4Q28pMUZOYFlcJlzRd6aWZGOJpmu6blucUMUz5wCx8D6/eCBFXT3G6chzQWW5XeTPZJXVh
2xZ4Z5TaA1TqH0ekB5eGq7h851tEUm0fYroyx7tOiSPriGuTv+ycTH3S01qZ1VY+fK1qedeUmvQl
UvUtBSLvyax8+zxqA5Q9OaywAoveXbNKDqoU+k+ZHLRLhKY9fOf0dEsJdthlBneYIdmLRqHed+uJ
YaNYyR7Xjl+zIia5Zr9UDAwQYV8OKHaGSxl450405IHrnY6VZz6rbZPyTmJLa6nUm43G9vkkmsxJ
gm2b1l/vIdEbpRIQepApGylJEEvRNZTAVecEECd6qq2g2Im4N8VDWTpJ0fDYt6W264DsLEovcuf+
4GdH0qvZUfRk6InHuB1+zQ7TUMTErBMDhemgXL3pFYYw6iAbR83sq0NJAWgu5VXxrS2l+ZibyTtI
7XJVqUkLCadQH3PN+6qOPAEDF934Tl0egXmXR9FTyX7hWGebczJHfE6SzbSYsc2Q4pZnlFyOid0n
xMEDWkAzzETStZgQsdsZDDV4tHhEW+tqtcfJbg5CFwGVLqdmXWBSJ4ZD5UGnnYbu5MJmSvkeiXVA
9mM57Oq8K8iPWNF5zFucclWZt852GZWYvsEtwwoXkRIYFEhD7Tm1jYIMXYJo5+9DCdbQyh1IciVf
XTvjS1wk2hMs2eC91XQUIVIQxXodm6u+qPVdFsvVzsEtZg1jK78A19DmY2GSDg78bM0vNz61jv6S
Bqm81aaRCAWY0pxiC7MPswnLVYqmKkY403TiR8XSVqb/2LI42LnpX5WuHde1ackrIM3Nu5/EwMng
IylBa+1zOcb2OSna99qK4b83QX8IVHyBa1U/OIndvKs4Y656OJwbcTj4nZnUpuGlkMK1KNyToLBR
qqNYLxrLT51bT0xkosJ/X6PDLYAEg9+D1OiPqh6u2ritX2N+nzs8Lby5q/v1a6h1+arzJcRFplk+
SmWyH7L2YlZO8eTQEvtJR7f8nBbg+kL4LZmMmBKFdPdMkTI8ZCbV3GkkQqJJ0/ehRyxEByh4HiUn
3yKEdJajNFgUapJt3aKqXtTEmNR5SmsnhrHaf62HzjiKUeqqG1kuwqsY2dLSs/rmUU7MYA5bcKHl
prmv8DndTxWrdlZMXTEWTdAhtVqUVYxE/58LxcSnYWNlGtiw/MP57if5tPbvzlkXVATlrvF5DomN
U6N6wUYrgxpivC1Fy5jn5nmgh8lSjl4RrzV/1DA0NB2NnxnJtFMRxNJ75RjlfNQ079pN39a2k4fd
EOfkobNOWSmDHG3cnqxvj238zsgpTpdcRb54BgZsnpQ/iXjgB7/iqRKfDB6Hrmr7tU4C/1z0pN3y
vC+/1cakTtV7L4Zb8bCOLPC6QnHrpST/IBZIZjxd/fX+FKBWtDfHJuf34VXfUgN9BrBpXxLJ1Jdl
aCN+6sfd1ezD8HZuOwx/eGqSP/ZepW31xprkIIP+fcQxTJxbKxE4w7UJly1Jt3D8BFSdTu+qi/WN
n6EfRaEPIYwQLLgAhItG4L8FVFz07hOf1n0aisVFgJOPbfawviaA+f0En853fw2VB3qQeWOOYZ0c
rYxs6DdVMdTvdrmCtx99qUwNCGzMxxQqdvSFJM+8da2BXKg2gmhApEQsS7J675BEeXJNbLZSTZJn
Ac47u76zyh22tRX2V38O2ykW2RIkVDEtxreFv68RsTxDIyiLSjwJp+M+LfbrMtiURgCoLMtmQaTx
LVAd5ampwu+45qQHfRqVg41+Pnblm1rCDBdKJ0Z/KMUkFga1PTmfGFSXYQbuh5STjbdSEZj+Lclk
O2Tewip4vWWQ7gfcxqHk7appsTzm8oKftP8gtZgnxl6DIgZ+xrfeFJNQmPtD1/I5kAAHVrHFtmRq
xPDewM3Wd7Xy8x75tGrUe7iLddwBc4OzV2bVNZqwcQNYIuB8NcZD01CpJZ2Hy8hZOF2aPpmlnYK7
kt7DDkBOgSjhHIafcpAUjKJhQqfvcVE++JFr/hh660Uzve4l9UxjqZeVugsTSz40QSGjiYPhdJcn
0gMGPSC0XeRMUs2UTqbe/mp63MlnHbuWtYnM11lM1FJXn+RmJQYDSmvYMQ4lNmNN/VA54TyFN4es
jxz9RKc09534jzbwfwayTa1Hwn0CePt48ClNocfXJevR7vIr0ER/PnKD/hb3MSs4iGekc5075ptc
6eHCSY3h1CAHt9VgPSpBufJdp1r40lh/K9qVQDwHBQKIfVIER3NC9SnQcoZszC66hFmkqqfqt3qU
Tj4i689KHehrQ9Z5fo2U8lm33WuFuPcXZFeeRznJrhB106ts2TwoFOjliqGYkMpqA9+/RamNFZKV
UMumLFZrr+yWQQEo+Q8lql7xR4PsYlUoo6H08CCP0Xhia9jPw6BPv+vZzh6j4kfSFpRsHSW6xK5U
bHnr1dqhfPzkw9eGscmSajDXWq1071A5TNQeLXc/OirsPm53i6Yd63ejTTbidUmI80XlGfWaGyVC
fXjLHeHB/WoywE67xGuhU/wZd9C0JJkUgvAv2DbN74vva4aOcgGuv3hKR8YlcOVwHfaF/8KjHva+
vZ9sbkO7sueYVBVbMRyVcNIKi/E5mxYbEWzUtpKdHck0hpMDQKFE5UHMBrX7RkLaOnIpDV7YBh/z
3mrOtxNRdsbJOrqKA5Hdw+u7Ti4NijS3+3YC6KyLcIIUN20Ra7qQGmJpHu4hEQck1xVkk2vTw8PF
D+urXjb+GrjmV6XGio3bcVxss3j8DnB43DRylZyygh9KkWmUIgclnEVR5fwYKLmqQwaEo9CqY0Mm
+UuQGulcxlHs6iK1uNIloLam26U7h+TFOkcp+EJWXZ7LAE4X8Ygqg+kOIFsKsNb4goRX0ThNvJXB
BR1vo6AiT2v+L2dntuQ2rnTrJ2IE5+FWU2lWqebyDcNttzmP4Pz05yNU2+r22f8fJ86FEUQiAZVk
iQQyV66l7OwpTW4OrmJND0aMurVD7XRAEbpiJcNJNr7ewOYkL0fvo5vizSQC/63wnfDQC4rKzGTy
3iJ9hMs0d8KNPne93kdRs9G8nRytjfRnmZvuWU610g7RQ8JlBD7KJyO1bk62W+pHuINQ156XKALE
y/MsD2auhLVvsjWZYPI/9sWI9utYIkkzcHdaGLFwNU6FCPCoMdQWKJ4yVHiFtpD+hvwvyMZSWwUp
sumCjdBFa91uHxvZVfYKK2gu/7arej8ijjr76mmKkgG+RqiLmxuY1X+sIe3SNCAufiRU9Vog0i4P
Q2SxYOBoySg7eha9D1N6s0OnqK/toqh33mz/t7+0d3VRvNQBRw7b8A9t14Iin6/0DHi5nlKroyQE
y4dRmbZFNXFj+r3pRCXKOE59dZAm13G9R/mVrf19Q4ZvV5WVUpNe6d//x+2dHNAb6+9SaCH7on/t
J+9bwTbpNWLPFF4L+4OgCVrhmdptfVj81s7cDaP+QnyUjVAa66dAkOqRdiPx+GLXE8821c5fOvb5
NeeNQDdgg8oiitxMqksyVflMdOVb7XfWFZGt5Bx5KNhKu+2ykeNoXhLQ8ro1TEL2vkfEZs9Xj0D3
77oNoTnpMk3GZiuBruw3lEcfpVnZk7UfZTzL6Pb6sJI2au319RS3Yq1V3Rpohv4Is6D1HKdOiTBr
XT3w8VrPBM3VQ2VDvRSUivksXX5PGAA3clSOASx6avYy6GI96U501edeUnNPLLL4JVZ66AaFs+/s
ibBd3gz+OXMynzKj7HGwZqmpItznadocOkQA2T80p3EGp8lGnw9eieV8+D1cLtIUzwe0cG5sglpL
8I8JCRpSeMrkK8glBKO3yotW2xv+cLp1ZazQTGCkKGEjkb160rmhui66ypX/wCbIf5YNAMd3Y7Ar
ygo8/3lKYKZk8+6s67nb+uxYzFL5ZiaIVELxX27YXY2P0reIPG8ZT61yWw12Q+LODurDpFmVZ0Pv
9Ofpx9Crdr1URvQqbDPq9lR9WxsPcpGdGb/loFV+qf5MwWk1H0EIcaGT2z/tSJgrPc44XkcJwh+d
aZ9VLRbXOjfrqwaJgjTlecd5fPaA7sI5y0HpNptQOd5T21FuOQECKKMc2D06dhHWq0iLnlGOL7Zs
aCagZjPsQQ7fPCttmqBTMsTyHzOlkxUEP5O+VZYDYbWnWhjXzDTHj0nlqE/4qNvILvUC31JuXtBp
TTcvrSGm5jbAziMOinPDnoYv49QBo/1tQyA73JEhrShjbEzURlN052HijIeYbWkvooM/2OFBdmUz
FUFOWgm14wrmvuLmqKVKGG7keAIixV7KSzmz2ZDfLLeNsKttGnbiKahC6m9Np0MCmCesiTCzmqqA
AWpDXGCN7veBxuPJ722Adp3yjdRE91OP9b2faFc4qNR9FmQo3LadRQo9Itvv5nV4IlbHhqqDkMLo
kSbW69x47ahgyFJLfbRy1Xgd6CVzT471VNzIMXX2nMfKOtFuY//3PDmmzYjg3/NM6BKhuEvCpUhK
sTSGnIza6Lc7MNf9A4+B8rkwPLEoZnAPokoLk5hgbDfrNovMv3pQQouxzfRHZaqLQ59UBfR9BPgq
9mblZPzVwuW3HFRiGV0XJWdAlzpcCAxokCvbGiemuudHU4vQ2EdWwxcUmemFXDuN+8sQKNFbqBE2
0Xut2GowLR6B9CRsek0LYdfM2ou0+7oa7GLrK324NYpshsHMLvdReXWfFpqoFVAHEZ/Zri+GyrA/
AkcfH8okGR4GJOw/Bogtw9zMvvOYata6liV7m9vzCx/To82NDzpHH4G0eEInDvob6CNadeONSvei
xMlA5FzkSzmKsC71iEQZUFX2ob9wxbJvjeTJorz2hTp5AsGqOR3uK8E9om6KeWH8F5Sn1YfaT9pj
5nnGEnZoZVnKrnD4z5+bzrUNWBbny5vjfJUo8ZvGN+lB2u9NNaFSqs+l9mX9xm1f/KrnmAOVDT/Z
8naLDvmpl9J2AuCkbXkUQ6QeULSPl6UynJPaGa6dk41XiLvZEgEUkCbZWEO11EPRXmSPCPZwvY3K
CWHNDqGDiuK+Ru1x+4bdc39fIzLd8eCF9Zs0ZdxKzlrZAxKaS4GBazuHbi4Xbubm3oWc+j1SGziX
ZEWxHADlDqeqOVcPy75sROInIKqrpVzgz1X/0Y+j4KnSTZeCdCvbzhTnK81R1DdTB4ZhN1r3AO+3
9tZpVQX0ZrD21aSlu3EOrgc6SKUwj4pNmofZawhDB1QytgYnc56+xnmlo/9ci+XYq+lrZyXh0c6N
enHrhlQp6V7xKnuVApbVq+pmOXlJdahjozrIq3ujRC4pEtmPyWW5N08RtNUhbpoY4sRWW9tK++J7
UKlmEJK+RiIW+3qANVR2Y9tKIR7PrUWlZsNrEY6ggkyIUeWoMyjusRsQbExtq3/tI9c6QSnxI597
OeGOcxyPb3KsqVLj4kXlo5yYBL7xOAZQnM+eqRlZ18pRNnKsKEsHNB9MA/MYqpnKc5P/LYcGM0xe
Ne5GQRyNyzjZwi1qvki/fGwXcU1EVL6205sr0uzuKmwFHA0wmLz6/QhvKTK2YOeL1yls3iErFGc5
5saAYvV4SOAcZ5CfebbMvDrey1EFttuVyY56K7sIXffrHMHZjRlr5P1L95D7ZXQq/91AT9ipvXaU
5qmtSyLU5vTlFmvEYaFwWLVBpIuV9IFvAJ+pmaZtqkM6c+vKiXJczo7bGA7z0IRPq4SfobR7dc92
gJgTj2wgPVaKUHILbb1CMn3V+IbHf9Vs7KvaB4UpndwIXLE6EVzs9el0b6YhUE860qh719J3CBaD
iJo9pD0ZiX9TIe7VD/1kQpg7D+caVeyLuxPx82gt6nbe0Ci/uhJ0GylfcKvora2KwU6PsgkDYNLd
rVpJtm7bZLehrMqfotGZ+Th++8hLyLPgAOPDLlAOgDJzhJ4zCkokP2PxFlU83QfPCojH0K316mlK
1PhR9qDYW01GNz6ze+GoURyToIKqoa6Kla+TII8mxZjvWOY1rJJxM0ZZsIq9OIyXbHXylYEM6SYx
+c4tM7iCIMIjb3bra7V3CTN3Omambl7lOm7JAzw3Hqd5vSKOmjN6fACweQlpovwIHemk+SVNN/uU
wlkSmmIp/whp69yCst4OBtqw0+AU9nqTXRP3yGQKxCWYqBY1fePUzAeuem6kHcHZRaipxkm6mlWP
ghWf1M12d5OzfvtKe4ba2VHT+d63UEx/830IDbRC/RiQCdwOrddsYmr7pD3w7enDradma6kVpD9m
FS3YqITQSMXwU1aV+dBmXfc0wlz+hNhA6DbmVVrYoehb4pzKwpk89BPjHI5OxbXETgmc7skExPeo
cf6/jQIIohQnCr2lnBxmyd8dwNqVDTnbWztUuyHP9KvRpgmFhTZlHNwotCxyX8Pv0igit32uO4fk
CxPygXBFYTcHOWaz3794aEPIsYBw7UnXBbxsTaQ/uZ31Fkz1T90vupe4Cuzn0t4IpYGdiuVeFc9X
TuY8ZqdwZrtJ0Wyla+ca0wNkJYKbBaPZ5HvH3+voo5DrxAn71T6idFho+sWYT0bVfFoqc+NZi3vj
JHuB2hALgnZ9DbW1+exFfn2e/eVgMfurAvWDf/sTv+3XctA3pvrsjObFyUJAS6kfLyZ3cPd2aSWL
si/NJx5S5hN0BVA0jV6xa+rQeso1PbiMZbSVg9It1AYTVQbC8fdZVv9cULp1lXP00mgfpmS0lvdJ
g1Y/ub4en+QcH8K9vTu/sDm/5h8vLLtBHB+TOnq17U671FYtVmoS+m/QpfzyamP6OzReCsVIqbym
8hipmumziWAyGyYD8BGPmU1VW9MhKXwCawqHILRwvWvkjM2yd1zrzS+zbZAjC1kN2bOYmzroqcBQ
QMjk8LY/I2ghznpkHWVPejiVgG3dM5udnOV1WXysR+8vx3SsgmUREQSV3ILUcvod1cDlQk/C5Ny5
g77LnO4CIgJF8lq2ke8FJ039lB43E4WIyVn20YRG4KlSD9psknZ74nCSx9WwUlF3uhQG/GhxmlSf
kzDqVaVq414Iw3/v6xc308vPCUL/bd81LUxcSUUMMqVEJJkEt1AF6RKvLJ+g5SyfoO9VF+EUljtp
M+A6e6J0MIZ/+4nituLJJwgLuqPoFnJMepUQPVCmUJ2svjMuxtxYyD8ue6uJN9ImtMS4QCZhXJzQ
uXJw0fd3U2W05jnSrrpgX7CQ00ug4vzgsyW/aApMfk52Asv53CiuR6hLXhYd4sKLwgwg+eV0tLw7
iaH9ciffa7ED/U8Xuu7dQGZ2Z/rxD+4bfw+Q9RD3nKaj5ocRv+Cie6bgF9pmV/W/57bzgPSR8svq
vI0SqMhb2LaxyJrMeh7DxFtPimMfY0No+wg+pRlWHVyhXNhDJwdOy1oZg3A+YbZE6TO2hgdt7iok
72BJst5dw3d2Mcx76yIhyV6EUFKkk29srVQx3r0gf6XgznrUhzx+mciuSrNIwvighPmwlN3A8L1V
1mXm/zrJKBPo2aYa9BbB6VIL/7JDS1+VTWPwa0D8Nshn+j+j/OBc+WmqoGo6xAGeqso/SnOtUUk8
1jCit5Dpf+SJPSzKobdJMEN7SibmNnvQdcKITtY+pm62H0jGfBKKgcEDnNAmLcfg0xjDR78Hk6dw
G70Qxq+g1MEO24224ocxBzeD8LOaNn1slR8hHP1sNCZ0kpC25OhiamvwlkfVJ4DScWI8dZoeLSEN
bD/rnhDQ2BnxCeRs8sLj5SDT3HUUdpvJbawHmRyn2mvZk+V5a0C9H8ayDlbSzaAWhiqwOr+YMHlc
x9H6kMtWRQLJvh4AZZpfpV27rV99ihQ+KsduYphHsXaTz7+oJ/YpBHfUCTWDOUM/lUq0skAH7MT4
l9WpcHuiqPocJ6GxLclNFg+h7obbnAog6G3JIyRt4z2oTWhS1tB0zbnpKGEY4v5AcFVDJ+FmK6JT
E0BPOPcss+s27IeTnWKPyqEuC3i0+sx7iapRuVheepS9xDCnl5nzZB5yu749FEXWzGELamsoWDsW
NXn6qKWaz9dMlW9XEX5krvej7Czlpw8XIckK2EUbNjpuX48/4BlBNCjqrTe4Y6IZYFQBzR26dR8N
9fOkDCNUWhWUE3O3o0730VNDuGe1hvC2AVoTFRZOOYbvn0vd7Z4DoFXcyJ+ioafTZxWE1pAcyDEl
LIdTaFaULDIYigSPRPsJE2dyTCgp2PC6JLUSAx2rjvPFVGXmpWxV7QYC04fqV66OGfwBJNUcNrgr
CQ7TumGTc+h/12pRbg3TAvM2GPZnXRByFeI7v+JhDTN6sObW+kv3w5FK9iqFwgW+o5VAGjePk4hN
0ODsZUP5BoBMeYkjl8VoO/tqbv4c/4frfb7RtN3XfGmU02/DdUO8oMr1q9sSNxpKtDYcFViIoxYz
MYFbwS0BUDu8RJ4SfteDXF9Unem91LBmcvBM1Avhce3Bo1IUBrZaHJRYwBWr2um+ziz/CuVU9xB6
ITvmofGv0ta3ubLku2xsulwlMJx2fA9T+HfycqoeWiDPH2Ntf3dhWHqsKWF4zjPjAbroitMqkqTJ
ZINE5r6HFs9AkAgUQ3v0ddG7J6hDUR4I+5WFyAxB2sp/agBJbNVQRzCCRMpT2PMbKtk3vRqJhoQR
TLTk1vz6fSqHYaGjRnqy5q7iKfBeF9ErlD/Oo9U5T9Lc5IO3S8osXPnsFd55xqN34hvdVo7CifyL
IlXvLAelSXaboj+Y1L+/DkM/bb0+cddm32qfRMROSC5bz3quBScnFC/J4DqLQu3iGeTAi6MvtWkL
tCf0uQvGrt7Wfo7gx9ylMEHZKz6ZcAiuolc0N4KzFhLXV6zPvAjfVWu0XoTI9Q1YsWIt+ABeDH9G
0jrQbndCsV5ckhNns4xf0x7+cB2a0I1SG8fWgnQGLejuOYegBoBvnBzGGSQKm1Swm1IVoZV5VPpB
1bqs2QBeZa8fddgRMiCXbuVdAQmXe3B29mNIxp/vrRh+aG3F8SLPvvlmHK7Z27O90V313JYWZK2z
RwmrnFLEPxqiVkvhko/3J1AdTu3oq8mDtkm0zqJXprNdRUf0NPIPJ9ZC0GJJu7cMP/voTXfZ8xh6
bR0b0bkyJIfAB/HRwVG+ZieqPxj1WC/CgPgIpF/BYtKAuBRdiEwEX/NIh5jCMQ34e0F27oeSxwy/
f+tFD+CzNaqyvJppGG8zA8pvr9e+GjWtniw4OXZ3ewPyMjWHZjfmPTrKfMc+lam4tGCcf/lZggKP
mv7IIyJ6dg3YiRrEZNO1nBPVQe0P9sQLq3pmPzUlwg46xC1/OaWOarc1/jICfz8Sjfkm9KJeqmPg
HS0rhpg4qduFSrHxW2Tk8R5qHiQH5m4dIlgGZoUs3dzVE/gpwsxHSCuK6zcSt8XK0Rx3O86jtk7A
yDYrgjvzKJshqngb/icUghNvE5jXoiqTq1ypbKlBKET/AkxnfBkNKJ3nOUgqwlg788u2w/AdQFf7
y3d3ptqIv0kGI5eYaOWrTTnNWoxmfso0gvtWmKFDSpz3qgKXXI6hVXxP3HpLjV7zK6usXU+g5Vsc
BkhlRfV0TfSIEmcFRZYc8bWTqSYFdBet/mrMqVqX0s2/0QVl/9f84hbwM7MT9a1JUwcwgVfwjaNC
HC5vH8EzdkSWBwJYj52NBbf7DOPv9kr+AmhUi3aV09QH2GoEMa3RiUmRoBZykI0cundtPQJU5cJb
9o85eUpVhVZ5ypbHR3Gu50aAOVkhJtKtYJ4szsSXgLDJYU2gN3UfiTjTsWPHR45S1fLqcZJohl3h
8iy+NVYB4bzbN5uqT8GrzgN95QPMyIX+CWGWv2tlt45jFxZCAKuzi2pNJvSYfkfyRYsOZMRrNDLm
yzHQ5sspFw+F36HKMY+g3xEdus6vwo28/Id/6F5GAixXzxSbiOjI+6Qa+YmcIpCyuRs1gdgaBjcH
ze+Cd7VFX4mgybSVozypq8VUtP1JjpJUh7lLUZ+tsaqe5yWHRlPe5JJRCxe17Mole7JfK9kN2N7c
lpRduBIeLLNytvwG1b1oiFYFlGNBUqZCLf3bJq/6WVne6ushu41I4x8+/83GhmUrvOZEhsektP61
KTPKo43OfWwDB4UgarlSu4Cw/bfdHAZ9kaVgJqQH51v3MZ1RiQ2RWDJU/5mq13w0ut0h6Ta7DHvT
ICnL/Tl5gG/cPdXzlebGX1fSxlHpa/QPv/82CijBva1XpMHJh801SXRn3wzUE8JERIWs65mmuZSX
pjmx65CXNwfpSzJPX4RuJ25Tpa2W8+XlPyaRLnH2pWY1qzF0MgoFlHobdQB1sxTxpykLAmo2NLaV
NTCdKvdIPv4eGNErO1NMvpRud7uXwDHL/QK4PaFqdyGHG1M/gSruD3c/JdajvYjGj8GynF3je+rG
EeqwR2Bn2HeWmUOVNvcnN0WzUy18c30fN8uccekqjTf/W183Ax1cICBQWJ8WsXrJ3Xz6HhR2vVbT
vNmHUdQ/61rzIe0+iorWOA5Cp1CdbV6qB8E1E5rymLswqPFlb1a1sBW2HaEhtqQe4UUPBkhnp6qx
D6Asb95yCptL75KUL7JD7o9ZvaVsPFJcJ2mTjZGCLQbCy11FRYenc8UcPJ2rZBe9yE2CPInHLytX
9l2fUJoajK++kTXXUtWra1omb2ZZjh8wCMBOuKnCUn1tXmvf6V6F3xlc69B5v0qs89e1bUA8mQXT
hTJtdxnbhb7pjVLnfAVtEpClv2sDwnw9SoeXqAahGaqcnqLYH17Y6gbblh34So4qokhPYvL+koNp
ZWhskQ7gEtJ2GU31RjOCizF2IBrNyjvJJmtJci8sf2weOsWLkfaa+/dxeeVU7VY1U33ftonaPjQK
0l9lTnTVi8vuYHXEKha+r7RIDdF35kZe/WFzUx3yKyKTbMQMCDV0E7yPiwIXqoDBBfryr8ZyoAse
4gl9k38PUDAA61Plqov7APG94AIHe3zi+7L8wy7X9MPieYS5Yid7g633ZNUIJM+1QbLGZ9L6YmeZ
BbVa/yn7kXaLQxqlaPdCInx2Bn530+3KpXrovpy0yTV/+0rTH6vrYYCoXSW25jAlCtXMUFdYfovK
XxaXVCK0I2m6vih2nZvMl/TlFZrmgATT6KiHJXcfxzfOEFqZZxQ1Axh1xpXWKeXZHn2IiLUo11ax
EueA7udRk/1D33kLMfFFAavMu6vH6H3U+RrlZpetZTf3LXSVYhBp4Ibjd0OLoasH2iQHE+uJX4nz
io//SILxsdKU6B0so7e3O+gMpVMwVDW3q0oH3cD6/KzTJXhIcZDOQ+ifatLRVxfptVeqRUG0sYbI
rBpaWju6/VG6yVlO+XaDPpT5Z5XYyaOENLBHEVcsVPCkj3ekAxj0PyyF9hkjG/IIWFjc8BL/8zq3
1xHWx32NfqBYjHLlfZuPYAoINIeHWvVHewmAHmjY3FDZ2KzyKeU+kZct5YpKGx8zClaP8qqRxmlC
Oi3RkXq4OcnxSOjNl//NS05IMjLqEH8Bzf1jETl8mxQ7YXJs9wUnokPiteKhaz10MlXlEJoDUmPy
MurzgAorjCM/SG4aFDWA9nM6MHYUOvI9iHyiIbGvHCKiI4sCDTHvZ+P68WoOIyKRMycdZSbyvycl
5RCAgOogPZFk3DR9ne9ND3mwigLVSp/RpDXn8xsp2a3/e1ioCCScf3eHCJ7qhWQq02ADEqs0GZZ9
ZSWHQYub4OHOa9YY4+0FYossy/l397YCfD4D5DFZT1Hn1F+1T9uyjKtsUO1oTzGyU2MacvfqQqHs
IqfO+L9rjWsuUvOaVAEVI4qvzmIPXzaPezBShw6J13kpOVCgm70YdTKMd5uq2h9eMjUHuZK0c19d
CfDjlBEx09CK+FFx0CCc15am2jVz0rPtk5wTOxTcdo2+izhjUbxfDkej4X7V+V7HDrWKFzmEHS0v
3Me0am2R7JodRj9YKWU87IN5Yimd5KUfkHjUYles7xuxet7F3bv/Dxu2/91FJKJBARbq+6Hj4DOB
bwjaoL74wJlhG54bu38MRmvYtzzmLYBp2KrCeSMCa+5kz0nq+pIbWnVxvOrnYFWgqn+bpMeoo5DY
wuiLqidUxElXKidYViOUH7vxPZ0opxxav3ka+sxep6Xin7ym07YmSlJ7HQLno3Cn4MEomvpRMa1+
FWdR9oo4HYfmznLf0nboDkqrgo8iQeIC06QJsgGVvuqg5ZF31P2AwbYzvwalh66P8dHUw4XKwVhN
rfixmBOLcRQ7ZzTL1rInG4W7wD41mp/dGCTxEm2k/qH0KkHFgm+vhJ2aexFQbB5EofJgjpP70iES
uolz/dBYYApJaT960dmxrAQyRJqEp/G1gbo3cx1UuefezR54e86CypEExDTX2olvvh1Ze+mhpml6
dSFfXpC6tramE6jBkgINIAmiDh/uq6sZRKB9TuL8bitEqqwnI81Wchm5YFu1I7LxaKJIP2v+ywaU
QndlGBaL25/gqQZ7A1t7QSdlDJY2zBSnsOke7n9zaxtoABE+/fe764cRApkM0Pz8Z0t3eNhv7+5u
+v0O739BbLqkROLA3t5eMue4AVCF7cP9NWPHgTMzJwN3f9UuUvw1pXBf71AuWEf51zu8fVpR6EL1
O7+729q6FbDf4d1Jb7m+fIcCGrH7H9nP7zBrbv9/t4+lLykCT4avdydnq461VwIXVNT8QcjZRZZ/
i/Xa2t+Xd0gjInqkxCtgeNUzuKO53lUtTyVy1k+kyp6F7nifFN/AOJcjppxrfvVeoJFd2kp2LnTP
XHsTUgKNU1y4MVnPuU5ELpx87jJRQtYzNfWjohnf5aBsKsAYhuWNN/+6o2i+IQC6kfnQPg7bo1sm
P+/+nkb8kGc+G05XXbWGwl6vmmnas2FYidjVnsKg0J/ggTq6Q6Oc4rk3Vg761jEfrRyUbrYPZT27
7RBWSFz8JoSOwoXyeF5DNnpTDuusc5Dz+m3zE7HxbEdcbq8yxoKYv68v5MtIt8aMUAWxy2wvu4M2
ijPg5ltPzhoa6Iwqu4Kc8/ffG+o96APNfZSmGMKHLQwSBcqz/G3SBmf4r0JNxUH20iYOT44ubmPS
BLc7cdAhCcn2/WeS8ZkEXXv7SAD7lw9qnAHjN74N3snw8/wsFI0C1jGILvLKSjNKp/q63MquY6Uw
uVc6CITIbOLVH95eog67mmrH+wLSQza8AiJWX69wN9tJGVOM/59XuA+kVfv1KgVFKPDHsx9SOziS
1TBbA2UmtM2mY6NbyqwkFyQ7tvOQWU/ecCDr7JJur6uz5yGVMKhhczVAF6zI59gvSugGy87Ihw9L
9EiTD8b4V1w0p9rt/F8eondaHg7sCTuyymzNgkXq6uxP1PCHY2p/N06gfISZ58KXhY69Tl3PKoNt
9ErpEkdTw1DP/Lnagx12zsFROnfn5W69GxS+uUbhSBkWdl6a/4Mf13gEqlW2KLTPrcaWvzG6bCdH
BsObK45ycskLvcvG483qGN5i4EGwBlGR81/Q8L+cLyPREO9XtHTTamxPllU+p7O1a54I86mCf+gh
EuUuqrWImKkXXFQPPAj4YgU6xi5dJnrWnCZhq0+xKl6l3Q0SYxVPdbPn7q5RU2ms8tJRPsGzahtP
920SyUwf+lOht1DQ9ma446ehraWZE+Khrwb1Jb5aU+hSBmanqFV5HnWWG7aJBCHJ+KYHdK/SgxBl
Q43yfDnpsFa4lrbvtQBV2jBcRW5Xrqcxz149m/RZOyCO4Dp2+loqyCrYBfgO2e1aSq7iQv0lexOC
pDCkeyc5E84X6wmW9CVMwTyL58bNtyBLmhfZ6ZPyAeb25irnZvH0agaRepY93gm8vH4YH6Vr2gMC
bAnV7wgfKC8Z588dP4VSXZiliIjV0xiDFi2RPjbQkY++bFNGPRcM1wKgsEXYTzrGg/6f4dkRPbly
748FeOPf9tKaAw3dLE08TW8JaivAqqv0vVNGHfp/nvyya5TEPI3YDPYBIK139gBvqlXFj5SrT2+t
tZJOWu6lF6Ps+B6zgouU6i6zNXYC85TUtUjnKz4ogXl01Lg59s7knuToRP4bHFLwOoKuulpGc66b
NHs3NTc6TE1UE45nUtFNxcYGY7GRk6xSVUD5RhweUFg5wN7vb4K5YlI2sdTl8SJ0eJCe/jIaYAmJ
jkIFg2Zz/RwT1hqTVr+2iVHDPRwl64JPeCMH+9H1L+QZbz1pqts+WObpyE9onu6R0j5ojUXGayhJ
QEIL+qq0QcwxgZUIBHu7mOICEMy/NEv8BbMDsJ9oLhM3nfIxMSvrwfanuWZugKVP4ZHttbZ4bnTT
W0DtXX4XDuVT2pxG11rEooAu/bD9qlwkWaG+lqFNqsXUdQLZprftYYjaeco040nKaA2zavEqUo5m
fCn7H8TXVreVqjzZlX1nfk9MKhVsCsOf24aoV4MG/MlQCzJ3yRBsI9XxL6FjFCtXS7L3yFZ+Zo5j
/Z0O19s6iF5dFaRWPlurbwBfdcrVg/Vh5U8TKk1D+joha/USoQfx0gmUoBInf5KmWJjTgqoNkNXz
YNVm1aYgnL6Wo9wbk2Nn9kBE59ESduGX5nBfi3zcHNVKmqMcd7wsW7cOXzLlM/fa7mXsslUFnfE7
Wloa8IvIWMiuUVrOxg7bCiLrRrxzEkPKKRkon5idjczfkPjonjU/q58orbqZBzsLD3kxo6Nnr7Tg
N0f5yPAwqq116JUGrUVL6U8zP8VKFWG/NO1pOEmbbIAiDKd0bqa4sVdIOuEyz+ghskUzdx6RfV2F
sPQ+LG1yFDo40FMIraoijZdtP/lnYQfOqSlQrx6Nyf1OCG4fDP70Vk4IOBS+qB6oyYw+AnNCWyJ1
vysUNK9yfTKPUafFjznpG8p6ded7Ho/vGuITAZmNRejnPbjGPnq8N07jnwQbnQPFjJW7SFwv2U2K
HS6kSxo5X85BBAexqeanxKa0aWETqltUViP4/cs+p4tNlfHxRFY+PgoIzfZTD5RHVgcgHPijnmBW
kpUDDT0gPSFsTlQVjF70Q7Xb6CyrA+axZvb8/5gnVzGtYedqdXRRJ0oFFEEi3rcS7ym0eu/JFcBH
XPsqLaNK0AeanGYlx6TNdpvN4KHDKXuplSRb0cNcFiICly9tXzxCWjuc4nmxwtfdzYSKVKRb9lOI
xgqk9xkHE6OxEZic3GvqAHNhTFqEbSlrn3r2VVoIWBvjJF4bFICcNFDZbl3HyzhO6jetyL+upI0y
q/Z5HMolGIrom9f/Muyi/nBKO985FLitpdkPooPntCbJXu5WSMdAZZD10bd4Un9Qst9dw6QtzqMx
OgvpL3IDqojC6f8Pa+ex3DizROknQgS82dJ7Ur7VG0QbNbz3ePr5UOwWdTV/XxMzmwpUVlYBokgA
lXnynJOjycmdq+pvwm44uct7QGFCW8PvzLGLScQ5+Mq9tYY7M2m2oZF4X0Kd5PxklzopXsdQsK1F
l6sz3q+u6+x+mU1XAcPMvmis31fX8io171R3VUGlEhZd9lZYypmIbIaWJiqcZtTLR7d2in2RQfbY
dUH0NLZAFIjTZG9Ug8+jutfPjaYmi0bXXKguPURApqNbkzTSsDZR4XXM5qNd+Oqy/uzptv/Utvpe
iU31i9sX8JClkX8slIbyeNnNlmriWi+9Gp/dwFZ+hlp2DyouedE8/qyuzKR9qI3dEXYKKkd1v3oF
K7/1ePf+qbj5V6S59CdEX9OVnRN814JaPnXeGEykme7XSPKWwhU6JBSdnLx6zKj+XrXI6e5kStnP
sEf1c1UZ+BEPegsV9+CCaht1a6uFzoYNRiTIgl5GBDxn3TjEX408+J4nlfudSMIpg6DjrVDHpcxt
35857RHSkyycNSb0N1SMzCj9WOlZUr45vnxBTK35rrXB29j6xkYynW4lozzygFxzk+UP0EVkD21Z
sAEdXGUlbO2ol2cKxzZp1mVXD+gKvbkT64QxUJgbsuDeT0PnnAcGKObpiEr8atHEWbCsbehElj6M
Y/wHnH2pkpTm8cq+0Sii++to7VKXFNp1sIwsyItIdzes82fK1canep0i1veVTFmGfVCvYruVZqEU
S2fX7lQ0ZAHKRV5WfmvDZ/DH1ve4bNw51NvKkX+YedShHZ6X00Az/EioQ/4Wml249Er2AeYARCWX
O+jVotD6Puo5FRmN/yXvonYV2KG8lXJDvrdDH8moyaNvzUeNGsynINW9DfygNuA9s3xqEuVBOEBJ
lMwg9QNyVlXlWpUClY+AfBFQTOB11RcLTPZGipN8VSIEYzWR/wz/vbqNdadb2r1sfDWHZhFY6fDi
lr2+sZEkXwl7KX+v+yB+bZBzWzfAj9aKE5hf4yQxvmo2EYU+lq110XTx6xB/F2MRNc4rttXaBsmW
8WXQqoWwKwYb1bBKUAaGGPOZgPJGnIL4jrUIpGCtmbE0Lw0fqTP2EntxlE/dm00M6H75f7l0uqNT
T9Hoi09ze5D2O1jdUbSE4k80ZQhOuQhy7YMtTbrszEWEazIFaBG9O8fTAGz9NqzTxs9PdrWm5Nb3
6uMnu+tl6bEB8d9G5jCvqFqed133khpVeVdMlYs2HD77dxNV79Ud4jRXE1m2kiASVbES21pfH5RF
jqLenZcZ2rLWewhPWsdZ5ZqeHx12ehuqYvu9XPP/JC3ubj3TyfdJ5rebCpbPo+HCqFNHORkMCRW/
CC7kix9WcAK4pfeQKC0MsSEvo6Eqn4ABZOfS1OSVqbTuLE0Nl4319bOQhw0cCexMTTM9C5s4cmPH
2FEZdBI9zUHgfgbUqThWJKSCuEvPV1tYJkgIJnKMKPUgP1AM7u3qsQTA6upDwV7PnwOA7u7EqBHX
xcIKkAcVXS2yuwPq69+zMpEfKr1sTpAtHmLPlZ5rNQzI6BrRRnR1XelmaR6619GgG9e6E7n3ZE+9
x1ptFsLLHnl/KXXe42WqFQF+wTUzGCN5ws4ND36p18+BXs6jQYOO2SJSOOptsxTdpo5+Uhs/XOyk
je5S9p5GHQMSdXRtmZtFDe8lkxLUqjIyJhs5Q9/VMo3qvrSJAutxcGwmttuoNoJjy8NfjInG6+py
2ah+uTRNZYwBQjcX3TDltQeCZJsGbnIWjaIX0UIuTATttCy92oJ6TKhW8nxUQE3gjJOzsIkjKjjL
jdyQ4LzZXMl3F7C9KDOQh/m4bOOe3MjEwZM4TbILKWpax/QvzIPOrm0ablDOk6Nq7q8g3vHAsN/C
wv2lNr38nJTSCCyp8s91Vtkb+NEDuBZN/dQp1O/mWl48K2EekN8o2jewvIamOb+0MnwMH9NS1nlC
Dea1qRMLhro2uSuiDEnTf7W30+AnG7EN9EeaWWz4vwrDq9STA56Zkgx5XOoAC47ZqClgI8M3JIkG
WF2GYS+Obo1lKMlaiRqqqJF3c6bG5z2EqsfpMNTKx1YlQ3wTehN2VaJOX9iuzu9+YvTm3JdKsYxl
3d1IVKOtEVsdQBuZwYuqSBLcgbKxDSsvePGj5FtgOtWZB3fwok9Z8Lh69lyrJzScPIgpY1GpO1KG
3Vw4xexgQX5R7UEUlmfKwGNj7KgsMnpLezJDXVkk0VCdY0WNN4pcJOAXNPNQhHG88pFdv7coEpt3
lJO8dqN1T5B9AvLz+kXSauZSyR64vIb4ulbOKXes7/WKJ0hSKPJBgat2l9qStxkLeTzniHcvBoRM
n7uOXXL+hXtOctCNnBRAWHUzAlxytADeGh+8qUzKaSiFnIm+aIDkhSAcmhGNxujPiFhDuAuf6xzR
VyUYW7v2daj05M6fqK+VvssOfVqchSmcTCAQjGPY1WthEk2nq82ZWMFMzLnZxZE6cWJfbXhcXd/X
hxpsfV1QTojTJVF1tv00Owh/eQyklWuMFUAszVkbBLb2YxEWuzrrHELwjX+0Kw1td6DgF5Ss7AUb
l+EhG4yahLFWTM/cHKkizVvYDXVneqQrexhbIDFIJrYQpayjlTCGSmoX10Pbg6HZJZo27OVBBYKm
sJ/OvKZ6aLsYJLjuEqxO5GQtNx3EiH2ub4ekLLbpFJkMYWRcjU4ZX3JJhLJV71GXs2RuylXxBR1h
H55QQostxKRUc6a8Kg9rd9pEzQAWLtuugGrMzay1ZQ8zYwJ8tIUU7NiAo/c2dS2/cWfUS0iHME7a
53e3xgJdaPdUzGS+9tvNrUwX0TLcHFYTdrGaObmBa/noxluICU5gjA9RXZdrKbZJ7keD+hCY6N77
3MHN2jeKuatSFNDCSLArnVh9sMwUNXjPoJJ/craRenlIKe2ZXPU8yeYKWLeNcFXkOt41EnBt0dWt
GsFLp1A3nUVKCNog+SHxYdY0HCN6zj12Pc2oml/qkJdh/v3Kt2iESsKvlZ9S2vLOFUO0TaxiZhPm
CmdeuWabgegqeJplFSXFnSRV+rxqKDUvwxaOpiYhdEgS4BtF5MfMb4hbhPbGKzP7F/m5J7cPi9c8
MfK5JRX6vQZKblXDo3o0w0jbNkOibRBNa09iRah+Uki5XFiz297/Vma8nfLsmmLH1xWLBPTOtKLe
Ovl8mEgKdWBRW7HH+add0CcbGbFi5yeEtkdj41OkGGZ6n6I3MyTLBP4hWLolLU/ugjrPnoqmeMo6
TT0Nbps+cZUZ4EaDiMw0OEoZVHe2Vu7EqNVUIfydRrsRo2Q9CtidXBN9TuYShjVWFbHuvmpOYGgK
8O9a/GoH8sGYNEhMi+2J5zpfUt2c6EaD5uSEFcDMVnHZntcUhEVFO6s0q34bV64n5W9lHPcARKDE
kvPuldIO5+BK5e+mbqphGWexNvs08KlrlhW7LYojhX0MMrhDHCQEk1F3Dn5NGBrydTatocEOvwj6
n7yRQcjcd79gPnxGUNz/4iTwBFNX1J3DuDc2FXU51LrY+TkhIbyAZttcm/rgzHm88bFPTUOBwd5U
bHjkeg15cWHMUEVFWHqIyEwbLs+vMZgFuqcfuqpyH12vm34oao0wI92kdcpl2RhIXkzOqASY61HT
oduYun7jwOOMGPJ1KSt3mpMvNU9i6siu+B7Co7k1uZp108159QlWMfsJ6iK9MVrkMRvPTJN67aVJ
uP1UC/YNvT8Dktyj/BBAOmAs8mjo3uRceUjJMn5zW7OaqZbpPKPnNczR3E0e5EYOlhBP753EgifQ
H+BsDcds24PEgflEkbJ5XbY7XjVs8OyMKpYeryXDjhdZ5KYPydQMZBbINNwJi+x6B8catzJDR983
naOqZMaIbjfl07LpJgsgQp28EOPlQEQ4a+Errhr3GBKXnxd6b89SX36MLKqvTCgZ1gPpp5XppuVc
MAsJ4qBwKoCts3ySjgfWKo8Vioix+mzp/Hl2pJ5FTyaEDvL6EU3V6qLAObwrs7RceKllvA5t9tNK
jOQudyrpBD00SW+j43eEzsMUjbwjm1x9T/zmp8Fn9srDpUH7ElhAqDXBHMbmC2rz3SmjiGkZ2DZI
YsdCMlPpqm3pUW7twjc5oJ2D3I48Hvi1fFVGbpDogKD/VrfeynRAWML3Fvx0+MdopaRsIiWUNgQA
vw8lxOaJDgF5AR/671oWGCJTNbde0BF110idpGuzyJs738yPsTuoiHJpbP3L5Idcw+xC0Nm/WGFx
10l+uO37wNxD4g0j5NQY8dnLv2WFX3szr6NeNAvaX526kjV53QeF88XP3G5Za3K5t9lAnD0ucR42
vGRpMDisUN3Wz+XYePOOWCTVQkUIU7TjR7O6iSzKPuWzpjTjN2WSWIU8JZ25Vp7zjRpWmWy/+HDt
frftABRzR8EZD5RwbZYwo7iy0b04JnCtUvfbH54xrEuvIHHXaI9tqjtU6Ul3npluah2yhcGCdGSI
1HldIzLdJb69juAk32d91W9MW9q5Y5YulcHZj3HVzmSCHgRimn7VBpq5ytzmi2+lNQrvdjCr0iH4
Di/TxTYK6y3nxwOVMxqw0KCvHKmud1C/7hzqm084TGLmVCic0gFcegQMpPf88E40EJQpeymClX4y
RZIErVhiG0tyO8qxswblKHf5l97OL4WZEo3PykfKx+MzxM7yUyYpEHgp1kkN8+o4GOWlC4Hy5EkY
7gPnLZSb9CBDOuGE/bD1LNhVgPdn+kE6uQ2Vir6ZvHagMtZg06FmmrrSYJ6nyNa9qbbdqTFrCtcl
QG26FAaLUm78veo0R6VubDjrJ8ThBEz0HY54RfgZ5T4YqQH6AmEXDcVY4OmFi+g7fvWVl/4UFu3h
qUdb6FzE4VOtZNWJQCu/pLEjw9dV7bNsp+GMIotkXQbtT5tMyB0ywdqx7y1KG3U/mPO2kR04uhOD
kMZ3d+giAFceo++E9fHoFGPYOkGUz679QLX62VCpMaC6tF3mvV08F1rYLBGFzNeia2omjx9HgV/W
G6l/c/Jh3tWUgRJl09L99dBi17p3dSr95hOoYh95+j2pYGnud4gQ+s4urYZLMYTG2U5AtXb1Une0
n+zripkc1t873WgvY52Qdsqg+SyD17HkdxhK6nxowupXpz90tgXLT+Q7h4I00wwWqnbRRxTPNCFS
5IHUuBuE4gg48XO+JDB5XtLpiDT0JVHjgiJOTGKwzSiU6jrulaIrq3pykpTyewSqJ0P367GM5JZn
ELRQomsF3ngcbIJlPOcewXx290mTzSmDMB/zTE5mATABEuf9R221cerGkcZT1ze//ZO0mvAQAw6P
h602cPZ3BTcLpuwhiH8Vbm7v+gLuR7tB34aqm2QT6FRYUZ9JZXIJNxlb7mGl5VpxHu3SothSbojh
eBenLrJNxqv6PrXJy/n8/Dc8Q0jOZVApQHg4niFlzpZuEMj3zRhZqAx18mMe35UlL6CTXO9d24bh
ptVRhA89pz4PwZR8ceLyVXXTo1zwS4/iHrV14ExEubS5aSG5rjWGvmncUd6AlUbJPFPjpWJYxVYx
WQ1w9/TI6Aoy07yXUrC8VOXSfLPz5EEZkAmqMllGtkZadkaY/2KXd/K5F756LVfY+VEGRVPQbMqh
Ptn8lNaRanfr3rCHi2zZ3gIOaPVFJkGpmkn4KzWPZLKAjvNjvph9bb1aPjynRatU9ySYmlUR1xlY
lxJsNGEs3rmqS1bpzTytrOh7kfVzPyvjN9kvEUFIg/jJBBq4amE32Y+jBkuLAZbXdzqFnP5wVGvd
frQdR+GWvSLKVXwLfIPyTlsudq7eWeAJuzfFi7hR2hZQfKMyAcI34R4q4nBJ5GY4JY6Zz1rD+B4q
ufdIKeKwUSBOXUN66jyxR4cqMvV+QGMBgDBNhvsh0TvKfkp5VaZt8wIv6k54BGYNYrwgPqd2VbZu
+mojW168hRPC3CrkHw78LyNSf7V5hnrCWQQQ+S+bnqD7oAbDISXsO+sDx300dJ1wUNnvJuxJp8EQ
XPSgBfs6PgYA9aioKetlaSBT7fFZLkz0L7c8XKTnJhz9md3apL+n0aqxUZwx9EdZhmmUxAMvRTUP
0hJIhaa33bZpiF6PtpK+OrH11oE0vRROqF8yzf+JWHtKAbQzy8FRz6njg2HBkc0tIlLDum+j9N5T
p8h11lQ/TMizkqBR3tjlvBVyYD0VUD8tFSV6tYcyX5D3dC7J1IBZhkmV3NHGNSVVgt+jUhZjCWbJ
d0vnIhwdxwSaH5LEvtlyqTeJ/nJjmVYRbjFxpYt9Xfu6WGwirtOc+7Yj2Cx5/tLO8vQoeRUCBGMM
8VOrxQdQF18tAJPHQDOWmV89QEEdzNVRPYyVs9cT4riWYyvHHFH3+Tj4ysKo637jxJW6RYdkOOdT
E2zSgZALKINgk3tOsNDNRn0xB/j0y77/RTHc6Hfs2KG1eiqJt8+q2smWHQRJ3C5jb9yRQZj7umQg
FJVrG3kAxBYXpkKsxrM2biSlc77y/F6V+IvvqNDA2IjAaHI+HEaKVeeJRjo6NLV+0RkREXp5sCip
a5p2FtXNA2RByUbYbg1VYX9cKlvtlp3VaTPeRo46qYIXu+oIw1h68DyxUS7axNAukeM7K5/ibDcx
1mSkxgMFRunGM1C86dQCxp+gPnalljzAqMB7NSp7YK/0fitsSgL0BXZZ4KCSfWErYL0pKmGocZIj
s+89jbdk1Ca+yZI07Hw9G3fgsfl0XDIYAUX9hwbsES+C0RepIu3QUYS7bCFg3iRFb9/JyHvKltqy
6UFpnrpXYqUBexw/aOaxlwQHMMPpNhgJWNjAPBaFNaoLzXdcyF26e49ouGOYpPDHUDKPNQhFl3q1
OynzsjvepadqZ2QjRpO3Jg/07pOJEABy5D4veXFdPqHyRRA90h/5/phgdOYwvKcXu5l0hZsni2Lk
C5HP5NoU5KUXBQxhy2HyEgNhUbmnOv8hOgidyksSptHCssrxAsOUM9OUuifLoo2Xq002zLUa2zr4
V1zEALsF/WwAkZwseRdGc9lAwL2WmvLQO1ZxaJr491EM1QIM3dAwQnoNSFn4XA+5E/G9iuV2FfMk
PJYG6r6SbOTrRHFcqipp+Bo426a2iN+n49EoTR4ASXhXF1LEz5/bIm+wFoqwMHQjbEIJSWlYd8JW
2xmBxgra0tBW2SZVLkk6orqg/tajnKaLrBhODXRAFxlmg7nm+t6dz1WvCc3FZAs7WPO98WIDJjrw
o6s6ZQGvoM5j2tX3Tq4m6zrUX1u/jY5++5MgeHmKmyFfObYLW0yAAlHlQropjuBUhiZHHN6a2jr1
RT8QOkV+pDdlE6EJC75qKX51YUX5aiBvMTN0qX7mfq/M69D1Hgq7RKktLN2zKfOlCCJIe4JobzZo
86qNwaNl6oqmg9SDKkgn67OZGFJ74tZpt5C6WL1o1X0gyJlkM0aehw/4yt0kE47bUhVG+mKkIIRd
rzqF+hBwEwRLoil8hdcC32xWiidrVwKnsm4QI+1V+IUmCifh16FrBV+0eYgyeATy0IsXjaXouzqg
Xt8BzPWo+GZ1z3Z6JvdJ9gjz4xKYpHQ3vai7TaW8aLFTHMokcK9dI0+SeTh04QoCFzRW0raXloiX
SusYmO59pWc/KJ0AI5Z23Y7fWjDryFTdGVkEXs6Jx7XhuACuSunZR9vqvhuSud6U1aM3DOVjltiX
HDLhU+5J5aOjdca8HYaGOyxd21bcNSmKcOHW7snI8u7Y5oN7ShFbh58zfPGSsNwGsp9TuOFFL2ZE
bJI4ZLARoxF11GDkSZWJUVdCuCqNpAfZ1uV7nh8bYe6tNj3EfgayiY0mAMnRh7yBDKahVfGCegjz
yYgjCLxVuMOpqDKfkorYN0AzeWFPXWOQlXWe8XiXIst4SqhSAhKqxEsxV3Vabw3Dd7O8zm1ADvO0
12D4xZk3vGqVja4HTxpLRW0fQNpO/ZfoqohULmHml1fCOe3ApOvQjl5HZS9KCd34+fo6t+/dBYQ/
8lo4axRTLErfdq+jsVk1C4sy+41wloMO0FM7pWHFeUdfmut1Ha3BjW4My2nPrTdYqyQY84Md7TMi
dI+ofbWK3D1OlTSPSdk/k59zjhnMAhsYHmDX1/ru3NTxlpJ2Z29pEmwswlYr34qRyqyrqdW66KSD
VHDlXA2gLk31PdmRnd3Z3Vn4p2UQL9g/B8iXo25ipR2veAF5YjmMka0jd5Eo/Y80N9pvee6ryIRr
xpm69HATwBtVkw67NEb01MhIhZlOqu6Iqbfz0Om9l5LQ8UqD52AlRpUK2Y+6iFEXmUYzHUhflbUX
L7C15+ZbVSTeRvUzSMs7wnZhYpaLSirKNWhmnlu2Nw47B5kKYxka1p/DeDrUlaRQ5x8cPhzqiZKv
oqnayzPu3aHznk3+PIqWh4UEDdCzxrftzo0RIpp6ktHp59Ab7kUvHNPsVIDOEz0wVsZBQ6FnFkyM
6WMJyZPd9/CdT6si0KmtJnatRWhK2nlw5d+NLm0tiZLDm5kX/nwXu4ApJ6ebPdbhXPSHwJx/Gsi8
UJ4VbjKsb87ChXgEex0Trvn307ktG0ajVJQnhAlW1HcPr/ZououxdrrDoKTyUVYJdzUqwMGQPbI/
QDYRTIpCoikmWSFxFGvGxIOBMOxooSgkbMr7UZxNSeYWedpPA8JZjMLai+jHtLKYhuavB48CRBbL
ERD1ddWK2DKwJ5JSzQwk8yIaxnSXVcHvhtrAdEfkO92Jo9vAze828Mnvv3C5LQ/cDMJ7sf5tnuje
fG5n+i9cPi11m/vXq/zr2W5XcHP5tHzlSX8u/69nui1zc/m0zM3lf/s8/rrMvz+TmCY+D6Ud0Hf0
g3thul3GrfvXU/zV5Tbw6SP/35e6/RmflvqnK/3k8k9n+2T7/3ilf13q31+p7fklb4dahmjvwKtd
MP0MRfNv+h+GospnVkqO8Drr2m/0KPvYv074MO0fzyCMYqnrKv/J/3bW21XLHSo0y9vIx5X+03r/
6fxsZth6d3rI2/ntjNdVP38OH63/r+e9nvHjXyLOXg/jxSi6dnX7a29X9cl2636+0L9OEQMfLv22
hBiJp3/5J5sY+C9s/4XL/76U7ZRQ55bat0Eygn0jtRNDImCzffzeiJFoGIqdql2EWVjEUSUm3HxN
twz3YrgkgbR1YmTZtM67z7RGn3uVQW1VbUh3WRBDoFb3j+yCIbKdenFOJWELvmUaF3PGQDd3ZN9/
iXFhd+GJWo0ljFjCJpqqhy3D1AGB1ZDtH6CLPkPqEZ8LW4q3ne0g+NxR52ub0bWBoTI+5ikMpJOX
FkUoyYnRwJKAs3ny4WoTw2qkvyFHR0DEaqCWEUvlfk+dc67Ky6ujC6vkojICG55kg/qSbERih509
OEzEVFd+hJarDd+NQf18V5x1ggbk7UOqe6buEFjFuVDi4qwojbb29ALoupjdatWwcQuQDR9mW70D
MDltXiEXZEUxsTJzZImM+u62llja77SKoKa3v64XJEVzCNMYWt4/pxRuad/1R5UXi6ubPrJFs9SN
I5c9RczoBXmTQv1VrB56ZErUPwjXNzL1V+PQrQ3+b3tAud7BryYteyF4L4xi+m24ACfiSI6+S7oG
VIWdFxSdpjB9ZNY2Lyz/2nGUwAENM9lz4LgQXBG8us4Qxts0yRqjOUmPevlhztWzGsplFyfp/vPE
URn8bRNKd5/WEl0jM49Euo2tUhlo1ccIrY1y552CJvFO4giwl4dua+mtXSCz5LUZvQ0Iv84Zo+NI
Zenkept5XUhr7207iombBvpONCOhsx3KyPpOHCGYNmwTKZmJweTdTXRdXfdSCk6YkVEcjdisNGsd
GXgZamM+xGNNoZ5aSVJOwtoiJrcEU6vNxcB1dHIXR90oE/JWvYPwvXmQcTJXUg6lB3iN37630Ujx
HxAZUgnY/sugNmb6Rlftbze7CZ5QhU8rzcjyuPJajNxO5qBhCKqug8Jkuur367p2U0r1KDW0l+Ii
DMtT+UTKBIYt292JxsgyFOuv7c3aRSbWjJoQooWTbwKyBeHrAeW7Me6kDwvoRU7AIO5i6brgddKH
BcserlcJhoaFCjP6Xp+aMMybveiKo1vzyUadHrSxbMTmt4H/aYHbtOs51N5ZZVDbpWx8yv6QsEVE
AVlNLr7sp5fQSNldhQhKiAHibREa1IjUTlqV8NLaO0oBxnQm+mBPfxstw39EaEFeCTvoMWd3m3Hz
LYWwpVhGzL35fOrmXk81hlNvRzl6lZqUTEZuwOSmh9FDAEBta1sEDWS+YS9Fq22EBwVcDntux79Y
E4w9zaiuy824BFJlQeE/wUnaCU7SDIB68jE3ST1Oh8JYTyPi6OYjplT9yuqRb7q5CvM/dQMBUbmt
FMvjyW3r4W50jIteJ91jwYZ7l+tquRzKOP3m6QYpJQBWhM4GSN6mFJQcuV8KA+BqVEC/Fta1O5Pq
YSvAxgKFLJq6st25YTjJ8mYTsOWUqrplAn5rLgau8GTXccO1ZvPV/wB69uo22sK8+P3q2FDFXQUw
5iJw5e6cwnF27Fz1dCYORQMXuwGEoELT/motKdPuC9VYaTdPyE5dZDgnH/JGyMROjZhuF3UAwJKw
QG5WPYyhKYTq8ujVyOYE1anM4X0WR6LJh4Rq21QH1eFWvwei96PYA+QAk7O+Fs6ypiEHHflwotZW
de7T+Dl0HQvy4RjIqRSjhvVuC0llncWAPx39zZ706XP8vkbUPhK2zA+1k0dHuP+jY1Nai8oh9Amp
12+TGByLbgRPUin5FhLagzzaQzcTPlUHgpq8J8rwqRNRHzitlbR1FazFYdwYb3agZusPNnGq8FcO
L/hBHEuETPteSyC6051dMjW9qcBIeeuLI3SC0SUxq81nu9Q6u3+y9Ybv7iREn9B0n3yuqwqr6Is5
omkHSk/mYqQoBnlDVrk1TOWi637+XBNv9mWA7Gbs609EPWqzyZ89L5VRUO/A9cvZs4KE/NnozAcx
I8zt+FjmvDTmOtFas+FGo1NyvfdT392Lo6TLvw6eba5ErxsKd+9VQJJ5uP9xCd+PbrYOmClqOC7q
E9PobeA6WawjVvx0uppqnUVaJxMn/r/Muzn/nhvIqFBYwUr2g2xdjLp3J8klLPSFE38hevdq9Lry
C3Ftx9BJ/dpe+BBbUf3qtBEpnbD17/3Q5p5phNLerM14/2mdBtKvvd+V8N3wJT4ocmVtOykn/gTt
wKxGPOcQIC8xHBtYAVdtCPQSLIJZvoSR5Cxj2LpmFoFyEqZJtIR3rDk0U0Oy7mNzswkXRVaWUWlL
25tdTLh1hZuwpblmbsbIQavtX5Y08vHjGW7ztZB0RJ0kF9cwKISKEXewYCVfi24s58nJSeITANso
nzcpahaej9qWr9XwfPUocCla0M8g1epInP9Lk6HXi96rAbf3TAyFnQKPtTjMvQQV2IKw2gejW2Tm
UutCUG5O1awCJVKmkgP/QTSNDoEEWvd3oucVEODcPLrJrcMjsMY/Hrw1gX9UkPdWirRakHb0jqUg
SSrqmNd2N+uXwgh1pn8cBCFSPDkJ4999bnNuPtVEuyQGwlDzNjJYPRiEcu0JrpDIVfKntkKJ7k/n
z0ghFdIqpTqKYpjpvqd52TKEymEuboO3u2I2wIzrTwM32/U+Og3og0sgfbqtiua21G3gNu221M05
Q7CJeG2Scl+vxwdq/fuZTcZ9N0boxaiJ5ZFrpaQottymmFdwlfiNet9PgxBj2PNGAZktfHvJNPZB
NendZlpbkFYJ9napBmcxGuT8R9IEGnPRtcjMn3Sv3yMcJD+Uw7KlPqYCSQdkYZI7tzNt4Tamv00R
ujgkFixc7InyaCEOIRYfqpmdgeykDLVc1UPaV7NCk3+7XsdvU8VRF0wcDAN7FdElyk41Uw8IL5Ky
e5tq45Nba8rjQNJzrkWWvgU1pTz6pWXDdu+5KE7nUIXJejc3p+yrgeTr1tCKH8Uo22xXJxuYRg8Q
WFNuxykPKxrdU/RtUNc/RK+ZcrbCN6B05x99pzVv08WRWFfJpHILS1e876OuoH6d9ymFz+GslwBm
hK1VqNasHddZj0UmnXLqdJdD3aI213v5vK8SZTeKJq4AOGWTnOBMGD4MTeMZXB87L2l/HwmXD95a
FHxJM7ncgN4pd6oMseS72qCQHBTdLMj2pEX8vTDVQpWwSkidmXI6UfD/0ScUzqVJ5ZzUq0CPkSz8
MKNX8r1hWt7+uoAYua0yptBdL94vY2grEuWjF8+NIH8jlZo/kIEqHiQp/kquvz3oU0+RjX4DZBIp
q8kjL9TiIQuaBdTn40X4K8WIEHFPiZQYlAyzulNrQvfTdDHJdWMFwBFa39cT2HFyTFKD2n4tz+cd
oZKZGTnZXjiDIhi36kClkDg/ChHydrBJS0JcbbXaS1OV2tGSgMeKruVBqjzWVOWIbuFY1UzWI+uY
etL/Ie1MutzGlTT6i3gOCc5bzbNydtobnrTL5jzP/PV9Cbksl1+97kV7gUMEBslKiQQCEfdTP/0c
03WaflZSOONe6eqf7mNYxEYPQqD2F8C0DO3ka0oMzjWfC44wtWsgUnM9zOqld5tsSI0cnYQYlR9Z
lYXsEhjh80B04uFuklfkjA4Wzpn7PJwdOgcvA/n76+VuPQW55t7gEus6vwVZDLYBQT0Ltr2nNEeT
vWcBbUA0RzFUO6v3x52jNQ14WkyJsHSyVmRdXkrrbYwcbtUcIhKKW9brYCL+uW3yfxmQq+R8xqGy
01q2ELJIOt8j6mqu16oibkbSXX423zv+YZvmEa3Vuj8Hy2ZDT8RWIy7/z6nNxHVStD3/MW1B6stO
H+E3wgVJVjGKM+9a6/Y8aQ1EOi0/f9ecV6DI9hugs+pcR0gG2kOSvWfeWKwdn/RyttiAnit1Yeeq
tnLnyHykoLOjOUduyitpmwhEJ6x4bpFF/utKVsGk0eyaCViefn7w5v1eZc18gkvdPmhB2j0IzfRW
fY/izd1mqaV/rgtvK009SZdQZmekqz46w14aZREBhthaBHTMnOv24V5Yz1Hj5Q9EZ9psFU2SOPO6
cgm45wXLyFLPqUk0Gymmqwi85q7gtPqtrfmE6shEcnhWYib/l+xqr22OxlztGyJYyRD2TrLVcoKP
fnTHixxKBOw1rUT5INsco9i2hpU8ybZQaRZE4CQvmqu5rz3ywxBeXEt5CSHlPRCwWR9zj4jUuZaC
NrhdtW6CCIHW1XvZMJh+9eBWTruDpMV6ZO58b2gDZa9qRovgBd1kX+LY/E3rE5hy7ytnR0SujIPg
NvrWFlSEYyi6tlZ839u4fQCHIPHzqyxUE2moqUFAV1ZRLf7ZUBc1aBpV9Tf3ztnciuREvwriAvTc
r1niQcuvfiDcdd8WCAT9apAjzB6vXaTYwJgMZWNB2t7zOtY+01CNmeGU6iy1hywXWsESa3mv35sR
LgR4Ketj05S72iB5OYinbc75P5Qnv3vwdMH3bb7S43OEBuCVM+WflsjL+9nrwx9IdpgbuqKpyGAg
mBRv8dpTEvL0IxdOIADafe829sM4F2TlogJc4R1LtNB+CFLTfjA1z942Q2wv7jZDU7QTGU5HaZJD
ZV8wNosmEwExiswmGzXfD28vc7fdX8btyDjuYNMc3cDu9iRmk5yeFNMniyX3KjVa/JFz1YFGRdq+
8Th0Sv0cG/bWV8VErEnnHxMiTJehrBp2vE5av97J1rAcPiJvPqonOue15Nsre8FWAXzPhhDRCqYu
ay3bgOUIt7I6RSVRlFrgnmVVq4j4VLJPmR60F55UyW0Q+iyQhyE1rGWvQjeVRVURzy+rmQ2wUyC4
bZR8ba0iR2kBHNC+Luxsy01Xf+awgTs5IIG/Qgv8NkD8rzACh6WN1Pf1j74GnAC0WOibJai8s3xc
kbzrrhp10o/dXMgrWYRIUR3tMvBKGOi0KIRbLTo9bgBuUo2r+kl3m+hTHzdu9FJkbfOpUNvvWhtu
HLssH4teFS+kpRMeWdWsFMNAfxmI9lj5Zu9tZWtosN9HtUQnAIPOI8rfx9gjTCqeO1f4EB9IAT/I
Rjk+Kr8lDrshaQmK6LNfKRCu595KAdh/Aiyvmqa6SvipPcmC5CvVDJ56syueSOac8CWpwC4nL06W
TsJ2NTMMwKi/+jddvtUD07wIW3z3UgTJhl5Lrn3OnZLlJHR8ohGv7VzIhiHLrL0/pK+NVf5tmgdk
mVOcKyta3vq3ln+IguncSkTpDJ+XV/ei+RfbmJr/V7/7sCji+58rzbAyEj8mVtqDuDMaZAzPOaei
DgTEIAp51RWckyxk/Y9mYkHDXRB6J2m/zSCH/NHvbvutTwGrY8Pv4bumloJFBi/82yvdh8irP99N
ZuAbGljWLf5rRznjfW7ZTw8Uc11yV4HUjUbAsnegSvOtjYuNObOlZR20SUjwMAGNd1s/6GgY/Vaf
B7bSKMfci8qxo0NR9MojgYPmc1dn35Tc7E+yhstVbNibmauO780zwiG7MM6HU9Y6Gio5ZGqMViTQ
N83EVdpk0WUmkEtH5GtZLZSJ2N2ym/b4bPn+t1XwRjR0SIaa1qIVmGcbwx3bcxzXLnkqoX9QZvIr
k+K4JkAomCqfGHQ/uMorU/C0ybUWOvI/G1AZw3vsmZ+k3ZrSCAzF3EVLftQ9B0lyjjR3AuAQg+A2
p1goyJIbeptY9q1GDgy8bwnCJMe0SfKjPUSPoWGm2+iXSdpLqwqKxZ+XAxntWPmgb6Nl+2+dfs0m
bf99ysJz/569KfwtQU7OWuvd7FwnYQdogUyDghyTRWh1wfeMME+SiH7wl3nXYWN9mrS8WXmak1zz
HJIgcD+xG61Su1qs0VZW1xZLUvddDh+a6RQYhGdvqoBUIru2h9VvRnkpC90nQL1rdI9wLWK2ie0W
0+nePIK4bxetx8eEbvLHvSEED4sSG5qXapo/8bTldgyOVNbIlDCOdT59ljVZ9IUxf2n6ai3qMX+S
NjUEBFNNDj9uTB6i2RzVhmvZZswm8CdiOyl6u7zb0rRxFmNHsPp9oiH+6mlol99mJR3sQJpctJBz
SFvmwpb1kiHaSBuLo3BZirDZwRm55sWIxAcyS0+daw1nuJnnaK6RJl8+jVD4N0DTppWsygIf/ncC
5SO8k3RLatO9epx4y0HS1JBtvYVs0C0rwNDkCQ8jkWQe0oxDIa4J0fFGMYWXZq5Juwgs48ja4SBr
jjoZRCmKsdzaSG4tpPFW1Kq4egKpML2FNCdtQa/qF2OMFnVaRWvLVcpLWJiczoLm3SW2pl/4fzsE
PNvaa2dxgKJ2RvDXWGjLFBgKydydcciMMP8IShJXHahUwI4UZR1PpX0yIJQc3Fo1tjZOkYeOfMgV
CBb1k5mHXznhqn7Y0RZFDX/Dfaba2mTPPbSusJZ56WOz2tZd5KzNT23jHmSrpcQQ75ORrzhao9ZO
JRZynyBxs9JFZZ1Im/8OUiEggUJD0ns23Yu7zYLRvsvVlnxzeki7MoxFB8v672Hkbv5/pvu3V5W2
+R2y7xJrn0j5aj6+bOainU9eZUGy0Soi4Pd0N8kevhi1TStU/qBzX2mT42WVRNAn4t3Nvazd5yVL
JoMFss1Jlzq0hJXPMsvpS9klJIvaX0DZu9eaE7axzspdLtTwkvUN2b+mbj3iDUJ5yvWAK6FDukAW
w/wymO1zH/MNVoZ6afaccbLLP974qr+hVuXl6KZiXZUGqTIzWVXoJoW8mgvZZZrprO3stQ6n9Mck
ivHKHQ3M9RB0X0lWOZSkVX7ygRttyS/vdmXoRcjYqF9NvmO7zLHB7+R2/jaQgLR1nWlcy2o9NN0a
oaZsK6ve1Ecr1dSjvay6YoZfIXRxHLlVvvmQrEg3Ar1VqqpyRv+ZuOYM/FqpOuJ10LKf1Wr2t8qq
G7seKLLuZ6uspg+FsR599Xs3TS7kV0tFdSgxiPVtspjo6J4djKWhWMJ/ZpUqnXqWNVmkQTqDLMT3
qNezdD3Ye2Hh6MdtoJMOo+q3q3mxTmJM2XMIRKKZbDCQcri18lMzSFGaeyeVKdaF6GHP/mp2S1Mv
VnLG27Rk1i7GzFPWDVIxyy7p8oMZp+gEIhe7mog//6qaQBiE+0WZenM9aUF4aCsne9Zj/Ssinum2
8H3idFo/P8vC8Ybm1DtXWRnrsmxX90Zd8bWlWSGxNLRlvwNo+OZlJcmEbiUWrrCVSzMLhnAa4F+z
BNqSqem/2Ysy841F7wCfDJsWvwHd5CgItN1+6lC65Pgi+twKGJWW6Xw0vc+DLi7gxHfkZbR908GM
yN0PMEEfWtFVz4Y+xgeWStoaxHP/EbM8TnT3w8BTx0ltoRILK7QnY3K+y3HsA3h8k3byOJDxyHlE
a/DcDc0bkkwdng3N0r6QUYp2JyEie7l1lEXKViiwCx5T825SFmFJ2qfalAiEZ7YDabiY7HPhWiu5
CXWiWa4t85ea16jXOo7Ua157n6vQ1/ayJgvZGMXeoic37ny360IYp7bQpxKpSrV236xJn86WF46L
TkVUcAIyt3bF4GxlNVXMV1Sdl6ixookxY2sMLQr41ERwklfxFKT1Ql76vhPXi3uT6jRsWiqNyHCG
/Nbx5yWyfwujsVxojtNwiubCxwuTrSq9f7dzq93KBtS3PKRPwvyTZWRkHBZVUPO37okekpfBjN2J
ZlGL+YFzuhUzyedWv3VqOXLT0PoCiDXHTMuo6Bqem8b2M7DRGIVLreAqRs91Ertm1u6pCZfnqR7p
uyYV4lXtvJ+toO+iw9ijDMc6wVmQS+d/nex4W0WG8QPC/r6OWpx8QBrYPnp7q7bzB+nIT0Q5LVQ/
C46y6mtBsC5V0GRObL/Ww4Q+Ujx9sTyn2CTNgPPRtav32Z6XYvxCyixYVr7CHO8sSyKkDrk6hO+G
EwMzduuXdoQCmYbdd2l20j7YFvqwMNOdxR7tALkbUvN8ZfyzOipDP8sX0ny7vHUPCLcySh6c9zF/
zHPrrSEvkC3uc/qu/WiTB7GtMrs/KX7eI3iPlJXZa9cWLXMDMV9ssjVWh/4ki7zKXpTBt7dxHVne
WdpAgxBDI4pqIUcQZBLinp5nLbMp3mmc/xSIv6L1TU5SkfSb+FcyF39Ae1rIVjOMPue12u6mRhNk
NcwjwqDhJKiwQrL0fnWUWWAgfayT2XywjY1j0JYdC5qCRUjVcIixVarY2hTwzKBdC01d+X7zoyhw
5StJiU4geS9kVvwt9s7/Fdn3tv/ZIAXgb7aZkPFHg5PZJL/ep5G9pUr8TTj+n/P/2zR3200+/teI
zISswm+XdxPO7yac5aFl7/t7NQPx5BuZvtCUulzhY8gfUBjLHuz5ivgCEpisq7TIYgpQkat6y/6t
q5s0I/uh3W3IrxmGcky5jXntWo6UUxuO2l1GfFnSZKRdgOKFaeBGDoNoM0Wm7y40nqvnwunXmqzK
cWmR5BxnqsZG9UkbJ82va08hEaH3dyZfnXxfmxv+1G3vDW7Tdscap+PtbRjqLAKmrBByth9T3E6t
i6NUmKXzmNSucSbu5SDb1NmU9zagDn1kdTRXZUNTtP260lx3JSLW4Ut2cN6ipn1Wg7ZvffijXi3g
PSc5C3eF9hE1m3s7sX/NHqrL2XbinRO25qUx84Tna8oRqFarhOhANrhEk2Fe5JXjV/reb5rnWz85
xO+TvzIvm3Yp/3Qc34yw+UnsmloPF9Y8q+x3n2qOCx3tIj/cXlKDlRGSlbXq59PGvmt9UvCKYier
aJ0jBGySiiSrTgrqo2qfEQxwjuhL2Lfij6pskLbOjcJNMQYR5EFi//SoTxbo21SPaMxVj2HEmZdR
CDK++rHiY6Ygz+R3m+zMU7BZJT20DlmV/eTYJmLtYeBgvo39Y766DpptUZOLraF6fjTy7mfhtvax
Z9FACjykJZKp/m6YJctLhBDAcZpRnVcb2OUwJ8AMllrpr+QMv13KaWVv2eJBEOGHhjTSpCIehfgm
kphFiiZ8E7knUqZxsvUmaulFn6qrW50sVOd06zW6PgQLK/j6W4spB+XzeKjnbL/JE2QZnrBeMSpP
OU5kFbK+ojDjQkGGmVM/gD5CO8RDEZ5C8lyhz+uHKE02Pj7OXWSTVjUVpXngzNba+Ub/pOg9WdZQ
kRf61DUbNlDjlxgvAvmn47vwYSLwDWk2VdLd7JlVTTd7n4rf7LL/RDjJrb+RtMoZVUWQLAP4pL4s
L9WsrpvEbI+bYgwP06y929tIC2gI6G3qWWxXZ+Oy4xcVrGSrD5r15FkxD6h5bJmN1oOqhLt27ov0
gXNwfO8NhOn0WFudvqgrqD2w4JBxMPUPXWuRx/C7EJy5QYqrqMUiidz40oVF8ozi0rWEJv6ZMKts
Y/m1AmDNLT67ZDLjPypI9kOjnQN/VBPTMyma1Rl0NQJCJSJAvVPdTL4VACjiJL86a5WCLy0lPFt2
ln1kg6zKorDJY/d8FHn8YGa+3DvKK2VGOuf9t/v00iwnudv6IPzS2p+TIZ82lV772qacLJIWFbZr
K4RIyyX30Zpl1NxkRnF5Glqdu3jqRskGB1K6+I9RxFJFB93VV7dJ5Hy3TkbcfdIUvdpFehRe7oWV
E0Xdj8u7BTxSeIFjiVbCFJovuCT9vbTdu8irunCmpadpyureoI0Ow/Ca+luzS8k7nF/sZpSXeUVk
B/SmlZ4Yv78L3cYV1xbth1PF/cH3xu7gqvbPQtpkVTbcq791iUolWfxW/zWNMnnG0kNWaylb74P/
61z2/MJKUwQ7NJv3oD2mbTjYwaKaEVoNZH9QAE6xKhRXP2aBC3pLorZioFHnmPOd5WiGOHu9alRR
uWSMmvNHGSdxlF3AD4SQlRBg8v3C3A2JbbN6rJTPfa/tyZyDxq0GA4dfM7t8tpdT+V2PIXWEUSAu
RWMc6qDd9Ep3iGoz/xqkTs1TUldew8goV0Ot9A+WaoZbG7bG0UF6YtkmY4G0nQB+3zQfaW1Hr3qh
2A85icQZuLdXj/OYl9w/yCZZgH4gpFmt0Q2kN+uKx7o2FmjufivRCn6JdcHzU1eWsmYiZvRiD/zI
nLhdjay1V7a+sJQwfvaDtnuOhzRaOanXbJPU6p7VPI/O3AHfZKMsBt/74rBaPMkaOA57WxvkbkYq
bqElkznzZK4d/JxsqpN2iyP4PLYNB35Tzhpmhvh0ELKJOZmrkE/WdiO2ZQINKAyVnofw30o8UhhH
S2rAzibxpfeGsi4+kHmxQSzjBVDSgFOmIX6QkVZEGV7LJo0fZBDW3FbPNdnmR9G1VhN1MTasOmyz
KTgujNUFsfrFk50b+RNraZIlsinbyqps0HPyhKPIvkhTbXbVSTT2y63/PMhXZrlUn01PMnZRsuyN
5mvk+u1RduEkw7k2k7W8D9DUZqlykzzVmrGIbRbBcRF2JqjgxNu7qXKNKl9hs0Tg5wXJsu6S9jXn
/2pC0ooHynOr2+QsoFFUbT1P0/kQvXpZmgFHZPPDNBExbOMI2Z+5JgvZmM897t3+d9vYocI31CT3
xso6txzohOypHXAj6zFKneMwBOUVjZJyiUpr+u3/7pEyx/DPOVqtRJNEz/1dGSfNcz0q7x7v8ZTP
tSprg93UD9pSUYz6Wc+H5jlO3oWRxE/SYqIxgpKh2W9kWzi69sUY4CT5dfOYRIKw5tK4sDdFmTvt
uq89j+zAVKL3xnb1Te3q4T6PVevScjOwesc7VjzmKtJ1uRwmV1k7BQGQqL474DAnxJamRryOoJdu
VdFZ4rXtPPu36r1Vdv63sRm+vx3M23QSzUkWrgr5gIduDsrxb5u8UluIF7iCPU5BsjnAc0yR1VUh
S65uxnaOJo1ae5da+nSYCujYEsreooDEM8l+6bRJ2Y1dS6h+JsLPaqkvgX4GXwmcJBwsdF6FHSGR
WBCDE3eAXfXwYvaKuMQQZEhu4mdySv1ifWu0osbeW776KSClgaMe7y2vuUW41tRuOwRsVrk76S9l
YNRHjj+6hawK4OAPYR0j0lMp7VLXP2miaJ9lWwVgIVbK4CJrWjEWS+cyhdzKH2DgOMcxVuIlAQDI
i4zWeO7KSV8itxR8tXV7w0rJ/NQ1BVQRASHLGpXgrZgFweYOcmQ8C5NUA0QnOZKldfh1Ks1NNtrm
p77vi20XrwMf9PdExHD1V1iiczg2mvJmdf3Xyqziq6yp4q1uG/WVkLr2kcO1c5LkKH+3HieZIvGX
siqyPt0SCmytidN7T8mP35eVlU1E2SvTriDqWiS4htS5MIMB5tSvqyGFlMFmoN/IBlloRWLd+tkA
P45Aw5b38UnNIQryR20NAcILNnaGitbgtOyMqzG+uK0quGMm2hOk5n4ZF7XDhz75i9quDHBc+rAs
HD8/Wm1ZOrfL1Cvyo+aYuKDtAiKj8q3VoXPjcMuRGhoIAx95SuV6jyxO2/TPwps1w1Mj+pZ43hLX
Y/sjjboHAxjV52nkB2PoZfHQuHGx63oLH6GWioseleoq0Diwh9n9IQeNzr6AQvTdNvt0EahZ9Zp1
CK1XttctKh8FcM4HO4ii/Obq0ah2TWy1L/gkZq0xYttla5UHPoc8xjfZaOe++8wHI5tkgdz5G/rd
7lnWdKt2lrrTE3E2Tw26+F/nko2lMjn/nCtE8MTQNfdszIPlXJF48ZPUWEm3W2e2CepGYfPTX/db
vRsUZ5m2EIfqeW3dCNgfEzyYHawI8yXRIntTdlm8bua1dhdVoG8V7sDdXFUHfbrgtebcl5qiFeJ5
iB/lQDmZbRZ7FDx6nnm0IxBUkq2Vukc5l6oP//5K/mvhhzx6dN+7Fb5oTEJHgzjctF3dLmSL25U/
m2X11kdNa21PnMf+Pjgq2Fn48IMW2qhzG62IcTsKC20zwlg5C0y4v84mb8aeq4E2hsgycXnrnYYE
1ypadJhA5KmO9tlUA8KMm9bb9H4+ftEn2FN/m9sS0q40q/a/mv/RW06SzT69f/SW5iCK/nJz2MaD
6nQ7dk7mNoZG/2KM/rfOqsZvQEKeFABEb4aITJKrTJXMzYrtTztNC9kDzOKm71yyOb2gIKC9/aRH
2rDUOYE/s5qEvKoqTX6W9Za48X7mQrn9N5bWyHblxo/MLy7oyjife1GhdlTi1bbxp24rODsHu26V
U9e5Yj3lff0C2LyHK1cP3/JKn288xg8cQ1uow4s2c6eXjsAW+CQqMV7zp2ZWhHv8ix0NtXNjFOqL
78CC7U3zZ/8Qoah7/7t97t/N/T2b/nJ++YH+s//9dX3m+aO/fD//7P8v88v3X83v3x7z9cAByovu
mt8Dve2/tVCgpzhBH8ZZkEkXAvw3sx0uA/EN/fS/hsiwD0BuOxacprmDHhRtPMcbv8BrA8VWKZ9s
AfO4nO2IF49fIPIsjV/2jES7m33uPzlGt8N70ixSBFeOtRFX1SJJFetY9rqNgEcnVrJFFrLhXpVX
Va0z5I/mPGoPbTAMu7t91HoTT1mgPiPrDJcpjcXnoqtfHU5Vf8DbTRUb3lg79bsBjZrlAIZlkxRu
BdqPAj2t6iSr8koWSs9xuW80NSQUHkkKKVrF1JxlERducw7nQlY9czCXIF6a1d1WGS1+bFn3lSna
6IY/LeQ4OUQ2jAVUWXI6K/D+tvq5m3Sk3ir/NXfM8NT1tnazjxGIkyGxkNNUUSRhb2Bcuh78S5yk
h9JuUVFPiObauhnq3rDblROOXvLmbFKRJ33m32XT8xCyvXFztlv2+Iw6yPTsoF1ASmmH+OJsI+1m
RNiVBUdokeZniQeS28bnZnBB4BKWAfnYrcqlPzhkFCTiIlutcM6zIkpsrenB9NwC4pp3wywmm6Wu
6u57FIyfNLiEP5L4wYZk6C8si/iIac4TBKu/bhPWLSIn7KBT2y+CDLd+i/JccAEBNW8x9R4pX0hc
w061AyIDNMBualkcZG3ANXKVV+W17srhdq3wjF2ZIuEzGwgEIoefrKHUJ/W8JDPxXGXFkG+rbmTJ
DFBvyeHkcDZJ28pgQUH60buvXp0vh2I04N0WytpX0/AQa/30VJsRyFnAcrtBNd210wT1xhlQjNUU
f3hr4hn42GTBXkTt8DY6kbZgA5ihw0DrVMY8URDAM9JwQKWk5Inxq0AE8meV/VF0UNwSHj0soAtp
UN1rbbdL1iKcmkQat43YRxNnrpJnD/Suy1bRoPNf0u2ZrpkTS4wLfm0VtXgvlFlDvI7dKwdu1dEg
ugRtKKUjXzIINkzeLMqG7IjMccSjLFjcX3VVA2Xowy672cEOGErxUBO5/ZgnJKaEYgK7/fcQIyx7
/IbB+900AencqToO7fs0nJMibMOT8Ta0Bky5TKY2W2keQsgVwTjneBL6J1D8pa82n3JT+BcHmOdC
mtVYoKBhWO8aVEvO+50NEuzETcU4FFeKmMOV1WxfxZWrrNqoYo+UZ8Zm6rT06sR+ditSpE4QhgaB
bRGKcsmJrNyqOjpsZt2O19TvLLJvNPsLiOZNYfj597xv3vNKG94MW+3XiojqEwpv/Slv8nLVi7Z5
6crUW3FEHu5qLZze8C8QRuNXJF/02vgWOO0XhVgT0gSpqb7J+ibtn42sMV5UYqf4805vGco8D8Hk
PslO5fyVIedBW9ghpGWRtVtFHeJNacDvI/dleNU796Tw3P2wHDiY+kBwThiiOklKJly6oW8+ypEU
utxOnMcBstix14gDGInU/ihxvumuXXyCvJ/sfNsPt3VjNp/nIyPZAZVeGLhj1h2qTohnEZZvLX7X
rY8vYFfN4NfG1bSXOeJoE1d2eED0lyRIYFZLxL7E10H5UQpl/IuAUu5+5Is/Ba4d7vQi1HdO7amP
jQ/bG/DY9BfxQwC0lG+V7yTE3dTiwbeRra47G8lZQh2yvI6O7kyQloU3TuqJ2J90M86hFXfb7coB
Mu00fKFuLebcMdD4iG3dwGj/mofPxkIIFXm1ssiGgz/ZuBb/vJR1WQjDGA4qaST/2UltFJVjZ78f
DmZUMgsBjAExQqASVILM9FDrLn4Vmo9FNXQPkfsRGTqy6kkaZCd/9J5km+025mNQdOquyohJ7Ukp
iJaxGRjrLrc0zrDmug9ldsmtOQf7RnfXgPFYONu0hPI3FkLbTRVH0iSz26yDNU586on4bwQsu/ah
rkPC/tX+ImsAb9uHwnLwMGexWEubLGaeAloF2gUhE6aStsYT76mmNIdbD/NdpP4BD8UES7Qjdysn
1gLtmDn+sRT2I6f30TVRXURmAucx1Uv7MUvN5oCmdriQVd8exBU1RVx4nTN91Fp/GASRLoobT7tG
MYwNiw71MwGI4E+VfT0oj3ieusfBLuODYwp34Xv+D6OI5yXfrGFtPlsla5OGc7PFAEH5VcRRsqq9
sub1E4QAiBI82zULFtsmZV1NK+fYBmrNiW3eXb1ZrgBE7PjctkQJjoaSvvs+ss22DajOsqALkOf9
WHh1/BUVP3/RpQbCHj1ItdipBWIQEaEZdpe+gItFC6uN7McWx996HAg/JG1c2zRlTTYGgQc7KxP6
sWPRu/c7PkZHne8RqtXsjKmPz6R/cyuyhviK1CKPRXYBj+MsZlL6xfSMvJmKewRBtsF2TNgrg/aO
fkJMxiE/ahuQbRPY5V+GOu6LbIbweyYZw+2ExEEajAur0+zXyUIeN2wrNtV+RYa0iFdu7VfvRCCh
DKHnwId1u3ovkgV7If99VK38BEokWcpeiU3Ot544yI7Mg0C+rJwkA4sq6u5i1l7Fb9qqkEItlTcn
cEmKdPFO5KJ7Nn1lqY6nwLx0SRGiWTNkB4GE0je9yP4yVTP6rGqEL4aRg66sZnHumiQTgbIWqIvU
ry5SrkcA7bctpyz0hdrX3dWZ08hkJq3MuCUWswOH3z05czquNPWxD50l6cTBdZLieSJ38YDIdLco
q7jbDcTEbZBHUq9xE4bwK7SLrBEpS2DKXEAubLYxfGKekL4RrUu9FwulSK0ncCxiMQ6W96Vryysq
EI6/4FFrzUBbXvUcZjGZI2UWbjI950nZ67FCcFSCpquIbBIzGvuMm0qfVj4JV6wT29OtWnae2DQm
QCaHY2n+DFG0cWJNVQ9qXKOzBWZ0kQivPMsinQ9vKj754WaMsx30GuMkG9XUgD6Cj2xdmoh5JA5R
IY3hR5dETzeWAvp+JA6Mn3FuPESdqz8EeVdeSDCE6vq3qZ6vGgiT3jDax7t9iBVjadVdsdHC2IcT
jWDn7jYdd0Rid0bzNpWcGMnR9lRX/Q+tnmDrD0H+Pb3UvdN8V2KzXRhOOT471eTyPzX6Aztbd9U3
+VdWABYqGhwhd2oWcBJGip2s3htuVQ6vYrfOzn/YB6NVVxFc7ZXsdi/yHBeGkT1Ii+GkhbMaRq1d
CsPN1oN3UIXfPckicPhoPdGpe1mFVK5B/IXEM9Tdk8K38AnMZbb1HQd1+XmUtEHTJHtdi9yD7Nc3
JL7Ek7e5DZi75SLINvXkjSs5qq+M7qmq1DckSfOTNA0OWrNdHV3kIGL3ctRGgl3BCcVF63HEjRrK
lXrV44wFy8/dU3xW/NTfGJbuH3Ara0/aBN5V9hjs+iveLfW5Vp1qX5l1v/EatILVPNrXeWHqiLwI
71I25Pu3rnmCSgLCFS2BlWnMkCqkCVdgYKs9fkvn3eLhEha28RaEWnTqiUFbFp7lvOtBza1QrSJ2
2bn5ZnrIn6ROsGxyIuY1zYn3daprJ+LTwm0URf01b5piDW1UfcJbby2Nuo7eyjLU4MukcOmt8YuC
IMS3uov2RazrPNuccRt6k0deCUUbcHN2s1Gwu8Ebb3mA9ZPxs2cmzrKZ3OlYxp39GibWOigm7PBX
ttoEN9XM9OFzJvBKd2BdPTwRqJDrHIHMw8ecsLCgGIprW0zVoxf0H3J44QhrlZpg2QWn13GYnnE2
63vXJdS8LYbuott2tg5Q230xS80khTULP2oL9Wi55an6fdj11g8gB6+mFeefwzwvl2qtiadsGP2N
nLFn63Gb0YbbelHSHvGpwcpfymEwCe3Xwg8z6M7/Q9h5LDmOZG32VX7r9cAGyiHGpmdBzSCDZGix
gWVWRkFrjaefA2d2RlZ0W3UtUHAFZhCEw/3eT+ixziaKK2agKn5oZLzGP2bvGUMPnDcrNLgfvWUc
jTQwH4IeGEaf2G+9AZRFQX1gb6Ii/aD6CbtIBAqmQs0w9MquKDo/M9sDM0e7lCg6UK3tcsy+e04Z
YkDlOctKq/Sd71LsuwSxpL7HNZl4DRjqxtyGChbhsnWI2aEFQLKXstUoIbXbUAvx9hMHxdWdFZrF
/vckWPPy176XrdZg2pWqRxHWyXlUzGymqg2PM8KsyPV9VVvjE3v94sbXo2AtgWV/rQ/neglE+2t9
wXrhP9XL/spQVGQkU7FTk8jfpK4WYEFvRE9BZyjbNkb/wPai+KnXleLG0jG/lK25lijsO0beSHOr
6+q4qQ/J7aTNSZym/i7hHqbSJTd9j0zBJ/pD1pHvJB3/C/2hDGZyI+skQEQ21IK8QA041DYQOnZx
aLt1JoM0shLpb6XDzF7rFpYnxVuD4/VzNQvoEwRE4WzumnyIeNPmoBplpMAcW/Mkz/T5DEH/86BM
yY2s+qzPM6vZ9r9GyQYS4j+Heo34bZQeTD+qqTZ3uqZF5zaN7VUO3WclClTWZZ08+FAbdnrh4moF
iedcV13LAhfuHzwvc9lNccdf+GsI7mBbt2ydw7WfvJbnQZpsZuLKb5WK6lkrewLv0Io6VFadmVe7
CqHbReLWAYab8yfEfIK8trzOdfT8CWbR2avU04g7Ga17Z00aTDttqH64xkeRR8N3UWTGkq8hPZNa
FjcBBmEbHbvdc6DFAo+02l4rqcvOUuuyZ0vtYOeUersb5mImKqSXY6e6ka2IOXRAmYL+OKph9iza
9N2NeusEpzt7NiO28jxVN03Az0ZN+NR6Uos3MHzIGwVmdIoUN32AOXSW9cLJcxAakIYnHJXe7L5Y
ja6VPWP7bh6KPvw53EuRGAtRUT8ZVvIfh/uAWt6sKb8OR4TdPPi2qy/t1ACNYYTeMnaJ9sTGyF7A
aaOXun11ETV6aqpaufgJifTUiV5aI3BuCPE0eNoU8cvArnWj2jVoKe7JwlWsequPHg5zRhWchgZ3
9gF96F09YpGk+GO3aoJCPE+h9WeR4E5RJndQk1lizyQM+BqLyMpPjmEOR+m0K/145yp+79hxiH9Z
9P6qqko8C/s08oCwVu2+Ssr7CHVqdQsnoPmtiHdMu8cq6r5s1fwUxBUMQ89NV4ZpooA4H9K0fU+Q
S9mPXYlx4NhE6VlDcXwZ2Xa7kUXZT50b0lEniVgZ2fUC1VCtXCMBhdcZ4+PgEUWIjPoVB8KSDPko
VqCR5oACgttocie3Ay+1Z9Eki1jEzatpWOqNNzjKUo7yfb1dpgKbaNmqvo7I+70SaAmPaYKTGhzv
htV7lK7G2itu6lC1VoQ1g02X8AZHY6Cz4DGyA7PN62mOUHcNIPcIfogoSUf2Pw7qdG/MMjkr1t7O
oukr3u9olC2JPkZPThODzMIr9SOtQep51o8IGAJhY3t6MDJsaIfB9A+mgM+GVES4Vmw496LK8Sua
CDeTTUcfUXzvmYVJDfpIW2KbsB28wt7D3bZOdeiWK3dM9NdKF2f5QWYY7GK4kFjD8SIt1AmoQe5F
Z3lm1eUPRQlsEoF/qS+rxsXAHnfxlNDnblDYcHaq6I6dVfdHedZm0c8zuxfKQQ2BitPhs/pLV9zR
+2tr2826KlZBYDImbRa3QbpzsbK6ps16btBtqUevsrGY4SJ5uBgTJ3mUyS9bMb+xVMpuZRP+AdlK
x99iKxtZgiTXa5Whq9ykA+nkINb9CyZ2YoVRE9CmEDa7rPPmM+Lua0XVSRfjUnitLz293nVkbxey
x+eAJERayrWHEpTmvy4SpvxTnBCRn/ljZL0cFXeOuXJj7Mhlw29X5wPNcxipxR1bifapzpzbcOxA
gswlR0ufFDV0T7Jk1/kPL501Oca0e7JxdMdrspiOYi4W4JkXpen0QCcYqSJas9R9t7tp66l7irtg
XKb45O3lWCLeWEtG5rSTYweVCXvsA3N7/TdoKIx4Ha4JcqxDkmvTGmqyka197Amgj7O/XokFZ5Va
WCh2ffHsWdFuUnX73TIVa5UAfoA8FBSP8Acv13pUOVYx+/mjOmTNvWPq32S9vE441qhzus10sTK4
110zOe9Da2rMtk11DsLYPVm6sAhDaGgINumwqgdsJUsn6C+wMPuLMtPzK16Tk+oCOftVL3QRrEhc
ClZo9JANvtAwq8hQYJmr/EJVXIRdx3OGWclB1qVmHC2YMcWq3DcR4G+NVfy6dPVxH5PYfOzz6a6p
enyCGmKBo113j5YNGRGHgGM/l65VAWomFZqzshTBV8PLPOkPsjh6Ubb2k2DceDEYRKdtrU0mmTtq
4LWLYj7FPH5jVl0wL2Goa2d2jwaut1g1UQAIZ8bhalO8Td3pJits5a1hShUpK3K21jtERvl1gYh8
a1J3h4la/sRLoj6gEDs77FKPRtAfI643qvYg+iwPVuMlKEvtELLMPhjwZJyWCLnOpL0Q/VDdZ0rm
7oIxGrZDlIyPqT78Qejf+iOymEfQS3jJCzPZOCAvbgimhxckcJGTsWLrDye7t9Sh/d7oWPzanpWc
XA1QQF2DelXs1DygjVAvPNY9THMU5cGLe/MwB2aA+8+Vv526stZoy3RDfhjNx7m9EVq8dOetJsv7
JYYE3pH4temselsNV6Gi2Ks2bewTDt4te56IpyUoyl1nGDb4Ghp8UQMY7cQASZHJeicryWg512YR
BJBNXKtbDCh1rVoNvRPVsKZ7vHPFdjaWwsJrbFJm4+EDc5cKm4ZouvddNpyIrJxkSQ4ge6iuhnmr
qipFm7KwbZdlUlcX2cXjHbafcs1aGKgB34v54OuIb/hZ7O5l0ej85BSoOxjPFyj3hPWrZ4H6gr+A
OH+v8k9+C/w4xi4pzB9UuCtrNcVioECVZW97U7Bnt+SfEjfED4nYy0Pgl8qCB79578rk5xV1ciD/
umKNbtbWnTJ1jVWovjO1GE2LqvJeEWL+qCyjugQwCbB7dJ9l9WiohFfSyd06c6/CNrZCD7VHdtsT
pu+64F5T36GPuxrAct/gTFW/ZulK/j9Mjv1gGWx5odPZeQEXOxl+L+JuqSxIQlnLdJwwWurN6hgp
EE4343zazVZA8lBrpY13CH0KBFCahaz87GOg3LsVRaouw4ywo3QG1vRxlzUkqiKeyYUAo/k02olO
HmiCB+zn/rqvGue5seZfUP6CsZh78vvwz2sJ0OauZrW3Csw2fxnLtGFq9bK97ynhyvG8bqOU4K51
F6eutONN5fXdlp9s/pohetLOgVsTCswqLmLsPxGivRO+HS+wNpu+tSBJeYOlyZ0exwnpUx+24i+p
RnkmBRevqozXFjbarHK9zWe/LurTZWilxjLDm69vs/4yzoekdIij+8VHm6IBIkuy3vBDWKTlyFoU
/eVrNzepynMhXmWvz+pmZIEj9DzdfTaUBQGsyAbAKK8mP69WOw28q5HF34reX5tMDaekHvC5asfw
PgPLs9QtUKhjBYChD/LyXdOaZ0wvw4/MIBuqt8y6rrbNWq1gC2j6N7pTYyqliA9jDIxXtxwDIjjp
8Kj38bDKitK8dEjAbPQ6qm9bHUaJ3pszobPvVp94+S4Y2qVTuFD0SJiRYemD+lY21/BBcYbpP2o2
iNuScDBSPHmMTVx+N7UWPjoaMK5MKYi9xzrmbxhNcrfD5qYFj/cKM092j4iz7OOuDpZV3ec7Zilk
F+vIXAXzhCsPTRMVwbUciyqrFkYNk/wf//O//9///WP4P/5HfiGU4ufZ/2RtesnDrKn/+Q/L+cf/
FNfq/Y9//sO0NVab5IddQ3V1W2imSvsf3+5DQIf//If2vxxWxr2Ho+33RGN1M2TMT/IgHKQVdaXe
+3k13CrCMPuVlmvDrZZHp9rNmv1nX1mvFvoTP1Ri947HfRGlCvFssB/xREl2JJCTlSy2mtAPFeY7
fOW0gkzwzoYXHWWprz37Edo7eKNrq8HKEsnLs2zI9QFqVZmja+Yg1GV2ybptjOLVd0Jn70xJs5JF
tAazZeWk0XEwi+K1XYGoTl9jg2RQMmnJUnZS465buYRC92YWPmVOdpqaobpoplfsXD/vFpqRQx+X
lVnpQFcLvKMsEVKtLpWmjOusduOVU6bVJbe7b39/X+T3/vW+OMh8Oo6p6Y5t63+9L2OBGgqh2eZ7
g3IOmLr8rhir7q5X8idpCm9kYIqySVgbaTEfdeqz7MVuImEzzY7A17KPYubMyIPotBZPn/gDaF51
xy2nPorbm1+9xBwp+VWl+paJKq/aLgs/Gp4TdCsmj3SBLIENhowSPgdN0t5nkwOZlz6+4tWnSJhE
RS7/5cswvv5IDUNXNdPVVMPU4OGZf/0yhspLG7+3xbfB89bGrIatzQf2Ty2LN84EEkUeCIN/VZbO
EKwqkhy/1cneLTn+Q5wrJpzxebQsy7NgQBxYnVJCiJOBQFTTbohhJCwErPhUBUlyPXRDFqF6Lisg
x6oqcgr0kmW/csGG+91BjpH11y4kgp9QJfHRRag1dZGLDFaCgV3p339Plv31e2Kv5ui6aziarjmG
Oj/svz3MOuDQqWNL/X2q6majmW26MVlD7wn3Jk9Rn58dM1K/ZU5KIqoVIXH/IDoHbqIsZEPhmE9o
EHsP0LKjmy51x3U8lNgRVs0DJq1Ye05JcN81UbK/FoM5xSLzLCqB622rRBj0BEkLV/VXi8zFjOje
xz2Wbp+ZGXmmK4Z9+zlWjvq86G+dGS8/V/b4rPcGYL9ILDIvAHk5FNnoH2wY+fm1HBjYffJtbWWr
NXf57IeQYHAd4coRn81JlGbWsjd0/7/Mtro+T6d/faxdw9YModtzkMExrL/eoVrVanTfIcF3Slhu
+lR1cVlCJ8lxIZ4SjmH/joXcKfKq7lg0LmIGXd682rUeHoyky+5CEWV3WoJLatK75l7WXQ8dDBk/
KDBunfvJOkSAU2I8XbuVxXa0sru+0B2CzUmzGeWHe15B8jsvuzXUGQ+5EOjcsWlkzWKoFPSrjZjT
EuYBoWSnXsa2VhzdpIAv9NtpgzDzLpq8i6fWsAKijG+8T8SOOcw6TkMZb4feCM95lOhr4LX9XcTM
scKwMn70O0J5RDO8Z6XooeINk/KWBMF3RQWkr+jOEV3u6RHO2n1las1uAkBGOLiNLzox4Ys8g1P0
gwugYPmrKm8Qg4ya9Nl0p8G5DihKHwZrCn72c3zTQb/0CFeGCrNWPgvjTVZext8IP0HgthGj8tXS
Xpqixw9ZF9Cj57PYnpC0l6f1FLrXSlkEkG/eNH+KmBy5vwTTHs9h02TtNgFQb3nw453pjMqeJHCM
0rdSG0vNCbBKQGzgiFWAd0yUpjsQl0cogJKst/yKvcZvp4C/16jWTzeffXKXxe1Kli3d+h6Zfr31
8mYfqkXwFKhtsRLkKI75ZDonlzz60piTAm06G28m4pVXcb4hy2ruMS4nj+y15HUra7zSGSSDYfB8
rAwdKK8z4WHsXOLRNbAs2QhIOTr3FboIwpuKpVml42JUI2zC5s5G45KOzsJ327Cb4+T26glU6c9D
lmHUQ0zA3rKfn/RF3aXqKdKALyJvv5H9LO1DHZvgbDexcztmWNgPnhW8uz3smHgUbMu6WlzsAb07
NzfC96rLIWh5TgKOyFQeSMedzM7znohddQs3uiGXNp4Ur1L9dYfHJulf4HZuWZwNBX4F0r1YjKdT
eZB1GZhXNEG14kxE56kv0Nio2Kn7a7bCBMDAwO5GxJz9dSFY3CoZ+BE5Tg6RZ24QQThK+Gs+rzU5
COcnPCzrJEj4YiMweGtz8oKVzbZirTU6KxzU9U+wQfKD8CrrXNu6dR4jUId//+aQy4m/zEuGZRuu
IyzH1XTTkcvE394cooxwN1as4ptiRtnSJiq0zcsCb1GATG+dQMEOXbvn3HHaA/Fk9AvmeidCKVEt
xHROJsW7+ML80RfWiE8t+xeWE/WN0Af1JSqLhawPPCPcEQ0tNrKoZViEguB4JGpnHM1gqK6XLbWC
BXmjpqdJBOkm0bUe44Uk3OiO7zCnxPZLj7xRPINiv9Sn/tIs2vzdH2Nn3WMMtE/QXXwJ1fwKMI7Q
Kr3W42beviTEkyXQ90v/jHoJGHZDJULH4RBWTv4w5yVXRRaaG1lUxiY/w0rdxcS7CoSXdRjeQZfv
ozYvHjDIJsPS1B/jqGjrv79bzr+953mH2CTCBPdL6KQx/voWqcracMhiBt+6oMUJWstfJqv27qK0
tE99XvWLRrT929AG4Ad814Kt7GhPaORssMTu30Q3JFun1cOtMNNmXQcgXQzwJQdtPjhk1g6yKM9k
XSB0cjW2fRPpcXbhPY6ki8qCq8QL+YJYIHaxAw9NX6rF0dPG/lhglvHUjOIcVNF0RpQof3J18UG+
o7mVpWAOUjZFUB9kMW3Dflm5dr+v5pGlz1bNnwx7K1tDcONrI63qje/q6U0wQ87AQLbHbuYTWbN2
fLts6r4+gtoDailrZNtnr7LXkRF32C1kNUpTbdT/YDKz5vxeqlvkx4ht3jM/F7s4qgmmJCohjFil
qxF3c9e68Xe2Bzmzdkf71kbKbVoIM7dv88o8VbkY9+XcIFtlvdZY9n+58fLG/v6Y6sQohabahmqy
WdO+LvB6pKi73vWN91H3q1VuFSBqhdJfDzE/eNRI3Oe8iqwNW4ro1iod6y6dEN61EViUJfLgyVl0
JnBQtsCzqVS3zj0zXGQ1uJqxR8pMHtCKyk6OzZzmN6bCIgvPcQfVKUItw6ljqbf/+x+1+XWRrwtD
5edsqDBhDcPQviyNYlOUjqFF2ruteS81pObbhlnmt8PQo84H31FjgTLZixRx6VtQI/3KzDz3UqZ6
vonZ3mOkhAapyHLvpnRC60YFQrPrkmm69bqh2hRYM1+gn/WL3hibQxFqxOLNot4BugYllExrx0u9
vQl+70aeFWrUXc+yX2f/qfWz7rMfibX4v0zV//bw68K1dEczHUO48+b9y2aIhcnEnn2s3qM0/ciy
M+F573aIIusUzlgeic8RehqvUDwSq886eRa3jn7UMNi6DijRqFnI02iaQcRGOW7kBWRn2YCSzRz9
8A4jSevxJ9S7Q2GgDMYArRWnv73Cv+WpOtSzVNOYrHtioOAOIIzqAHrghun12ZY6JnOdHbba7bUL
qK9r0Zi7+GiuLNCaHZGBrbNLVaePuiPMG2k2hBNxdvFV0ewEIroQsCjKg+ybp/G1bwre31mIMmh3
vjJs+kivofs6rbZoh/IWpLzzHqgJ9vQOYDwiJDabWPFqNr77bvV2s4S5gLqI1juXKkGMVZ8bEBsi
HJwH2RlkjX8uJg/RzbkhG1m7NN6IGbgI8tt2UOfwEA3RVLyYACL//jGx5XPwlznAYjfsAmy1bQcQ
ovE1MoBkZaKhZftuDSDHyzok+IW7wDpSevu5NL1+Jera2gVzUenBcKtGk93KVl7duPcSFR4LIR4z
lk6yerTATvFy+44aqP3cauA/nNxUl7LR1bFh8XhUOMytTn4X9P0j7kTlSZTCvhV+qC9blJW/A3OH
UWWMr1NdgPrDNWWfhX7xWCnVi+zQKVm9sNqxuUPuMT4E/pSsE29QvjXhQnbI9cxdFW4wHrwic/GJ
93j1z5fGT++R9a31yCrG2A2GghuZJF46qUXYz++5v8gcbVUtqu/G+QD952ddlZnVnTwglfJ7nez8
OVaJuvra77NOj1BKYk3xl2t9vX5pgwpim6STPX+wbfUUwAl5SwzsheJyyPZ5rdivfYRufG2/dQ0c
uqRTK9SaPOvNLrEDh7LIwrQDV4LBCCJn1EOvhJpQZ9alywY0rxOooa5b7ruCxB9CIQmPieFjFw3d
P4I+V439gYVHHzy7efPg6GBf9Lx+diEI3E5m4zwAZzPWvYu4W4gb8cPoVx02d/geRUhXLFm4gDAf
2rPsO0w4eCWV4sFapa+vkQyr8ilZyNbrIW+WphtNdwkboqMYNGOr/xJKkXonX+RPPkVWMNKetlgx
Xz6r5IAv478Uv1yuhdG3KoVuLeRYKbPyeb0Uy7EbtcDSKLebddfnxkUUWkOCg4815rNhrpOtauHq
17O/75ejGb5xVXJs3oxxtyTcXZ76ufdktJZ5bSA2rR1diZCXrc7cW54Vgw84hX4xOaLJgAQxsRYD
Ra1Gd/KQew1iBl6YLmc0zbWuEea0t7MZLjz3a+eD2rTwW2L9/Dk0slvlpE/tso9GfY260ZPpuOOd
rU71Uuu7eiuL8jBkWrvoOyfdd00x3ck6LQUerEB6kiVZX4zuPneK8fazqhUR+vltdMkM0VxE9uFp
pIrrBEcjQq3jK7ZeH+Qb/YuraOb9oAWnZrSHV1FaBmga1JtwSPm9Vx8z00CtPI1pAS4fxuAyGo20
XCb+yUPa7N5VleGh9iN20aQMt343DQ96ORrHmX/ouF1WEp/EAwqcC0hB+na54kBG4eWkxQ867wh0
+cc7toHFgzqk7drSen0ti6Mbh3fZWC5l6dpjLLWl6evKFsYyoTOfPTLCXna1MTzTOIR6x+qvz3bY
RNo7YVp9vZcN8pD0wD43rjBmLau+WsjesqWx1dsgKcp7zUU8u2xEfxvbjnbyWgBJgEjL7wkCZCmy
ji95mmbbDD3FnVDz4gnrrzvZ4T3UffsmsGslRI0OXofbmLeD4wzEVMbhDAU2PUEGWFx7aKxkDkps
Hj97yG5+keGiZjUgk03VYbFcOeyOA6zJBzHM31lSHTQfEfkgpZhYjbfPst5Yo9ZQoqxJoMIevPS7
gYBOGVvDD4yKABZjqXnfTT7yOGlj7bxIHZl7HfvaJeGZcy37D4uksmRXXLIsHfe8j1MUK15amF6Y
9A0IANb5z4M7Fz/ritTkNs5Eyw0IN3cRkMt9xapvKZUD0spGd08FiBmVuX0OVF7LUjFgGpN7Oy31
Y9HzLU9Fj+Izqo3vkzNTljRlOKUqoSoTMxHdZJMK8ntZNFr5Dm8I9FHg5nBp2vYNaq6VZOX7BMh/
69VTsZXFRL8pBg942DCWu2k0640cjCTkMofn9tIrCvJOXjyuZX1Qh7sm0sRTMandTdKbYiUvo1X2
SU0Ig3lZj3RAi+5kIiwTtqA3vJnYGC9KWxoUTeMdRu7vsl7zwW6D75bGBsNrPByCubveKOrOxbBv
LXsVqjibtUXKFwT0rWEVCoqd/fA2igYJgHIR47e27GNHPFlqay+Gpp5eG7+OcXsKx28i8uGtV/oP
I8p2pEl8QJjKnzncyIhAxblkxx4sSHNv+jytPmI/vVOGzrib/DCDMS2GSwZsfglhwtvEsT5r+yqt
txv1JmetNwT12ouSRYV+4tkVSuYtDA2GYMVXuokzH5X86E0PVJcdVlkpt16vKbeDjQ5YrJcHWfVZ
L8/U3uv5o1hwfmkwA0NZT3zYthosHLqm+OwkIbI9puI9jZmRgGh2lYubF/4dOxxnYUDhIBNLneX3
2UnowR0pymOkGv3BGDTzrDa+OOMXEs+ybGtZJQ8pQBtsWob2hlQkkdmWJYOrasFTHwO4BfoSgyJp
wyeUOuxz3JXMVzRaXjw8+MZHXobhU6Hq1coZUzyP3KG5HeZDoUfIO2TVTvWy5lZ1bA7zmWyU3UrT
KJYCEt9a1n3pVyYDtpfWI6Qd7Vjp6nTo3bTEQKeOHqeBNLgP+OIjxDejMb2PTgThwkN6inyrP619
EGPXQRD4yk2UaAsBVPpg6wjHajDSOgQrjW6nmM3lWkRV3jyONeowC3ttwrd7ajIMDKqCxyQSafVU
QhRcYwwWbB3fKp8yAzlLZnUbtxiKemliJOrkiF7OxdC27V2AlvRSFp22K29YYEbXIoqK7gFeIvij
uXM6WeqtXvg/Ev3Riyf1G1DwPyIgmm9DXXoLvxL2Y1Lp9Sp3rOAO9l++ifpBvR2UciB4Pao3ychN
SqwCiRX8fJaWqrcXGLbxTuW/vaWNzQlSnlj51aixye5+aFrQ/8mjoVRJ8mfEym4RY43wXIZjsK4K
IMJ/OpmermIr4QlQI8s99qW+w2aRB6AwreeszIybwhvHy1wqm4Jvyg+yJ1DAyULRjAkRUzV9sn0T
SLSvVDey1dUyNBfRtQcST6veDT0qd+60kUWyxtG2J6C3nsYsfUKPylykrRIf3bwOzrqu/clk2L2E
QZrvCng2awthyhc/dzXCfoWKKgutbhcc9aDJ75uMGUT4CNvM1XZpVgfYzHJC7V4a9G7XxVCrW9nK
jwWV+6RKwGdxyb5fVcCUnk1k9M52b/72uZAC07UcY7TDRsee0VK7+h7HsRxocollV2yFJx+pxZVT
pfULcukvMJP4fUb9koy3+92ZPIBa8yAB92Q7BAKr8HlQ4IDUMrA1fpmC5DrIcvqlUxXOd79PEaiw
o/renz8p1YPfPwkQXP2SVf6LpfjKR1p2v30SrN7dpFgL5lIBSnROxssUvTxUabP5L5u8OdaRy2T9
NStPekg3VYvAGQCkf4/ztJlXBIoKn8KOAgPhzzY+6FWmP6d69Db5UX1G+E9/DowYBGtdPQ4lS59+
9FayE1xsbI2BWl+HBM14E5mgimRxBkxuUaEzuHFcwhmUfoU2ibGTV0QiEpRFEZN8mlvHMDrHWNBc
NHblN0R/wlOee9kuSPBZYLWG8IeYwqPvJvkiiNhS5uEAuzQdcMZKrEfZwx9e0HzrHmR7gO0In92c
ZCnUeBWlo5rcjG7w7NSuhWCKwW5ctbZeZSgzkNA5wi2FHjQXayWLdnEcReCNKLpJOSCv6do7WTQb
C2Zo0eiHwBkfmIifdcfK7u24y+5jthwgMYnQdwXPwtKPeHjDLD3IVhAj7e3f30HN+LdwFhk+11UF
sRoLlpD4Es6KbGaTsnZ6dnjDuCVAOBlkJScmRi9FHKvBTDu6bYVqHqwq40fF3wrRziOBao3i4mXf
ddWJ7osqj+9LTKz3Tiwa0mMRxHIXLVEVYeJtrYbKesyL7lXteDG3qdGc/dpBbaWY9omid69T10+7
SQDjDBCHey0NlDcmQmAny8QhB3z4dTj0kGbv1Dw6/Xy1ooUh6zpWedtjT/I8As+Ww+tiym8KssMY
cNGtnOEUmZlWxxT06Yvz8zNdt44PjpuZS9nLFwj6acyOB3kNNJFI1o0rxYmG5UAk8KKjMHcpMF/w
md5On1WuABNjDIi2yTp58LDi2Zio616HIuesHc3SelEx0T36+CvuciNF720++6z7T2d/38+O3J/X
c3+dfblKHLpiC3SaHKJ6V3eKt42CMFyyQZvmXdp0p6VBshFtl68+63ytnVZdqxlrOUw2dKZeLs3U
7rafdbZwEEwb9XIj+ukHOHDkMWtN8OT56l4YhLEm0aNUXYfOPfrv+dLKgvZN78Qj+LEAEI6ypgIC
k+qUJ6Ps6ve//33/WyLbMNgjAMiwYKETtpXtvyWMMotNTqg3wRtCNWF8Y9m72sgeIXg1H5bTbsVY
a++q74hloNvGuURTf18Fk7WF7J8fc9TvFznAwQUIK37k80FB1n9lxSBBZVGvm9Pf/5ONr1kTw3aF
bRDctAzHdEzxJXBmaaofBmSl3qdxWEXuVAN94GAmBZ7Ptt3s2CbHi171ftapg43FN352Cz01uzc7
qw9Q+4Cba1CsSCNAnkrT/s0Hr79IRare9miGPShjerZStX8rKm6QjqXMLg1W0KYLP9Nvx6YitDmY
+GvnCS95y3U0bBNpkWfyIDuSge/xrQrz/wJBMJwvExN/uGNbiChbtgmeBoTKX5NHsOhBGGSz/YDF
hCmSMj+Sn/FnI29O7fmQ6n5+9Ao45wSw91/qZVH2+Owr6xKRo9WamHj9zRf50u+z+Dk2dyHuwGqK
0IQ1+3sDcfNDINw3iAPEQGpzxKDB9sXGMWta5y4wQZcDzPmLrAKtNeyZSSe0aWmUF+lVbJxqJzR3
yNEN92pR9ohpXESUc0ml47fpVy2qLfMAeRHFK4MFsAD/IC8Cw2w8xVjHyUZRt/HaK3pTJkoOCTFC
lpyk5+P5IM+a2swXyCy36y8NWYpW+0J2tHhUlrqGkGzVFjZyevG0DIywe7QTazzxhdy3aYe613wo
hzcYU/HDtd0iNMoiuT7KNsAZepY1xzzB88YqG7Rc/UDDs8FQj4lW/jyTdfIQz61fOss62Vo3pr0X
Puo0/eQXB9VtCT6MyZ3QioK4+L8OsnFyELzf5OZYHGT5s1mNkDQmaTCQpHXx21UmZWPMb15tPqjg
MiKtTU/O/B4GHhLfTk127q+vYUDyG8xa2//P2ZntuI1l2/ZXDvKdddk3wKnzQFK9FIrWYfuFcITD
m33ff/0dZLjKx5GFzIsLZArspJAlitx7rTnHpP++7F3SfEBw5nQSUQusL9JXmXxndNt133pUlM31
AerqxEBluZf/p7+q9NMhCvSffzXORtmzRwMpQjbPEHQJaExB7n1pULLgSiudK8ZN+7quDuokfVEH
qvgaAIZzP6r5Ncvbb+QLazdQ5fWbdckMdGaApGSYVakzTZwRl6w7Yub5xEg01WZd/fWwPqOG6/pr
k0zzwe2UBExKO0gXBC7A2NTc3oayKV3Wbb8eQlOEniij9Ej1ODnB8CIBcFlaHxopmAp3XaRrlW5h
o17jLkzPscghYNllvrH5Gvw6LutNBmYDqgQ8aIpcI8a37oeoCvgZQ58/NC1162FS5c37atN1dw6x
QaqmB4Vn5DWll6rsyaPj4NAZups8ns8Uf9KLoIcH9tSw3aDVtedxVM1NZzTzbl0tCAd09XlKrlXY
iE81IxbFSfXndJ56DMu/PcvsbzNMMgw325i6gNq88Gs+TojWngOzqHfFwPSnKMISomV0vx4A6W1y
rTAwb8fI6U9GWYAQHp3yBTXo8gJ2Kdl+jiDoBFhIve0mfXbXHUig7qiUtE99IEroMgBlkxz1emSr
x/UAo4JJLVF06W3yVEsvyQK9fxwcJq0BjDZmzvV2MeF8G33AiYiHEgxsDJm1fRCp+ie9QXK07I7t
BDW3yXwlG2pzY4fGeFzExfi+QM9JoXSqVuLcKPu5BTxrNWaIMjmETZnhy3Xa01iIn4YNdey/008o
78hAm27qqqI9hQTzS6PPGyVqpSu8hel+cqgrlWhI90mujvcqlMW7Tj+v+9YttWKVqG5C01tXqV3c
6bpuHslUDA9NpGnbRFaKz1PebNfPwhy73gvbubnJ0ooW3mQY7x8vIGY/z4v8i6LxoyaVRz6M4Vg9
GAQ+rc/MlQQEWmngSWgQ4Ei6cDbOOIVf8Wq8fxFqAGRvsGF0amR1XOW0yj2zBowg9SAvcx22aVPh
k8PcWjnvC9O6QJLQ+8K/d03y/88xf/4TvE7edPUyLPj1JyShGn9zW1b/fFcmmUqTEW/qlmY6H+/K
hiFaJzO78UnXZ/uapN2V+I7qi9KRj9nDaNmtqznYDrNWKZjVdAa9oaMEOQ1+UAipT/h4rNLLAeJh
EpRiJPH/WpJ0y2GUMcW7del9b2X+TWsSTMnv09ZlZEVb0rQIyEVCpH2c8zB3aKoSDfWjXg+AN6Hu
yrWm7C0dGOe69Gub8x+2rcc5xZXUUHeSMrpSMGPSQ0Rx+tjPFZXH1AmOvVoepnyOtZ0yBtZ26rjz
vK+TTrOFZwwTZUy/9F2b+lpTW8fKAShqNA+xJaWMysz8EIVRxuWZ1Xjqv5O+qNxiZdIw/UXf16Oo
AGQbzSbJbF2tg0cLSctziVxw2zd2bd6kY17BmovKZ7Vj/NGELfmPy2pUFr7QgvpRZLN+x++PMd8i
0JkskpcKh8TNkJmenQTpLoTkdB3o8p6tYNyua1PSOdd1qe5sGcoYeXqJBX7aXTdKZvYFglZw+HXw
+nyqVFt5eer7setz04678bqxH0kdj4SGS1ZTgp2I5IqxylA+UwK2UAKU6XH9l8SOc0/nUqd4G/VP
fZtT4eVfZJJX4OEpHyFu5Zbxpcyib2E8Z6/RHH/R60Jn2D8GnKA2ykbCIR+XAyLuE0+RUXGpGxzE
1stw6X1xHUOpU8I3q0xd4+kab+LXwKpWujLwfg2lIJSSuYA7bjd3era1o7k6MB63H2kT32lapH0r
jSCBmCi0G00LyxtRNdyElh1dON+U/LCeHDkXByuq+201cMFp4td1P63ncDOnRNLrrbxkMwTDRmP4
f5OmjCsGxSm/qU78jMurB+unGkcauZK/budT92LigT8vLNXd0FnNziod6XMIvGY9ICU/aqMOWn2E
rx4/5hEFmuUFZaHXnj3N9gX3sHZtyp6WzLKjC2j4QrKS7tSgCU5zllW+mRnObTzgcIFL+qmpiwZ8
WSmeDOYGpVCm596yyvNU6/CTpnx6xuYRbdtIy1HkszcqAatKRD/drHtrPE+Wnj9DWRpvamITmJJw
VBLN824SEjCkLpqf27hLPJn4m9P6JMsRmw5026PUDNKtlZMku/5hfC8Hywl7f30SoYup3wa2eQBp
1lzqGDbLPM0IO5pl1hTF2tOvVXKifq5WZVCfKC3979V1b1RTclif2y7pSlElKOlm9B4dnca/EQbH
SPTGz0Vuff2ST10FRwUbt7T50771GVJgbLTElNGEHJI8CIzP1djUIDsAziHApGSf0KDpVfOQFgua
LihlcqWs+FROgfGQzPb9+/bUMam6oZC12zG4YzT9tm5vGJJ4WQMQANNSepu1ZeuGi9REmohryUJb
v5pzNdyg/yQPIgar23cIa4Dzbqy8tY7vi+TVWMd1PaAZsyN2E0YON1lgOPoln8BYNhVRPe/bqsq8
RPIsHf+XuGbZJpS7Cal2wMWC4Ssqtz6OXupB3FtxEL31Q7UjqbgI3TJ7yQgIj92yuzIzNkK3SGKI
FmJ+a6bgatb28EL6zve5LpQv6qyPUMEA3I2UvV0o8WB2A8sCKZgyg8DA5nAfkgN4mr1NkWtZXA9a
lxqtJSvKtjNv3SbVWGZcKeQ1svU16CBEO/idP9bdv55nD0SPheFcbPogG10HzDle00RsJLPSb5jj
yrhZFeWQO3F3QbcFJs4ImwcpZKxsz3X/FVLcNRCoFV3JF3nfv7ubosXUtDqbVheTEJlyCmeUP4v/
qZ2IpjC1rHD7erQQoPFAsQ/7Q0lmnSNiBiKYWVVe/haCWn8UYfNZWfLZ1gdncRJ3IrsQEC+d1k3r
oWYIFDKAc+r/OtYKSR5UjHCfxrXhq+okrmrWzqRXmRPJdKl+aWO536hOkT+Si6XivdXEizYigWkY
Q7t9UvoJWJ/XYkwWAp+iPzkR8MP1lWqh/HylYglo1UxJ3ZlSbVwobRVGFF7sZSVlGHrJhjkF7DZU
0baxpCUXgT1Wqsf4EMnn9FBCUjWJ2z0L2XlclmKlys6irNt9QQLh+1L4720f9haiGTYyVn7UAfLR
oTaKq2RZDE1ZPkoGD+vq+mBodm5u3g+CbGioBG1wqJ2YilcoZXTbg95MbS19RvKjHm29a3zVxOoM
LwMyWEh1ALtadmunGjmsyw54aKU/OJ19rETofKrTzktNfSQjBel/PvTTdl1F93UgSc54JNsnpl2M
ASyFvt2R58pHzei7iJrgK6HtkZcVC6BM0uptnkb5GSwvWmawu7tqFv2d4syTF4a41+WU5oO2VJjE
Umtqh0g/2Hn9/GvTumRXg+5HS5qhTOCPkmT2mURym0k/vjlIc4anLqvrtvVhLhm5uHgOiYi0gfNB
DLqrKYB5Cv0wQLolKIV1fV7Wx0agYlrXuYv/a11k9bMu5zC/cvmzjH44q+X8BxNEoJ25wXwJoUGY
6OY9WmFzG9pldDKtTFw6e2k4SW391BU59AvIvm/dS5omxY9cRUNa16r9JHHZQziQthcx1OqxsLJk
l1Zddc+sE8RHVqUvPYGb67OUvryKiasVwr3A49K6++vKn2r8bruhS6g7lipTFnYMQ5M5nX6veVGj
DHtbLoNXo1jwB7MmThm1PrwdP9RGNC9ZMm8+Gx2Y65iAdS+JLpNKNJ7SYCuWDCW6dup4IAmJyL8q
0BiRFTdRXDeHzvE1q4x2WVmE92F+nybttdCEfpQlQztSLSDQpShTL+o7FDA6ZgNmTbpfyBPUrzGV
uXTwcjhoYXxuu2dFl3S/neC3Ubdrd9gqKCdrNVaRNiTWQjmai/jGknEFAZT+rCrAtXLtc/yGcla7
nYsnwugclD4QjFX6myRH2flZVgJll9Xdk+TMBBUJGph47Y093dTMw1gpnaz4gaIHVG91aK7GRBJX
0GOziaBInyTZouUOIdXNyWndZihT/SEgn8oOUy8wlGKLhUveDkGqbWfjtdPV/NBTatlY1Mc9A5Dp
lgr46Fl1ydjb6A7BHKV7vLhoZWZ0Q4lRuCB6MXSSoSZFvOWmoMeTGDCcs8od5Wh+GIBGxxLpjVPI
PR97L0wRNbE26JikDcK7cjtptuom4UDrPmkrXwbIRvIDLBlpUL8lBci+3syrTS6C3JWkKvMzoZb3
MWpAJAXqBYi1emnxOCVK1JHIEHoQbsYjgmPnRIIh4PMGgxQ9w/AhwTTppaNKyZFcN0SIVX2Aw+fD
w6SZH7eHGY49sIbSNUcqBvHcvWZypZ2Rz7yIUNtZIWMmsyri3A36qTpSDRetyM6Zpn8aY1M7ila2
/MQA38uoRXix4rRkR5oNPZZHZnXZGTN/dq64SE8h0NcOR0YdB+VDqJePhtFmRyOiVR3oJ8rXV7BY
5meuvYfQJtyd3HE7zC+FZsbPtZTuFGsYCLWKGq+gHXmnI6bra91NQwv1QxkSAEeCHk7Z2O37vr10
5nFGBrFZaJ5bQn0vXWrPl7BAoCJZdMWxZp3LgJRZGUfW1hp141hW8aciC4ZLMFGUTWBm2Eod7LtJ
vbOZj7pcku0D2FKg0Or4oMR1d7M+qBbkxLHKieALa0RXlaydtKlBKqdZ55Ju7HVAieJPZgi+3yKG
FrGtNwSz28oXUdnGJ+yHrh2Gp4oq9lHKpPEwOf2XDP/4RVdHtNEaX6OGwNVTNYKFmdEjbkQ/6fc1
gIRgttXdyEjWz1TLiyTtVR6qjRqp3F6mcbzIeXbb4skjnR59LSZ58BiT1vpJ3hGEnoUbChbOLhVW
4QNR9s1RfDNVrf+by5ry+3Sbq5qhGJaB3ZOqAREwH5XAkMhyy6md/DuyI/W5mNBTkR1j9RKGnNaS
mHRhWoYhtSmDGGt9b5Q/yM2wdiF3NHJSEuLTk+SY0GXvon7CNcxv+2+uvL83snmLlk41ALmyotKJ
sPQPThVFVtM6q8r4bSQZCqQ3mYODXNxVqVKQWTsNe9UiRaWkDuSVzB23qdK42oDSasUIlzNUjngC
Kq6lW00xmy0NF6YtUZvdFXLubOQ5VLfzcq3NkyHyHDPVNnpmkAFUhM/tJP/dJ/57lWb9xBFeKwby
e0whf7JvUst0igRn2/cMoNkR5qJ5QrHjkyMfE8qUwsMirCVwc/yuLuXagOTzlEhz1cZ5aNjeX3+4
jvJbuWV9N+Syg8h1HIVm80fv/ojIX+25oHx3mIXAPelqAryLt94OF9PS1Pqz7iSuGUNqsUf7hyYl
r13bjuducOZDodu7SraYs1A23DM2HI+BFCI4ayNrq4QVXPkZmmTXh5/RgMk3zRzeJI2lIO7oo0vW
qemuI4nD2KzlD6Iqn6UiCly1jB+jrnrgLuZsRDlkJJqlxq6WtecoJegx1qG26WYCNW5pMMSd0/Fx
ASHqKlPeKKI/ZFmjeqEh994klJqsLgsb0bJam2a6aQbrJLB+kfuQudlIGiSgzh9OG4U7I2q/qPkM
WrEs7gtbd46qUI5DJD3ABos/JfxqXcV2XrICWKA2dfIJXY6+zwU3kEJK450RqPWJX0q96Jq77ocx
6VeuB7jg6nQzDfBj6yDpzqrctmhqHUIb5PLUVl17STPimE1RdB684sRNZDuiTqTcEp4g0b+JSCpt
pvnHX3//yp9GNZyJtPAMfvm6aln2h1FNASnVqgyRf88tebzta6ckXivQB4++zkMTqkyLSqrq6nJ2
llUR3hlcC/76Pah/OgeX3i8aFU5EjZbqxz6wIlnNiJ11/q4U6Supbu0Z9UYKXS4TqFQhxazNaTWp
Lwg9dszAxCGclHFDSRv581DY28hQXwgm6C4jYbmgYSbplMIUiKdc9oehV8/zQCzoX79t5UOpcr0w
ETOgO7aqOEsv9IM8Q0mYTqJrsr5HNSefnBjfnG5QfYIHgYQEojrklolEZm4/GeGG4v0BeLr2tbDH
A7duzKrkEDIIKYcbqS9dqq/OsbGm1I1tsgkIM/AUvjOGwrbyGFWKvJnCYg8fSvbbRpwUG/ZEQISh
2WQ++SnmYRRz41M5tXeDTa1vaFM4Kxl5oYQzLZjv9DmQxnxrDdCYQ3rVpwr56KYKAkgsIurPljnR
z6GNjBWXSNKuiBu3iqeXXKe3GeKI9BJp6jaTGK1tYdgh89Ci95u4r3BDTs5WdNo2LIz6ThvaDO98
am1Gcru2ga7HjEgcRquGGKjuzS1+N63ya120XlAycHXibxgDw6Z6kXTduHBlN3xJIr5XsQkOrbCp
u1YcTdTCgkescs5h0KMfHeM+XEvr2HmcDiB4y33ZtKiJqbrsGDEoRxi6EdDgV1kj1hdAiFb35GoV
bXgwl16bznSb9MuIhMlQPzSDGDcDCDNuAUb+4EBl3zt992aAUswY1KjKXsEQd1s2jFSvCJCY38no
Zo/BdHbUMtmH1aC4U69HM9WS3DOq1JuIPr/VLIlY2QqW5SA7Ye7SuZDuovxzriNgIIlCyU7kbTI2
zBVfDD+AjWcPTaGbe71vZq+lBC0byi2A+yXmCDdhMbfN39wGPhiC3k9lHeyDRfndAbv3wRDWyYHD
79IKvpt1FDKa6nM3sSRnm6BA2ipy1NF07vsb0zT6G10o5HvG4lSkWNsZPGxHvX/ol8BBnIuPGV/K
X//S/nyBYATgGA6CA8VUrT8BZjR1mOdkHJK3IequyIaVB8VB7l6jMPYCrtv+1NXpbQsNDZ1E7ynq
hCNNsRWvNRjCSBqp3k2jFF9Hu0NBm1gaIsi4f7CGR6ewXyYxlY+Cnv/fiUWcj/dWxiqaSidG02xH
55f3+4zRVKIma4gseJME4JsZpOJQWE9tGnPjAl+6NUd1dEMpKA54dmgPIYt9gDZ8a6XOMVdM47BO
pnpZu0jNiF4vP6gDaVlFx3xHIZ/CFagrrXZoLppSHmIKhzvFFguIA2MNxDTnWA+z7GpBsyMa6HVC
KfZFS2yEK219ibOg3lEbTh6zvqZsxtWn7cbnv/7mPijY1vPK1pm82bKhonV1Puhl5qyDCDAm8Zud
qc3GSUzB/STA9t3Yd1pUJidzVMwNXqm3SSIoqhuP0tQYp2ysN7iXABAP4UUb5fpsZGEJ31r5bBFc
f6vZ0oHEwl5q9U+YfUmDxKzho16M3KpJe4+iCkyPWFQ3cx587eSOi1rApAqf61OAr+dUd7DI//rf
yvnzp+8b/Q+3UNXmJDUV88OPqB4yo7FFnr+lhiH7KGmHG9zADkHbvbAOEYOeaxYlPjqZ/OLM4kFv
wx9BNateIqvGNtUdcVkfCofSLuQeIAYGykrsVnHXJXdcqoJDaTdfiGAezxLlXrvNNpFU3xCoPAJg
oDyKu/FG573d6gCHIs6tvaMLMu1TSb8daffdJPmXyDoQqZGSZkmOAzyc3NFco7Sxu8raU2V2m4Ae
vZboyolQcrT8bS9D2iUlrEM3k2OPLy3uJdS99oGIQ68jNMRtRL40P5hizfdGlruTbkqEmmQgQDDo
XMEZ5Od2oR6JzKmIsAcIjpaGN2Z00idpSiufFsUV/WJxo46PbTtHe6acgjq9iak7y0tShvvUQwiu
erP2xAAFiWczvHVmd3KqmiwfrtbAwF2aisk1ZVDnzghaNzGJJ262cPhNoyaquMpvGEE6J9ssohNN
rMJtE93YK2EwHid7+jFGnUrXIVeOwZLoGqj5W9hVIByoY7qEBoznkpSOoCKXsoXtN3Ip3BoMU7DI
UfCQgdYspVDdWCpwfW+5RM+cxr4GKhann0y9JtNySeBVbWpuaIbwxiinJpyai97/oEHfXlNGDy54
jAOst2GnB3XyCaH/MaipERfTi51K4sykp9qOAqp3jbTOjSeoQ9TG5ZOxPOCQdkloLc8iKF9g77zV
+MD3SmHcAHbW7/WuG/cWNNUBLu1VjZBUjkb2mnf1RTeh0re2uB3I2boFluo1SnZPckTxwxLcC80b
avvWc67MpjvRejjlsnozGor6MCnhbrLL5HZgxgPzbGr3XJaobw/hQIRQiJMWvd7ejCj9gyflZlxm
zibmVn5C8T5dREeparad5laQf/Y340vrT2Ncy1QMzWD+aDkKesMP1+GeZErOOr17M4mP8ZJwYtiT
4cuynY5rKEOGq21XnJDNViXLvXRjAcjDVIQfEsy4M6P5NRsjY5cmAOdjA/D4V6oelgsmyzkk8VKh
YhzP/e9MQiRmEFB4XOLEBW+Gm5j5QPpLYLqqhk1aDJPtK2IC358N01luviZpvtcQfd6DCCgIEMy7
C/QqYxsXyo+VBoNrZEd2iXYwRnpA4MuSL1nTpz7WMe4iXcjEnL81ZJGxxROj7jAP4A0VUXEagGol
S95n3tTdQxerijf3jxmdL7hrY7yRc9BA4Zy/jTZKI3Ps250IaCglyykc1NFNH/fTJTKN23Yu6/dZ
/f/5jRrXrBS51wKsGGKw9sPq/zwWGf/99/Kcfx/z+zP+5xK90pEsfrR/edTurbj5lr01Hw/67ZX5
6z/fnf+t/fbbyiZvo3a6697q6f6t6dL2X/S75cj/153/9ba+yuNUvv3zj2/fsyj3o6ato9f2j5+7
Fl2+alCl+V83luUv/Ny9/BP++cctfvtmSvtvpA78hye+fWvaf/4hWfo/TMQezD10BUYXY6M//gtc
4LLLlv9hcJYr7FZNvIIK99y8qNsQVJ/6DzaZtrzMthiVGIxYmqJbdmnOPyyweabFbU1z+JXqf/zr
Q/iJAHz/9v4zEhCe2u+FJUO3uYdAOqU68w4I/HAzTDOtmXFkTkD7y4chHuZNkMUP+jTx4w+9sjGZ
MUjKFQP5vFVlkzRYFQdcZstek4N9ciorvS8JXG2ocs7toIMLRYHOFYT6t8ktzaKs65ppP54Lq7kb
HIYXGUBLTG1wvW18aeGZfqKNQQwvVNbxvybERmjjPckrxdZRnpmixX4Qzdyo9Gl5rSTc2hoO2DQk
RemmSo3gtniJ6z6C1APOz2h0dx6ccI/3y9zoqRmid9IJZ6rooOlJZ+8mWuNek4hnuOKKm0oG0YdO
Su4blUYwce1THN5T8y+J0+t3YRv3e6FaXxZK0g7Znjc14gczuV2DwgKtPRbWqXTOeqHEbqKODGRT
dHszzQfLHJgUE+uASFBrts3IlEPOg8rFOqd6jC9lNwAn689hQtyJNCYHS61ftCn6ERIQ4RewME2L
edtMYxDFJY7IPrUPWR/SQDLVixWkAXwjOz5wvb4k2mUYKYVi4DvkYR+Bw0P7GJgzyFrdsg9jQtiC
5XTVYVZpg9d4Ym+mkFotUpBjQYpmJPT2pJgvdBuTs9brF41y/2W9FmNF6DZ1yWWqhkfmyWal+v1o
JYDpybsyg94j9Lv1phLMgNP25OPJuu3quSHttDh61uFc0NWGJUqiQAXcOcSZNWeDN1sNRO/y1DMA
htlt73GZYVNMXFlqXwOl+FaPRgQay7x2jpVdDV2FrGROli/JSNPapr3M6Ddo4ourgcF7b0Xk22Oz
IahO/2Ip3KeR+Z1H3NwnNOe+AxplLzHL9AeqDlohTY9BF5ZuM8ZenAzOaZrJeKJfcUgFYTBBFzyN
DthUk2n4ptFD3Gyp5m7zFmqsRAuCzsvcY1CrGqR+3DczWx33XVoUnm0Nxq5CDQd6oo6CkuCWpqcI
zygkl964v9OzH6Ff1YSpZUJo90S/hYNkHWCd+zVZh+ecXpUbDGO5pcaigJfXK89pOU+ClA/OktrO
N3Vx2/V494ZR7Q5z2dd+3FtfGctiiBjLyU1LU2waspa8uZU/j05Uej2EIU/HU0Cv5/uQBzxlbB4c
s7B9QcMzk4ZzJucPc6hwxuURhnCBBC+z3DxJzI2sAjBWelCrdfpAhALNWNw2ftcQghNI/FPpfu6K
ybwU36LZnNx+ZIA3Me6I5GwvuMU6WLZlpdp3EI/8ZsrELo0CJnXSmx05zGVpS7sU6Q9KrO6sKnmg
6l9tslbGsKvkPzLEeTN1J+6GCC6dMpBd2draimDeYSNhsmsFvG3DdYt6/ok3q93xKb9EMSFIeaR4
ORekTapaL5VVUHlwqiu2nkf6qYQp6QhzLVLXTCdrT23yBLf9TPOLcAv4My1k+bvkq4IOMxmICFvc
lHQkbBQOsuQOZVttuH6PLiwtwInzHH8OQLt62GG8wgshd2+73B6hh+EeMPUT4YwEqrej4gImHJgU
6S8kS8xHhQDVfOyr3WD1nH5Bi6dEdR5zU05pfTByyBPF2so6+OaxcLuk4rdExYmSvkBrlvZbGWFv
rYn+piTAcK8aXIwU3doNDNPJcXXFtGNo4uRPqdpg+M+qXemckq7ahaQySTLXB2NpKarqviZjKwri
hf1ffTbsofGHVKt2BUwPJg/PRVoy+p26JYx5CvegFpivKwbo7DH5RDJp4ONWCVwT3v+mbxgj52jP
WqP5NOtc6Ib2sTWAzcWDLXADcLmYs/DUV0rgIcW4TvSnrF7FbjzQKRAlqWvx9FSm2uBGzJ3uP88p
nJok6ObNzPi7x8iZWYYHPs63Ft0aEOrEs+WjFqfyOXcgN2lLaEx8M09t4HZYmi64B02/NV6r5XLt
dBp5CUB0nMx6lRgiqqj5d5IK066viStHOh/gcJcQqA5HyQz82TK+65lyDwyrcrsglja1pfimOeOV
L8hxb0HUd1H+DEktIt8sxhQrCyX2MT4jnDLtQ7C3OvlF7qNq02rhDk0wFcFS2Qsq2a4TdAfUMoS/
xYCLVBLihPajIpUkMbhgTDUzCa2OvJmw8q1iB4jKDRk+jpNegjm5V4uJU6FVHQ+j3IOmRhdDDzL0
rFW3l3J+xwxESGmAggUW2C8blLxzN22NiTw5LSN3BdZ0mSVeUYAQiTHB9sFdVQdbnSwET3M4iUpz
h4H0y0IQ2CA2xA8Qdhj71f7QygOdJRXihmGaCDjtB7lQWi+z1HlrtBKMQ7k/zGScbrXS4lackooU
+DbLcLj5jIVZ7KqEgYcZiLtamQ+5Gm70sLwbU3oYMaccMMDUC4PoKzkTxkVIMjPuhH+K0SH8Tq3U
rcbMFY52kzn5XmpwXuC41LBYU15yWntwnWF4tfsKnbm9U+PgG0P8Jwcrg6tV9UYY2XiU58JNquk1
kWzht1Cw+XqGnULjrBXJK0LwQ2dmplcZz9FkvwKtU/yu/tTY0m5IcEbrwzPkismPq+YqxWcuCoGn
WM6phZUf8AbbPJY8vbtQQAVvb2oX+GfmIUqZ8Fh9uwFSsegAQpd727RpAzBVjDZ2aRmQdnUwaqY/
QhpM156al9GFjE0vKDHDowreQSkrhiM6TXg1Fues1a5F339K4I270WhfRMvJ1WrapQhCsYtHPHtI
02A+F891ZyVuzdWNmYq1i5SGACby3QkW+66Olb0dJe1aAkSf47pwYyUhTYZc5mG01JNopx0nNwJ3
CloVwll36BivVEhZ0vQ+j8KnvCJfpDe3SZaPlMLNnXCgTab2o44VzOU3twvkaWOGdNi1kLMPJcI2
Gol7g1C65lQbOT8nE4ZAAJxLtvMnYcvDUtQoxaYYlOy4PgytkZFNmBUbXDjccAcsvEim00OwZInW
Syzpr4d1G0374X0bJwBDThNZdYwC9Zj++8E27PJY44k7SGI7NW1xjNHhHCPLIApmXefHmR7wbrlZ
lTV01WRyinp6V10JlSeIiukQAwhMOrKZohq0GhPDYyPKnw8JVoT31XWHUQ6mv/5DpFa1EzdQsvzo
kFtyDOMgO05tfmh0BdLnst1eHtal9WE9oumqVyNmiP1r07q0vsb7a/56OaUMuEuWU0JNsnrBo6oR
FfhAscU5IPsmY0JKbkKRoz3PyDE9rgdYeOd35FMfLGPpN0rLe6NOx+L7n1jWgy7uvJF7Fg0yLT/W
vSiOdWZhd10X142/Hj5sW1/xw7YgojnfaARSLS/1n54Kcz1HTAT/poAM5oehhIBPL6tjvTyIJKyO
Jbiv2VvXqbN8SkHeYKnkG/31tcZCLY6pDNWY8gFfczrW9cxon4PMcfiUEfC+yddtsiWKfaPTrvn3
ObEufXjBOgGxYKJvAGSdlyTA/+tBtvryqC4P67aoMXDroJSjpMFbWF8qWc+x9QXfF0VgPqtJYW7G
CeBRJ1X5cV1K5omPFpjqcjPpvvdNxDmTUmall8av1cytycO5kR3NIj0IpYkNmjT05t+/NiEgl/xc
Xj/72ORqXhht4Mv5yCeBTxUfsDoWx3XJRPN+XB+G9oJsRz4gFiWVQB5r/kXroqhMPjtb7IxKSvhn
tWj3+BmtD5ZFzJFXLr+o3Ggn346Y1GDKMrzZ4adDbnhznAgxP66r65K8rOp9XMneuu70ccJMtN0E
tO0AtxRfJAdhTBH1wh3ZMiVNDfep8BqprB8N5ZjXXEowDH0FDbFLUFzdK81Zn+rk/7J3ZsuRYtuW
/SLS6JvHAryXqw9JoRcsQhGibzewga+vAZF5dOqUVV2779csE3P3UONyYDdrzTnmI/yAg0UeRRd1
xdlRZLprWUrvkRXBDiSIbgfJX1aIbaqa7OHcLeGGNHFAGzY7EPnBdDkY+Tpespmz6XvVJCIGrg4k
zrSKwl8rkmTVFNlRLPbHGt92HAc7NHLkzdpCd8PK1Nt2KEA2poYbCHrRJ6DIsx/nlM3XLB9hY6+W
xIJRmo7KW12vmSHthbWLw9a6Meyc+iceUwtmrWpN1KBV/TJM4/cR/O7ebODkJ3EHL67QDVJvZ8y7
svrkDn82mehPHc0cNFKkQw0qST/lMMxhIcOEeAE0LyoDmE0jYFZm8+q5UeAxK/hJPKa3usGKUOs6
FB6JTe5Drvctmhq2ms16+REJXp7les3NI9Aef3v49eJ/fM32r17KAPf1dbWwv3edS9KQ4V23fyta
GxX79nDB2bknUPY+qrnSFjdtztp62J7+ObAtCbyClOduMJtzxnZmIRi9tU+JerCbCTmgh54PMEhz
pqNyP6nLuN9+kJBcx9ujLlebc94t08me7r/+LaqqNhwVcM7ba+26xVdnG1gU3zish68f8fW0Etbs
454uQ5HqTGV4n4vjHItdXrjVuSnKmNfWh1+Hws3EQdrylOGw5YKqqEevtwIXO/cInKJ1C6r9ee3r
H7ZH2wE3Fb30DpzxYagcxgq+dzvE+fwDHKjKQPLPS41ozEBjnYc8nM9r+1yyxiFWFHFZkyIdQVxL
DK6iuXtnPVPbebDdlH/YzmuM3QWx5Xre9XVeQsnwCkdhCjpVwVm3Hmai7s+w6hA0oqEJAEojmUEx
QG8h1s8ya/Sjy8LJWgcY1uU14jYeebSN/jz6eg0mgEvJWveKsDajMIa1da7W6dfD7cmfjJSxdewU
dASZx2WanhQK4ZgplxMxr3hqGahG/srt0ViW86FQ5DE29BaxSjMfrFE/snFFG8KtQXxJmhYEMfNe
lm1AJJri7zfYybUzXKkJAGF++wTMYV83WFM6pT1nBYEa7vg+Z3I4y2E+NI2qw+hmgtTttNuboLXp
rNVnsc2PWR73aAl5PhUTDjgRedkuA3FdiMBCXOzEy3w2i24CDvG7Xwf/7ZD15JajsVsReKXSiUuc
zXBVwGzI9bXtIHpSrTqHj1tbr7Dt+7Z/APHGUIUlkxkAKA7HIe/mMCm5tv7tq9Yf9PUbt9+1ffv/
8zVXJPysr5+wPdq+7+u1r6dfP+br7X29lrXcrFFMzUw42Uv09ZO3L3ZKydLjz3v/+p4EnfuREMrd
10t/vkTRHaomVt/7Q2OM52UexjM+L3vfdGRsFtzv9eyku4Gply0+t7KyXn0Ur1B0mFRPztuL9TJ9
k32f7M0ss4+LjANniepzHddpaOKB89Xtktmu3O2i/TpMjosbJ9X33ZI1WL4ecFJ2ZxfCME1Cpn+5
ICNcqhKpdVUrGWxn5uEGvgj7//X9bG9C7cYnqdvV3nXnXZwaJYouR+AkaZzQdRs0HaWW4hPxKTb3
ZxB76Skxu8xBIIvwtlxXoOms3WtF75EWh3Gn1/L+vP0MZnHIjxKIyKHTCsalZDwgwPukat3+acP+
T2Phv2gsaJ5FP/pfuT3/V1/hf3X5j0r8EP/eU/jzPX+3FFzvL9u0TCQsZJox0jnWv1oKHt0GjcaB
TS2f1uXWbfi7pWDYf1nqShL+008w1u/6p6Vg/KVqGl/tklfhsf12/zstBZ34kf+jv76yqvkP6T2O
dos86//sr7dpq5uNPqw0CdcFnME6OS7FJUlZdptOegJHTpqWbX4Yy94R1Hw0+2R7HYA9eooDC9hj
bM9P7up/ZCEb2nD8fMKd0VUq8TdPYwdbyvRkLMO00w2oz0lahC6iBHWmkayXY0iOBPGcg/OKDXY6
eHDdk7XCEufuuUdPNFvOcg0ToDR75MKuX2gM3Gjectyk9ARz7SdtX+CG4katUhzQpTr5vcO6udQM
0Im185mPhv0k4JhL3QwxhSZ3NCGOheBupUKxilwhcWUT6M8SdRSnZYIwhubRmZN7s/L009oTzst3
EOjJt6ZZ7IvbujO6SAn+EOwAWLTlPkszLcypsobiIbFlfwNGh/4Btgw+jdw71rCU0pzif52l9wuU
xBT3ZVDr2UQx/M7T3HqPwS/beWqpEcVue75ZRlMQD/XvynJ+R45RHGjJvxG4TddFVqQgLFTAFzgu
TGpkk4yRf6uNKMrr4dx4EbClTlzFCIFWx5HrZPOLLPWnkipGWJXJq4dtd0ff0yRuZC2WobzaL/IT
BcJd30X3RZZHYavmlFTHBMHyiCiwK1k7DilcJLny/1TvzvEojS+C/fugEwhpaq9Rnac7Ku5dEOXR
PorTPeLQdh9Z475ssZ+b3oiMTFpXi8UJgaiHzHPPY220+yYpSn8qMioZ3RQfNBbwtF9agHP0PSjO
es+NVVl+25Fnk0qsvHZDmKWs3ms1f6ypaTuiee/cAbEKUYu3keIgoOjVJVw8kvpmT9zqcXv2MgSu
tp0UZFBW761CSwzbpsgOTrVQHq8+MjojiEMfmXYqd86OqFmZs6zpPXFrlY2DhgMBJnupaneS3KDZ
phLYE/+uIrrYFx2NYUh0vxQSwj029h6M5cKtz7TIV5Si88OccOa6qOPsgbPbWvUPZ8TnF8u8CiNX
ifw1AfGICeJa1nMe2EsUXdSMpLko34FRw64BYdafWvO72qS/F70rQySaEIcbcy8V1CJmUBZFg70B
EHg2KxlvN/4x6rF1yqN7JUON55XzW2boR720D3AfQ9nStUH96D065Xg0lN/Wgn9BTNbHmBYgcav4
mFXiV5SgOkC5lvCB6g9Cuk/MN8bupYbdv6941/4Avg9flQymwb7vclzwdaAJLyU8El5Am2eX0ZSo
lzPSLKPkI8fE45umy/jR9EGrG+9mZqGPxmQe1J691xok81pOn8JaFUgAKmX1WNtyJDmWUL5xIOcK
hWhlIyKZuKETvXhpVPN7XTgBVjOEKLHvNTQaVre2vPI3YQS9aqn7mHHHoQYhbF2/jToHT46FtLDy
NLpXIyHjBTp3HfaHgiBqLJwHU/F2ZiyDuR2y42S2gz8JDfUuO6pELT/0kWoYcMj7loI3Taf0OVbw
ksS6hHhP4lFZrWHb7SZZwtwgK/mpGFiJlKL9bg1YuBdtZyhddnYV812QsXNrdt0p+t5Sx0j8KbHP
JjUao0+HYzrRz9B665OgHfTDxRRd4ke3idY9Sqs8mfrZ0Z1fRZW5+zLLzB0R99w6pF3WkAp3atyS
vUlZF/sXC2qiTCYvfttKNMwBXOYsc/167PDsLs53Wc2P02So600pT7CP/ExGxjVzlYq/phMhFcfA
GLFr6r1FN3Fbn9RUy5Na88tl9UaPWsZYRn2wTKd3CY8d0WUHQNH5aabXzup+YY+P8TDSo3FALNai
IAmDmvSBszZ5y7rJze6MnDDGOadjbceiC0tK+IBPY18T1L6yqjsDTGQxlhMw061GpR6LH/TO6JiD
qfALKAJo6WOqK3XsgjSza8KyaIx5Ob21tnDGoBlGXKueexlw4gJCVUKRK+M+i/QAEu3YKNdZpW9m
sLUI0gnPZaPZZ6fERjzbojhMFldGPeGXFdfEjXUSOJImdIsu3U8YWQ79PO+oSJtc0Any4wR+SCGT
eN+35UuEPIzJbAr6RFB3iqQRTCPleGXJ9LBO+Q1JV+z1Uld+TFpBrvMaAEt8lUpuUXU3Ts33NHXc
G0/2t1Nbt5T4pzdlKCB8DG9KX4mgcElYqSslSNSKUk6SuIGl5TYOlLsujs0LgwGDcmUYQapLdPYd
bAebEQ/hTjflaL1JTsNsC/3WsF7cOn5pWXru2rED4YJEK4ScZPhZVDd7CuykbQ63BVKNA0lacSht
BUJXTH5kKr9ldbe8LO5ah3PDwUhJW8x3oyFR+WfDUXf5fPqKkEJ7PLozzTm6nnfVCIbe8s6xIVqy
JGhv1wozop2eIxcuYsUhb9KjTGWK99l7Ge3kGwbqPQksfmp7BxUthe824w22d97qEHNmF2SeOIso
jTDsQg4qDmCL+a26xadTwNdpX1qX6QXSLIv5hS9sFsUh077U/EjHzTI/wWO5s5F10izih+VuqhxT
YjvQTXbkevR+kUfzw1za71TrINlM8rSkGjJJ9KpTzQ6oU2f6PdzItYrVqxmSa5TZN+lc9jfColGu
wv+sIoArafuDslWZ6ZcqcrSYIumnR0nL1+Z9nSTiW9J2ZyjbjLlkyk5EEdJb9Ggw4qzW8ShfUcFh
eQeBNhm0m4wjHjobhacRuOBawnTwjmAzf3v9a5lZZtBBCaPdh+S6hwQ4FeVJI7hkpzjzvXU3zFx4
ORRmW82pZUgmaKlA9WEwC7Ouwd+FCTwf8vSgr5E+iC8YW8yfHTdiCET7bYQQE8wFkOahsMPlzVH7
97k2yZmO3Pua1dulKGc04GuaupV77xrZRPtWd1gByfw5UxQPKQGzNtzS9uSqqnfO+ACdyBx3Dq3w
0CjF26IY6gG33dWBxshXPrf5mOzV8rfe5mjMZusAyf8UyeKHmZd1KBpm0iqPUQc4DFYiFdkRKjt4
Me8BX9cUWAUrwdScX+cUYb0jwJlUS0v1tBX0BtRpYqEjqP/1+inrFC6PgZ5ohKEv1BMtDrx2Oi3o
/WjMIdUz6+jkOksa1BB+1/qpd2IVOPgjWg+Ds57PCpco5k1/JJjWG9PhpiHCjL6nRrWZSPIQuPRx
oKpHXnCzxmAmP9DWyCCvuz22jFvmpWnn1MYcxo7dc0VygRZV9Kqbvr0Mz+M00mUUUr1iIYiSzNmP
VVaHQNXfaIw2u8omW8sV0581V04Q7ixdPupMcNVGZ6HgPm5QSFvFgHLCvmkMJztJhO1EiQFnX8j+
2XXo8DWNDOTMMtIQLpQZRs1OiZI7T44xM9jMW2rVx6Vojn3UPSYpUWzWorl+Jpaw5SR0oj/BYHwV
Q7/KCgikyqqoWAOcWUpIlCRji+B/8MZj0VMNJjQBXUVeBuVke9hA4+IEHHGXL28Fa5cD6M0+1Kdu
vDqL866V7c8BA0lIle1nugw7fYyEr2VudZhyulZZMV3mAaTxzJYjKPXxUxNEr8ATrHeQgVBnSpwn
+DbWZZvJcpOlZoRXfaylcSs/pdH8mBN739bGleAibGfUBP1kMN5atzoOeW+GZtazS08Fg5u7Z4mI
6732glWRjLd7L2TjnHQNQv04DDhskuURQukUFmWX7UmEO1ties7Hhny+BsaS1ZvVrptcg11HS+6l
OgItdPJHUTO8W0r2tDijhSgd9pbXswSHUPsjVdW7isXKOhtiUfKCtEBmPNlU66uT82sNFbLUQQNS
WXGfYNZzpXpCDnapy19L4im+NdLghxZxYeeqPs/yRKlt1VfSBKzFB2uld1Z61QQis67NYYdqLrRy
1dl18yB2RCRhYI81v9bjCJVG3QaJQl68bre7caU+c1lHJa4dlW1L6KTzTTyrK6POvg4UigMpo4/F
lvUePLg/OJWxqzKau0Lsi95ViE0CdgsVKxlXlYlRBjNR4H5Z9Hem2foWdWiGOHp/hIxecm7AU2fo
dzguUX5kdD2gAvg4at9LIWm5KM3VWGjrl1RXfcuq8OQM5HgwMT4Mc3ZVEm84TQ4CrtiV39UBi6PR
LceuMT5hbjyNLUOprV2xYrNFROMLN97bFbl6F4u9ii4CDbK4qeyVSNQZBKLBNhnn7iZKo5OSq+nB
bY2XGLKR3w6yBmyPUos5dGEX5jvjxdbvxpi1RKzqNGEmO4g7Nd3N/RLGlvIBQFntWcpWYjR3Ii+b
Xc2FvDejKOwUcchT5WcmUb9RC4ihgTDDWQZrEjY7GsW0JKFdE5/NXc9mvp/xGmPF80ULD5JFLfO5
lmi0FUQX5ADP0LiWflvl2H6wswZMp5+u69wmwtkjEvcOdd5MAc2776mpv2pq1D/R3H9UKzxOGIvQ
5UPUj785FWcuTyO5j9myVzN7k/bRBFUeeMu4MPBHdhijkNLV5oe2CuPsNPf2tmCVlS1VmJk0bIs6
f/ac8cZLve5YD+az4lEFa7qZyADfHNTnLDOQjqFwaoeu3idacqHyR0G8XIbAc9uXeTboEs99Q5XO
+qkI6xssGU67/uZZZRYmWce8xzLK0LA+a9VOyiwNtaae90QuhGNhn/Oc6K9BYJNJLBN6ogYntP7e
AwAM6lQd97p8l2lSX2qGgpQANLC0+pM7TUGh0rUysa2pxMaktm2wRLhXheuE44JRacjDyerzHelZ
SVBnH1WcvGZua91Arr4uCgYz5stJ+/SU7j0eorPbq3uzW9oDcujU1wF86KUBq0MbbrxVyaMgm6OD
j0Gb9+gPuosjAHM4JYjoFIv7Kn+X/Uw8oxQNRsDs1lHlr6H61KXnhTU4X0qmSEGsfAwsKa0dmHYa
yGYVLsSkh0vv7Cv8J1iDs9EX9S2yyughwhiSOFN3znWj81sN2eXgXtV02rF7U9CY6tyhLiCfaDWh
CzAegBGpD6hsT+eBEEc6cXXR3/QY3RhTqVGJBNedqz7rsnVOrrG8lhjolDwKyozBpY60a172+rFn
xWNnyHlGqTCPxu4KaGtuo3VdEkfsm4yiumqWYh56d9YYT9WXZvS+dQZ3mt2/EMy27A1b/5B1zAsZ
17LZ3sjV8YTyNLnaVLUsPb6WTfmMTieQKbFUKiFsQYwud8K85lcJZZkgK+KngtI8e7H52reUhvpm
llxOqk7GVfqW66p41BJUtVklfyzWQYqsOQFhfrPpy1x7r39Kl+R5wcvNGWUAS0EkbD1eMXCu/zzc
nmflL1Sz9UlJ++zYKssOEgzTznrQbPeA+tk8bM+KtXvdalV/cM3onh5tMJeOeoqSCn8uuZF7cAJ3
49ZOKoeTKE3ttMkTrBnUF1cTjSNUQ4ee2tsh0VJGsnw4bptJFwvCvognI0iIeCOVqkXSJD8rQ0BM
1Gy0O3pyLxz9BSkisiZQGaj1WTqM40zEyWB9SDAHiTX8lAURyWCdfCJEK+wiAJ7Uwe4ocUhIHGnk
okGeGJhaGDl93H3YDv0/ZaFgYdGPdTVrxydd7bQSeYam53fr7eonHuEfypPqgChQVXlvRM4VlQ5r
SBhvIbFYJ1J8KAJpKVs69QiYe35ELjmxONmNatE/Klb7wVBU+bFhI7ksz7ks3m0pb4H9ybBW1KDL
41vduXSp+U0abn5Y0oFw6QQ9YcOl3bjlLvH0JVDV91RjaAdTQKZX4Qp/dvXHAmssLePmO9PDRVP7
c5thGi0zYGCuRShuAwzRJkTm0DWaFzqFe5v39nev0d8ar3xE1YNRvxk/hslrfVlf0rpUA9PWhkNG
T9nH5aBz0TOsLARW+XYITy1V7wevu2ozTXk0RRr1WfzilYa4rBW3zqwaR6tAZqrsWJI9jJaSH+q+
Vyizjm+lgU7ZWONnyzJHuTecihQoT2vsSWaHx7Jqb9x2AW5X5JijjFvT0G+I3oSfvbb1pGfgZhqS
IfxSWXxJLdA1/628wF8hMKBNFfAo2jdyKoEvucpHUxL4gu/0TnApHbZnUVt+E6X7Mx2pmmBcEyEk
ueGPNGLTQpiqqzPIiMAtIGeAvTHO/XmTRKDBpioj3RCO95uxtpjk4pVMems7h6TCORSmzUi1vi1l
QmmGzv1IrYR+9fZW+3Gm+ePIBJtYbJCKlL/X5vJA1Ca/7F+yijKPaz6Ufz3XOFFkUCSn7f7dDvOX
miPTjybldLAA8aU3Mm/fxmG3djXJjKc3PU62s0cScY2Fni1Buop42G22p9593W5Ggy4a4KvuCDHw
b1mIFpNU9+cDWX83nF8KpLFbDpeWX1KgPDxsf7HlDPS2ts9he14lHjxVfX60jOGnNyJeSCifSMHZ
tVDbR0mblsy1kyT72GQ5xX4M2ifviM1YLOmH9ScJP/CwSVe2d7qNIttTzMtLQORUHHzphjqjeGuZ
rZhi6KJ7+hAM9mhidjb7YxXVO9dh+E0wQ7IzHx56EZn7aeuSTuXaot8EN4rnVfu28h43qc04mxja
avpklOqY/D2vOUJMpCy1yh/KCQW8LToZYKe6qHCKL1o3sCObErnzCIU+qzEu7L5z7LDcWrDJqjza
fs8Sd+xlikVj4KBB56xNPkshnFUROi0/01YDiotzc1xXGNv4myd6f/YqQRTXdgobSv4t2ppNABVl
qKC2R9thu+LIFPhc1Alde0XqPZUVCsyuWhy/lErbI92eGTAbx/kjhhoal5b4JlXy+GYiWYQTNmk2
cOUbEQJsWP4ZopUznH8zr08EwiTsMKzfZTzo57Kwbl0qBXvASOj51gPx2PWOVidjxdoKNRpEMxDO
JifIvI66USRi6t2MNv1yTgVLdTZXdTAUyHmmLL1MTGyh1rPr+VInbYql7WmC8/LYk7akdBVCJWvt
424Spe2wrN33jwHWL5qcVaEQN5NxHuxvagXgZzsP+to1/3NGqOYg7/lQRoutoJ3+bKU337DVW26E
Cc/ZAgp/iNXl26RbDkoGtMyKa1wJW0PnmSb7QdHnvRDJi2qxpZvgyPz5N61TDlaGJsqZauumiPTR
X9C2ug0bJoRz5g106pelSO3D9gVEO4mLTvjt9m9aKW+EHX1Ks2fMaJUDQFY0mflISKGMR9OH/TUe
DG40yLtVeTuaBhGpnkCUVOy1sasZoCIrubYWNQhrGpDF5etfVTch1asnagtUcFeWtb6+abVbO9IK
toeShcY1mdiWKiNPFXP56cEdaDNjuOkd8zKK6phDocJZQ/mi0irAQJ/1oCU3NhwuYj5Yd2CSyU9p
lx3d2Fb3Wc/uWcoZaj6XuIahuNWvI+LUkFjQFGFocZPk7XIc0JUFBGbve7ZYvuMq39vYYTeVUeWs
y4sbVS7q+C5qw2ayHlRPAJ+eyvdmptpjqcXb0C5yZzVcDOR+fqRdeV/mNVUHMWaHATtzoN6kbkOI
iJ3e4MVqLgPRiqh3GpK80M+xPUli+pqY6QIMXCVGg38ODhRs33AJ4a2iG3gtK0rNe6Bwi4EVAlRx
KTVCw4alZw0Sj8GQMtWtFAlr1oHbCVQy2yMTX7Gi6fYRVVYJqt4t/hwclyKnZ7E4G5zfE1KFMLFw
FpP249czIhrIMRoSBh6162F79PUPiWj08xThPEKWWATbP6gEpcFxQX749XXbT9m+2NTSF0F9fd+q
in0e4eScdXATFX05HmKmUY6zmYQYqBDSqsH26tehk7Xz55uqDulWTRJNoI0GS7TJOVd9ryI7XGcS
6uTnOFLdMzE0+V6W6rEjM6RgRTgD2vRlC9Bx7PqfFFcQKY0aGBt58GSUoF3ljvEaY8dUwHlheIwN
Be3RaJ4aRlWcGv25VMyCory0AyfO5UUD3GFmkiTGksWkFsmTCW4l6JW83luMArhPNFTdKre3eE37
4jfVlaC2+zejbrm93B5mpnhOyQWiTOu9yhxdXGFAlueuotwKID1KfhUNavbJKZLAkA2tt26nixJl
LzXMs5EX75q8ZqCcrZxK2mh32MH14mNS23Zn8JEVnfjwHHrebg8023jOvDcTp0yYWmYG7mX+xpSt
+47X68EsqXTV3ZODWtB3iSb3u559dumUeOXwH6XPiVqgfOtdK2B7hGukfC1ERrwrRIPKGJhkGfEs
vNdCNHwKFuW2KrtHwHOOimTtsCXPY/melqPLuHZnzArWJrW8q3VFDZsyIr1qvdnrnWoWO8bB5qRV
E9WhlsXCkgQayhWUR1Vz664ohM7mrl/DhfQCujnrgnXVbxjNp6Og7dedo91m98ZMYJ7uMJUuRf+T
mUHuXf2uUKYzffx7vLUHmSVv7UyPzSueexqnXFi0s2zce9Vz56Cdj9Icx1PNFcBIefA80uDYOmBf
iLI7aF93OE2oKHV8RoBIRVNTMS7gt+xUYV4cBkWIDZa+Emcb8hpyncb+s+jTLhwN/X5hAOQOjnYd
G9xAb3uKt4t6Bc/yvSdqM8PSUbflaYLesKKRGzoBTpns66q9LWq6Ocq9oqNUpE9ie8VDG4U9+k8y
hatbW0MJi+c/mbxfo1PdtlFGS2FMfyDc2E0DinIkS3ZKwKWbB7kwdoBC8fhrxkXxukCZY8CzNZjw
kGpEOLi4zSj51Znim16zwzl3QyEQsZ2rXmU0HgbJ8tNQd3Qhbiifm/p0W3xi4jiCvfwWWd0HsUJX
F9JvLuOL0EH429qTZt9EeF9g9eercI/639MEuIbNTX5qJy+7zIo9hZYN0HcZDQ0gKoft0XaAIaVf
ZpextEyy92bR8IY5LC5zc0n2iBBedStaFcvgbiYvSeisJ/hKGQLoObTc44N6cAWxqO1x00Bu8kVA
T+L8R+q4PRfCwblUs+qWeu9hKBumACWjP0hzTaVj5JVxbnxPWHagmZ4ZKVmrkdExHKlVcDJ7qqXn
bj3oCZiYpJkz7k7RARp2bgclC9NVJ4iHqDtrHurH1K5cCgr/aO0gbTwIQiv2DdaRwk/XxdzsGg2C
vumnvaiEsJdsYjbB2Dg2Rxf57iFpiCCZPSIdyIph4bNuR6a7TJTFmYor4tb1AK6WFVqpjhhqKDUH
ZZshPdlk79wrVaJjPiJ+zXcq7uFc6yB02ConfvUhoHIIxmohAabMvWBMLKlTB4PbTD5MRUcXX1O8
Hkq2PGf13VjX2/2iPLkVf0mlrFPe9kVdScMgsasg0ZGtCbjQZzZrgrja9SFwcRzr3U5bdfIANkhk
6/lzyrRbBZTbH7Wq5Qc+GhwwqDKUwjGGywRtydeHklL8ukI1BKTE0azZz3w9rzTrpMq4P3i9pNv7
9euz9Y3Q2KPTzdiiIgQtc8gGdouT31vNGNtr26PtoOgkEnHrsz7ypjNLFec4OSCSiuW7YSKUpJX+
Yo1aemEu0CjBUWSqYVmcEYCDehsG2KkpJeFxbRZS67BBlpwpBQ7n2CFNbU4tmkBkBp23Q7xww8bK
dKioDZ+3g5WsQRJKduy3v1AsdYXiWs5UAjI96GOFMpaWpfu0Mb4VCsPiDjmoxPxXd2HTqYzTw6hw
AbDWZu/FdiNdHZ7EgK2fMy8Wq6FE9t7TJkH7H7HefyHWc9DD/f/EegS8Vr8/+hSW3r/r9f582z8I
AO0vxwWKiGfGsA2Yqfj8/0YAOMZfDjsBVTUc+ACOZ+Pz/0IAsEPUDIfBkgWIYeLL/1uvZ6p/IdWz
LUIXkNjpLqzA/wYCYNML/lsAoWW61Pw8wG5oAx2LRft/oOWgsCEpRPFz7AqVTm0UB0Pc3pipk67U
CbAZff/WK59EtDy6KoDQBrDVrqIYFOSwStE0FTjwFODJo1u9NrVJbKr77I5ufo5hCOHr/JyG4mZ0
TeE7in2b1gX13hQJHMHuTkYPcR7AjXsx/l9njOjnsXQBf04AgU27pFpowGNJmbXlVkuUB8j7aUCr
8IeY8m8OuqEC8ALRpPJqKkzpzr26syJJk27tarcOHHONN4nQ7Eau2fbaj0yrGtQVCEemlTGEnCQ1
H7z5kT3RcycBmi0sI5bkMyH5wbayn4P07oSdXGUXEZ7FbKUC8sG1GrDEXLCTsg3Hef22JM1zEtWP
IzEdougOszrtBDMj6hLnxTSS+8HJPxE5oNOymreiTj/hC61GdT5mx9Yf7Ma6dJZ2o1d8TnnMe46d
7s2sdw0bR6NEOh7h4yCmtvdYqWgmlTvzdvQy+pJUwjRG9HwRKtzzXwYyPLwTp1TlY4tEja+Ob8ki
Cz2dF+2oNxikdpFna6OGz7Fl2jZn1cyPKCYA6xLJrba8h2IEhEIG11GlEI/yaJUNubtGdU/mZL9H
Dgb9ju9LR/i3BabGWpYXYhZRD0a68Mnr5EpRBGLB5R04Mi2VrqGTRm0yn+KT3dopCgjzYXFYnzZo
x9YfnJnUX7ezHQnll9mg3+RzwPnb79rJfc0GJjmRTVjV6+KBlNqz1eJZLLMgXfWDOeS1kyXbUI6T
L0zBpCXkLcEo1KMo2Q6bwKixOfFL/C0XiKciZ3BDllGfwoBgWRB/XBOgkDpcOvxP/V5YdAUFfLLa
ee16d7x4RfwRYYOgYuM9Z04HWyS+xqQ9igIhHYUjX6hZhmQ0W1ZEj8vIPd8ro/ahdx9k4iiPOsoC
rfDwYsOdCo0kbD07CqzobOId2neOkx6ZmKTbGb4heK/Sck5jxKoQOdl2s0SsZwOV2Kal1cxgUT8b
Z8STPxsPLNJTmrYeqWLxa7oUt6Ct9ZxOAenXD7gP9UDX4ocWNOE+BzMYmismp634M5s9oHtM82vE
2roTGaOgwe8Z2pX+6PV958ePqqSArXrOrY74NnDRLAyF9zvqd8SrPDa6sdMqfBSm+klnbfIXZBY+
0rBTkaAjKS3rFpXZ5+TR1YM/AOxDr18tScJhTb87505QXzWU9lyjmOQ11GBmd2NKLhFnpO1Zlpyr
uMJ7itj+TauFG/YAK7hMBV1q0b3JzNZ85VTGLlvTgltM4aZjo3Jom/ImQlDmp8Yz+FzgxvD/QOWf
l/xn3sarpYs1PJ/1wLtQtfjT7LDzyr25pM/pMu2xut5TY2jgOXDTdCPgqqRk51eXp9acFJ5EVFCd
nFAJ/t12s58oMqEETziKZRu9VV0yHwdOIeC8Z50g0wCCPYIg0NSI2zzc+/CJC5vx1ECeE8RrX8OS
xc5zxJuT83ttB9kzY+0hEYRQMHrmtoMAs7mvmrUEI9z/zd6ZdMWNbVn4r7xVc+WSrq66QU1C0UE0
gAMwZqKFjVHf9/r19SmcWWkwD1fW+E3soAuFFArp3HP2/ra2LgmYWhRx+lXhQuZGTXmBjow/slLH
zQMXq7+xKvxSZdapLwoVPUGVaJ9amyAHwGtIL+ieuaJght9XI/NRMX9m24IBS2gdh4iLZV5VTyJ3
XsSQxK4Cpb4OSGP1ypEMicLb5FLZ0bsYNmirr+NguqwCXayI6ADSG9zXNZcjIOrzYlXfhz1TmYwl
9LKsaYM6jVyjpMq4GcQHnQNBhWoffASqIWN1XHEnwiLQFANHtzEqyFm7qUbxiw420g2ULF9TzB57
hXewk0btZr6J/iXLgNmP9p3agm21NdahiHwPalpRzLWoJ9UUULODsIVHPW5IoBA+YrZNT3SZO8Td
qtPgkXaxzXJKOtfgPddSv1JS3grFy/YCtjzRHa6vaVhNi4hJZnLSe96t2Hjom55IbyuecAJVzqYc
i68FNFpG5wTocvN1TZ0ulExselwCAYvkdJmvJfTab7AkRkvfaT7ROTipVfvM4uWuMpmu2HRLaJT4
11b8fD7LB2fbxFT2UG+QPWx6CfM/raHjFFZ+FZIMw6CWy20mq4tSpzQ+37CYeMANUHihtJA9t6sR
M3qOzijRCL/qXXEFoeWJBv1LwOQYmvkXst9K5DfJM+0fpkx647i+SDepFMYKfdqFR1w6dC7FWCQq
/O3IAaJW07kfYJ9wtR9nkoFPqIcnzOPUW4e+V2ddPVdgrxNuGXirNiSoxULV4k3qd5XxqE2sPEK6
8WbS4S9MWfklbAFwgIHg4GsIxfRBI3TS5LM8dVXFzSk5KiiC3Slj2GVF6RN6s89VoV5qU4bvnftk
zIdNVb8TTkYWkzc8Nh45KbFMfNf0nwhA69yu2Bv9FzKwk2VVGWBXtHJW2TWq25tcbMAhXjgtf201
TbbW6Gv6KXjXqmd+BMGLxhLIA5riZBlaym3dTVwqbHwGXituurZyy3YY1qx2x405oGdm8siaWccf
jQymHGBL+AxvvY6d6FuY2FGAFm6UFr6Eo27xviZqs04tyDPn2yEfHn2W1D4kc/VF6PliUEA6hFwQ
ibK6BXLxMMRTfDkgWXCzioutIW9UhLKhpgZrp+VOGegHo0EnFEeUDYpRnJSefQmcg15rHle3RF0G
pZrta23l50pwnEuXsBAHq6ZFbAntOE7qw/nMcfQZdkP/wVZAP2SKubIGheYrtzg0oGaMcArOASKR
q77zPodRikLDgH90dCycs6mEw2QMVgMNinnx1KMPiaxZAg2VCG3rKkdqVIXZd7vXysvQMBHwqd5T
0xqAWruAQY2H4nKRl9Z9CkpvFSuUWWa8hjfL1LGJFmbRRetGk5845NlWmCZoFzH8+U855s2uIgh2
YYwVwieoVSjaLnUM9naDBp8K/EtQwtrDmjfHKJyLYxqdEDiQfyefE3VYBko9P9sn1nVPPviYtV0U
uCm8atIu/Zp/fnyt0mtfZh1NKlFM3mWQJ1doqQEz6erJnv2cxajXl9rcy8gt2to+1uMWAk8vq/bS
mNeX5/HK+cvzP0zo20tvjYO0vTTl1/5/B0SoReFnjD0tYhD2uzi1r+TsSzyTBhybaUoVaSZzz3rn
iArNWLMmM11syWdA6iuPBBlrGxWYHHEgXrBE50TEJTkIziYV2YYpB5KWbF5pnoEFQ5rcGZWTrMvz
D8qZc0CnDOpM6TeXU6P52D5XYYmTJGJEyCeJiNAQqKTdVvEuyI50aNVVJnxGN6PmwzZuADcGLTAP
HH9VWvt7mjJ7JRcqEwzdRDrEfNWROr15OTAEazC4ZifP+G4OmQeRCEZM7XTf8rzq9oGldvvpJgnM
Y1HqMVNH27hkK3dm8FgwcLjUPWNBflRykdCnWJUVJ4xdqwNGd0/R3PPD2BKUOCYapPkHYZGg0mit
Cft2dEIp1l9Gc6fl/CiBrZJZ/o7MPFjnQK7Xg7C+ZMpER46T1Z1aE40qXPtcaABpAmbEpqozdvr7
azGg9Sbd+TmdO1NoWejj/ngo8ZiMFgYaJGkWOV908jWF0CcCHByy1upwSZlDN2qwJ8BGYk+4pEJW
BENl36CNO38l+pDllOPTvhnsrlh2MCp353/q+cc/vuyLe0QQ3trMG2vFQoXuatr0O8QiGlTngman
ZRLuBrrGpeUzkIIQ9nvTC6yFLgyS/CryxybVAHvtGLsyzcwfjzxZWUvZKDpOGr53/pWWDK+sBnpk
4io4f0ef/8jMSDy0KkReba0eNB3EYR91tOGVHTn11Ze48rKlbajmsfdQG3RO2+36sjcPo6LscaDT
W5P9KUQjdWxSY5f1dLpLvU+wBLcayWaZg73F9DfnL/GlHHWItSurpzYrelXcojXQ9vU0EP/QQaMe
tZQwDfggS7LWepqWPjM4K76JDREjyhi+pK2V3hetY6ywZM+TSYPyHOSc3nK0A8u8/am/8CfB719Z
m17nIS77//4v7TUk05hX63OoNepQThYce3QTip/CuBNHEZPMq3bbpHW2EXMjOngJY3iVembfIkRj
4aCyLOmIiJUhd6//z/alZqsCPqHFuP319jG2idFpinZbW8OdMZFVblFMstjTw/iZYl/UjNtakDSe
Nv0mkmHmf+bJ6OfZTGT8c9dhhGJvRAsKyv31pin+FaDdWbtNRtaJ84Kxbp3bIRm1hS9Hd5LqViUp
6wdz+z+9r9/0vmxb/9CouvyePPVP1fefG18//uavxpfxhyqhVxJgZnAhU82fGl8GPTGLGyjcW8kP
MKP+5VN1/uDcpinmEDFgIX3kj/7se+n2H1JiKVV5PlI0WK78k74Xhtk3p5OjGia+V6IBbPpp2C9f
n05x1AWRNjnltoOqsuSSeDlpXbkm7fSyP8cOgolecWKFC7Sos2oAitEKB0W21ToGiCneLKi0RJWi
pye8R0FrFUljQQo8sQCkNewMaEKLNaqwZgXw3t91GYYpG0JlEXdi2eei2dUkn6K53xOLo6wV/9E2
ixqBfoMG2QSZHNo+awSF4h803JOK+HlTW1z5oN9fUJDR95DGDq1oFqiSFjsUo3DMv7M8nTaynqsR
dtGNOww3Wf0gB+OYF5dhqlGftskj/TJ76cl2MwwlNLsRnJ0TWPfg0/wVaTJHG47BCl5BvKoEgmuv
YuEweSrDBmPjsaY/5VGyU31WVUprNG7nBdPOHH263cgBrbA8VJrhrUabu30KtqBVJ8wQTbmWdXwt
fP/R9BLthBJkNrzsYc3Ru59GDQ7ZbZvTBlRYBaHdQyPLQL10ZcSYdijnut9Xv4AeXNgZJewkjFPf
i2I1yDg+eb71JSxY4B70yiwu+qYOVpXUvk+Z1buRVRxxPAGvGh13QD6+BPGm0nkPH9uc+Y4CvzuG
MJin2uCOYdOszH6Vcq1bp2mqot1ccw69xD0Vr17QqKii5nRel5ga7/1aFc096e6o4Aauusbk7wLT
pCfqP6NuCxaZl0JxCcRN1YkbIyYM1XHiAOdBAJ4LHOD6CkfGEUVQDywufhkBliYWLClVp4+ZI6MI
o0UqzVvPI3bNqs0SXsxI8nU4EctQEslhMLVkLAqJ0ixcI0qvAzaE1BOdt9UcmpybUyvETab4i5Fk
JQjCB9DzGVzO7NSx3HZDZvAuok6XmV6E5SjrFtSXF7Ht3wg73cO72Rvq16pIrzELXKLRRa7oYSKN
It6UePQf6WRdjAXVlsL0ld6PDn5xjB9Lg7uDleenNk5XpJQl9zENJppEaYOSWw+CpUdPFaGLssXC
3bkhQ63Cu/Lb8mrQvZVnUTYTcHnLK6YzYTD2rlvgN6mmrdNO5Gg16UC2KgjEEeWSrxSrdBCAX+gc
dQ1eppTP+KLohm3e93Jtlta2ZWnuOko/XJCpjjedNok2kKSqZ3i3rbKaF4yEykf+ramxeEarUM62
zJfIph0WgHqxmfI62pUnFQzlnoLYxKIAsU9tVfdXZkXEl4pWZypOpjKi7vSStYNtOtOq4F4vmJT3
4QsGToi3dD56Y0sb2ka915Q0mp1tNJ5QjterZGBZSXj7bRuQz4jGFReYy/Aq3DRJQQvdmRlHaUT5
RT6ar8fqIgLdyesvnaUJA7eeYbjxjMUtvlYzJNc46jMy14GdS/83WBfztU1BcIjCakbsap/HGbnr
q92nNLQUVDeIAVlSg54V9gJQWYZiwqqqJbHs4PuUvsbFX96UYzLscZ8iDKdOxFY7+qtAz6pVFhZy
kxJVgr1sdkskn+zSkVvWzq4aY83yYsp1q21olQbqldNNztpz6JsRYeKFwSkPyonGWjan1Jfg7dMX
rNwYOSc/Q4GvfbNC0r5YYvUnD59Vh0heRceKENx3tGur1BKojv2xG2+EHu0aBEgLXQ/Ic01hDnrq
tyjswmUqjPtJZCcAmuGiA6vgGq1n7tCeW7to6EjVMcdVZ6f+Gl1YuwDN0u4KMaXrnhegl021A0Rf
UVtHuLSV6bmLWRN641ofh/uIGKiFqeHw6Axos37TIDoPb6yhRpSg4VfIPcDeNJHNnRCGf1G0/pJa
End7uxPaQLaRNuC0SGBuorVqthMofBmSChN7M8y8KeM9lClX88fgImHen8cwZ1u7H7jocB0dnXCa
m9uVm82CslSvX4RFUxwOubJjyKrsYMsYKErFtZIZVModeFgolzgSkjLdkXCl0iBgcwotx23WT8eG
0cmWOFeEWaOKXydFqDGlS/JYCJ4pnXiPgeaz007RhrYWMN2uLLYwrA+Y8QxE6CMYhkqay7CR4Hjm
V1HN/5wflaTBgga7PH/BimMgw6X68SqzIB6AlM5SDVrJEysflFSw/n48LEP8hwT3OPl06Zv6ba7q
Yqm0wZZoQzArUtwMOrJyRk7decVl1frl+VE2r8IkKRaLJjIQSkzdS2rQEs5BZS5E9NAlfNczkznJ
Em4cbuaFOsprP5PxanSmw1k84COPvNDoJLEoRJiiTIdyoMv6n+Hr/wXBDsmDkuzfk1L+wrb/K3/5
l5snbfr1NYn9x9//VYyaf7BkQEom7R9D2L+pKZb1h6YxoqXaRGs216N/V6P2Hw6UlZmMotm2tEx+
9Hc1aqssv/ihaViC3tE/qUbnivfV2sZRVUNFnmcIaTAmnvf852XdqIH2DcZB3Spou3Bppf6LMe0Q
Oa9VPrNoPBcqFUFkU7Fp3406QHV/wuiP+OhZMEetVW8VsvrCI7Lte4Ihtmp4RWS5hk+tCa9/Oszv
rEFRV77zalmBQvDi8AhQIq9fbQ7ftbBtn1c70GgN6LzWaXGtAnplnvMwOsW+Blvhz4oTa6uk6qdZ
z1VMx9HuMJAg5UsxsUm6TqmKricG0u4dQvLBet28GJlC9jTRQ1KrW2odmCD69xqvVozUOPCueJqS
S2LseS7z5ev56ciTdWFZnn8jRjAmy/zb/Du08DHFRNR5CCQNZ9s7nqtyu5s31ZwBenu7a8/fmn9l
fsqy0Oi9SjzePTmt/bo3ALrZ7Uotvkm2/9eLKpmJzq9pfoHnF1z261w1VqaVuvPvhDydz4DEA+iJ
vWJJeU+rvVqQK+nOj0se1z3e3kYuRBqvax/4jK1ezb8TpOaqmunh/Ck/lkTZ+QV/Mv+qz/cQigBU
Xtq4EGPmdW3qlqS7lhWBMPy1DPFgp96jWZf0tHiOEIlJGaA5o/Ar+duSNYo/MhrLln3qYBRnLgj1
vqu3Uu/W82/EYX9T8tt0X2N33mzfqC8CQaI/B2nKK6PeyXxd8xdxxhOwjfPrYuMleOq/dnXeHlMh
hIrcs1Usfd12/hGj8PP/w5ZissZPIUpEw/MO8DyyaBeeEm7mwzPv+7zx8/dB+OAJXM+P50PozY/5
WZ2ngEeXUXyr8tJGPbuXsHpEFdSQLOigC1/dkCfAeI+PBo0gk8ddfh2JW3pnS+T4LmaYkG4xZeVq
/nL+5VobFswYt6NaLVR4AyVsXhl16zZKuc5nu/n7Hpm5HZjraHoM2cb8vHXcrUOMwzFPNz+F4LGD
nTPDNzS/KpOVx19/agvwJBHT9p5Gbygh29I742nL+WlXhZyLt24dS3ANodacQPFgtsUHwCuY/6xP
1qbzRdOVVWx6264c151D6RN1+VMaaQvHRGBlYjiGFtwUe9Zarsqk+akbUsri+NOgeLeOT+8U4epj
XKerREMtNerXXprc94WJyA3cQWZTHNQWN2HrUFb4sSmwmyhmyi3Ifwpb8mJaiMzAyok+WzDVvY2z
B1HDQFBCr6R0YMQ1qv23TPrLNMhoxs+GS0ULrlFsrKDecZ61K0LobnDFuIVZr9p84gjqV1zE/tPE
+b/FmMwgLjoo//4mShBwFT6/SjD582/+vHESU0IXxqYVbWjGuVPzV36J9Qd3UtMgkFRo3Alnothf
TRztDzRNdFVMwZLYAC31v7dNIf8w0EGBGZuDGOfgk39020QF9fq2aerg26VmGBSSujp3i36+bfoI
GCe7yNutEcM6LdMqhLqdR7u6KK8wh0NlB36zCVMl3rO85RMkytzNyxiv8DVk/2An2vaoNMAc7AKT
jmVU2X5eYSLP587TZvVFo3WH2ijtbQU6auME3e86qq/T5wyIrBD1cY8LFWmWifzh9S6UpT+x9Bma
jcpbxdIWdYaSgo33aB5lQnTuVIoF8RfPFsGl/7Cb+2PjDu1ylRgY3pI3G6/0qNOo48H9ET1AKsGm
TNAxVmNATILWA9D2rwqTm0+MCd8jn+9Hb/VVuNBH3ezz9nnbHH0OtDGl/iaac9KGGP+rbDapXV/r
ktB1rceAMTuIUstX6LBflCEdEe6nK9sA5/DTuf5OJaO9OX9+bJ+9l5zeMFrsN/tPllIbJwYH3zAa
ouqr7pOPyRDyuaFRcAHZ0PWGVZkdfqsYkLj9CNctZabM0IoFFa7ISvnNIXn/FbFAmj9cgP/eHJGG
SainF81saWOZpEVDsMqo4va/2fE3FRw7bgg+LhZVLfQcerGvz7rat3WQCB7Nv0mjXWnnaMbw8twX
HvwPs/HxpWXecaqZ7opO27a90l9bVYWz3CoFqA4ZbJLBNHdRKO1/1uY/vzSqbVwziBtVc1Y+/vyZ
NspO6IHWtJu6fLY85uimEnwjExkrvXcbSlWFxYTT4eMD8uthJ9CW3EOmDJrUuGq93qgXMAu39RxL
K7JMVsxOAqXayVcfb+W9oy4omInuVB0K/fnnPw1vVBtHpRbH7JqPio2s3hl1wRQ/0bXyN+fRfOb+
NCw5H8WfN/XmDTYlaC4ftMoGNJyDWAt6WBs9F1FcLMjupldNRRAS6fbxDupvmurnzdoWSyKd3j4n
8JsL8kiSkU2brdkIS20JzWyyrZOqO4Km0zVrd/wuzlUQje2hKPpbbGLRaizhM+EhRy1oxUiuDX3V
w7jCPy3gbUGtxTS4BuZhL+226xfjEO9Lg65mB7NlRbH4Uvn6tFE8gb8MNWBW+S81gsPtGF9Xdg7n
LyZmQBtFuIf06Dc3Wqs8ytIIt7/Z8/mAvjnguiothL4Gway/nLZ27ZsCD3OzSUQTr7UhvNEbrIqB
z17Bubhp5vqu75SV1Tm35BTioJTjdZ+RNzsMRsfc9wRAsqTkJOGjtbRFYec9DvKoXgJ5XaAeKBai
69RFDYjBTYz8CPxnS9DLoiyZD0xC37O4jA5D/S1M6eL4kFa23gMKSmh0BAopIvr88S6TVfbePnPv
mi9W2DrextFGTmLGk5E0GyQY6aptJ0ax5L8TT8/qhriIPGbsbSsuYO9hm82QFcV4mcGJahOuiylS
9n7+nMX8r6pfZpDaEgc6QVvg68KZIAJLdW0Sowrox4TkkVi3TuttHfVrpNjBXTpAJOwt7pNK2bKK
4WrWdOnoSg+TsNqku9SpQf0q/ExG6c3Q2TdOXtxhWdIgIkuyNhbk2B9Eo9LnM0hF2kUTsB49sARs
lBJqc3dDrPkdus94QOOSp224zOWJpfydbSSnKjIIQDMVZHpZu2o6rGA5raYYg0clFWs9WYW+zEXP
fVSG92gzbfzvdoMWyPYxcYVIgrsr5hSLBGM5kR79t7Eg4EopMvBufply7BaJFV8K+9oibShVtqB6
bqXKsKVXmiu/D3dxLdP1UNyVIaKEUSazMii5lCrMsGgiGGc0KoGSV/mk5RZGWudbUBnfcqu6NuSt
mSNvTUvjUWjmrZzkA0Ylf6E4w0XKSA9xrG4uGpsnqbr2zvQJso4Mms95ihSL6xU4mIoczGD8zVn1
64UL5gBVK5di6ZiW9eYKMtS+0RqsKTatbNZFOmzsLgZyFw633sDACqUeEVjAlT4+l9/dKlRdRpVz
N8d5s1Wn4uxwptlJrt7Xen/T5slLiwJ8mJS7SsafY8d8+HiLbyf5XCptxpy2RQigQ5KfeHPLAY/Z
ZUrSUnvJDjQooQDjEJ0qpalX1ZNhdRPk1p3asAItjOk3LZxfP7jAAAgeVE3Hmdteb+6xfstMhsRf
dtfKH4pKrKNRKBdyihWcS0hPmq2lPCs9+pPf7LT+yxWDDUuC5JngEmz49t0lF1uhvctxlq11dPiE
rfQ07dzEH4cLxCRPKWsG1+hgpSbBdISWhW4nS57M7h4Ah/a7V/PrXZ9XYzMEZuCsYcV4864jyJ40
s3BqRqBUQep82fCLMxYHHqs98snsa+1YIyRCYZBf0SBaJjC4VmnQ3+YmgigDqdzHR0i899ZQDzMc
0Mhioh3JEfypRihL+A5hZ9UbgZnEJd5uVZhSW5OqdV/440tX9ybwpNxb0OD2ue8ln1M9/zRanrqv
E+1LPID1g4nYXAZo8gDoaRK5JAM93tdlo/q3WiQODQyWI6VIt8Fc5DVeeihnx4P0YM/EPPXHu3Qu
a17fGqFLY2JhRag7rNXe1CK+VBSQbWS0WnJyNhlJSu1Rs7x0lXUtN2VUvW6Hc9LtdAmtJhni7VTT
uEyM+YOfslqrVfNJTJQuBLaTnEcaWVE0S9OpndUE287qk2StAr5cxr6nX7TSvlVFzlDMDKblIMH6
Vc7eQWe4NXJ22JcXvs5tdUiSrc8xysMg/U31Jd8wsM8fblbGdEjR63A5m3/+07voaRUcTHLTyHWt
QXEG2wArrBUo4xbd/r5rSiCqgbwg8y9x2yyj4xS8RKECCIqCv2ulsqU8p13iDbANS9wXHBui5bpR
uH2UP6RDidl0Xsw2CLqb5Kti93cV4PvLJNPopBCnOMZwmdMCabQwkIYZotBdIo4ubb/3CaOtkYGG
49NUp6h3Y4kMwav1JcygU5+bzx+fAOeq75cT4Kej8eZz1jdJL/18rDc+KAvGtGMFeF6D6g3Af1mg
wl9xXSjcntgAUyMPDhG6cC3LuOui5urj12K8d6WnAOcmzVVIs95e+uwRZPBotPWG6Klu04NO3kkR
f249Z2WW2rgPDbL3irAF6+RDclQT7Sod8hgydXHhkFw/8cL3HohowridhqXquLOc2R0wETqUzjVO
lIGvkvFXQ/AkYZk/4QzuLhyfEZJXwq/jYNzytLegpUlfI8XTDbqcISlKZfL2wpcka8B5WuKqYWpL
bLX5kBb4zW0HNSwIuWGDjYb6Xb3A9ElBodspWAPbWQ9OS4da/axL7wnH4B1JPtzbC2dlNeXntqmh
QwThPizpDlb+s61FyeVvju2vF3dTxXskqYFNlZbG65Me1Q4SxYjLqS3jJ98DbKBArl3kEzX9x1t6
5yJpsoRFXiQtnvVtVHSdENhcAaHbABF+iYrSTa1iy6Xz2u4DpgQFeosUR4vM5O3HG36n5KUXhukO
+j49VOSOr/ex9DDuWJ7B5TkzgNXDUWrtQV7ETf1N6LheJttbWqJtCD+cqYk+GL2UlHXMqQBHY+JA
C8t+lsCkNlMxmBAFq2iVh2vPxLv78Ut950Q3VUAM2PsoLljYvn6ljQ+HH7V9vckCfx6r7/I6egI3
dT0oBhbS8KW2SP38eJvnouXNJ52On3CwOdKaQ6j1eqNOp5ByG/Lp0rr2iMgdmYCyxNW0nExrDyut
cQWUvbXi6Fu6DJ+EZ1+IGqsROR7gzHN5PegVoUVB04EgotCcwvE21FCgKr8rgX5dr/FGGtw68WVa
8hfbY9g2nRF0XJN6O2+WamFBCYitAOcaGZJGEL18fGTePWNZImHXpN1Gp+/1gTHBxPugxWpEJoe+
EQcp2arIzCMXZ32RcP5iyR6SpfK7E/bXFbnNoI5iGtkou0tg9Ks7UVRrfq7Jot6kU/MZuMqNZrE6
RLIbu0QwX7FcQULA+jMe4D+aPhGZkVEvg05hHe75qWuntenqwAZVHJ3ThLjo4wOj/doU4QVaLB5V
Psy28faqAY0PGW4d84lS5BNXFWRHkmzLuKgPrBu/ByHVcSfttQnRz7bGU8FAwZMTol1SSumQJS9g
1v4cuv/bzqR87/2iQuadYnVry7cncuN3ntBJHdgAcI3WaorIApnERVJP0RLxmHWsG8C5UKDVtd+p
PqKt4qIQNBHbyE6vx3STCSM86cPwnXiI/tRq/g3AsfroZzsHVvuutIPjxJVmXzoloTRguzchheYx
477gRNqhsRGshA6mjKmYmfQdJVxI0BRqdKf7XJeHrGCFEA50eC7qpnlKBuNhInv4QtEj616U/vNU
hqu404JNnwXDIdG4rUEULfZod+qSGuDjt/Gd44Up2TS5GFvU0tqb8ztQ7HA0MrPcdL7h6hPpS62c
gF9nLYTJ1rgNg/bGVKqXqP9tE/udWgt/NZIS1dJUG33m6zMcwTbt/soqsdck1jZSW7kNFc9DHK0T
x5ab2kVfVZddl/aXiUd/U9dL4zJg3vWPjwBrKQP9wDyN+OXOUGDJawpblvBQx6tKErtZxqq6CntY
VVagPQ12hnMmz/aRFPVvrvXvLSbZON1cFjEWvfw3n3IxoeDC8FNuGmvEtOoHG2ETil74JIH6pViF
ipO5/jRdRJ1PMAbI4Y93/p2rjKPS8pPIszVpOG/efiqlrHECo9wk7ZS6hXMBCCyy63qB50csK/W3
e8xS6J21JDWlSmo3OByMlW/uNXYs89afNLbZpc7XXJydkY15PdC0WYdNdUqyLllqQ+ncKoatchp6
zxiqgp01eOXGHzznOlKeskgNVm0KP6UPQ/iCve5ftwJwulbCzsoBbzYkOCLGJI3dBhlYjJWBl5KM
dCUeLPyNzay+KE4iSD7XYze6Vl1FT83gIAKrsSkT180UITe4A6ose7MhvMuaol+FRepvSWPSP8dS
fgU0b6zwKmR80uGY+tr8RFLznmJL2USdqwlV/UQ3R7mVhJt6xIvfh9D6Lmh/eQcvTJjW48O8NtSu
upkEFNK2128YbJR3DW5Ju8Ua0pmfbehLkxZ97+jrVz3x4214a7GCuCE/RZkd7rja04w1tx14zqfI
cmCR++MuaAmYQZt7X2caibOj7jwguUMvaeW0iISUV5mT3FPJtBdV5E/HQagoU1vtsmmcRxZB8aGA
n763SUnAJ2Jn98MY3aqVjzkeGuLa0ZrxywxLTsdmeJK5QXwqJfkSBAls5Tn+YyQ87hSF1jcRFNM3
NdZuoA58adJQWWdChofRakOG0s1zMdYgUNseeqed5u0KOubEem/O14LjAd4lmaplSMoZfiQI37gY
MYwken05YdfcM3L73ChRu9Hmr87fsgKy6iZPpktdtcIjd/bw2OR5QxgrpOT5K80ujMvGFptk9sJE
8z+5Krsfj87f8xAF1l3lbbDnrKNYN/a0Hs39+dHf/5Cqwui/pydnG0W6xn3LbY8kFvwvY3jw5UCv
0x/h4HhxvgsGFZudozQ5vpbqcTCBQZPsgpgBTA70Sh5NaZqskkRguCcj/kohLeEKyKzIvfLq/B0m
f+NVmESS3L14m1fmvsk84/rvf8qsJVOoEUcrrYOlUceQTGi/b2tYktS4hbwbYtQcjZWiAWjhpfYe
3KuYJdUlctf7kXdgHVgQwBOE4CdJHpE2ZtpnJcjzXR2wllEok9WiUD5ht1M+DXl5A++7QS+YKdda
Re/YCZuNR/rw0vANYuKhv10GNQ6P85cpJf5hxFgHUOyi6ohyWuDM6a8pEyDgJcBEo7C9rkkFV6Od
IDnupkwcCCrKQGIvWcmuRlDpOlLN6EbmXXRDg6kjExHV5DSatN/NLtjpatjtvKkAvEV21n0yRsmm
yAsLTr/w7s2oVtxMNlhiJ5T55jDdj1KjhUEE9CFTvOkeEcilgpvlJlWr6j59TOZvyjpIiNPI+DAU
1qZk+XIHiX88mWSUkCRe3pVjVS7rGJ1rMenRysxnRwFL4iuzDnXy0XlE6TonUEK/q8O11jfUSNGo
V3urnKy1VcaPZ7ebZTfmZRpAkp5AbsvGy4+IQHyX8Vq1MbRgmbIvd3OPErmKjWva8EkpyXTtpKYZ
8b7dNSrqeuVM7LbTec5dF2TmUh1sa6PHbJhMgYScjL44KKOYdkNRr2sB4ZLoFKbn3k3Tde2jP8iH
DtQ5htzsyuyFfsxrzpNcwMgC2dEcarhUJC8Gz4GJ51dIH0l/rpbrnEDuVYfzkhV1k56mtL0Z7cH8
kgLYR0ACrEAZlPrBGO4BpaQY1+RKLxQax1nU4VAo7S9tcFmCN3lk/jusybZrtrXixw8GwN96/r6p
U+UmBeDEbuCyqtt5fWciCnVFJTDuk95bkNR3n43hIxeS5DFDj54U8SkSeXVtk3pyHwDS98P0fmj7
9ka3w0Mw3hey1G6xWuZXGB/ufEiEd0Y4xceoUb6dv0pkGB6yOskWqZfjBMkU3g16rzfcZLCjm94J
m553GhuJGyGY5C5hBEoOoKi2etY2y4nm0rYQ2nhHnjbkb2hBzNvy8Q5zLSwCS/06gLPF9hfVp3YI
tIMjw08Vgq1TM/+jzbm+Q24L1/djaGadQdsZUC1Zt4IZ1fxl1DbRKcyKpdmrj84MkCztwdr2pvOA
UD5mvWbyWRTE7CjS2mp+HH6tv/NG99tO6VtuPra89kyL9bixrJAZHxnLgWMbYhsQfcOYoq9KeN6d
uTcUG0pVE0IIDf3xyrfL8er8qAsoZPI4Ic5BidbjoDPPG7CODGkRXJnJvVMijkw7Emy7mSumzqyx
AsHXwipBgJmKCcV31k06pTNtnf/h6ryW22bCbPtEqEIOt0xgpijLlu0blC1LyOhGA2iEpz+L/KvO
TM0NS6ITLRKNL+y9NiBq4jUNYq8y8MOBOKVWKU8uAcbgk4ooHudiPZQeoYqd3d3tHF+AM7nBqbVD
eap9l09psGS3581OuPxqRnTRhqHrcn0+eOwNrDIyYxNq8NmN2m2YWvYBRP6fJe9PftbX26L9FIb+
8BOLew5zNv4Dp4j8kKHK1I6OGhZ6MG1zF6uQZeKW9RqY+o0gUnUmCIA2YuW5+Za82thx5L+8LF/L
MsHVUc27dMk/jVnF+CZJahjdbdO5vArqPj11WxGE+wXb4EonxbnLuvce11Jiq3+FPrvcx2lg1lPv
/sJE/moaM9nt+XCnnN80E5KUAD7+atZeummpIY3aPYdD/27P/csCnZ1xyK0KiLJ6ULZFAkO6xQgb
lO8h4Dx38T5sO4vdLo8n+4jHnWPN+EJqfsVS8G/ppweGUGBcx4o7BOGI8ddaT2Yv16xCMRSkQm+D
YXnw7Uhay6LiaInlxzD7L6QoLJBU5IGI3oMzV3fdrNyBlglvxGEqXNI3JmvnNEvc5cZ21nYMVGfj
Vawcg/kRSHaXDvvVOVDkm0mXCWQ9E//QUbJ6/LdkQ61slifdawyu8ntZtnrtF95r4Zp4qzvXBC6e
UBV4zGuTmoy+PPwIrapd5TlGH9iF9yZKXv15aTfGNFtxR+zJ2jDrx5AxWONM4vIMb1UBlXFZxp6s
sPrQd2QnO8RDuI1xy6fpT774O0+AEzXVzH/IsX430rwyKgG7EMaNaW+Chd4z6pZ/2Zjj49A2yGc+
X9yT9BpUO/hFhcsbODYoGFLfUIQINK7Oi6kw43ZeVaw1iVqV/dMewuvcIfzRAOW3ZV1J0uGKDglp
ewVr0OzMyVII6jVoZEPjmhH21TPoIxolc8SgNoJ/nyPBDT6NHnuxCJ0vo3FMKNUCW+wSXUu93M0u
okNGBf2Ilt66NjzJsunTfZnA+2Dwb8JAadFo5sawfSAepb9cgkwPxynLYDw4+HZHAckw/94vS/8A
2x2ZBH41jJJTdLLdUH+GRfHlEFlCjCk5tgOVBVgptStr3mNXdz987fxuLYnAQJFT8erecoNldBqB
uxmx9U1A5Fa5DakllCYCBg9fcNGfyIASJfEQcHCqi07S3WL7f1BxpKu+9QD3+ARNtYPmtmv5G6sY
w1U792encKtNYU4/Pcsw4mAcb0pqZ5Oz+cQiP54GwX1J6oBU1hza9QONDT740LXDR8MNsJBzfu9n
ddMFXrghzwKShiVuiHGeTs+vugeHgizrAyxqYLzKjccllTilHTDtAW0uc0bPkvJUha6BFCQ7RQ3k
xtYM1BYADQFpJjPjsGg2GkzpKRxShcqgA20pPEbwzyeHwmlPsk/PzjQC50+H9mQZgARGabYbMyrb
k01/g2R9lHYMq4CwJP7B1p3lf1547HQeV2m4wrvEYFzA53u+9qyeGlJoig9WA/mJHMH85NO7gxfo
ho3GJsdxlZpkPZXdyXvQDtv6IftQ07LVeXgVZbm3UyyKXVL/1alsiG0q21WtB3EaHj+EsmC5gC7W
Y4tiDKfMC+a9ILIpY9mOQ2w81HAWWAI9fgNN4DFUPhYhvzM2YTTsof1CxBkTc+0Ednd6PkRkrQSd
He2VQUhFV+cH1XsuErW6atZVxv6/VWFzyj3jXRlkj3SP755P0YKf8yYotouCkiXa5rSgiT2F0/I7
9CiWnAFhGYMouR18cPAiWQgnLB4/5bbrBKEgS3Pi5TWHJeGah+B1KEJu/NBdT6QUVKfy8ZU1ZvHi
ZT2y7OFnqBOx47vk+HwQS9BD5LB+NFWK8lkR2PF8vqgijsrnlyNRiYzpgn3bzOlpLkuQLo+vomzZ
G7lPF4R9rnOtcZ9LHQeqdYEaq/Y9k920++9bQmyqEx+pYe06HmzXjC4PeDZIpgIIPA+z4cHrFu+V
SOv/ng57N1w1fqE24yKrZte7TkevAb+ROHrjqNryLzTOZMsyIzw6g644x/XVeeAbs6ADqx2HQE7Y
oZkjG0/uawCYhk3VO8be4h3HJ5iXe4sObmuP2LuWytggtA8vFROrSzU9MgojU+5aQ9pc5EQ0ii5Q
uzT7XEIrOTHke/juyLBTzaHwW3PnJR7NtRMeZyNa1vB/CeJi92C09KrE8XyMgzGurZ6DdTajf6Rh
7qYwm7YlgZPj2Ddr6CEZNNBHgjeMnqikH+HLJXdFd3oC5f3ns+izsUzoB1j0+ezw+F1eaxVE+jGq
MEgWWUwz2z+fd7LG4qLo8uZo+pCdEJw8fvvz4fnXP78yRwc+VIQn4vntf//Of4/PPyoMq1nXg6HW
/z35/F3y+XKfX/73PU7HDXY3nIH//7VNzxf//OX/Xok3V++evQT/vaT/+Y0ZXoHtNLnvwtagf5//
aml4+86buE2nsv+PKvL8qoLT8r++feJGns/9n9+HlKPaIcv//nz++TCmCh7m8088vyfOzdu1U3Z7
PrUQBL9Vtfjb9Q2tcghyto4Cd/P89n8eloJGWiwt7/bzS850UJ/R5JHD6ByFRS2etZ23jqB5bZRo
z9o03AsaSv+R8dftyr6o46m2oKVPQbgyH7vAqZhdkFL911RY2GxTi1jM2v/gRoS5jMM5LlV2wK62
bGBSOS/9bBFElTTTxQ/pxCVL7rpmOKM6LBWuRHU/IrCyy/ETFI0ZLxkpi5Dimd/jgGPbm5t/Q1qX
W8aogz77Wx38omLLNoqDHBDHEmAfdQp0rpw9fll9dlN/VZ59R7CC7HMiVTnJknfBxH5l+KS3mESe
RcGLZ5k7MbV/kymtjgkJpluQQHT/Sf+9KmjpBhzhBXR8rJ8kj6vFj83I+9b0iIsIu9vTWr0ss7PL
I7JZOhzE5DnYsWP150pV/TrEA7yOUPs5foJ9FTKkM7IEBum7URozow6wzNdV+zf/Nur2nrsJfinC
JpsofXHE9GIX4otMn21d4z/h/vmptZXEWU/jETr9RnfusSByD4c0W4QJhQWNHcMiZixMxBQV0iMo
wNBbS4jwTC7er2m4DWbzmpTtGJP2Aw4KL9kLYLq/xN1l2zJs/8l0eDP6dt4O5ijXeTOd0iLDikG8
tAp4Zx+yxAFar8rUtm6HOBBNdEoV2oSc2shqRpzP9qffJNY+098z5FuvKTCglcyTs4E+BWr5YdYC
NZJjnqOIuIcyKjBsDyTOmxBVCGnMLW7P10L+I9QD8CQt8M7yUjhXnqjWhEWS32DqII5ShZsUq/AD
u7G2OqyOnSoZa1nl1TBUuu+S5RONY3kNXLI9XBWeao2zd/b0eHcQnuW1fDcq2Z0CUjnYdZCiZGG3
ulS53HvaNQ9zmWPrqn8YvISTx+gDqyeAQsiO03ZxK3cngiLZd7b8Q3erN+xwRJwGtr7l/socKPka
g7W8HPoURncAdJv1JoL0lo1iHdAQCnp3RmD1VjEd4BfyNxqaOc5ZE5EaijUp0Xd0TBGVCbUBUoOT
r/zv2sajVmJIMSokLuamGGrjsCCoJ361cQ+138gzdmXuRLWkDi4Z2SZOt1qYJKKKyn7hQecOv5BB
6BRKnXvmQ12IMouMMrWWXoo6fQx/TpasjuHfUgzq1iZxkahivXj2dUiZMHQkye5LU1xNC/WH9iyO
/iyDTj3reud7XRSjfY02Wen+Hiu4ap0LRSbLqfcxmaW0FevFyt8dArZ3eTOQwydonDJBkarSBpYY
kbaGUXVMP3K5CfC6M8YCOSbk8OLZldpm/CURc67DMBAXaBLCOOQV4cINuK4qtK+VzVq4NF1KewAc
60RwMFfmn4cGTBqKYoSfDn0dE/1q+WpYJRsi/2UI+TUQsXkcLHx1VPJ+XPvItTDnglGPai4j/nw0
9Y9Ag+wjy5Pd1HjtlpJbbLI8Ci7ZCMaucvIWhxhyTk+xk2bud0bnFG4kgm1unW5C+tg075UQS1z0
eblJ7PFfnov5zgmIEIZ4w5VqJ6DIZdHu5lHD5llq/2DQzVkoviEOZbfUb0k/0hRgjmn/cGFE7mp8
LQeAHQ/YuxHtZ52c2qEYgfAV2bd+cv4l3kXIa1ewxyH0w3lMgouXRVjRJRPOuib6dWOpmkv7cRWN
TjvCQbduQapo4iJNUF4QxL4zI8ukUL60jwdAFJnrHYOmD449ceex0apzF8ny8t+DzdnYO9FX0mYU
WCwhtiY085x+k1lqHLTZWTTIVLwcHh3rwIAVIMNBYAzeWA6nDuH8iYZy2tgh+4s6TcBmOg0pOjUn
1aOatGNPpQeyZyrIt4SWSqPBJZmO2yaAwD83xk7l4PvJKlhNzR/Xgv8lHZmzJs/szY9ON/4OSzpr
4Skh1jzMdrDQU2SunNYGsHRGROPeNYc/c7NkhyDR/F312kjILue+Ym95lmCTnMSaAf5h+ED3mUFf
nXKnFGDM852fp93HWOsP2yQrFa4EwagAxNXUWNSJ86ewHTLSnXguZ59ZaLialCHPqJxjTQX7YgH3
K+hlgHDyibQHMJfcg37mduruIE2+L31xyRKWGulYFzG7HIOPG0aPehD7lKnXDuWVmt+6hFMWWgLs
TDf9xbCRAIWMnOHKblbkNNlscyJ1aso4Unbc9PYDqcKVGfF3OhyPNyD8JC3fKFPHnQROQZAmWW91
+TBIFt8ZeWM+inZD49yiJYxQ1gYVI3ViOQI5XsdUdFQMcP9Jw6DHCqv5GFXGOjCG6SXrTj0AE+gx
4a2kAkwrQ92VIz9IMORD5+ryMpXdz7ItcsLYbbIHBr3zmJptqZNJkRAI49QsQ0IGrUvm0oUIGIYj
SeangGX6tuLQ3hDkvOxGpfHKTzYxqMaw9lA/36DmbjtHv1pLin6uaDNusVQPWubWdv71CEJ51SyQ
cGQ27jpommYtGHnthIuAjeyM84RG/KDT8t9opXINOojAtKhkwVM5f6sqsmN3VJyxzLr2llqSbR+M
sHg7dWAuMx+8BzWuU2Qn96DmgT9glwynv4YXOae2L6LzFEXprkJTiRrLZtk2AdUH19VfGQWYZ9K7
1xbIwJfWpYdNZvtmRWIKwdeI4uUObg2GMOvVfeqBBuK0NcGR+pO9x7mlyHR71cqpv8kq3VRkH72g
UWi+oY0vdyGAkI01/FJDIt+8ohguU5b/4nJr33rgfid0Js0qSr5sXdQ/80G3J1MaUMIe36KMqze9
b5dHR4vpQLqn3LRBuhun0foy8uoUyn6rommjWy/4SaAxyYqsBtMsoFclI/wGBUdhb+jpCRgleUlR
7G27HTeBNS43hx/zyivc+lDh1lwTvQ16wiD7vM1+e5M+VEWo79LP0is702s/yfotJ42XEZSFHK36
gkSkIZkpsj5r0Df9DYpDc27HvwwkugsB6qz/KqSVGQF/RQ38jzwRKDr5dDCtbuDqMrFvGBDaCpZZ
MDLSuEbUw26LsnNuzYozcmRJQvPSpEm+dx505oQy5ZmCY9ofOc5rb9aQParU2rp5QoOb9L9tR1x9
uxZXz2JcmMCROXjdcoAtu5tyzErlvOwMmfkvuvBid8ZUztJ2r/vx1XO9/joXCrSDbekd4X02nnnu
rgmQXrR7WQzxLDpXLTXs2PxUdoaRl+ElqspoX0v7b9CbziEqSG9yHsyzyQESRFDZM8aqYt8EtRmc
3BC653pKP7HWMRANgnFbFosPIW6MK1P4hz7Lm11a9cODCjgAEHW54SZzxTxhcveO2AFChxakxuKm
OXWt3PLuee55KzOpAyL/CndnN0xEyFWDlW7PWz93HZK2u2G/gE48IOU5LFllb6qwQlbFSTEqf+cw
qtp4wpQHVXrzyk/mH1lreScHxwJhHg/q51RHuyZU1XrqcvnNqupt5zNSFqhbYunX5PwmUQ5gpebc
Yjy+sttu3gQs3iyzO3AiTUg/fM3gQ2evoQueAFl150Wflpvog3aYDHeOt+rnnKJvJLXLpsteS3Lk
doTFuRuzdo2t7UImKo15Vw9Qix/952mhnUXuCpBy8vLfNiPWgxtGv1OSTC7K21pZkb2kE2aRaoCB
zaK9prgImKhIujs6WjixiLWdqW3O4wxx0KbxKzrSvjNPxU6ex4gwUZz70yEp4WS3XTDvxiYCv12+
FEUbXFVLfpAFMd7sINgq492a2MoE6l7MbbIjRfBjplY8N4LGk+HaOSySZVsix4l5Y5K9ct+JxSX5
PE8Mch3/JUHjv1vFh5zrZBt503x2Qx0eVEPKFhJmbupldskaHDCW23yvm6m7JH1pverxTZLrSXE2
GJesCMtr3XOSMMqPSwQn9zobGA8RFHbR1dUL6eXSENU0/JqOyrbr7wkVzNdcqeBqwOW1tId41XdQ
jYaGPlaS8QLZ9YrImgU30eOhc9MeLDkIXsrG6BqZd9ZeZ7hZ+1SJcq+W5U1mfXFmRTG/KndZG4tB
r/F0qnvuz7ZbwvvzgbHdvijtTykclndmFSBCfSQMdDNmoHR+W5JiunA/0K+uNo+Znf0eGRMztdZs
aEglIDsg6i7LkNT0BYbaoAbix+o0d0Hk7NoIhpHR8MCOfamIyKvQPoNwCB/8HslULlHgZTeDtyPf
O9q6jTNvA99sdgOk9rOTddu+DJdTw6B4m9smWH6TmadpaNY5Huvm1stia07Ge4luZGRJ2UKhP+Md
nY5Ring7l+Nn3oKed4gp3IJWmI4eDavI826jsxZbbZ0CFs/sdGcBOx6tU1ml8lvj5esWtRSmpfNc
4f9wmmynPElUZu5RvycZWd5GkhJH1kDWdnKI6e1jAjqDkZY/Wb5zirjw3KeiqDd+3s83R8wEjc5+
sbOrZCCmoVDrbGYZZHl/0aIaBy+TYTxZ+RG9gTo9Hww1Rms58YORIq/v9Sy2cFKsN80Vfyw00VLl
YOrjnIe/miT9NDBvvgD3QipJ4BNiKrGaE2ekZGzkdinrmpx3Z9gIZbM5hp97qPt0Wqu6BZ25EN7j
STKEE5/J3TxPzF6zx44f6K/n7foi6eJ+pDokyvzn0oHZAQqwAuuqTlOQS5YizU+MsT0fiSjfZob1
d3ZN6t+5Go89PXFcWGG7Kfz6bi+DutY6n25JIk7zDG9rrh1v13AKxc1YAvj2YcnB1XufO4D+Tl91
W1B72ToJC0qhYoQ6zUTi5qV/IvurDTRsIzGi6/OrX8LAHzq5U/GLubpcJ3zERtc/0Fj7nN4Y/sbM
aZEMOGqX1eNbbRXqAmRs8eo8HvzeXxGHGh2wwDAdiMte53s89m8NpPlNEtnOegygNHt96MND6IdD
UcLb7yOzvQKFqoPPcAA+mrUJ/CVvfnP92j0MPQFgZodY4YHerxtyO2Tf03eE6AQGBG9IbXpwt4af
sq5d/vkuKlzBcpzuUQrucYAchNGv2U8gfMcMAjlN7pKiUhgWAiTrdEVlXyLKQYTHXGuB2NvA6HXU
0GzK3PrTkvlj2VT6Bmu/XkZxJQFuJJHYS3cWCA2g+kp0pnGVLHvdSLmZJKL3Um7GMGX7KWPfFe4X
6fD4RyC5mCsvyZ0Xw7L0MWmNvTCrbfnIwrEn5j9+MlxUbfya6ukjtZmF1AN4imaZJzAzrnUQxnxb
dBBdpFGqsyX6cIOaqmahyRK1hRzXOARjc79/XLrNGrSM2jnTz0LYlCnBse1JgQ/cdqP8tuVWH6QQ
IAtoVpRT+TxuxdhM+97BIe8nNpJLRjLUEujr5EhWBNvcWhThqnwElQ0Gk1pm/DSp6HlIaH5Aeq+V
WuajNMu4TObglHo7y+rQjoOn3QQNwy/bi3pQQLm96kXjxGRYg7rlHnUUXv+PeThJWE4L5MQhRnRk
yVaV4g9rMj+eU4exloG1hirokYrsrHLfPNUeFPQJJu1ry3BpntjXDrgXTobuM9q8/pWkNygDZYoc
YjDcb33zJ7DdCrod+z4Cpq0HQsbbD4++3mCwpqHh7mfsvWsjx7XgMQrHc1swRm+pHOvgPTOikPGi
bOLWzKZNKxfCipIp2HEannizJnwNit7EbJ2bbqwj9jtipFyTrKMZkbjCO0eE3eKus6xzzoDqlkM9
1i9R0Itz08CkU51S1yCg5vT76cwhvKympIxuVc4cJGe2lhett5q6/o0KSvFhdRDLZN3BCe1i4+Ll
Z/mZEoaiongxa+QUE6HCghCqulUAz5c3i03ZYyIVHC27qjfuIGZ6an5wI+nzl8w3Ekae1ltbLv2R
E+7ozn6J6Wb8M4w2yOxCGOvOYbyXbd0kyrZ2S/mWCutvRlIyW47mX0fTHk+ySdaG+GzKLjsjsQt3
gVf8G73HqAuY5L7Acu+Fo9hAYQKpHiZ/bbu5JcVzbssge7bZk3UZ5t+BTzUZVz4RfJm3niL2L7Wo
unXaS3hvXkEhi7UQjEvjcs7Wn+x5abJqypdkIebX0AyLQqNgsCCni9P/ZoYBnC4v34PxMPcqOJZW
b60tr+DdCVu2oiTFbDHwH6PF+aOCwtzlZgYXUvo9Qn5w0bkeDm1TDDToHCXUkfcm+bKIer2brjej
hghBBMqiiP2UKzMg44OZY0RDjUA1wjaSOo8bax0dymr81VcqP6X9fJcNyQuqlecKZ8G68AUbwoV+
OOyQYY1wa1JBPZBXDIPm0v1ILEY0btnzLgNaFAHJvr43VSugqM7RC42/FUZiE0/rjpEj9wM9h6fJ
4b/nTqGPfwQyag29epOycrxFc7Yn7aN+GGzTjdsmThywbCkzn/w0MkfH2RIHUjqIqmXst9PuL5MA
WBj/BCdY+ZgfAvcqGLLAmi4nw7inlgdTwoZKRcQcF3Kl3p0gGY8Y+0QsF9LfBeunyfVZ6DutREUi
OffdPjo9H0BH/pPM1pj95e2O4QUpckvzkoTSPWfK+UtNaX5Uyr17iZlds7kNd1aWXwINdajNtbVl
JKR3gEm5ngeXN7hLKnpNH3ZYlb8XkSC0YSCPiSFYIR/rsT5965GzUjBVxdFuCEEpu+qYwoA9NJN3
dxogeHbLobWULeu9NbeMLCVnD53HR0+5NqjwPakUxfkI/X8qXaI8I4JDwF1+L4JmXw8dQSNd+SYZ
CcWsy1B4aKe91oN6o6iaD5NZIyWAIEqwFOOV3jnoSBEnOPVgQkvaNJmRyZCPLtlCDEznEIN9mxDQ
3tvZUZmP1JopoTdsPQzmXUkrQEzkxkqLYwvQ4AwgfvcQsm8bQunuXSaIVJikuZvn6HeAcA2wd4px
fMJ7gHVrWFei37e2cE7TnHqriF6sLxi/lWARGDSM1k459DSLMC/RYnEfDGRcp+xi5tKAiEqje/Gj
Mu5ERKuDv5z3OHm9Vknl74posLduy1VOaCsTmqxJLrU57c3JjY4VtfRBky6Kd7xD72RX14zYm/2U
7ngd9OVG8TqLoEFvM2fXCMtgVuCfsFOrimv2lKygpu6wSJdW2bgU5EmsYdMVG8da5KFvehI3sXht
QlIYsINoRpr+z4pr5YX0WhBmXXZoUFDdamlc61npA5EL3TVKiefj519dRq7LjJiOo1eDyiXgAhAC
WrisvGa9O6y7ysvPZUJs/ax7O1ZNxWnVkIz4PPhDTTcZGJDmRW/bB+4d13ymVDRb+SLS4ubYDH0X
VxM6W+gTbyaYKz6X21RKcy/L4cJUvl2rVvnfEp/lRKbsb6KhRklGxEe6ZDOkc+tvU8jmJQ+6rRat
+ytk0LLGCsRLwt+xbdra+WHqfa8/e9m7b61j9i9h0b81Hfop+mEQaaQ7/vCq7FP4vv4UgvmeN0er
RaGH9Qxa4XyZz9rwnUNnT+UltN14iSb5i9tggwbRJhLHF9lxcIgsi4Y5uJK2kO6SVNTrSQ+b1Gqr
g8EqPcntty6PXrN64UNk0p3PwgHvq3EIouR0rr3i/pEUvXfTj0SgDBCBYJR3ax8Ps1lXuGXV9OJO
JH2Yo+l+X1CNr7LxBz656NHjgtUYq5dZOtO+m+RXLct2HRZB69P0Iyhy5+lljKz0qkyzZt3w2iR0
voxugpPHnHMTYmZgfA9m2jbBWxspac201t6h7VSOCQBv2yKp+xVa2uIRPdIzcqaAp6mzRwMfb1r+
tjzrhjvZIKqVcbKtELlx3P8OrIVwGEP0h1yMD/6+KreLXfo4qDJgdXidvpX18iX5fOehbt7caHD2
LX30quRaXkxt3saJ46cIIGSbCwknIOrFpVYPYYsbDqxWl+RUK8mWZcnPGBrLq22dU8VyW/ROjYAk
uvdVKm6jL9Sx1HzqcAx1p9BPzIt2yVkHd3YwW/HN8QzGzzhzDqFSFDS9t7YDKi4rSp3v5JK+Muzv
jzokUAOLwGoWafINjfAPdwwBO5ZteWqhYd/tjgteOFG+CRxwzzPTvEtUCIZ/NgbdKbPrMztaeiyp
93Vkzbuh6O27mJ6mYG/TDpV/nvy0uw4m0QmcGZtuEPa2etxFjIrRrZ/mKO/QNo0ssIiWF8wFh/41
NYR5j7Jj58eYraoP8qGbtT+Z3UunX0RfVWcy+Qwaz9L6iTARA7elEJizZninX9TjJZFu+MspesH2
h5uixfiH6jBguwR7jpnl8KchqH3LLtM91lb3m47APNmKewIZT1vQzddgnMWpR0/Ou8LhVFY6exkn
eK4htZ4LGvP8fAhZUIHcGO4F9+8XbBB3y8lXEHO9o1t0qIgKsjv1HJFl3OI36rwR8HY68qnlIe3p
t41lHPfVMMRal9ahjbziNUEY55vtNuBchACowZgzwNjPfjoykqmPo4EtUEYOIbg5Y9e07pIz73qD
g7FlAO2Wze8KJDJL1SC/181gxx3b0R/stpHp3Zns+W55s2sEd3V/lGEgf9TDo3uGLqD03sA2dHFT
83vCQvNLOC23wMB78UlEJSrI5G9NQufKVuhewmsEdpvM2xlK1EYM9RVsbU79RItOFJd5MZn1PyiN
33oEyvxcm/w9axnvtCF+sXFWO5egODpaa+1RhOpaywsx6LC3UWWyh4o4hAtA0ar2/xCQIuLM199s
I70pIlB+DGUzxYlP/HeZ8M8ot7p7cxie2NMLNsFjwZykSvZNBfhHu7O+j7hLRnwHP33F4LMs87uF
25BFie2vuCZxeSQH3H87v7P9fwM+BT/ZloLZ1POh8Kzg6qaueYHGtEk3Bvugn5XbqpNf8YG3ysb8
2SvwnbrOwpMzIu8byKGNK0PXF+Jy0G573vA948PNsLf8gZiqiBkf0lItaXCQXQopcYzk35kV0Zxb
5jkrQB9IQkiOtkPCbi9gRDoEhpyc2vkIkQp9J7PMphrw2nXwCOg25Ti9As4XJ6NPPifGQa95QvKf
bBAqRM95VYPGtJGZw+6G8ZWvuvoczl9BYEzTxnFQdgKVsdYQ7oa47R+ug7xwiNUgziu3tXPsEu18
bwlu+u9bX3K/gxY3g7jXw94knGlTNVN9mMcZs0Cd/p4HJ/9eyddIRuKHtpP0dXRGNBdFcY/GzLgB
Pohllrwx1ZnPnRNlRNJHwb0ktvyH9dxFDJM86qRZR/g+37JqOfeRFzBOKee3UjBpw2R2UhUiDNoc
5zQGWKLSSLU/l4QVFuYCSZQh+jClmDlEqNkACwzRrhxooT1E2M1DXr54aoq7egzxl1TN1ZvxQTYO
m9wZqflWAxbcsd1FUel14pE4+MWoIYxbYgjiyB6dAxU5lwTFxmqqWfAns8ExQ6W7Nvtp2Q0RvSy1
9XzxKfjXUoya+s6w9pHl9je90PLKMrV/kJL0ox/C4ZUX9jUrFW0W5CHboczGfYMMbaX6Mjkj++63
bDVZsCbKv5Uoigng7vVAtGlKwVt3wxdvJwPCtOv4IA3OrqnLx63Ycl7odN0X2soBy493qg1v2vaT
AHj7PpPF/NamhnqjfktXgEaz2JPUR2NDjz0u/XL14MQzKw/eiYkaviOxpcUN6vnOase6kqe8Gcqg
uGDh8NhAzr+V31uX54OhLZY9eCCZX/Aca7K9aiMdk7d+4r2qjqj1rNfEO+bDUN5llzinpJ440yza
Gj9w3hbrW0/QzLv1UXXDNZyi9EdGXN0Nosj75EdyU3mBwN+Wjbcn8r4OlzMO2CQ6grwBULowN9g1
MyXqgvGVNXFj7rpWdU+iwcksF+7KTteviS+wXwa3+lNEaC8JkHbe0UlliOy+/T/mzmu3dS3d0u/S
9ywwTpJA97lQDlZwDjeEvezFHCfz0/c3tc+uhFONqrsGNrRl2V62JYr8wxjfaHs6kkQYELmtvjlF
sri4dq9daBgQAUWg2cs5aY5GqB1kxSsPNOVVzEa3s3sXhKLbv9NZGHuMY9aRkV24G0cj3/gjnpkm
Iw7URwfK4CS1xUirSiyzGQY1GHAzwG3WvERMxZcsuz8z24ye5+4q2oj0gsAZ1rPsfvqqfZgqw1uN
djmcIFUc+tJygMeFz6Ff68cubwnkmLR5xXXC2w4mKXM3w+V/FEuz/SnPn/mP/N/qu36VLLHiMGpv
YcB/++gEm7CUiJ7+n1/1VOb8989f8g//rvyv26fDn3L12X7+wwfrG8/7vvtppocf2WV//A7//ZX/
7if/TaIpRkfMrf+aaMqT0oT/SAJX5ki+529EU4/QFx9Wm4n4w7bwC//JNHX+IgDzcR5h66GQlHzq
T6YptnVZdm30f/6Xpf8FchFUUwfSG5we8z9CmMKrwJ/8d8wEG/8qCcu+o+OcteGoKYP837FifJND
JCi9bMe87KdMagIkO8De9W/okORsmDDM/PQ5zus7HQH8pJTwntLEZ7Nxmm5brKxfhwDoaIRR0GdK
S++ZergbtIT01EBlt/jmwlDaezkY916nnXFlqlEJ74AKoX4z6dUKd/7PjIRfF5p/TKw+3mQRe/Ay
sZGGofiXSvtvKBfAqPwADcYASzkEMuUVGJRrYFb+AQsjQW6+DdgKWuUvkCTdLUTpXCsNtT8eG4ot
S5408DibRjkU+M4eOR7g6QF4D15eclVT85uJQghf2cIxsov0GGsI+ShFaX8YygshlCuCnepmSvRP
O4uuQYYARSoDBUaKSTkqUuWtqDBZ9Iy9YoJT2eAVazBrcF5dx2Azx4A3iaJH6qD7OoDa7fkl3kGM
HCALGcHi7NCVx6NVbg/27zO/JQYQ5QRxqudOOUPm9Fgqp4iNZSRX3pFZuUgy5SdhTmwv/bAbVgjI
7jWUKzbmkwQTCnTlbUqkhMmlJMakMii3SqR8KxYGFv4zsbOkgkn4XKMtN+YVz9VVx/jiKQcMksuD
UJ4YwA79ulE+mUE5Zmp24V2DoswVEepp1GHYaccFGsdv9iBEy2goEIJVqx1KHZUKthwHe46PTQec
2msRehwPAkKP8yt1GXNqbXVBSbUCdX11MfwEGH8qDEAxCeEroTxB+LsJtwRQRNjd/ax8Q0nuPQyt
/a6RHWE35day78y2+66Q9bHHgLGT3OETROKPIUlIMk4sLEo52ylbeZawNiyCqdlqqDZbTE2eG9kc
CumDid0J79DWpjPsa+w1FoaoEmNUW9jJYhyRZKB0CY+DP63BffmrVjmqPKxVvfJYCcxWjjLF6NMv
y/mZOjT0Y6T7azAFC4MKE4kZz3qW4gNxDZxelV2BoectEwzZCQwjy7QuIG2mYKgnHUGgUTk9JFGS
b2IZRKdOT/Z2OnXwG6Gyp/WOE0t+D3ClRcMM+nJ8GntGuVoyLS3JyJwhTbAno/JtbhH1eBNumBGh
b41Az0s0++iZ46nvLcTBGmSfRIZAghDmWCFiWFaKGu5s/G4acN4FL2YNymNLIo6/1jsO3ymQT9Lr
on0U1dOq6IYPsONBWKzTtvaWSc2UNRLlSab6B1FA/p7N2HMyWsYidgXzKiZhwzzfJVp8V5YcuyNj
fVgu83vUo+aL+uauaO1pI4NxKbRhWraYv8sUESTmlhShX7cLAvxWAWepTefKezKp9Z3xrU0gAdo0
dHAgjQIrS93jbGT3DaXqWLTqj67Gq1ckAx7hvie8st6FzKZ3GpFXzFn87WAY2krviJk3yUdd2mld
Lamw5ieGkRxG0RcR9Jjzx/pxnLz0AqeIsZ+fHRrXqaiY+prP4SxI2O2xCNMW1Pr1RrhvKbjNM2Z1
Ypixcvqxc9c44S/ZplhIS/MFOZIgOIgnNupq9HMhBhXeFVAibTaKHiLFTc6qb8pLZPV9PaCk88rV
aFbvWec6G1uzu2PGrqspzeU8/rLnPH5yCH0GIoWxd+hzpBO0wUSq12uIcEqS7d4NKtAYxTV/jzJo
aulRc4+kqeSbfEY7QFJpbQjM4r1/Stre5btN/HxqV8eEh7wv2oUmFS9YKdxVzommV3s+aaabkTyt
hzI09iHCtLVeZZIWSGRoreG816hIUc3UBBgZOxkWz0hZiBj18fqKsTyC79rbUfzBBRQj1Rw8xEO+
ALA13kObXEWz5TPTGpu7wZZ4S2bkvNpc5C9twSpJH08J5tCLQSAZcbHBrzzR+PlNusK8ETGq+NIS
NIW9ZLIqnMZZeobxbMrkJcemtpFFfKSORnkWI8XxdQKyc726eBwGJkA46B6wc8CX7xxSD1ckpZtr
6cDDMqcOh02IPSAIWoa+erWIo3cNNuF1wkwSTbqtcpm6BXOnHNb9+B65XQmZLnzpp/Yw+LG7QOUw
4bz1oqVjePGqNbUHZ5YJW1Md9Vj9gO2uW/pCDm+2KeczmoaHvnSKw9jyqxpRwGLZJdbW8JRLUcbz
c6npVw8n0xEvLFLbsc63lT+vymQm/Ba35ltUGScuaJKmzYoPU3Utyjlbs8swMJkE8ihoMKTSJaUz
y3IGX/ISlXuTSATOpCl4PUzeWeJ8dmYXY3Giy7ba5t1B265aEmKkJ16/YhruulBGF5SQZzOs5nXr
MHeUTvnFtUa8zq79PBGG2fbjkc1LQUar/0gUHJtir3lN5+xXb1Hto+d1VxxLu9mbNwK3FXoeuOm5
s21091uWJGnZQrwlkYnfrUrOA1abA/uNdu63kQVdYrIhs4fSXlLczsdK5QFo/QOsW7ZVmX/xoqpf
Wf6YEJjERsHjYpzlXXpm6nhi/eRT+tuk/ERoSNQkE6WP9qTzhqaEb98JjEuJAiHYG6UKhCdvsnhi
8dXiSqU1xSZNQgnMIze1UItWaGkJCfZXuWgYzCZESKTtfkrQoIzNsBWltg04qvbNzDWw17L4LMAH
1n2zr2clnOByYoLZPo4x4e541NW+Oy2rd93PurOpbia9/vSYDhhooGEIMNRLcT7zpq0Qli2F3UTY
zgme1WFrsLqo0N2UOc+Mb47LucpJIjKSj1QjOXsWpbougTgYvY5EK58EeiuNGvolsYYwwNkSluWW
vyF6DZuXLvot2w9SO0Fc+pLW3K2fQtcE8IGvMbLYMDUgHMpSGW4jI1w36SxBnWftrhJherHz7SRc
pDRFSCE3WuBHKEV0nTFjD5kkn0btgBjvBGSKoCSXTKy0dD+jkAWJEanXOM2wA2Inb7JjEOI9sE2E
VmbIoenqlbEWVfZDOeSzbK5Zl6QeDImGJ2NODC6as/namEW/bi2nXVma1m3alreKDVSmAdTfVs4e
1coBOH//2ySVxXB3vSyiNzsfja3IY5vot5kaqxSIToIe95fTj2vqymAX29TZZkBQemdWzSot5K/E
s8KdVTnVzkQshNJnF6MDqTtnOGXD2TPEdESC592rQ4bJmQNU+GGoWbfXc9qsNIHOXWByWSPmI6aY
YCi7iwksNkkxnMg/6yxBnDDV7Qa24Gl0KfXNMdgOlYACaUB6mdISJYznbqqpKK5NkaxST96zDZPX
3GzKS4spjCbX2aHNevKs7ilFLo0LomKxa9T10o7ccWdkSmjnEypeZq2/ZuVqISMS7VYIROuyEy6H
QPWFwiM90s2zt4z5Mmw++tqO0nVF6sDFFx951LqE15jZzs3B/0dyfEMTcjfl5rujxNrtEBXLpE9x
6aDw9vTQw6XNRbrvZtKTg8JeVxWXAnZ2B1L0LmUOn7Of3A/Gs0ujytPtPCeXsM1WvcEO22k6a+kX
+5HSRcsTwuP8h7ToP6EU77UowJ0/BSfQyD9oBHd1/VIb/pfbsP0qum3HpigdvK9gKH+iFgd8/O57
3WWKoW32tBsvje/gaP3sY4dA+nY7htY+dnzIz91F08mxDwhqDNrLOA67JtJXoYskpk21k0UR0RGI
4DEMaEisY+CxbWNvWWtyq83NptXabSvmF2eUC61MzJWOJAtFsw+Pe97ZlvNgSUQynut+Od288sL2
bpQV+IgVzpOeBD6zuvdy8cSVlqQXvEoU3lhz5Csszk3TRS2u+uConEdoK12ecayiRWecqlXl1C/q
i0ymksBXd+NUHtpkeKjt4M7LnXhV2MZjaTRHaSLDjAkagETJldbyj9kE72fyDhzZvzvHX4dhjPGD
Bbiap6EHWfZ6t6mymDQae+M11WNbhq9Dcx/6LHLq/KkNrw7bfmRgONfDY23ZP8K+SouIbfUDa0sS
kErf4QME4fNOz9IQH/RLbUOZ4efSUC9SA7ibyzVem/AO2I/NBP6zN4rNoEXmGsgHwqihyheuFSw0
L1jnA7YfNNzqDcLSNFcKqZWY4qMbx/uSHFAvCovlVMU7uDwrWo896gGyCHUmlrPtbx00V7MZn3Jb
tr9AocQe+pIi9V965O1kA76PUr4NjUSgvhmN+hMB67OGzT99cAPDJNGy2kzO+Evzp/3sfZA1+xpE
EcPi/Il4nwfEGx/SHs8a1XWczyzfq609RrtKll/WpF9702T0S8GCKcATETx2MHbF6D1ht7C2Wmi+
YV0+icnaJUa3z/tHQr/xklUXCvq1hwFvMVjTsjLctVNkT06f7aJL1XBxnQPkOLk1YVnDO64Vezqy
bBlqrJeTEmsrjibeDUm7Qf+omflVBhwplUl5qFc0D65TL+ToX/KDQ03plszg6fSOdmj4S7QHzqAt
tIe+Um9I81p3CqihL6DwkNSTAjqZ15VBIngdPjDK5clox0egyU/enN+5Mj6ItNuwn9o4nXMeilaN
hS86dI/GdHNW59qu9epz7daEqbPCiWOYHc4do4HXHnMy+A62lA6qX9s65DJ+71L9PikWLoHcK1e0
h8SxH4TWvRGUdOQktOx7+QNg8GhrxckX8ZIo8DN/6Z3NVXp0lBI5/5hc66xN3tmx6590fGqM/Fqj
KMATcwjn51aX24bBO/XdwvY8XH3oOS3j6ovwWXPlPnaTlZ/7h7LjSEMgT+22SXJQW8jutlmeX5vR
24Vs/MMi9ZaBPb2Tvns7ZRbY3mQm36WmPwiPIF/YxUG+Azj0C+/FWhfWY479dxrKLx2J4qR1q6aX
T9giozS7ED6+0d1gwepw2eb53rPj+5IALBpGNgXyN3Cle9EFH3q98L3xw23rl5AT3JyKddmKpyYT
322EA2U2vec+t5+R5n/7rfaFmuZQuGxjA+IPff8uQastBuR0+VZPQM2qgwUrxHuZ4NXzKN4iG7kx
26Q8eoPGVEgcbBaAxKa392MdnuwS8EA/aMtxAKEwO7ztp1yiz/VIsJ1+mwNvObfWX4uR+VTqqApY
0VCNt7b1nvPUWUvNP48UE0XlvA1WveKctgyr/tyl1rrK3jst+Sx4TQI/fezKaI1v+26yS3gUfrHt
SBrTdHp0p3vkhEHcl2astGpc+1Vx0MR4FSmywTzaSqve6e20TWgsLMKyUN88Jkm0T2xjG5rTqXM4
tJkJO911ZOaPF7cCre8mtEQmcPQs3rl9vYZExQxBk0fN/nDPDBovRHqZS4ZjWNjiAV4KwP8ax1yV
wbhKu+i7Qftb99AmsLPRttugSEZngbDqWGf9zvCwUthkc9WcXXOU2kvHJ+ZNG7/zLHmpQKttQ8ii
SApRG6NDnmDvL+pUe2q4bC6CvDpNjXmodWtTGu7LXHFUTxVa1VjfEOaDxU2cW/++SmqC61lsyKp4
R5y2cZOGpm2+zjbZchjDh0l/GHyGTla9iUXz6o/lfW1BbXCSgs7UhtmV4VVGjkfKF3vUUNsxkSN5
QOW4Mp3QE0aEYzXAlW/lh1GKe3DPM9jDIs4ueZvvhaZvjXa4FGqS7+RLHM5rI6U1GuuVkz7bQ/lc
iOo4uf1dZyWrieVBIos3f5qfktx4tCvsOvV0qmYtXwzI3hcWNqdFntASlQ5rUYhyqtCrg3lb0gba
YtdyMhFJsDJZZzLOwdm0tEz3rs7bt8iC+460a7QfHGu4Nm7xFuUXLS6Oic0Vl+5PhzIwDcjcUed0
1psBbBPMHmq6lNJAbGonOCRR84aT56laRNA3Qs4R/eieGD2eMZrzti/lS0t53sSScO/wRAFMpTWk
yA8h/Yl7pwnatfq3Cn26i5hSFJMYl22s3ZuCSOTyG0reOrFuBz5eqB2FE68KK9vBsX90Otow6H5L
0z0U0LvTuVyb/vSaGsN9z1/XcaEwiuNo9mtPr3/ClKiZyYQr6syvTV0gbCVgdw4ocfqrEC7Pm1bh
CwEdlUTh0h3HO/V6kcf73ov+xTfbj1xmZ1wkW7zoW0KzMW48mBUberRCJtfj5lRM35kd/o5JvW31
7DNwjRhVDKZS3+rwUNMK23MSrwLUH6pGZN9srQiHI6mCLkrYRHW0FtnPmvtYDMG9YbYHeC4uLJ96
psIqH9vmcQ7YXk/GItPw97lIe8yRJEK7yHZGvJFMsnGVI+12gKBvChjLAKjIjca6gpt/w0BFae67
U2AM+tovBmdFg/6Y2B9oBS50rhRMWUnFNt1n8971i0f0aJyu+vmt6S3cZGW1RQKxdkRx0TXxzqI9
XYxtv5qs/DuV02HsfkLAeZzAX7IeOJeVaSaHbLYdLOx5o8HclEBZOL8Ja9SAuULnYWxs6Oox/fsr
W2AXxi1ntH15LWV/KjmWD5lDg56OrJ3j3jvYqBo0UpRPTJ2p6sppPdRi585Mt0s8GWVCfQQq9HfW
Fjfp2076kFg7jYSAmfOnMKiMnEJuiGL0ry0wKwYgnOrkjEu0poUHvRsGC9/BWd9NRchZbdrTASy8
Vd/6Lp1z67FMkI9jaTZr1NvR2pHhrhNYlmQUPtERfM2RTUKjTJp91zMyD/FkuA1bWctDgGhGEPkx
tj4lwr8GRm1uB9u6isG+yKbEE2ZpL7WfQeoLw6dZQ7wUFC+BAyDZaUH/W2OnraK2tndJBZEwAyWy
uIWVZYUPbVQBQJDbCgMoSDpIVAsZXnCWqIAPgQ4UoAK5bjW2eHM0i/KHVg9bWbQImlBb2/WDo+kd
KvikXZldT+QlwvA81LNlI+mnPBO3NEx9BJOev61ryTMUTxvG7O15EVSuv/Kjeg9G03ous18sGT6b
4WyTH4y88rmpyJguYm9XuLyEGH90E6UcOlM6ZExIjrjzXYdKSO1wWCLytXhjGRqoyEWUKGGZfEZV
zjs47/aOAZShdSvA48AVl0le762sJh1F09dQ/qY7IpZcXo0OSKREYxQkwYczUJ6GMcI7TTZgcFx6
zpFDyUqRcJWiRzTZQ5dwxpCcIZEfnTJ9zLrsJ+mJGcp8ufEFvx4bZS5q4ho14+/c87jcvSLzowMo
52VmPWuJ/VJGWJSA4DxKdSQ3DWuR1lPcUANDcwZ3Dn9cuxhDwXCjwGTZoApPOdgaJLoLZbvPu2hF
p4obTWlicWBZT+RzvEQI2u0rCOOjWxWXqvDWqcEh6/QwOmQwvKOe/p7trfDyHbF/UHS0YKL6x+ef
/cAlQiecLDrD5xl0iIVPx+KlGsA2ac6070wbxFH9xSXupENXWho6Ha7dDMS4SrwbBr4A65eB+sC+
Ejj4lZtyRbBRjT6VExMcIYT88oH+Gpl+i1TGVaPDCioGzDLUfNa38lbx/CiiIMjBmCIBdz3kuyJ3
V3qkbW1yzlh5I9lOkXaZ+5GlAwLn7TC6TwjP3gMJ1j4uF3OV7m3h7NFMPwcEJiHqBm/sI3XniDkP
XmcsWBjuTPBBwTB+01appCwc+Sk2jRI9wZABqNTT4t3w+703D6tBNx6GJP7Wh3wJX/QxTKwvs5lO
CcSLFfCRX/ro7FJveLFimhLXXTMdetYHrj5+80srX63ejvYBV17ZCrm0eSczkga+ycBuw9EYQffi
j8VOSndRp8nB4aqYBGQLJab25Yb6QSbVA7mLS4Ygi6gfzyy5XgXTwsUsxp8oau5jpn6D98AOZVXr
wUbXGoAUc/MYjtmTmXcXA4aInkT3ZZcdnTao7oZW3zNh7ukS4Qowry7Y7rfLShMHLLOsQkSzZzj9
Ldpgl44hmix4pjHKJH9oeSeYp7rPPkPqe6KknPshHbZjj8BaH/jHjP0oAK6I9N0J2jdddy6tRvRu
lGeP2KhTkXxPxU+YMNAoqBvtlnG66xzd3DhpvliblrZA9hMuQIifG3KB+EOmHYLeT0zL44KsVXz+
ZKtWepItyTx7lCCJ0Q1/oqflzKjP1DEgjcmLVAfnKRzwAiNoPPq6gRKlqn6wPhwmdorNbJ7tMrqP
W/fd7/1nlWROUhcmjDIGNjNQjDRyjVHk6ml2s8ib9iWsWSlCzqyf0ShfErf3ln4T7cScKdl0+ZMV
9d4YiytGgXVstGxlSdV1WwOruo+EWENxzbQXUmygu3h21A2UgeGPe7cPNfXhPz32Tx/+07fdvuOP
fy+W23SyWD3lylgiHuOkNEDS8BQ2NWjzwCDmHb5FcSjYFbBinh+KBNeMnQGgMtXN7d7fbv6Nx0aW
J9kiYCziDnEKWS8sD1M0ixWygAxuS1EdPHQ4f9zcPiQFp92783Ojd30L08wsDxh++QegZwJ0jAj2
hBWdzShWLfoS9evaI+qZ9e1ulbskoNzuzq1xCWxv3ARezEnZz8f8cLvBQvrnPQlEVQQ4zjKf9NCq
3ntOx+97+zX/uJuqn3L7uJpaNbDDRlkB1qWEaw4j4Aa4HcN/39weu314+4TrhT2v+18/LdU9N4Ma
wfViWEJxK3VmljxYkbo89i0bzbg6sEGrDq0NPw8vDwqDNKoPrFPrw+3e325uj+VQs/Z+9+VV/TXQ
hu+MJOC9aCCDBF5654WM4xDCfs2sb874LiYKALRY8YAC1d6lMD0XOcO3DI1k70lmVebwk7beQJfK
DTwlaP0l6Dpjmla+Dwxm5jRpOchi8xGiV5oawT70iksfV9OhsSeQAzon16k/p80IusNxxyXC3ffR
qfAIcBGkWwZi57zq/ZQdepoAbB7lGUkW6mfZT+u5RM4fgh3J0t+6Wx+s0bMPfjdMSKjmBy8Z0oNp
B+0xKsnXnOqvJonqXV8EoEPYpsuhOMu66s6tXfucUcWRLUO5YDi/Lp1+79Z9gC3b4MeY6Oq1lBez
zIEMhWwuqUldLlWeJs/lhBU0R2dow37ea4N+bw2GPPdOczJKVCMz/vPKRPpLHb54RnacnXRU0mHR
WufetKwzLAHe/dZIYri4zFb1283TeM23dGdsZKu8sE9NHAvlZL/G7ejtXcMK7lIzoALCfKaNHwZS
w6VXmT/SbPNTUVK/Q3w6dRElC/9PvDFgWjDxrKY+49+o4Uzty89hbPDGWmVx0eRcXOb4N8EBDrLj
GeE108Wk19N1K3hV4MNR4uotHus0L86R6+ZnXXtiuzSenDlsVlGVsVJh3FYQMbvpDez89OfuCck6
adY2r3tcPJhh7TLKqqc7sSMw6LfFiGBmxbYQtU/gojmH2AfImZq4MFGq5vMKHyYlo8m836hoN6N8
OmMEX0yFT26Q+k3YPWls5yhvDB2pcOB63famyC6hky/9Km+4EvkZLEzzjeudvmNM90QBstbVi8hG
CaUJC5WcnRxfFRUcWWktrPXtsT8+ffsMSkq88F3JE3Oc411RWRn8xfzV8r3vTsx3JS62BYkAj3Bz
GKE1Z8hrh0QLnscR9tz4KWrrR++SpykPTynZFvTRx2E0nuI2zBetbbzgqq4Xml99uCYEDmNmKlvP
D8Pcd8c8s1a2ppOTTKVoCHDnLGB2mrus6+xQWfGdLKjzkhpzNdTK2AKz6WKbifXeWZZu/2qX5q4n
Lweyo1nhocMlHCGQFQF1KirZhzrMxiWZXPay8EgJt43+yedapY3e/QAimGHDdK2JfGCgdaC9BcKA
RdhrnZchGE7elL4Pmk2ZSuOpC3k1cqQzRnPIdqy2KUtGfx04cEuGRKLQs6pL7p5a1qhgOXsfdkyT
xo9wt1aQBKjyXYIU4R23IA+qX0NNEebm+kdXYeRxc389oE1cacbRI7qJTHjrt0Nvt6gNQhmdcHwI
Ys7801gy6QvlEoPB3hDXANUowZbxRjPL8Tiks7cc8/6tE9aDPT/MCuwRNeG108zsLvHRbGSAdkwz
XVQ9OuM4xuGqnXWYF5wIMVDNZIDVvfYaVGxezahgt5uWu8aZPwPwUzSuzQOJt0SqPjjOmTP+k9+S
xY7b6nnCiKVN1l1dG0inHXHvGdG+auFxGlcwcRNDcnYWpdd+FCg+0lJMm8ml9evGn6Iq/T3qWO2q
jUBJq46Vmm6aRwNRKDHvuxlC18qhz0MDklzmWbexH/M0ZBMKbPNOT6gopbnvWISNhdEtZAtOtCyq
pUFIxsKiybFi8pCsEhFsBW83iodTGR5dqrhVLHVQXHmKXn/EiWPl9Q/8jC8XbeaiY1epY6rZNon/
iJ9n3EWOiVe0cIxjHX72kWG+dg4DF0cecsj0+7gbrRV2rFdDO9fUZ1WJAsVu6u+sNjhN94eyin4b
hGktXB23cpNdfYqz3uzpjEO0YlpsYOQCN1PSQGtRuswarsCRnA+qlJSWfpwcVnamG+Opb1B6N4Qs
YyGWn4nXMqlHKb4IHNoy8qYW4bcnRXEEm4NUjeZnEQqrvIyMExbm5O1cAT2Pbrd4aGT1jGLqq7eT
n6T7JoDO2fTmFKzEHO4479rXnCcL9sjChOi9Gen42QeMz3CXplXmTy6zs7bdfBKZ121qxsutsLGS
1j5xcu14MaKxW9eC5WMdoAtMVWKB8xmRWrNx6Ch5uS8V8ur3wDF+6mi+iDg3AS003joZ5bJgQ79o
Il9fz4POe7tlVihMymaGHtFUhWw0Ow0nRGCvIqsilDSyO34fOa4IKPIWIqzvCbdN15qJ9RW3kblu
3Gnta+Rr9aCqtWx+0uYEvAmWPih5Z6ds422oG4+RQ81sAstYou3ply6oAQxn1G9Z8TNq6bCQyUQ7
zJmNka44JQ4SnRInh2djM6hQvvkA2R3Z2OzO0H45kbd2zeajg+O5FVVzz1jW31mecYlZSjVO9JAp
qKfFpoKgzvCBnfWOyZB3Dl0M0rKt9H1CWgXUuS7f+UAy1p4DMa7M8HjJcThYVvdb1PNLTgQw/7Y4
EA5/1wVT8pJ1l8iW3+HYP9VoDyjUwOANerBuAn3bJcGVKQv4prBm+owPjLONTcwgkLEgNL4abRwW
uaG6hVr8lEyAFxSlw3pUJFKIpLpCk/YKUppCK8VZz58Av9QubG8Rt8o0nDGeUJDTWOFO62Kf8pct
mxYP0aSQqFr4U0gQqZzzLOBh+EJjrrubVKFU0wioauTp3on8hZWhgKu6Qq+WCsJK8OrEqhgwq+5K
PG4K1toqbKurAK4Qxihh4H0wciU/4cz0Jds6CvqqK/xrDQcW1452sBUaVqLOX/U3Xmyu0LGugsim
CjCbKrDsUL6ScUY67u0RdTMrDK0ZPVkKS1voAGpha2RH0dRcqsIKgG0HyfaPD9GcbBsbzC3AD3tD
k81yURV/oHBHBcW93RMMkXdYGdaTQuzGN4ru7e7cMHDOFWTXUrTdGezu7fHbDVgfEieg8/JRu9Ph
9SYK3CsVwjdS92KovkLhfSfmqbwFi72u0L+VggDHCgdc3MjArQASbLrggk0FDnYVQtiFJTwpqHCk
8MKc3I+RAg7zAt1VikMMBxwYscISR/CJbw+lClmMsqRY1q3iGA8SpHEN2xhHjr/zoB2bin18u+kV
CnmsgCK70JGxwRHr1iDaDxQ6eVAQ5YwxyCpTYOWwB+MIaTnkFUcPCHzZUxhmICUDoS6gmTGvlEe0
JfC5FbgZusGXEYJrLGA6d7CdOwV5rhTu2Vbg51QhoJE76qtOYaFzBYh2dJR4sYJGWwofTfjPL9rW
YpOjIj0OtCdgYlhcJI0KGAVAzXyb9ZSCUjNbqI4tnOpsqMytcWNX44qsj/0NaK2eZRxrUK0V7rqE
e90qAHancCmFg3fQUHhs90bKvj3oQs/mkGIIHgPUxrrcrD0F2XahbacKu23ffmDMxA0gd6nQ3L16
EsKRhUEHt7tWAO8Gkvftd08U3Pt2j1AEd9Up9LeEAY5PO75vet5pRvPLVJhwn51vpsDhJQTxVqHE
dZjikQ1cvFaYcW3uLm3OLxDjnDJZwa+w3N9VhfQWuCPh1MIrrxW4XN4Q5iHl3ATVnCd6g/E7O7HW
rlYe4HN0QqEGCN31mCaJMVwZQagw+VAGQ/bwcaPHG/vefggGar3Jr6Fxig8L1nqioOuaLjcEWOIf
VEB2U6HZXRjt/7kd4n/2MPyDNeLfM0NgIfgffRX/H9ohLFiV+AX+tR3i6acofqT8+cH/cHNp7L9x
MPzxXX8aIoy/CMcltw07hOU4GBv+aojwsToQQ+wKE+0paAyP7LU/DRHiL8IzdOFhl7AN3XCI/PrT
IGH/xfcsoqWJt3aI/CVz8GZKwRBy/cP4gJfkX0bxmfo/ZyLbnklCNo4N0v+Ql/rKlvH3Dgl3aixN
qQH2ESIpdLRNdTDUDXuDdt/qL52aZ5SWWenLWSdFQquh3nJUM9r46w2GAwYa7W2goR4ctUj+3adv
n7g9VnTICcYOcBrDHAa1cHClmvxwcaecv338x13PavaoFFuQQExhMjJtisHID66aRN3u3W66WGeA
03XJhATVuqAwKw5sTzT6WXV3CEp/Xt/u1uqnpHaSA1OxKmbyjtZs4CR1h2jQ9rUt0LuO7A9tL8V7
znupzlHMO4K2ej5CVFhDsen+L3tnshu3smXtVynUnBcRbILkoCbZMHs1qcayJoQs2+z7nk9fH9On
fp976twL/PMCDEKpJlNOkcEde6/1rSMbz7RHGTIMSP9zCecKIj3isFXWIAiP3Ir9oKt7kBk+GATl
7E/Kl1qCsWgT+1O7N0zxNZtUSEAHvdpw1LwEse8+1OAcQfhrkAml963oH4ZFK5aiWWCI6+Pcg8kV
seFOu4DOfR+IbcfQWuhBtLfMmlwqVuq2tT0yv/0NVnFSx40TIBra3GS7rRgfXOwgjU6a0T2OaYM7
AxO1uWPuN3v68JJgRWG4XxItw4YbbZCnZ+YXodLnBkzEVvnMfiL2/JR/NpnR2SPVP0NWrBBrUyst
z3GfCGQh3GjWge5J5y2HYFSWNYN+YCobarzz1NNIYrtIfTIVMXyIpiQyzkU7WEPI0Kp427a7uBDz
ixbicoD9RCs5X+jRJjpqSmW5SYweCMuMbh6wK0PUuVoNjiaJNhnOemBB4JYmdA0gCk5Emnhn4jdA
xRlE7SaVuAdID0XxEjoX6Ezj3jQlERqa2uSR7h6rtHygQ1E9woq0eppClFh4CRQjYGHT/MoGdvyT
TvUqcf+V2ny13Qb+VJNv0bxwE0hhTrfoSMaaoUlnjF/1qAzQqEYSyRPUrNxX34blWdQE2nF8w3OJ
AjRiom8483vk6wRNOfP6dqHMTw11LK6L8UHkJakrFj1XdmlEC4fmZ9CqaQVnKyE1b8FjxeUhj3J9
h7sTpwJ5x62ujtJMdnWWuoSiDFdX0KcY6b14Q+WUqzyYEDMb3hi2Ll4TJ9kHvbF1WlUfBb4kqx4O
s8LZWavxHGnkH/uPrp4cLKff0DMgqKW2nvSop2LUEBHMxWPbsmmUdM21havBsuaVtT4dQgPCSCK2
0i+rtaHpEQPW5prXQ7eZxmhdjEnNeAjWstZwIbb7XOXNKu5SuR2LRTPHJpE8qedawLSL6AOIeV+Z
5vdI70gkTjJrjyv8LNuA4aoJ0WZEn46WsPjG2YGPvBvQ/kTKWMHiDkn2mBBVuCsdgfaKs5hYp/qt
p6N7MtOdVqriKDOkt4BVSQeC6dVOeCVa5j1FAbrIwrCcL1I/3UkQ0gRw8Nw9WGW6yU29UyJ1PU6g
x4LkO4itb83gsi02gXVOyy9WoeJA4MDueg6D5pCZIMvUe2IjL5NeBC97qLJ3BXYey0VIpJIPZMHw
hoth2D86i1x15aiZP4dPY1Y3i02dNF+QjWe0b3vswXAfWrJJEaiJEyykYUudiaEexTDOe7q4bo9o
0yUBNRaM10PXbXB7L6Lvelha7/J7NR0YxL4lmJPWsjTiPQvIDgAQfA9iA6uQXLHlRQrE9DMKJCot
1TKGuAip0Scca+uhE+b3FKNNEXReF40PYx8BAk1NMBo1OOTGffIXl2tjWwjZJhoHTNMPNeeYAKbn
zemEvkPXUPHSgdr1MQ4H5HeWC2d8ALKjJzzKRPARaOs6MhmZJ2gcmGk5WYqDKrxOga/tSIi8b3uo
PqVFIHKbbgPgLkhujYnVI1qTrflqjEyBxkjDDBsEIOacXN+wOWDC2IFWywHD2jSh2VlXB7TGDs4e
dJqQB/0Tw/U+R6tsDQjZ+8H5YY4sL72a0v3kcp2Xh27qk/dU5YeSeRmQz+zNMn+Cu2rXUkMe26bR
wS+iACn+TwfxzJGUob1W46gNhvR5zHycVlpd7/KEUE2KUvXAOGONbQODnuYfZsm6idWrolFOJ+yV
LkO/GROprRIa2xuI97CfR7uH78GGy5TbIJ0Otn1drBWEpXSL5QPV+cIp0x1tADHDCDOTWX+e429z
ydwsMVrrhBA4U/p731fvRh0boCG6ZlN1yCMFm8+VG+ffRnf4GCeP4I9sjSzsHspBtzEEhNqwak6G
ey9sCbIwT9KDrftf60IMByfsuMuE8uAjEbMsHT9xSxcmNWYk6Onk7+o03CO5ETj65uxBKzVnJeiv
+EJHnGqjUQ4n1SFLqI/uCISbS9IYFf7rMH6cRlTyzWudkbyqUYOQDwHoHEXnbnRHuuwWKnAYqXsj
zhgvVOtkNqj2w0HAdAifK1BydPwHn3571pCWxKIxJD8J6iMsfljQBQwN14Te6geUk2a5J1bhUmJn
WDnTtGN498UR0GVLQoZT017qF+KSXKXRgkTzmYeIBnJuKkEz3U/J/FyrpvWYYi70Gh+pOZrySBrm
NZDRNtZmi6QZsov95i5SZeBZRoW2mt7JJNQdKW19k447rRH3UYyAv2U2vjUKrokmxw2jTHXVgMq7
VpUQa6Z7S/lyLJa2VZCdYinu7Nx64sp5uwGvq7Icd3USHl3qmV+HhEIiaeKlL3MtLWej4QJjqDZQ
PvQ00aqwwOBVsUEkJOqQza4gwIODEervGbd0LCDOhdxFZLQJi/qcpI9hWXLmhe57H2bZtqRzOga4
M9lqjqx1ZkVPJLOeRU+bLvSnr8Lp4+1guhvNCemQILPTMd7mH1AbumNnUn31iUYrHpnmVSRx701Y
OYIYBmYEPa9iLDDbReX57nd/ajB8SYYNkSsjJJMO+9Qxx7KrfWPNR2yhVYjje8sLSKk8Kg2+rxow
8Ca06jbSTQE3Vk6xNqeY03Rad3qEptFqHvOFjp9p6aFd1cLq57VY1u94IKCp1scCbBejbOA819uk
bkh0aDdZ37crP7KNzWBQVSfGlaQziBugALhJMLwTENMPOa9J71VAu4ODudK48nYK0VQkGng1qUQk
QD0r8vwZXSXYhzq6YKEaj7ah97uxiY8BGbeArcN7tsDDcTJ15s0TWQhhnOr7Aj9fyw75aHZpBbzU
ueZNizAweprCV5g8JF10cEZuv45ySU9JohB9VoZLuUdiL6sRerGfHGP4vbnS9WM+4ZPONFBc6Clg
Arblcwz7iIY8lbTXjdqFTb91yDoaFj6S8GKp3YMSKZCYsmQL9/4H0IiWKDQVHmjFrJEq4yWopA+R
BTk9Zi3Q7FFjM63sSm4MHeGkhl4dM/+dJtVLPFMsN2YWbLhIhOFc0c5i0AvFq0H3xAPYDZiwOA5N
6m86eoSrxDbbRQC+nRHhe22t3ujAII/I2WKHcN3pPgcz3l2htraTvWdR3ezmlOwgrWuONnVUC5DP
CvL3CgF57PwYItaLUBR3eSy1HWTio1sZL2NQrgAOPUeVBgapNPpj1zBbM2L14UYarNWln0UiKMzt
CSBCNCD3LLicJMCr2e0kv7i5DjL3jTow9Fw9Jo5AAVwohJfq/Y8+8bUtoUXoHKG6CziiI8FUXWFA
u3wuHdj9QWtMR3PZRJiF5oWKDB2EMOgri6mnGhU2US7YLTmNLLMLtrmgBhNlSfTZmDxCbqt2VtZv
yXOu9hoSlKOfFqQR9H25prOBUM291tiVjvi57OMQfKa2g2bfnzMP3OIrem4D+csswT8kATHht/DB
sF47oEZ2RO8cTdCtnp2WX6ko3JWVsdjY5qZtEUlUjCJWNVGvSEbzF8S8pQdmOCyn/hRF1VM/hOmu
6Oz+pMHBniBbQ59AlpdCqIjaD6qH17QisUUDIWW549rtwHhniUcbcDrqygWA45YVlGDLPHZ0z6Iq
hclldSPJDB1ReFmqHzWsVQe7+ALHdYTUv2hWlovaHADeVjrQltFlVrmchXqtYRM3Czh7KX1X0GLS
s/t3Oyajwi8zwivQ0ayDDrbTuMihMf2zrOh0Q7ORq5tIOIZlvEV+q1Pwwf5FBBtssg6CLTurS+QP
mBMfMiuFWELDcm0bwXMxBQq2ZBvSLZuhnGPuvyWr+QqrtBvar4FtyHVozyx4S3qUVZ1wS2E5zpka
RLx2V6KN7qb4EIDzWxWN+1pFknpBLgnNy2k+hQKqFr6Mrau+2pH+HiZwV/upPMe6PCl66lsy7k8p
OD5rsDA1l3MNJmC2oP9RUtvWiG9rOFfwpQ6h+Z7lqMH0Ius3lfPzljd2OxCsRQXmW8bjkJF7FC57
11tI3e2Qlt1rX9AyHpYe8+1TFcTxlRH25fZ2IPmUyXMadGch9FuRvp0N+ciNtDmCWGmPoG4kGSjV
h2XM7splmr4eNQKexYzJLcPKdozQwgJ4CB1QlarYL4kmKjNbL0yrcZ1qVe+1X2jQy6PPcO0YVZn1
66NkUGv6qqzW3IcgNTHP2AYEaBCrgxbQGENtQ9ZHt2/IFWmHmm2lWT24OXnxQlU2rF+1sSvXPfbL
134fbp9LY5RAAUREsM58S1VkPhj1+JpLZXuI9ckwiB51M0Oml/vTp0nvZT11jnWMi4QbaKHcu0oL
AqhSgjuza8MiqJjOIWXHHFI7ztZMirdBJoRrQ9tlIMg8TUbiR7kvfeNr2dErgFiJwSqtQ05mx3lk
K1aBnHHQ4SwHf7lLypBqN67a+Xg7IEmf9zC5NkajMpaNgjLWRlJ7O2jzY8UA53C7rf3+tI5WzOIa
mjJLHMVymLvyGeM7FmenqzZTZH745DNj5dSH02xzUsUzi+/MOYptHWnFnAxQZ3oCsIlByrflCJQQ
GYHn5v0Bew7EdtdjDYA8kMFqMMLMfLgdMk18w8b/ZLV2s25d+YISoePG6W8j2tJTEkenorYQGept
uQNkdxwpSncN8cy2Vs0Em0C5MCX6GKDoJnNWRCH4B5gNBV/H/IotCNybWqovpA1Isz/MHlUeREZi
k2b/Mcxr+6ksKQ0EA5mQkUyzJIKD/GddDdPvbY0J1kWBHJWEP1XmjGFkjKetShImh1QRz11onCwb
9TB6bAJCdIa2tf4+C1wridt9JTYI3z//ytj40pSo5Eyd6eloRMUpIfCyy4NkzWQeOrEjxoNlWj/a
Ln0OAR/urU5MHijmHZbrce+HxXidMX8RKv3hZ5n8pOV+pCnwZdIz44rpBblVnJPMAwP5OKBTZfOE
IyiqvgvXgQ48s7UsWgZUNHZ6BgbuwVoEIr1oC89FbrHKnME9R+U3OaTGqbwf08y8sgPBd1pkAxk5
aLVDVsRiAppJNEG+Qe+ZgdclRDwIqCcmlWPzHGxIc+24QW5fkXJa44/3R/8cmMzjh49pDJN3HeNE
K1rF9NR4BhTz4Xwh7cK9464YbOrWks8MbBiYLqrQMmfjjCzkTJB9482aa+3sqXHPYZGYKIgA9NaZ
sXGDzN6R3HIsS0tu+jKZ4NT+rMN8PigrHnYz5QgbEEfbpo3/XMwTVaygwIhtc7xUJK1sjVb1m9AZ
vpHa2NwjFv8SFg4wZrnccDVBX9UNSHnBF4nrhs9pVJQA4pNsH9Dt9w0m3b4rBwydTIeSXs2ka3at
V2jx8+1T1ELT8YE89o6+Fodp6vpjjOmHgcbMmGfp0kJcqY83VZpGJpTbkATloEKG/ZGsyWxiGZSC
aZoZvCTLYLDuCR4KjNC76eduSsBJrzHxBMOvT+m3pmupq5cWuxKjrb483g4oFVlAFIHjLcFwRKlx
qw8fGuKlDrevo3Atjw3bM0IF0aNy5xzLtULxNa/VIv9LbzK/5YATYQOAg66B6JtVp0LwngyqpuOt
6MGv+cdHOLlTL2E+eNvpFGxr7CwEqz7KfD9yoigpv8vKCXclSRdZr1w4GMTA6ahIiqKnYUhsNIpH
nXbLlMf7MuCP149wY7WW4Rz/PZoi2GLFhBXdZ0yutIdRJsZicpWbmX7BCuDEjx6h6GkyHeQrsaT9
xzx1NXTgIq8hRNxQDjD/F34zSuBnNYOmnG26x5FODIjhS6boRXUfV7xWX5mSg/UQANHa9jAC19Y0
+BfOVlBhgB3Z9eibcItEdFs7RHE57Rbser+DdnjCB07aIE122kcQBMplqQkeOsN+iHsTq2FC3k6F
wdeO7WsSxD9paiXYvY7JOHplKIjnnNHITmX/QuAr3LYqYE7dYTCw6BnU/AlWtTYl4HjwAznI57w6
fkkj4wfWhpzNETLvIcCSp/v3XTDuEpe8jJD0Jw9cIAFZ7PObtPfGilu03Yz+ir9SIo09pG3E5DBo
0ZL4iHE7JvquBGxoOBNDwIg3254rrIogGVatEXUeuSfm4JwTU6hNN9vfcJ8eWjc9Z9U0MNLgv+/O
X6wB6FmyrYDG3uOBoEenpLUpG9TsAuEFTd4Nr0xxk8AabUmnWxXzfOommeyIyX4aJfpRiteYDB66
142BNaIyyrOeZLQ2tVjeF6DcM9SZQjgRHGeavRLoZaV0oL942mE5VBeCMSgx4h8jsp0Qbfl5ZB6w
NursPRpca69nEJVFmm4WRp1stNNkOMaqarUnGv1P28pn/lLKtx5d92EpY/PhQ7C7Ru8tmms2R28B
VdG1KflvNxWmCrKqaThTDkZp8MRGIDYu7URwexCFTwBBUJL63PFgNqxz/LawsS82NXHftOEF/EGC
ucaszna8HosAD53SP+0KGoXdvuZuCmMzs18Y/bxaZiO3YWeaO7uFUWzTCnEVKiXazXdV4GCCGm60
HRmzn7MPDVKhPYGMF7Ke6JZpCWFnAjf0+KWLI/ugSXyuTupJNbkbtIb0HkHjVL2FabEb9gnmY5r5
ErKAJMRPI/EwtdRV1xkIRL2L9YO8tVmqi6IV1zSCsQmukmPWgCvNUv8x8S8dLlAUbrXcCqYmAnwx
OkT4BpNW0QgYrK1mARkU5IiaAaOezDXcjW78IIrgO2inO4wqJUbgAg2Z/jUIH8Iu8A8TOk+6htAG
KQ8QuAw0sFArOJZCRd4MZ5kZy3h72NoZTgEK6Yo3C6d36x8drX63avPn+JkzJVylQX7RJmGdsyD8
ksef7FRDmnct+syEsxtTv1A6W7bygawnYzW7dK1MzRuzpnxukA9r9vxUWYL5Or4nIJ/5qYveoa9x
pQ2KkBqYIRJOF7RSr21QthAdVW/A2x7LheVbFpMHxDziDoznKRCG3Pi0WYAsOFYWb2r9rYjjnhAy
48Vs9W+RQTBJNRA3Fc7Fa57RKpddhDtahieY5IWHf4dSmW5iPsnnmXZ4PXmBzzVXduazH7n13seQ
iDXjOTEJHICskG9UT/GTEQsexhPgjij/CFBZ9aVFyDyBc2si8/q1rK42jZGBqqdpjcFTOd6yiBuW
yXiIxMw5XxSctnYVwm+fQlP/Ukzu1zwpSb6DnbFrWdKbUN3pfvQziE2wIAM+EackGxRbHDMjOKNZ
SAUVBw0eGCfrufqpPeCwHZuUmQIZ7tqhG+gbu1MMasMgUkgrrHo1gCZecWOLV2mkfWvgGVi+vynR
NpCSVyJ+HhENOqCYVzaoFkv75GJHDSv4M+ajoq2gs7le4Cn6PaTkXnKlVfFLxf5speqy2BWCYQWI
1Vc7RZ7FnhnffElMg3Uwyb+ggYf31yzqc+LOkN5Tj5rmHt3stk6JHRAk8vA0l5ndHW9E8lSVxk+9
nvdM1vj97eHrYLc2wnx0E1mVXsLnBLthN5yUlTMBqhRvg8tT9GFZXRCWrxotfRdIhVda1H5hiGCt
K0O/j2kOHshpOFUWjmRzxvBgmFQgKSSIMCxW3OCzdZIVtocYxUKKXaJrJ/7Xg06i1q2dG9sxN5gM
VoXXp+4nxivemblUlyAG0L5cUA09Il+ryxWOaLsq2Q5YJZcI94lG0erNuV+uLB0SbTOyB526hj2Q
sLeOcjZDTn4P23LOwnzdpfY73c1PaJJAfHFwjAOya1c8R4XNOCi12UNQJAbGZzS1pwS88oG1ZjOD
hlWCGZFrB1vnu70jVRZAIEmPKy1eWkY9PfYBHrgQ96kefzBhw/jbYv6me2+h8o2fYOeoFbmfV/jo
WN1HBnY5lzQ6nikHdJcj+sqTbqOa8dm0i2OW1bHnVNBtx5AJZFiiamnaeslCYVG1ncIjeSxqHcCg
ln0MsH6lNoFT5kRdKSjXqzHbU/2+VSlKo1RHLFn18kKWlwco9sP8jK3UgPzag5jDBVRbhXlAzbue
B1ttkSSoVZg3xdYivGHVOc1P1hh0ycJe1ED9qQ2YLoysGTvZ03kN527rZO63ghYVhHKoMAMUBNu5
Y5arPLm0DoveLFJnhzMr3PlLjfv7YC9lcKzH/+tzv79FmwkCX7EdC9YVdnk8cUlxRGcfIK5bPoxu
1hC6CBX5QYQITTe/CXe24mgsjpU/fX/tk+SYZelLefvx2/f86cNfT7c8J4A4RXHK5SGXp4ARcy9n
OTPFW15wOdx+9vfDX7/E79f701P/5dt/vd40lICT5MxS7cfD+vaDw9LNCZYnH6wYZcPtpaUKJZwa
aNBZoL8IwnN32L1yj0SxT5pi075ry2RXFU6xx7wcb8tYfaop2ff9F0yt3A0N4sGmEIOFjXy7yr/G
8zC9hynLNIL/swOhZ69hZKA9xA7EHVyqob9+CMq/OVYOG5y26979ZatC/fTHIXYUipDbY1QHrkRk
ypdgVVWMeZYPG2HHxwxlmw/ioMhOf/367fnsnI71r2dJl1e7fdPtoPT4f57p1ychYKyA71E5cw/+
/X2/f61fz/X78d99z999ztRabBjNrloa6BZZTijyFgUa2Yeb28NwOU+hY//x1dtHt8/dvnp7eDvc
nuD3w7/72b97KsJTibU1+FvUy3CEQRt9pcX0w/+WHuDy+G8/aZQ1e47fXy+WH0I89j8/dHt8+7JC
jxd0zgF7yHBESA1iqFs+9AuIIL8+vH3pdgB/Q4tMO/z+8b+8xO2hsRiU/k+FdhONPU/lj//6z4/v
WZQjsG/r6LP9s54MWdYi//rXKrT9x/ARRX/zI39I0KRl/sOBf2vphmnYCNr+APJKJf6hm8qUpnRM
y6aS+3/6M13/h25IMGUs4SZlvYNq7Q/9mXT+4ZIp7wjdYJbLV+T/j/6McSbyst+AXhMtm2OZLvpr
xYTQNJ2/AHqFcrEOW4H+JMpY26cTEalaWkyrOJeXJMI9kOZzTl85PyHIMF+cGUmF7tbTMclKd9fL
+ZXWg9ykfj6ATEAnJGZzPLakVEIL1U6Cjh+6d1nverfB49XixyC87TB0tFfyyoLh7mj52UiaZ4A+
nmhhkJiQPycsYEfhpwMjBUm3UKNs08FJgNzW9oSuN9tgaPaTHNW7g8UGHazNrNBFM+Y4g7GPWlAJ
E5qBvZH7ALGhLz4grYNfpQjFKcIx8eh2PlaoeVHVAfJhu0mZxfz10jKYmRv1UuXhRnebp6pAraR8
4v80ZvQBLJexC/YzK8KePhHZk2TpLbpXadL34Fyq2Xj7AVhiJEKU1mIVmov7vx8+G2olYKGkpsZl
h6N16HaDpr611vQFDXFNNLJNi7ku7/u2ZhtCVOFQJai9yDMAfmSTmhW7zPLayLoOJUFfld1+aRz/
J746kp8SN6OFqLSVMGEWR7DzwOtukiFp9rrb4cKSDQ2YOPLifujABAUXUq77A3EoGypc84jU5uct
XmXotDctEg9Noc/XjABPwMZN8JRHMMFsAB4hy9+lryns9DI1D3EufoLPGU5RKD7j1lV3tU157o9E
oAaiJUWIHM0Ki+i6bMN8VxZ2hYUDUsWfrrk/lJX/kXfZQxHlbfNf/6n0/30iK+XYXByCLqdc1Jx/
1lFmcF4wgTXqKa8wlgm/21tGZ23DMZ1wRfVQaSVxw7wudub4HXvIxioRJTipuWgB9ea+dwEXajBm
NmoodkPSy0cbUPOmmXvjoVpa/MGzLErkMZMTHO2yf4wS0e9mNklbIrk84CPRbujkXSqT8lAiTHAZ
Wx5HHPfBUNk7MJlL5jnyGINcjDMtPclVthWwXe+KrNmFIHG2Ku0iUt8ALJTJh93PzZeGPYY72699
2llXAJrbfh7esYIEm77hVHUDBcsLL00sp2tjOu3aWNLcgK3p4JGWYaMBPAndvfv0799wXbAK/vPS
YQp7WYQcBwS5aZl/Ua6WVPIBJpr8ya6oksNpCX2HY4C/yrgYQbZ2fQv0chjcp+eRWJdTPNGqK/v3
VmgauYol0Xk079mI1p9Wl7OJSPt8b8isPjNwhqOmXyIZxV7sQIBNl0NQYUOXAXCuphzkMWZAsK6R
12hdbDzIuDh0YUMDf/xGDlxC5Gv/BfmOgzUreqjCRKxEhLNwdrJXRDl0xsboRS8LeeJdys+abuyc
LrBJoKLwC6rxwXL81wD87I7+NsSvkpYvChXk8ShOaReWX7EAnVO2Cbusm1HCO+cG9ctmKup2W8H1
XPdO+RUBgbPgP46ucrI9heL3XHXnodbl3mZxm+Cm7rJeUiTncfE6BcPZ9KlrMjZKLZXPBgU/xf5Y
shUv7bURg79lKucS+okAaBDJJgrJ4Uuz0KRelwfuQ3epWNDPk+VuaOnvQiQAWYRutC9gIJckYDax
+2YveC6CgQhe9c+l+ZI1RUSLqz/gXWQT1cTBOiDGLCzCa+to7GgkaE5tiN2t6AIBxaHbAfYGi5AD
TRYNc8hUu+vDBpoMvuFTqeQL0897GBmVJ5pkRHKIdiVtooFZKZLHKGogeoV2xtkMdnJG2KBHnbMp
y2pfpYl51wUbu56GkxaigERswzLdl9OpwvKDfLg44g8h3CnoDibgdd9FF92nmAQqW3OOpG2Q4yxL
ekxMWZ4cp9uXPY3qaQpgT1vZjgv9O6MiqBw6DedOh0WCKfuT6KVmn6W1zuZlkyKrvHBercm33NDc
Ss607DdhLMpTx2KiY125DAPJJBPZhD4oboQnc3I/To+3YZffETPEgGk3RvBtGHmTAeraJXw/DnZe
rhAtMYTjf4Y7OSn3eQYPzrVIy0n9aTMPzruhR7DRujrxZKn2XATYR/Js404M8zUIlAiy9XEfC8Nd
93HAfBKxwaAHxo5kSTr1s83tKQnO4cDdUXfKh1Y1nyDUh/2/XwaAr/zTMmDRTdVd4HiLvMA1dN01
/nnh1YPe9wOwGFcgzdYKoZnCmlcx+rVjUsms+TC7Zk26sAO8YXA2td257JDpHNpk+hW4XwV2d9iy
s7Wacy6vLO8RxdDildzeD30wfp8DYT1F2REIT9l147lByJhaTEcREO/oQFhb8BDtUSNzPAuN9o6+
59voAmaq5rE7DBA9ARFOZMO1k352UWJvFaO2e5qPSzRGjZyHbCxA7wRUNU27zXQJLsfIf5D31J1C
SnP0kRJ6Run3p1nX1RpqKzn1pMWHcPKKOqVJHqJyHMYo3lpCZ96whj3/bcwgrmbCzE51Y2469uJ7
DAVHWhoLhoO1HyBwtLYMazpjM+5IC9AQrXJhnY0STGEr8ODFHdvsQqXk72l2tsFqnXkt2QRYdzXr
VE3ilYyg976MvimQ5zsdV7ErVED0DWqAnmT5ziKdpSErJoTm6eW4bre2aelrl+b1sW7mdVzG+I25
gE/K1fUVauTei/yWMFfZmpchB4rrTJnYZu5EXYYd6xQF/HnbMQZTOaYxCwBBfzV/UT0a4DGVyaUd
1TJLxHxVBMNCO0i+F7ZUu2q6RpobeqaN40YYWnPVUfcRSa+ejRysYJGdJZEi6KWyM3MERiXLYT/2
3S9Lzb/0XajlpPxd9i4nrUHxbAtHKd0i6sL+55N2wGStBXPtX6G9QzbqA/fkL2OoudWbvTD117LO
9po2j9fe+qSZNl1MgmyxNRO0NlcfgiQwLU9xcqI+3vXLbAyNhw7rRx/P2YCpGo26NiEMG1ul7ZLa
edSsdPrqIPwCEi7CKzwM8gZcEe3MdiFdNcsAX+8Zztfu2nXqfmPmGRPLgrXMsOvZm6MxRWjfuYAh
UEzya3xT0SBPrZXM25Fov7YxLv1IEKntnMdlTqXyjl4YEKyrRTIlRTR/NFWLV5eArRmk1n4wZmB8
ZqDORL+0XDkPMSwOoImpvbMttKdRp3n/frkwl/3EX954c9nbSKULw9atv6wW+Zw0tQwD+5qqud2O
sRzvqpLV8w2UlP+QQ1bdCTNk9kxe5dC2tBLCU9FE3Zlxr7mGqR1fM2RfdAS31RKkwGCWmVNSvgpf
WIDkF5Wy2bt3WgsKhsxCUqKldZfXBP7hWD9JKgMkceiPHZaMtV409h75GHsCq8e7NxnJs4R7kybO
1zoPmbr3YUgr08/PSPVxwYnmqQ38ZjOLFMVrBIQCPdzx379H9DL/5k2yTVtKXbfBLv31TRqympRf
c7Cu1IjcMcmWv4/kY0O/6ViHvdjxmm90YNDN9GTBim4e2a6gxKWfaDJTZaljep7vkqYjPNQaUav5
sJgU88NNaZcVXkRXbtoYVVHgzhfh5h1TzwzrRp6rA07q/khexAVN4Be4qea+aM4hYmUBOthrSpTE
g46VHd221zIm2LmN/Q1eBNOzHJYhzoxVPRruocQhPjtNdO77bCNLB1WnWALEqBiZH2XjRjrxdIe1
iKIh6sWJaTxQJSyfhVuYx6rNnXMmQEaDv+oOE1T3lZPcxUzO3jRpWXvy33oapecIKfhErtXFVkaA
2jA0n4WcSlAuszoxkzFWFBIsJEdYwP06jjL2Vzpg57AfACGOkKhEu64aiWoYFv6KofybGrgs6bqO
23HIrVXtkNVhFnDghkyRzJIreYJKT2uaYbXS9hpF04M0GQNpbg0pmxzZy1BPhDmE0aYp1Bl4U3eN
5tu0CeJ2W6m7uYAuH0ciPINLeOuMhmWjGddGkXzTIa59OAnJj60DcMHynX1GTUgUtg1gwfjOeByK
Rr5qEchv8gzzqexwW97uQGaYPzgsUGfCp++iUrtPB+nc1xVmKydMgRrqGyJmmzswe4dKwIwq8D0U
diEZ9APFxTCtx7Z2LEN1EHkdvBoYPfDMRNMjhOUjE+fF4C++AKGRL8O4xBfXDeJFjaGpCd590iNi
R8H2e62GIzd27Ie2fMmYqt8DlLsrdMSf+qIPzBtWniDbLUFwp4YJVVZB3xjMyF2TiPzDlkRtikKR
lowBE+cmeWIEBoSRFp7x9Bde2eANuD1kOrezs/jTKNAmTSNVHJcU216dyAWHkb6T8LaDizlTLRGp
NrRPhjFlXsgMH8BTgPBoDMSFN9f51S/7l7cYFrO/XsWuYbIdlf9N3nsst65tW7ZfhBvwpgpP70RR
UgUhCxCG8I5fnw3rvhcnMyOykOWMvUOHW2ctiQaYc8wxem/d1LR/DZv/7URqPqQCNd8Ad0+nOJgK
KwVt3RuoXp9Y+zXz/NRZ+sGDqQcjEy5yAuVBrtvKy8epDlCoJjCrdCqKhZSgaM1GSdXeu0dHoXic
VDlFRQpST+6eJ1FOk/C+mGsSNZGvFsQgKEy4b0hJfiCPrV661NQCsWXf/rfOKk1X2Pe8HVdIv/kk
4n48mFn0M5jDWcwV64UkTL/kY94jeoXpLKUNUdoTosonKAQNxL8jD+ZEIAMCbLozPV4cKffbsc1c
Q9CjMJKqhFRPHUqcEHWkQRo+UgVzIzxNcx/VJUzFAnVFpdcPfnH8OGi9siEcBze8ZT0BjMX9u1E9
V2SaPF90qR68PBYTr57kZVR+Gh6dRkOmTK7Ks0Z8ROAxbdEpfSmii24tf1p8CrspMvOVpbb5qr9D
PagjVjfRiE+DVIi7aCGOFaKyTSOoqqPZZAcqxVurS7mTzHK21YESrYZELdx4FlPP6o3vYiFUxD02
lza5g6FQgB5UtPgtZdxISznDIHOmcwNJshqmGhPNLJw7CWMZPYSgJc+a4Qg71/3Rr5SMA90kPanm
70Lt5/kQIEgh8Nkoor1clxbqI11jGpmCcFnENl0nAFGaMvoao/B6HwhIekSVGDSzxBpHapLXU3SU
paxtHvILOs8azOEAdTAC0hiVqeYh2nHvCrPfJ8xxe0Dn5EdAG8HN6ijwkrqG41D1WZhbuLrQydyS
NEZtM4kKyJgW51YsmUAeLM6wxIQOqT4TJH2nC599j1ouXUq9ywKtVGJEdER3wPSBKdqRlYXF6ltS
D+y40SemrdmNOu7IGPnZCo+eQkMx2kRqke3v5n1dAma8Qn78omEj7erlv7ra2mBOOUPhUQCG6qR3
PJjHx2SO+fr9tSB1+NCKLampiWI4UMBy30T3iIWlMPkIrexsygapIiXHbzX7i5rxS69N/ZS+Aq2L
10kLTnUK8cKXp7vwc+8S0+lgCmySHAd5zDA0mAc8GWiyzKv6zIuALmLtCWleBnA4NZCW+qsAuA2T
DHtlFis6dEHiSBL236ktZltesnGI9sQHMD2QAGuPaxWXi4wJz0ElvgxKQ8lTKvd3cyjCutmBEigh
mmqm35Xdj6Sk5mYu4J0YHbCzZ3b3Y+LO9yIN7tMYwycTBt2P4YOzvFbzK0L181IcJUn3fKsnbGhk
/jzcQpPAe7OKb+EiZHAx3qupQFSpG0Yop9oWLVh5NBbkkIDi6lgheek7ECq5VQt+qVn57tkTbmRF
tCeH+0RNJrSovvr0hotTW2jupBuZVhEUDxw+j3hIGABLyVshGbUzjgOyJ62i59D80KeQ90lcWe50
R63wwHnj44XRA3VQEYdi27zHnfmC5ElTQNBbKwHY1dZUk2sadYJXxWGedk2IvAgmcasVGx1NvNtz
fkK4pEZhIZitLzUIK5RUGs6IVQpRK5GbgPDLH8n9CRUwOk4ajVN1eOSrIh46t1eVaK1mBZmxGskT
RFEiLW7v0KEmFCpdPV7iEqKYbM5ToAwz82CIWf/K5ln77PKqWXF4B+E7Z2S0EMj6EGZ5D/sdKk1Q
9el3niIGEHNT3Mq1aD+FgUG4EZFCh8g/1udoK4z1c48cmgFaVSv2oKoUs6JkYthT3jHHhVLbvhMd
LYciKs6VJVEkZF2qO9ndGPdSWn88aRZ7olIs1LjxzAzB4k2zjtwszHPFftznFRib+qH85ZjZvAz8
7Q2Z3SFu8NgxoGJNU7MG3ovuW9YrPNHHm0nvHEOfhpQ16dtQp3b/753y/yru8f9FvoFEhc/x5/88
WVr9fCbl/zJY+u+/8f8PliTpv0SVoRIjJEXUmST9Z7YkGUyQwBuo9GbMZej0/5ENVOu/RPrjqAIA
GOCFl/4zWVKl/7IszdK5KpaChYHU/81kiVnU/17/LD8Cx47OjIkZl2Iup5z/KfsRBGGNECLS99Kc
DmH2KJ2RXRMe7VNm27znmMnyBAr2vy/VHYGUHicEHxjtOpfuLXEzy8N/X9KW2Jc2JSHtP9CD5wI5
+A/poKQfgYg1T/x8lO+hsnhE/n3pIYOt74tv5H/6nvAgFSuCepJxT9vZorW/L1/+PZLbiW8i28ff
bUQ15C6cY1VqsJ/9exgh7XdYzlg6yxu2gsZOhKbw6gV1Y2gmzmgyG1VSyKyu3mPZpIGfFCTrmUiy
WwO+uK0uKEkGCqPfmcUuaQs0HBPaAgvmodL1qIQfuoiNGF3JnH1Z7LcsW1gnksU6MY/JsCYHV/Jr
uT0KWInWTffo16pgYNyL6wpLLj0cweA5xal57WcLN6hOk0EsV4pM9zprGSNTgVbr6Wkh/f33sG1a
HspwKteKNNGgF5rw3/P8Z9D+94jgYmOFfrRe3Fr/vkjPGnvFeD9MQ1uG92YOY8ika3xN9UKfrePo
Hk4w2vNKH1AUEvH9md6zTcIBjMXYoI+K1T0aq1Ucc75TjWmFYu5SFPfazRiedEL9wMR1BysxKqoD
/wlz9qL9+M+Xf9KM//znvMg13MeYniZT6n2ykOFOLF8w72H/Wx4Zi7D53yPZlP8bbmEtXIt/z/zf
F+MfcHX5IjzpZk6FCtKXAQzhBjyfDgGeH2eBzLz08rRT9MFwrMEux6lTnxSUURxt7foqaxcD2sZP
I7rI4EkGKjtQ+D41/yD4aNcpi/0oSBzBKSrHnD+XWZlwweoEUePMI5rsFl6m14EwFNltyQMV8ViP
9ogKXaelt8mW8sh+vGV/KJ/t5lbuEpysmqeQhJRR97glELn2eVCmi1r9lJAisrDBR98wrpkxyyeu
1K0T/LpOvaFJ0Io2Vj1UkuE8rJ5f4jUBSfEkjtC+4/hELGdTJD6AOBobXVwxSUNJZBH302A33Roq
Cjjykdbqw9N/0yPNJqyLMiAPbE/gATr7cXlclNTXXzETy0DbJEJ4EPs6T+z5k3tX1/kYpJxraQsl
VlhPhFY6QNNGzK+G08T7yvqqfhgY8PYdhpf7iZKLJnPsddvuAheBd4K8NlJK+0CtHRk7i7ybl6wS
G1/JqQKYceb71Tshkd5ntsJ0thH2xQTV2a7e4f0zaMnBMg7gbF0iBVMCt8FBO+iZ1HWr29MQzPcj
WVQPYN+/vW6PzXdaOAZoO/R82QrF2/Mba0nWEQVg8+52Mjo4tKuO+MkkwiLSIvfa/ZQEBDpPtFnl
NcK8/qxMm8dRviq3Aseoxhpic8ZOY7c9KeTRMDS9RGsEd40nPjycDRhzdO7Nc2WG5DgBkr4jXCsA
XXv5Rd/iROpujy/j+ni1vPyQjraO4LXfWM27hdoxJHRE4FOEEhIFVHkcsk1WpOHboB2cXc3gvsNu
Kx7n2i06l7w480XZCm8IpHkxXLbqp/o7vQC8jjeoVVcdjG1noOshu4Ps5j9l68fcDlGQfhc1OlyI
9W6xkxVWilB9JZsS6mZs96esvAzb+nU6yh/MxJo3xG6j5XCxDVsEy3yowONyInUc0IQWqsGHp+W+
DGg+50rY0Ncz8YF9NBvvvsIvWr5wfMMOz2GKlDwmXwBMve6kMun7s9ZEUeGC4zTgGU621v+s7+SF
jsOv+qOstc/7j3Vi3ZlbT7/ERHpRrtrF8xoRqzPY8kgLYlMdW6I04Ajc4GbWjrUGaApNXOcgfXiE
HBAPaAUrtgMd3LXdfsqfRemVeWhyPRS0L7zkp4b8QTPe/Rl2KIKHHckt+k3dYuEFIz7soIB4cuG2
HvA+A6Tf2z2yUw8dN0YMukWbzm1eag4EsOhYMwhPCc2/x9OfX8Wn94D32L21yjtrR4Qtng6H/sOJ
NTfOWuLxoMEotZI/56eDQo5bii2XHzfBCHh6zbvENC1Mf7o40HGj2eQrnKUEO4rXfhJK4ktf5S/x
9gBizBBSBEisgSUKFfvbfNW2Man33AZB7KmrERAjKXCOdr2/P6n1/TJgtRw/htR/rqpj2oUSHt8o
4LNMWjeK9qK4ql6itRQFjy7Mj8I3Znw+31FgAr7m3nu8TInLLwRbwu+Ztv1r9FwRaCIujFR8Ar7J
6yht1OUoN4Vpo/UOA7IHGx3rDt2sl5SLkvwTwYvppZGWakuNh+5V6QIxxazk6Sdu71OxS7+S1LG+
4zNCcI0YdhYQ5ZdhGwcpOzEgyryVwzWtdxmA/AtQfKBB/BgEjSkx9MLWED5anCiAeDn4Nd/SpXuL
dhbgzPmYwYmJ3fh1FIOifNWwplVNWCIXVemsBJ30SpNSFE/tdDDEPxIVewJcEofF4154kbrRSQLN
fwt4IMREorU4TW/VnXhch5dtXJ6XaPiQ298lgo27F/qRbPhMaoaKKauFrqCy9eLIz1BpcYmTR14V
i4XBAI0xesfw205BwVl8Mkh3PpLhphLyTP4yKbx/+Yp/yPPwo8njhbH+iwG12Tr5jiEy2i8Mx05x
/papO0Krebqd89yNKyd6Q9cIFJetb4PfDfZPieAk/h70LfDKrFg9AJz2PulOchHSDJVLT0qOZUPj
1yOZeBgDnh5cEdoDOIOkcpchtYATQHtz1bkLTs+my016gJ+yjLlqezKyiejNTfZurZV1etY3c6ju
lcPzEF3NNVd0YcOweTMYx7PEZCQWkAj+xlNo8Z60hOG4WC0fyp5mopungHJCoqQf8kXG/qatOSpH
59wbX5D1uopvsT2sCHG7k2tA/lG3zybiYHdAjOcN1H3/FaQHn6D2IyXfauJHcjgtOHwINq6KBbuh
/KLjGHPuu290+vr2HV+i6NREFYLGeWAroYgMJ8g7sGTToJY8dJRyHYzpy3ORVu+kIRxUFNr4KqCl
OHIFZeREMGrc2xnHRK6uMwvRdflRWCYO2F9MqlubPvxvWbvNVTiqdbCwC9h6dbqDJCvZ6e89O8mp
w0NCVx9zQFMF6CW90xG7fe9mjFdBFNYgKr1U2VjZqzGGMtJhCD8YkL/VW7Wz3gvTfpz4LvHWsFo2
EwnsVBqOeasrVPrVWYYJaM/bKTC/1Bs5ndv8PDOhXpbT7k8w3GZPVjPihKDr3SGQXStQvMdHdxKC
4fT04qMgrftVexg3ynsdnnRiAn+bj2kPGss8wDbif5ONGj5oyrhJDw5iV7jZm0j0yUtT4iJxzA3v
EaDZmQg4pkAXUAstoUmUqxZnhRVZG0P2isQHqkQMbILpCAJ1uwnEL+tdvPWgR0avuZISP5wKPycs
/jJvqJV4FvilbG0Oej1AFZevwQrqTnpSN/lpvo235sr7zy+795vqJOg2Cq/CgSbslKv2ZXwBMMkV
W7nPCpOG88z3j7XxKl2fv8nkKfeweOye12bNMWCs0NLZIkbG7/5Yfap+A1ljAc9yDbkiQhk62SQW
nPtVfBFejB8unCaQrmJ3Q9igvUpKgHuDIQeHCF28mc9LR1HCM/lcQP+v8L3Q3AOAaoYz0E6tDDQH
65qh+Iygs8wnen5L3ze1xYEVHibmR3rqVJqpfoufLsQ5VPaM8M933euHQMcNUvgjM2rdVz7z2Ead
In16bX0of9incfDTfFdeGTUlQflDNkDQ7ftuRei0HF05VdWH7ip+Fe7TejN9Er6yh0+kDVj0tt0R
6xc9/QIQV3sczs25kXfgRYazUgZWtsre75CjCLrf1MdZdnqgUJfsmxdfK96IuAuPMncMY+91fWTO
CmO6JVCWv2/sZdEV7mvG/O2BfDz+aAktWQofZ7Vb5TAbciKmSDqx048Za+I+O0Q3nlHPRAq3/yM+
DGVAd40oQo5N1p9GeS6seS2VeiJeo7lfjAopQNj/1PTUxzdGsdBlGWnR8lpr0mFc8Z7jKFG34xP0
639r6BPCo+1GeaouxzJyJXtgscqI+LnqsXVIJr5zvhjJw1oviYim2XxECiwZmp1g8Hscp/8e/fve
vy+xupBmxAWTY5Lxk9Oo3FSIBJUuwlXUAkKYlKym2ue4zKAFz+K/R6O0IBiW7xWCQC2MgQZTqNoS
CpMPm4n5NcGqy/89aUr3CP+Pf1sFRuNq+kgdqYVGSsxoJrzVTTx48oNKUWv/ae+gwfTLLwQhV3Fk
5622iMYoJML8BiJ71efsttEDifujXjxBy0Ol4pw/58XoyEcGHqg7u/IGrPH3LgPMdcQdR7SW5dGB
/tQ1gdYEBZOuwSXEpm/tCcUfd/JjOaWMv+QAb5pQUVeDsV5IbV+6ZJvIG+yUef5e5CQBnu9dY6dw
ZGPLuL9NESHZHCZ3A0SjyQETZOkBP1TV9/0Op44jX/SLspslQKOgM3wcaYBfZcMrfh+3+Sh4HbUo
uDJ+B/XnDcx5tE2ceNe/y+8ckJ4bXv0+hXZqCw4kMts6zYnb++p7v6s/OHVitYOqm+D5Jv0EyICO
ocYebgvM5Z0chqP0oV+6L2F2419m6bzR6nsZGKMv42TTnRlDkIaNypZ/h5/0yCG1ys/al+lqJ+KJ
YAtkyVnbw2idvh4+yDDki7lTbbstQ44nd+EfmJXuLQvn38SXPlLqvnfjBOSXt47gp336Q1HMSQ9s
Q/Te/pYfdewIrZOS/IpbZ8ObR1Ql5x3+WkzvA+kPhLjX5jJELoDwpHKhqWpb5Utm/zu1AZ8Izo96
R3ASMxY3AVBiV509E3huP0Lt1K1jFFm2sp+xHBGyi28IdS6TyR9cQGh7rIySvUvDCRHvkplGsrtV
eii4+Ev8KKYLbvsW+VXkECaNX97uYCTmTjrbox9vuSqr1Hl8pclyphpuCW/nyFsteN+TM7GO3bfR
i+EQk7PSV094J7vIb2av9e9rJWyYr3OqD7ovmY/gh59aK85zdh4hKdWtY30RkyZcusTDypqFfOMs
nAFJZTu1QvzB/n7m/Kxs6KNIG4z41YVwYdUeJPI83XL0GFurZB7axlnEfkiiI9EwP1WY35qIEz41
FThO5JR+zkZ+xUInueoa9J4XIxZxkYiOQX1GJVbdfS4jkwE8glFEkAGmWRZba4fhCrJE2F/Tg1a6
xq1eEwtAPNmh/EgugI6V0p1/UCeeosHDrBpfOyyLiA54z73hi4YzKs/khidWPOp3T/7BmYf2gok7
J3xeB7MthLjRRV414XTj06gDy68OEQ2hd1m1syui12LH6aVfisDw/gGcxuIgkLEGl76grKQzxfmp
Krw2dhc5dunmNLk1hwQk0qiWMNxQleh3IfCG5WHr6pm+/7JxFg4NM0E6LczsyxK7+WnsOA4U5t+k
Ooqw08hS4uz+TfHH8VQPqtXSLMNeulDgPY0TCj43Ogb0CIgzexX/zCIYtpwjxdgZP57baPgkySRh
GMs+0fIkAr12yNHiMETicv+pfYERBKxA04PuZOobshehtCYH9+aLr9OqIlITjQJFTDglONncMXZw
5TEvH+iD3R7vSmLHz6DHdSO6RHNPXxLBI/je//VbWqf9WK6iD/OXLgKCwQsXBm5CbsNFr5twFKcr
ILxx+Na+uEiStyfRZYIDfu7pal/tfCrI6Uj9nIbEW//LEpe8A/HRM7fMqdU2w7HdM3AxiMW+VXKY
wpPc87xoTqz006i7dLnS4/iBwoBWBoBX+lizdiONWTCQ/nvib9547ceMkZg3bdyRgIs/1YwdEm7N
v5b+V+6T21h8oJhD9VoEAm2f+L4edxaHacNtvyIMA1zqOwUb1uvTRZN6gGqLq/95Kz6s86ztgV3B
u5QkJ89PefYSsTLd4tIBvjI0QTzu2mlpsyxg8nQ/Rey9NIfibST4+CEwUqY281QSQoA02Sz0rJf3
evu8DUecZmF0mRkKMb2xnyfaWngbPD7d5ic7cZPEysXQ2Dh3TwWuvl/MQQHtDZQ0Lnq3vcoepxc6
aWFNYtu1OBEIUe+q8ZWuFztRpB0Ti1LBY8tpvgzP2NNBAwZ+497tkEPsqoN+nI+MiOHjYuV/bFuK
BXwWa3JfEXjYy487kV/J5wgSab4uK0XqJBc+eW454QYf3DwteYKssCY34xe7RgsoCSEgEKO5Z+Xd
lNdsNx6ND4SLlpPHrvg7qSFkij7bCF+9Bg/WF5MQM25R+Sad0Ls/GXZJGUHuIVWMwTiJenFVCr//
3m8+GNUTTwOLgPnuiiJyxKAAA7zhnB0F1aGtfA0XIekoCIMN5sbrpAwLoGiyB9pWR9JazwQLBbSw
zF+2WhS/UOGE/E1PN+xQrKJcWERpGBJHTbt7Gc/yb8fHfOF203WnGD1a4vTuUgE1rx9prjx6/EJV
dSXDRnGAsw9BMIt9sodxw9kfG2vPbW0/PsFwVkwC3lA3F2/zx7jjTmPBBpiVgmRCvLc46a+oz0iC
zFfNiuiAmfEhl1O54oTKeyWQmSj7o+E9Q+5aEDlpoJI+vSz0Cudbnjvvt3ppx5D7Qi+3OTmEG+VD
mzzj4eY4Zp6runcyM6gn3ywOINnMn7vH8djXkAfHkHYIhXzRZ89owpkcqNZDjimOLivIZXnNrCy1
R6+Ty5FxPpN+rwi1r5w6RV0+8GjYJVUYG8fsjiSZS4FTJds2c1mCPyLnDopvdHLZw325XCgq7RS/
y08dC0zLtjbu2Daa2rtzTo5QHfrWnuXXHj39lQlwQg0lb2C0ct+Nv1J7wVfeAjnr9+KVTZGmIJyD
4ac8tfGqDFLMnEc+FOWmXuNTfFV/NMr//bAZyPi6kSKH2cGOQ+sgLb1fV/pOjzECImcAipgF3KMq
G2xlk4db24QpiFdsyxPicS6J2wj1wa4Z2TIccpAlWGdops1B+poHj8bk8wsuIpsORN0XDWPIK1Fw
o0tQUnRqWUiWdnTGabFcYWzxx3N71dfFZ3YWPf2jxi+fEKJno5Khod+PK+mGfPEPd30M8NpPHMY6
j5UwfaMWaQOCTD5ZflUuyyubJFH04oU3NuqXe7f9pRbHlgRErwFLXe2ET7b0bE3+4NrcVW8S6dx/
oJDmxn+a1w6dbopIXQzo2IASJixuTdDAg2+pS2NVpGXZ09Mp9pz5P/BGc6/IvzIZrhVoUXe8jl78
WnAHUOCNbHx+8QgJ3SyQkNj6X8IKbOGihwdq0yOlUmv4kzZopq38x6qLAu7+dIRDvOEq6y6PHxVJ
CtArd+JKsKvtfOoML/olGZIVXIdiRx8oXT8Zfoy/ijuv02N9jkOu1m+eZFT7bbelWVoRDg90eh2t
VEq3gCwymWP7h/la71Vv2tyD3Eew2D5tRebypKnT/7EtW7lDZOKV0guQJ4eSdb6VDtrzOMN/oEfu
KC7F+Zk1qlFCWYKsCDnHnbSlzIgkSC3bpOLc44MZEsstR7vhy/ri5iSMebhxscg/cufy/tntbnyN
1iSrcfVfp9ucutxQLm/fz0f+8tw2l/bKopguuEJbfrlTJnjySn1/flk3tD7zNYsdAIckJauHvN8n
8zcbDeV/tFU+otpN9I35TXUioDp9YBRbJeeC8uFFO1U0dC6ZzFMmZ9TVt/ILGLn8NoT9L7ZhDmWH
bDedxDcACOUqR+CwfWxUwyNgieMeMkpk5HjVuZvkFZCzXXzERJuEk6ceygcVuOYhhvEJI7fL7d0D
AuM/jtZmCqfz+CYF5pZM7orDEglqS+UARYAqHnO9z6fR2JFMIQVZw05Iz/3CyTBcWCPbZd2w8y+p
IVOe7B74ahyf6DmbBI1xGmPlo5qsvKYOuMJV5NBbLSCPhnHAi3h3OUyLyGdMVzFdoCcmHd4ebPUG
yo3gZVaAtKdE53Ppe/uxgdICxpJfsMBpBiQXrnx4OmaI3G5WrhULa0Yvim7DuqdElkMw1xSIlTd+
S+tm3X2ML0Pra6Mrv02O7vKhUzH3so/q4XHg1Edheia1VfogP2RVXjnxbRgIrDhYGNfF6rDL9xWR
fKJDn+/JPZLZ7TsQnZhFPw4RanHtCJ9ROL5Nf/DqxtIWdvWb0Pn9d/dKOqw1hvkJWHEPqgPNzKu5
Eb9oXGmDp96gP0lBcp5eMfBrnU/rovxJqZB4VnTzdQ5kYtgpa7T98GbkOwMAmpt84F4FJiDxYlAV
jPGwcE6OvO1EDvi0Uz60xBEhgNnzZX5uFQ932qV+i+koMYKiGCeVqKAZQ5vkrGYfA6/ovhrf7iMe
IWgbDllDCb35LZ3077AV6Hl1Zz62OrKx4dB4s/vINiV3pkXOMoJZ0hZ+Osf4U14ZemCOLOJAY8Qm
hfej8txJudtyWQBsdGrz2vZBBf6LK59jcI4CMsRGDeVRyFxMVuGYOSKUPGAxjFYD87uyJSd+w7wp
qs6TzrS8vP/3hkBYezpLM8AbKg2bu4Az/PM8H8j41pemVHk0v8cm5A9zLoD+auRetmPVJjGQaUb8
M/vQ5n1mi8d6jyoGm5on+9W64OahVGYjiXeaV/nlZ/+qfXXbdLALhIKfIq3kZll+s79ytou/7t0E
/x27zPr0oF23m2THjDX+U15AgL+0a3xLHPjnD+gzaG/vzvO+zEbZQpIQ7Rd3GpascyQcnxz7MYnl
hB+Aezw+n3t+YtKvp7doCUGHx8XNZLNYpz3uoLWZgQdG2k9Qos2QDlZ6DrGFtAEAFcuedZW+iB57
mCGwUIaWShwgRx7JTDODZ/uGRB66sZY7jIkae+qDRxzISx3BTJREt95Bd1qfVYpytMfM6N4grTI1
LWK/nNxWIPAP5odrflIcR3tw+Q0q19W4piBgXsjBzwXNIXw/3tGePQSX1fJhnTRoSvmrFjYXyfJn
YCmwub6Th71sWS65wZ8d3XNYQqKbMQ3ODww4RoumNNPPkINL7SFTNfYpFjdb3MUfMusY1b0nE7cW
8ulRAWf4NV289TyDp2kDFfV4cyTZTvDNbslt3iWHVNu1w8oglYsa1BnoxAQs2XteLpVx+ka1XFTb
x8SMqAyp0axP4woe9PGa/cS6x6VebDPH8sx3OgEGqREcvWgzFadpG+8Zn3YvSPRNQsZxjLxwhmeg
aL03iMxomKS3GvUjTaiSV+AJv+O3+c4mJ2vusiENoUWx8UGcPds3OxxKQxbX4UIA929xqilxVsZ3
CabGyxJ/lldRtO04HATam+JyTTzYYbmTMp9ZP/Tw+8PrGvcx4wRGaMuQKmB0mLy4deMzTWZeRkSb
ZHffbKCKQ+bvtTQ9xN2UaeWuyFzxlcStg8ByJDOZelLbwFyzFBDaNpTlknMYdxrXtWAn17vfXvBN
iJJHypH5CJOPvHLqY3Uty9BAOQ99dsER07PzrWElpcd5fLVSLyqpnVkoKDZ4Kn7/ldHnCXTaO6BX
6FxxlGh38+6x0mwhpHXEtUBlV7nDlb7sfIdCbmcX46ixlh7kNduj+qr4jd/eFKTjAn4GZ7jK8ART
+rYYCBIEMQ64s45a7BK/Pi8Ianvl4474kifIGIJRVmjSJy88o3NSzbkL0CB4avoqTvwnQfEIUpIP
fa977TrjnUqd5g3wSQU1aHmu988pdyIn4l8lnAk0m48MzBkYjb2vGy4tS8oNGIeeumV4+nylc+Ex
xnrrGVNepaOwKg71S35mUwe1Q3SqmwbKDwOjlPNoYysrBg53h7X4IqqHdD0edIjXkZP/RjfxBkEC
Bh1q/3ciCNbI/4HI2sonze7ug/5/tS4Fp5ccedN8PLzIE1bd9X7h5ahuJHlMOZRVsiKkmpYbrzvZ
xYdp9whkVME0lZYJHXw6Lhpqu/yleeHWnF64yFjw5NrXLsobrg/hMPW2tIJrrcjboXwXaWG86jRj
gCPhsHj4cNXF1DE6l3F39ftQNk0Gu4bMAfybTsV7v9CownYOSdLMO2Yu/hx5GssLUSSZD5o1BRBS
7aSF+7nqCVkg+VQNnhOzDB8VWRH5OrDVDAr4Mn/A0Gv2cII8K7vlFaWMsRmEvbRjY4FqwOiLdw9r
1vL2aq4Yg65mHm0r783v/VJ8Tbg6fxkIn/jxXDHLn4I9QpADS51zv7Wb5rcRuUTY0m1jm16B/ppn
U1xenYJem8kSra3aZgRIjthA1++FT4fX2HL+oAy7yZveNXb6AZmQI27MM7PDCXDPD2lsbkQfonEM
BoWke6YbfTN8zt+ZxD1op3/MOVbdvpnsrraJlxjH17jfS4oH2pAsm8cpfsNqWtLZNXZGQPbdRaS2
VRl0Bs/eVXqXcqNgZodAXbLnr/uNQ0VUBA1JrEx0GJ54/VrjPkXS82VuoNAmp+oKw4+ozxWrg+gr
adCUW6v0n2NIBKnkcRvULipW+UU9xr/SGXNC+22Sj+Igi7jmvwLd25K2hCvf+H2Dz2tHI7Rrb2Ko
XBkpCm55Ed718/Qep6G0krUAu9Z3S4nyA+7/lcaddhXiFcmzAbPFqzEHLBntBcgNbsxbfGFR0OFz
sr+rHiB8Dil7czeGzBkqHcwZngYHHtRRCsbv7NgxfBMI0rC54qur8q4y5LlfctWtruYXimuN5s+m
f2F4AuWO97MJzLs9v/AzulNzEr/UTXaweK2NQ5gdFR56lOn1+dEESryMWlsaDfRFLwyZ4RtGHuo3
+U12i0vywWUXX0SazY55YORTzW6x/fzkWJ3RYQiBNlKD/RokGF1rmkIOsWso3Rliqix4l/T6vKAN
eFDVsoKXEHBXJMMj966/LP6Otf3LeUOtbR7g52bhRLvAbPRSRC5jZQa36Ka8/He+6H5yajdLhTyx
8SIEsJGQXGlYbrp9cSD+wOUjTT8qbqzN3W/O1Qmk7BF/7XEK1C+FgeFoIwvZyKF2NC2ve7vfuHWT
9d19nPL96DJdJPgNwBq6F9rylJ0nV1o9AgxZMrkR9myE6PBos9CYP+PiQifPi+hv3cew13m1jG9/
lpZtzEfNlBJa20bQwNIzUydj035c1TA/67G31f5qQgxpX4dkH97rFZ/zD72YJPagwPVQKhn5IDjk
COYPdB0YIhrr50mRV/qBEjOrX6y1uClYPtl66i3XZbXOr3DNjU/9i+/1kq38skRwoUjvKXIaKvtb
s5NdSIj9nYrIreXj2IE2AytOPjN6OnLmbV6hGgcKJ9vaoe08JsslIr40J3SfAiM3TtQF3fL/Qdd5
LTeuLFn0V+YDpiLgzSsJ0IuUpcwLQqYbtuD9188C+97pEzdmXhiiSEkUCRQqM/de+5Pde6k/g17t
Z1/Vtjq1u7lSvqsTvwmxrKOvlW5dX4cnC+ULJ0K+TIKdo3EMIs/87J7lM2mQNF7gUWPIobONEPOp
vYMn+tztUVFBEGPKT9X4qJ2iyRv27NRLlj5eIldMCsRo57wywq7SdX6nvtPX/TWyqzqF1/y0SMRC
zxk/gmnvXqrPaM+pNdNPfUMTwtymXPfdKjsJLvfI5/zSvQQoYtHDXeu3hhJ88MjoY90e3yCHYv9W
DuEVRYc4WQ90BXBuBx9c6YDdHZwHhGUPyFwf2vfqVfGI9ZHZpvxkxRbY09Y9oUIP+oUrCFca64Bq
yKiQodEIX7PRVKu7EB71A7ts+16d8CCtC7bH9cP03DyZ98Ox3mbpPjbWNjvbK/FBj+MFB6E4us9Z
uLfOCgISrsy0P+ZvQW6nhyjmmIxrVj7iwuI1bRZ2vWARdWc7bV2PleCttr3xyqy7viZX94WiFAZc
zMXmBQKew/bLx5d4eMuCO5AyNvtaOsZ8FwI/3XsG4r9xvblvyTMFQ8sHGW4ziia/uq/PCXsOyppq
TZA0lNmJAdFP+0mlGvfb5Ox+BE/k57AkKvW+lV6k7CqKy3gVDMe8PCfKDujYd6qBi11FvIkn2/bM
FKLuKn6jpureiD4eJ99icKVcbDa7EAHvhx+l3RVPyS4/65yY3dr+FNBqfalfZPgOyo1pD31R6qlh
p0yndti5+WOcPQDdCSIYCMiT1v0vwkWmV/YQMdfXD7WgjYWZeNO+hN9j6msBbY41pw9HY+b4stgN
MCzV9Qj7tn4FY8dlkktTRTuNSIZ+x1EGyHK0mbvSvGLWRDQ3gqi74thu19kHv2tiW8X3WVp637IO
9rtU/XI7fMX5viFAYWcdTeiFZKuDtM0ZJSwL8iyWHU0ofRyObrRcgMOnadf+GrekvnIG9ctswXxu
XlMkquEuKk4EioKwjwyv0HdFdgeKAhkVKx+umwIRn03Rtla/p0NEDuU6npctLNUNfcsQGKwfca2C
xvKAU49N7thebJJ5Nqh6iKWX44nrNGPpTciCg890egxnTx/Bu21i66B1RCMtL1hmb2qAZBSOEPlo
Sb8nsVjlosIwgr01qTP0XTU/vZQwP8QRM3hbPMbpRZN3stwRB6HiMKUGElcx7If+Pp8ODtMuZpAF
g4nD2N/p2ddkHQwHsdiVYLWVksPxXGSI7IXYJODNqWmGsGVn2w1yON6wVvJxzAlavZMLQR1RHcZX
klF7z8IORfPwzXh075EndS3aWKxg2IQw1sObXOUkcBWfobHH/GqOaDiuLMyxte9frK/+/jbY75YR
/985/+0uGArEL1IVf7QAt+dFTrh0R2r0cPwAqfSpssbhM2xNLdrfvjcFFol0rX3fB9Ldg7TxZUdj
LGk4E0pBUw7cdUuU39DRSuEru0RRP0yqua/qkyMMasXbt24PajMkDiC96PyWp6lzzsPu8uXtvluT
WVdVME4NJPYy0WBcjPGPSjAZTbjle/VyU6VI7W834Cehyi13/z5we96fH3GMjjhUEfet1xuMt25P
kpmjs+Itv+j21DYkti1OSNDrzay+hD1EdapxUsBIYAl2Oi9WtWJnWw9NsQnCllwjudaSlriZwZo8
i5S3l7Sb7upwehiDpiXEmE+tkLp5sfL4kmXRp6vLR90Qn5rStxsjM8DFMt6I02kfi8SvOV+74DLm
ow44Rk3o9r4FAje4nWTjBp7rOg37cTu3cFhlUlDk0UFwc0aNGbLYCbYN1lGVksaxKZM7dKKZnpxF
nL7Jvhj2fcz+FMcJlz6L66bVxQyumm7ckZm1yeLhs1AK7WgEyKJwak+OQVTLQqfiPTKVftNg0+UY
pDU63MuWQA3XZPqAYwIvGrN4R9+UNvPJtPGcevrAFUK6wMyGo+stuQqQpImQjVEWM7Ik1WhlorYA
gAqPu0PW2AxcCFMYY9MA2j8rorc+0Yiz4RKDkQS7KzO0siQlGogIcUob3pB8bWImRfJdIbx0K+Af
MSKv2UgQ0/X9XWhpvxoFObMVofBv1M08My8vSc5aa7P9k0jzM3fpZ2SxGWDcJpHeRpkwOmhfato3
mN7Whs1or9dV1QNnwoInlJIIcjHkVKwXGSG2QxA45T/OmBP81DB7ix/hp7UNarG6pwxIptAbjXnw
TOzxa7GESsfRNa77/DEg9cJLIu2BRM7oD8HEjop8C4CYTlyTyUNjfo3TzszFYRasgURUxR5vud/A
p1+pcTb7sezeAiUq96X8rSQoH4Iawbo9ZgMGR/PgMgvoMT3EKj2HmqT1c9JKv2uXtQZcalzhtlDP
SVkhUoDfDyy8pSJPYcnadrvVCHx0o/luIh6pwAmC8lgxN/iLGfPxH4UGvU0tssazNAlYyopgRyY6
m15Otb2td37RjxhCpxk1dwT1kcDDlW4V14oj0VcHki5JqcMRhTgyZTFLnOx3PUT1EcrBZZ7piTiw
agmQ4/wIiEVCp4FTVcnYu9ofLIHlb7KTfhKrprWWcW1LVVpUGodsSw9NqwTBcM6ET0XnLCFAamUk
zbsgrTgu6aBVLQOi2rAEAdkWi4GWfZqVpNVVJ2/ExrCRC9A62+UTqXEFVpOcvnLPVFWhbxgmXNoS
3X3qjJC2X5maXs1SlpTSvKhU/9pwH3AgeQFZYIYWOh5sDtS5Gerv/Pcg0u4E2wwYgkYQw2IFVWIy
c2AamYeOLU0ShOM2mIuUPKmWDYuBzhD/+dhmyhYLsskFteizgtBw62jxBvQV3UPZcZj1M13wEIzc
DqPusZ3r5NSR4LmSJHy6eZlicv2Mm5FgTXRfCiIDlthwZ5gORBDGEHE6/JBGyIg0Dt8iHNCrAjb1
qtDSLYStbh3X6bzVOiPfNM7EaYJSNSRjbviuZyOmAE5f63m+Gun9WDKaapkhjumE+LnjCI4WFp+g
iVUw+Ixd4cl0Uh5sQ7aXQqOEScdvxVbeRwLvGGe7E4mkpFQG1VdTUNvDLNL4aCf94hi0HIVxhR7B
tfomAZoYuCQKYluZo8E168dRCuM9pd0I7XxUIMVpYdRvCIM8DGwitNHigtM4LakT8UfWOQS5kt+h
wzRFFQlnyewZkI4htoQAlUg8VQ+u2q4cYraPhc6YOKnYObSqrng9ENoN/tSL1k6+ZtmhlzrY9INa
f8JvvbiI6RniBIYbBphp08019hs7uuRqqJ0VrXurte6lqDlPurnw25GsS43kGQqtJjrLkgLUZGg/
m4ScKynNdqo5eygJtjVZ3zQRPIogZE5RifSAFrECrBhB6/MSlyG5ewpYIgvnTUlpUwYyYYCPQ0FN
pnbXjIMvrOzFHRe7gtV9tE4U4OlnOzxYX5klf02t5W5BnhCUqtCDl35k2ZqXBkhLNE1GHvY39dIV
SM1dFVqtY1AvdQMtLS20tnPYPcQkEvhu5F6NQsnoNNOn4DRDKdfAljSIVwk5ylH6rZsQfw8T5yFP
rH3mbPoQvSEwNAIG4uGqdI/T0FybAoAaKMvAjjioIlhA+kTQQqIDuZ+ya+wS6hHlpnoAf4bmGMoJ
Yxw0HqpLZ8RpORWBcbYbt2MznTP46C3RIYFW1qQ9kBYdhcEGpBl5u+xGbdMofLee94D5S99qsgcp
5QQohfaoAyXD0GZPiWaEDfNAMJ4knTCGyA8MazJJH2owiPBLRiqcLvHA8F3ykEPeTprem5Y2NYEF
CCL4TF2lhWXXo10hDAGYOc3lciGMi4ne1xJ6A8fAfM0UmgbSOc2tmH2jQj1RDE2LcmnelWWfkBZP
qpEZZn6Rs4V0Jda+JKTLX5pBt+oDfOcBVVgq4pgJGiUMwpMByULo0DXUJ7hodv2gq6XwI2D7bJYp
7BODrkdjUfv1XGFXNoOnyHYnHIgZM0yI4MwP8Ur0/aqymnIb5kj4bMs8TyM94+Lg4vJf5x3z/dg2
1hpL/yaqMcqkMAtIgzeTXcygXR0z+FgI5PFMv6oO3WXB8e0TcwOgcyIuLhYvbtY4XuBIhpyDSfvD
kE9anlxFFe7UkQU57JqBPjzFiEIKahdieskbIPYtFxNZ23ALTe0qjfOk1yRF2+VOdDQwJyXFsdUW
P7zjlOyO+2o55vBGDtV3kMmnERTIWXZ9cxzCvT4yD9CseDiaGjQHoBiIYSRdqNp1Tm4uP2HiR+te
YYpfJPdj5NgHfe5eFs4OByvbGnZ35QCVEhdoMzFpTALFJh4GrlTPnq0GQ8oYwniTkkEWZLJ1YgcU
vjE9LP0WoFGpP3pqXou6Ur0RrPY4TKc4QPTZU794Zk+OQqkaRK4iXYiax9m294R+eWqMqEFTq61D
mNhahnh+9ND60Juhovpq/SweaWJBwihJxbTqGcMYw4NSaqRKquLS8fq91gzrczHV50BE79PoRDuL
8InZmxJpPBitsguJ5FlJDdZUZfd+TzoJmxYm24aSEVTTJPsgng9GM9xXWRFvcz3aRjHdKzVCxV8k
FTakuMOsuJRAos78iL1A03OZjt1zOKhkv3Z0X+qk8FLRuxulZEifRYmXG3eWkMnaWiKgTQsjo6L+
Nof221FanhbeI4OejuzveMPKl2BJFqhOQEOMp1mz8N2qqxIi0nFmc7Kdr1ESGxsc4HBo1QMpnTQm
Ao5adTZPQ2QyTKnESrXRCtlavY9NuvRjoxGwMd+XocRwO2ElhV1hO0TkOaUEND/b6K6Gu9HlKjEw
+2kqS127E2rIobvqup7ss0zeI0QYtRrDJYL6SiUrJW5HHYwpiau4fVe9Xdn7ya6OxmiEj2WSeqEW
rZsaqaKjk05pVO2H7ZbDSbpgLF3KFdcst/34kZt3WhmfGqzCvoCmz4QKhmJsv0aq+dRmI8BLXitv
U4KaUAbE3kAFmkLnKzZ7c6dPurtp8vZRbfvwJA2WsnxK381U/Epb3lCTPqlrkoxnlu81ZBf2dM2b
1GLmGsRIxkEF54iCe+DM9aRVr6a25V2ITUFRkmFp0p8UqRB+01+gVkwrdUuwCqEpRb92W3ZOVT6f
BjP6sQcZ4HL8ClI6O0E6mT6bsU3eltNZt9WzjIQBkg2VwsZQSyTHJU21jqqXxd+tHhSXiUobF822
XJS9SdXtXbsS61BH/4Vh05x7mhghe88Gh0hlTldjlJgVnbjFfEwIjEvsYKVIv2icd7A/kF0y6HMq
vaMiT1EKNTTfJjCsNdaCZ4Wh2RA373JMCNPUB3STQ2pvTYT56dHqNUporSd4kOtHG2mYTHLJVxPa
OSXUa8+O0aeZeu2TKkUIWGywwHwr85yQ1pnznz60FR5oIsGQgE2hb5mYQ4eeqAlrIu0uCCj1Zj19
CiILREbHrJZPo1h3ZuqD8mx8VTIxooqmn++AOaXs2BNndw9KhH5Xs0mV6SDQTYyS8ZDDkEKnSkXC
LIHDIlCjkN9zJruPTXmqieCYuqXjhlaQkweNUwlIMxr2eqFtI4LLEABE7QM9hReRqfg2pNjpAR+g
UGt6IGP3kXY5sDXD8dnNE/nbKqeAoDxkURIVJO3GCbG0aT1YVEMH1XwYFAZiyXRNwm53y2W1I+hI
knxB3+RkJwskGV5NVZA6FqjIat3FL9tcMXePR6DK8epi5LkLvofM9czoUMSa0Va3xoe+V6m8azYz
gZ7QCq2cs27Rew1FeDcHy2ZZ5eBkX4ogp7njOJeeAxUymNwvQspqulHJURX9fRJqBOrV88oBWroS
Q4OHva/OtpJ8pHoKzhE2stdJFr8iRyVIRAb0rMrv9RZpycT7qyyfO9jTta4GRy1ws1fFAl8VifaY
tItPUfZMICdiGmUlthkg2mFUmLuMLr1pPkoDIM3aTOvsblz6fE0pznX01Y3moZ7a9AjBiqPDMRjr
1CEuHyStDmVFSGYOmYe4bQfd3kfJYwHniclG+x0paCpqmgNVS9HjMlcfjdZTbAM52sC7W9Kc2UC5
Sji9GHiLguLCqnBtTdMIR4aOg5vWOjpd9IhWZQ13EdEopWsOSysDj7eGKC7WSC2xIHFhQ9LyfVej
r+uMOafaNtaDjppcCUpn26FxqRf0TWFYmKrq3xNLr+lG00l2GbhNADyIGFEfETgVeEYQDOcmjXZ9
P9/NipYeiS8v1+NcHt2ubTySw9AOBrFvJmQn1YivxayR9M1GxzRYmAzZXK3MZgSneNbwOoehcgAI
cu0NHTFX39grXhQpJyzwO0NAoIYuxzwQZI6edxilWrTTE4TsQQpivPA1TFc9s7CiKvO4TkqUVRA9
VyFH/TCTgzvmwCOpgl+RZpRKrX3P1RPcT9VfVn2bDxSD6bqJzxpRHZgH4ocCYUepoTAsp2rXpJlX
qSJ4UmocIsBZmcn6mZq9Zpa+6UlEbvBWCD0+si18oGMyI7YYtrmi/Wah/IlAfa3tnOou7waVM0B6
QWMQhNbqjNe0bG3mTuFbsUtB67jPOdDddWJxoNoMC0nAohHKYoM5y/4mXRFNCML3DkzURrOGdxxU
LR8iIYaTyT8boaiuynzcEKHInEO00cNkfTnhIxaHkp4U5L/O9e1B+1BahinDMj2a3uyByiWzmg9N
oawrN01gvAUF3lIsWAelReeRddFnq9AUSmAGJOR2x9rAtiphSNlU1RunHA2mQMUvohjvtd4NK1VH
eKoQuIjMXfnSreFprplptNY5rQukAI2DnE9FQDakP5Ed5/czUn3CKVFKL3WsSQmnsocrh/AkME44
Ay2QMVNPwRw7T2bNQGRgeDXR/Ar1WD3DAvQKExtV0yPVJK0pf5p15csp1eiL2ubHDDilVes5d026
mnrzw/XtXVr0Xsw2ZJd1Kaqu3tHONMdwJOA7fjdAA2IR7wYuqLGBmRds+bZjaThJFC5Tjm+/1eCS
SdKPQzYxNqyGmkApLl2MJgx4HUNGxo3afwVaAncOpXgRsDuZgjrAdd3vIiNTN6PD8kbG1ScB1i8E
7+JfyW6LFcOnYDwDT3131IZ8SEs2p2o0HOZdQvUsImIQ5FSf/WBslzJjTQbp7BNHNh9dF5xVwr6l
mOt806vBHQtdcgSHbKzCMqe54ajPpVtRG8pRIPXEFGd2b1y84od0bKe16bhPjh26PgGkqP6r5sXJ
SdcipNsbiwpbaqE/GS3rX64atZeF5ZbgHbFFo6qRUEr9kEmuc/R4Rta+fFRqqCNwvmRtHGqSqXc2
ygM9s7ttINiEOjg59SBnFZIKfgR2SUpc4JNfMtAjVhSnNaCVgpcXYQnJPHF3OnuLA3me37EULrn2
5f2sYOocNH0kJ5Rqb3ZwvMicjbxh+eSmA7pWNv3UMrN08/asfw0ITyQL/5qKsELbm3rSbpg6BK96
nvvOrCPS75lnRMlnDfn/3qEdTdUwrazevrqI7yRWPzwvxgRUUPwmbmY7WI5F5SYudlf/hDTe/KJG
KzGU+rx1UWLMJc36KmDbvXTtyeIqNkQvp6sBMNVuCKazM476KrCZkZrBxEauYnNgCxTFgUCDMGms
GCr9K0iG5DZGIzlfXfcehuKaFLbpZRZVclTmb9o0y51mpscgAIk+DdgP9W4RWbbEGMOt5qrJQlqo
NJv15r4W5D7qIVGAdhiZm+ajEx3UZ0hh2jxg6rBqeAVNB+grEo3Xq3h5lHxuPGKume3PtCNGrnDr
RHWzXaJBf6803lUxKt8W2H+9kea7K9BYOUn5kVjjp9KKs1ZbJ6619wOf7LUMzAOgPtiFeYNipeEc
lJmxSfK3kap4F9RwZARqhvyUDhj5iRZlJsvi32LL4kIyrqhHuD5b1Tf5d2xIVQd5MeBdkpr+zy+j
qX6Az4uhyjQJOXDNIrncnh5WpJIzqF6KiH6YPAr/HHfo8qTl5u9dWVkwEW73/3x5+/H/8/G/Pz73
Na/r733bYcI4bFUx/OZPRngkdF7xcnP76nZzC02te0yqf+/evrp97/bo3yf/x/f+4+7teQG0mbL/
VuvAn1Kswi7Q5EOQlvw30/Iv/vny9t3b/VkfeUjAu9xobvFEfVIcbjccXThu/94Xc/Dv++Sg0TuE
Kv1my9ncpTN4WqE02tqglXnIUiKgY0e0eyOQq6ycnF0w6tByHKansq/MQ6RE5mGOAseDjY9kZbnb
VvO/HkiXp9iWweRB6Lu/P3B72u2uoCm0tYboePtWbBrGYdTg4CJ9SA38y3B7bs+7PXK7KWTNH6fo
fExiHeO2RTg0tRV/9/ZwC4Z7X2jfk6GZCIbdHncrSGUvhiJ2ZOMAZWuhFdkVw3xo1SB5S6a/RtI+
tQkDmr6e6rUFYPJwu9HGFkFEVNQz+sYZhQjUGVCTP6NAa5E7Jt3PRI2PKRdwo2ZiFjUN40LCqVNg
Yzt4m/khWUBR4P04XJa7txspB6TbnV3XuzqECa322Btuj/Rhrs5+UOa/soGu/N+fy5qIC+rUWYcA
DvY2vf2G2+8uQ7GQR0R/5N+Jt3//3p+/cvu1f55ze2hsmaSoA2D5v788/d9Xdnv27YF//O7/9+G/
v6F0kmbrds3+73P/8TeL2NnFaX0kPadfw8xi+XMkIAUTVG0Uuk+DgXBRU/HZ2VN7Smk9g5OCntE7
OcMwEdO6/EwNtdrZVbAgkqO9nU75HkxwfRLdwFQpZY7fhrs+6v2EGBsRolupClBeIFa8wBWffa38
toxIHnpy3ld1xla/ZudCxWlSZUMqEJZFT4yZpRZQebq5PkKAgUFEntA2YPYBbZZ+O7FOm9R9ZgNW
nNOBJY2gM6SzCnFubUr4Y9hXmJUY1vd5jfAT/uTaGIEaNDA8cvmrD2Ph1yUaKPYC4MQBRtOi87DL
oy6yimfSIugVRZBBVJQUPV0yj003827wmOgfjXBfjeqTZucXtrfNeswUhAhxssu4BO96S61XLWzs
tUpdBtQfOZWDn6vo7jO14GIWB915VBksdUwwVZ0xXbeowbOQmPpihJaaYtpKBFpicy5nTi2gODZa
ZbgfE0JJpxT1fcFsMUguUTBnazm7SGjU9scMU8efk8r2NBdmdTR0yE+Jpo9hlocOBhDFdl/JAIGh
YcQegGwcRB2KHgDO1iw+uw6Qap03X4q9SYmOZNBoMtFP0/uGSBQ0ASUa6gi/boAaVGO4djTMD9vU
P7W0wzzb0EwzJnVnWmjHowJhQHHpU+SGdla94jKQK9eBc1K3YbiqHPqkahqbXAJh2fek7yBPLMZ9
ZVM7hMxgIZLXR3sQZ+YEdd8+Vwr7YpXKtM1hmExNvGYYfB5S9TQQeYV+rEv81inuRKtXm8EMLkIz
vvJq6dvycoBv4j3LNEFCWwcyMMcYkwb5bzuLj1kwYBwPK3EX5fTQuJzBFIoF70mmnUMoI7rS1+ua
sB2/QgIzlaG2zlP1TWn1X1YqdmTerBV+9I52ACdMNN9LYT31Vj3e03vUQjZrqYkCzDJtd2fDo6lo
hhyEoUy4ptJ0rzpUQbkrjnbwlBq9+QAs97ep4eKPs5eQDQqO+hzdrvHeN4RNuO38Gu1EqFImzFqy
M9JF12u13wwDl8JvEL5TUeu15Nhlepf5ZcKqpkt1ZrjCnlXPGWkjgW1yW/EYY2l+kdrfYV9HVwK5
US27JVHJ8aYaALcFc0XciSSbK433NDNftMoI9hXvkHB1QauzMF/Uoj1l0kUD57CIGnLAVmeYu16P
nF1bBncwg+uDYRD02hfyQEvgjghgmpP9e5XVH0rJK5AlIlgZPBDPc99EI6Uf73cv/N5kK6h304+a
WuKujvEJaA0tPAGUHkiyDbUQGXhiBm9RjKh6zhWYOpFk04kHuI2Cu2IGSa1wfkCPEN+UaygqlH3u
YvANu6OBwm7A2NPUIJVYzjf6AI2vFDJEUyurL2nRNmggJHq6BXzPQN+m0tpD/JI2Gxti/5Nsa1SG
CUIZ3lsEzG0kzuzpAfipiG6n/NjacXhvd1yTQ8ZChkHIy6irH07iKqhhcvSXWvoyGXG3bVLKcDWy
TYJ1gu+WFlqnmiAxNORdY8frqrrkPm5L8IGzjns26Di7x75HFjOt3J7OlBkimuqHYGPOo+aXdjs8
E2bI2HJ4rppGQVsa/dL0Tl9XNAs2rYnmd1Q1QrRtfilTYjQu3eJEHFx3XeOZzhrZwjtJNF/0F16i
5mmkiaMYpfVhjE21zWFUMsZHCTuSjJ6HQws6DzUpQo7tLITpDwmmCmhAMkVpbAHu3Ws6YCFTRBdC
JMgoGRcSAtO7TZA47b4NlQsZLumWYdVLNxPcQurW0BBaojn0PqZSxV6ohMZhcLrvBFLqCiLKz5iA
JBzqKGeXplyFUjW86zUeJBNSZtVOR8V0MLZ19qZPOlr4hU6DR7cXDGiO2aIan8ZWQw9uxHSLhTeT
9XNsEdcAg5Z3i8iMI9cuetKTyln6tZQn+qQXodwE6LHhF4lVUXbY9bYD9Q/AcE4PU80H7c6Q98MY
OA05TLQRxncb9DlEpvGS0rc/DCWDFQn0XxsTHdNw4e6VMX0fELza4/ieEV6+Vazkjrgp9NETVgtL
w8Kk1Po6JMZ2M/XTqauT7FBtpkE+ZKXKmpq7n8C4aea3WHyt+po6SoxmpnyyGGrlM6jlyuLKLIX9
Yy2nqqUxwknlqR44gejZsdubx6+APIFBmUqgOfz3CY53VcGS7UgsyFX0DCnYVJHqutUeXY6sECJA
AeXXycNgAbdjzIwNavne7YHZgY1X2cZz0bTh0Y3MtziDbJjUBFx0C8FmWG7UIcVMEeYvkYiiQyRr
9zAZ41skAFU0uT4dVHZ7yEu4qYUZ+qZETpCggzqmVa7uK3f2tKV7GDTadiz6/KDY1AUVdaTTFOpW
Wfietxvtf7+63f3zEpcfaOKYwZx/+0ZPujiVx/LKnUF9FmkG5MceFI/geh9d5Ksc22OZT/mW7eNM
w2lK24OjOXzJIL1YFVaue6orAJDU7jaHiSjrdz1E+6+66DxvW/rbjeFwKBCw/q9tfiQcOugUbJ7R
1t0hDT5CoxvnPy9Kb0CX++3UPETLEZ4aXA9akPkrcPDAyJYiotJAlxTLze2r//geGQlcNy0MRrWW
0JxcKichSra0od6hvkzNc9h1FHT58ln+vWmWjXMXm+FaYeK8NiqGnbtbNO4NkUryFDVLrmzHJfC3
X24S20TKdLsfLxTWuaIb42b6zhJ9iq7e7ss/ZFZZP/bkS+wtG2KRs9zMGUJe0VbZelCGhVQFLPbQ
lbjO6sK8i+yCBcLStMPUFfrh9lWtCO1QDhYRihqt2HCJ763IUmMvZlJycO/2Gm5fWdS3ZKMg4Ypi
UmYq9dA2jnpAx95HFrGBFTQTLUX0G5YRJvhMNaZ9pD8yFiHwWHWqbZQ4QNma93lgn0etJ9eMDSo+
wkLxglBg2bEb/VBqqn5o9ISsd66hJPGgPrBJ01ot6GRYl66dQwuAeJMF0BQgo1sl07qpMbS13lPL
MMe8L4Mg3qrS5nByKXn9Nha/b/nEt5tuqWjUIUBMP+s0hv6NybVh/Ht1RkMEpn1+zHsV+xJhCRKq
V+kixE1iFM7c0F/dF+2sbkfmo4d5ubm9/7e7Oi3FTNLM4e0OAegtnwE7t3/duCMMFQetwHp2iRWx
MwoiLdIRlQ7bokPxUrHhdUsAT38PwNvdiWBqRgpz4HWNQzbH8F6WeOr6edFKJnPSbCJl/NKxx7Pu
2/thLI//LY2+iYxWjGcNGOHs7mnuAN8MufLSswY+mW6L1E990o92ysf8E1FAJLQJyTjy4Dn67nP1
JZ6LI6MpBZEqSu1lLwhzOWFDvMbRZJ+il/kdvNjPeGFiEbxEzxKtx9aeIJyu5W8gistJOW5pezJB
LPElMQqYVrpB3A4bd4bl9Fg37Vu+AMdAkGxY1OcneNL1AOh10ylbqI5Rv1Me50v7XXB3Qja4MhBD
gDhiBviucfqqxDh67Rt/ymIWh/yrXimPmNEYEkrc4AhvrFP8pVLFYE8l3IkjkPbTjtR3vFNt4rNz
rsctjhDN2ETmN2IYYDUloNFn9f0BgJUf3y/prCtsxggtngWdUrHBdp4soCnnNH2H99oJdRrgAh9/
LESCjNHrT8nlLFtbT9aPedaexId+CJ7ox7PXa7Bj6bB3ia8/sWdgWdHek9fpEvyMeMNfBxjY7TY8
qfHewMDfrQcWbYtCcmNUnmCKhZz8BHx2Lim6V8UbxwEO+JnpBFOjU3ZMvnBclsTq+aqxge1vwFHK
0Ftg7AXw0IlVFTPCWiOPAxQ13LMTY91AEu8+nFBbbMevkEiOx19uu2knpPKnCZ+3U3Ex3BnVzrWf
RLb9B679/k+s1X/9I5RUc/4zZ8xRyBozHdMmawwcu7lkaP6DgV4SHZBkuopRk5wHgWTFT3+LY7FL
v7pD+AjlNEO3sFGC+9j2JrmlrUj69938zRHCvhaNXrawXcg2UDd1wLZpL7KFk5qE28jZB/k9zM6h
hKHq6WIrXI0ZO/uGrYbk7w2iCcrA6/wbut9GbuQ7FI47PKC78to/kKL1XF5bOg5rktp+JQeItW/Z
p4HBZdufswPXfnSYCgcsxvqdvp2YSGztBxYztAY7ZDPYqZFP49vXMTZNW21YGx5nxxrMG8rS2cAd
1V7tOzDMI93sk9UToLL5Vfc/1rM8geONfmNMwNBg/8YBZc5r60iV5gFMe0++EEMqP/Stkb8OTwwW
nis+dKw2sIp5hLMaXoNA1o+UbI9hNjiZDxyyLePHR8Rm1SsSC+dcbM4YJfDq0hvOeP8OSKLe7ZhN
9i77Qqu/EQ/6FQrmxvXDX2SpYezWt/FztnAa/4e981huHcvW9Lv0HBXwZtATwtGKlESKEicIGR54
R3g8fX9QVkWZQVfc+Y3I1JElgY1tlvmN/G4qbrzvNuI68tUneKHqDUNC6FMu1Pv2GRlAAM/5tURZ
BNYLyCYXuDPkSNapARvgK3HteIN1FNVJVth0XCQAzopo3xEmiw2X6MBp7dhZI2aJ2Ccd7AgC4a5b
iBc7eArIqbvSC81KKSLS2VMiR118UW9g2gLje5ocogxHqNcoMmy4xdBTTtJPnm/q9fhJCs6lcoD7
2rb+mHbWB3mlT+TmEZuvBRhDziK08PSh3UASghB1t4lvuv9l5v+nhdnvxNdlUVJ1Q7csefGd/peJ
j5B9A6JLHp5ks3+CsxQ5yx7D9LoY1ru8IExXMWpdN2gzIJsgGl1gJDWL4veCVf4vF7M4Lf2r6dxy
MZKqgngWcWQy/nMVagmGhA+rH55imVoh/7fiJirciSFCog2GDeeHA88uQR2DPtixao8hDVxolhf4
I/Hx93L+1+/ivzmpq6aIR/D/x+8io7xXxs2/W178/tHfLS9M42+qpSsK9hU4xGBr8XcvdUv6m4Yb
ks63Td2S1MWr+B+OF/LyI76vSrrBFahYPTZl10b/9/8o+t8s3TBM/mTxWOcV/yeOF5op/cduT2Qu
G4rFjm/hYKkQsv37pI/1GBNwqYkQ/ro0pWVtpmARPWvAxLxP6gPoXI4Dmx6TRJIeqlAm9IbijGh6
ahr/6GP1Z65bYcEc14Ap4Rrgr2wPsXWamj7f0uCzSCmBUApkQqBU9qbcoPWLSyMCXbtKSrQ3kT6f
9B0qg/E61tp+FkYEGzRjfhmaGQhzzgZPJSI4ad0EGAMR1rzOWk+v0QJ74Le7zmZsOJQG8HT2PpRV
TcBFfNPL+zFLRbd4ZL40JFdrQvc/NUM0fLOKMFZTazcUqcUCRmfPigFYVJq2b5LszZzCeScqG6Mo
ZG+kFdjKaDMCAXof9K3QcTpPRfE4YWhtTxp2NYYxb/LFfZSuL9ICCrt3OKIdkXWLekmjnPAFDBBb
QbAxAM+pTX3hh9BAUyt5XMURelI50u4Hsyf6SkWnsdMU8nh0TWYjcU2A2U+/H1pd3oAumtxUBMaB
SJCVyQNGghwPKbUr5AsSxc0TjlWUWKHvxsKLCib3SeP9mkc1+5o07KoHWiDxRP4nzYFr6VgMGRV+
AHRHK3QzOrACqMBMeBetU3W6P4ZpI+IV5mYNoYCJe5Rejkd1aRVn6NsDsxlPj6w3Vskg2GNf0gTp
BTL3BDZ7Cg6ZqoC1nanvxCFlIsR9qqo558MiEDki9lPQaIxJ/71Ih1yoDCXOAdaRVEZ+FArCSLR2
85Iaiqrp66TMAcG2s8kTJDrWkvwa49RtZlHvlGGFiLPxLqKLhL2V+iwMyEQQcC8Fu0A56TKbd2GY
t0CLBgS0BYR5sgp5eiN265LQM4fjslWsASkdvcqggwrNIS2B3oBVcgrIPu0YoxvYtWgUjXr21wdu
TZui7LWPMworJMTNo6RuXx1DufigB4uZRYBeo4xphGDS1x2Cap3XZrw2YxqjSkTsU8hdeSp7AgGj
ARKsobrTwBIa0xRSqCi9GPoD0sfc4jiHaAQGy4cUIF4TKhJUCvoKrUBhzJjCJ1p1GyFNEYZRSvMr
Jbyim7XPK71BuZp6H4CtkHPcUWp5A4khuetmdCgC6UuNShB/ASG5AIvnWD/gtNbghyjs4eosojTR
Ut+0Oz0OHHEELKpb2yKPn+kiJ+7YUTfqW+nbzEOkWOg6i6lGyRLbYMGyANwJHSe5Bbd8Rigi3I2N
XaqlZA9B1kOiQRU97ufUnVsqeiqGfemka3tTSvGUy3A0q5FDmMKUDjH4KavfDlg3zLP8rT3SM/ul
gKYmcuLzA7v4qTKvSU+UVpdBakequTGTCImmeibkkQq0moi+J8zCxAFRrUJBFr+MkU1OKWaUS6Y8
GYYPyJSeoYtHF6DeHDF5jO3VnOeeCkeMAYE2TcOlLwuKow8owELDLeoxWukYL+iygsSjNHzJSvkm
U8gCRtauyc0BVarwT3VhXAiddfNEfv2kILFSZ9sIlDE29cgopOB96TLldmR+PaIPQ9VH767naJQP
8k8BEghu00o9tW1xzMYKX/emfp/MGdcFE0PmbE5LD6RKtQrKaFz1TUH6RDdBKyjli0X2pw6HVwp7
NagIJ69JxmvSVzMYkSzuRopPJC2dEn1lQNAYvPTrkdWbsAKGILfDH7oPsSOm5TeOYa0NvAv422Ok
7EU4pAAiXPU1SMo5LvzOMoB95CjclWSqSSQBOwle8zD70/cKf6VO1DIkJCDn8nEq5tnHP+yUWefI
JFOLtPlqqQKQ4SwAvi+va+bb1HRPetVc4qy+FWN8arIALDrG0RRhaHxWM9YBgdndctCN2woVC1OT
J8oPwPh6ihiuKSNyYdDxGgu8j6JZdIp+2yJkm5NZdY/qp7hHQ3jKomzcypP4pLcaC3lUdkluHmTM
faIcLLAKWjKJNBkx+x4KYgXLzhApluumcpWD7JZl2GUa4fRT4a9bDdPHVFHfrnvlPUwrBKTr+DqK
0lMUdZovvVfikCLwH+KQo0LLzmNw+HVsIAOnN9cY2eWgCwYyTbgAtQgyUWnmV3zG/4C4rYGj20oQ
PGuSCCxXBvYl/ynnqFxK3histEl5tJrQwJNiprASoW9pvsuZnuxLg54Va93yxggxKbCkR9F6MluI
37oMRljAFKSvHj9AGDE7TZKH2/Jeqxb7Trxn7T42P+M4PmBESYwfgHFnb7kIj+ZVHjhZg6S9q9pj
Zz4S2l2G4I1WeAy1bVBT96sKdu4E2t8uEub1gEsrgpZmgKAddrsCMkMJ66NKc4SjJi4y/hM32qfa
LfWKWL3UcotnXNng5t3LmyankWW9J6L6MoW1eugiZDr7qdxOQvzK1mM2vHqj18iWcG6Awd4V1nyZ
jBIxAJjjzaQfrcH8xH3wTRfhqinq3eQE8mScsQdqg/R+QE1O0MYVwanSCXNcWdrg/AxrnaYHYUS5
wT3QiMkm8WgI3aI2Unjc8kce9NUTl4eakzI5lsHBAUhgbyjwKwGkgC1Z9vChmy4qC8OBHNCG+Q9L
dd4I0cBZrCKtwyPGNJFQpjZ86zHgRoE6B9HSjv42mX9f3AcFg9Ca5LaLe2CduvjeBBpmRyA4w0r9
rsfnoMbMcdbh33Y5CUFMFBU2WrTrDIp9s27sq24OMXG1peg4zSqpRSgi06SwdSXSvcs5SitdWqGh
qkiRW8W0j9XOsKM6/5Kt7NhqygEw5JfcareweRt70LSx5BcoAYPsR7faPAfpmmb4pYeE53aL2qtu
kPAjaC62Xkr8Maf5wXgAaBgen/ME+7UeT1amvkh1iFdh+SPX+qZBPFVuKWriV9Fp1VWaSHB1pphY
A5iohTWz0avEOfJhhPQ+nZYCErz5VXR/2ghFtrIhL8qHB9JlWfk9Btsp/QYN5UcpOH0pNN6bgr5e
qP1AtkKiMDDuMYp4Qy/gW9MjP5hQ/8k064P6ckD7lBGjnVQ9Km09aEJIF7s4TVlr2EJg3OKi2hUK
vUYChENYaXRoUsu0GaWSKql8jKA9N4R+TFhb7r9mZIJp6j0bj/Ar7NuLnghbc4krxVrZokipQKuQ
mNYxvgR1RGaNcgv3BJYO0sqcyKqNFfymZAcvBeSkhMiL83ehStFY60AoQoo012U/ORKirwEkpnGY
d7S2X2nAIw0cipdWWnobOVvLmIvnbnpssBbdpMMiGjFe5xwlM4LTYG3CzkXOTKYhST1u1jXkblvL
p/qPLps1FMhuWDxVMgGEcXTiW1MEMIAqZxBJ1+whAOPuUS20VDQUer9V5ZuVtockFL6MyHzRcGID
R4jU+rAUZ2egHIuQfQVRqClxkExf5RRjEEXXztKjqOwB55egbw5yk0h+m/H4aVDjt4nMe8pGp8bo
g8UgCnUoVqieJQNiUBQ6kib0mTIxPhDLISMmj20n6ID06wEpit9PNbPDQAVeAugffmyGQv33n/x+
Hdd15JgdtKnf3/798PsDmbFHy3N5tX9++P3JP780ZKxVpCle/8f3/+Xtf3/598L+43fSNNkpcoct
OpRtyf39PU5YWBO/n7Lvwy3951vVmrQ2lSEiWMcZqOxeSwOF4d8X/v2AqztaQ8sd/vMDLbV//bKD
9LKtYf8GwUT5y/zMf9/j97fUf//Vv76nbkXiVFg2lO4blS5Ft3yY8w6WXbyIvAQihZ3fb/7+zu8H
7UF3hfpGbjf6uYxmNJ7//e//+WWfUhDtWoBGdUYcgYDkP95IKvXUrxmhXxDeL74uqulGSEvv4Pd7
Rj+m9pCBtU7HOPAaek5/OUb8mkVE+Uh35/fTTggxHM2dvPPrIdoLh0Z94rSatQP5RJJcID/gWApa
xeWk3iJAMX4Mz8orhahjadcIx+2IXGizX3Lspe3qOl+JSBGgL7/Bk8Exsomkt/FZQp0bWp25h1OZ
0HEgC7IRBLonR+sJLcAZkeuxMp6zs3lSxnn1TZ0SI4HHtIcSm9t01vFIRQtq8Lo765dcBX07GaWS
G9gzHON0tAHW8efAxpO7Io6/2FBsEYbh0/a7wKYHQZUJwqFT9jfUJSmE4q2MktZXcwjQobIbX7my
lcA+8HDCAhK0Ct6qc7qDe4jFFlKL8Oeo8eP3B1uSI+2Q+ZCbpDNAu4gGDIwa1dUpneFWccqO5gnh
wrhepX7beSLMmZBkNjrm2/IlbL3yZdGjQ3wHyOu+gP8AA30jy++oCY/gTMwJVfcDHyVjZSI1doc/
Pev0JHiZftyQ9+jb2M99ivuNsKZsT8oKlxI1rke6ZR/FhA9Ui4J1QUlY1+FtwKluq+cAjYHz+JKI
F+HzBECrDZx5raH2v8te8xsbdHaKV9K6tDOc/+pnjA5XIIjhb5sOXaSVTJC7opPxaXnvhnVEqgf5
jwDVRPQrIct0DpqHrYhvB/J8MkgzJPJsUkwHZkryiXrI+uFO75hKu98kpuHeOrSDM70X0FBvtPL3
iJlqz1dET4+IFO8pno5UgAH9qIpDerjKAvuEbuFjbToniEt8e6VCb+Uesduw1VPwg3M0pVJgv8g5
mhvUfH39FB/0jf5TfPEvDk73xxXm71d8ga4Y/Aid115ViNDJKjiFLg2fFeEXA4CYbsO8iqDGbvGk
0p27eCquSFicOBVLzCc2ggt3nGTUiW/Bx7d1MU/mCQTZArJ0R3UThFsLLqGMHOSJIhKuZIYHPjxb
+bRRKJaHbnnBSuPWCrYnpo7i3MqnY/jyrgEqpvFn7wy0P4646WU4QWlrHZF1StbBioqsiXaVPdr0
X33pZYJJf6Ga/nRXXl7ifiPY9xa5068KRbzSSY4xKlo2Auvd5Zw4yJpLuxkTSbyl7fh5jPwMwoKT
s5YKm2pOMyCFmaL0WQt3jCaOE0aNFeyAFbYilwEg3g5vg9rH1m5kpMpD5ow4gXmo62KtHd5AJ/3j
uxQ0vHCL4EaPjkTxgueDCGhBSRzUkVbhdkbk/sLrJsfar+9wfZjLmKUAJSsGZ7Srt2ZPhiJD6Pap
s1DrwaiRyfZ9SPaj93B6D0JJjF3L4wjWVGELmY7mYUTxHJuvNQA0O/LuKtYUaNkhKxyjAu3+NVPu
qe1bdkaOujIm53H9Tv3Hmr7EmZoP5zdmAtjk5HaOqp4zoRRxEJ7g+wgr2nlU7ZblzMNklu0gk4dY
amAfeN9I/Hi40L2k51Ucq+IQhBuDGsc2zHfiVvumZTXiMTI/Q+4L1h1yw/p6rDfxU3QK0X817PIw
rsIbRRJ6E1caBys6ZLfYTbdgCOMteU75TMDEyJU+QMM+f/bAIhlfgGRTVzzMmyjaeSVuXMjTPd3K
6iQ/d38KJBSm40PwcI6s1+iA6+BeLEattOz6s3mKX2i/QmNEV+5xk39SOkfSG5Eupay6d2Of+uTs
SBUarGjoYpAz79ETtdTP/kdbDI8ONaQ2rJNWNwjqqDb/icVjoqy+6Cnq9C5RndZqL71gC3NFsxzl
Y0dY+FXFBsIqlah2FR0RnsZmoHLye+k/BJvYCnLCvdA2M8quNMrNVewiWntgspQ+o+KGWwCT0yV6
754HvzeOjM68Q7DWThfPBdMx5hW5kVyg8+WBfOT1melwuNT+ozxIPCIUQ9/T3ikQUISss8q3rEL4
CEhazXvWSOyKxYuyRnXuIjlgJVRz34Kbekmo1yAID94fujgYfB/9hJFHP9zhAq2Qv8emQ/nisOQI
rO1xBxOLzQFCd3lDiAK9jtBlDGo/fMbQKPPGr4lIFdwebjkcf9Dbl2dPqab8zLczpi1I1Yg/CjIl
TJRD5PVrdZl7FQ2s7g2zkmB57DEhXiK/ULjMzjfsMhFlev51tj2+cIniHU3e1bDc9IGtZww2cbRm
vW0SumcbvC1DBzXiNfq2v/+HA96xNHV2oes1l1FcnJagXrvpE7hPO3guTuhnX3A2jdQ1sD9GApeB
obRRzRh1P/sW0fM277N61Ah28QPgCsDeAtgjAEf0FtonHOPUTgQfbd/hkt85GdhGrkg0LAo58IZo
Qh6Z5xxvwbZeiS4Y4DXTKvkx/+iIfANAfnBGeUyhhrVS+xxQHicpNziusOLA6wgGKRpXX/IdvBLb
eWZ9Gwg6ynZAfY62aPIKXXvWjvF2o3IQeYBjcbDa8nGr1z7eqSvkPMDgoEeMPa2IbdnzvInvWofq
WVPR4n+qQJuBTYvOFggC5sBTeibx/mqv4oWFeo8c/AjCrbKrb5gk2Wye7Bmg+GF1fhm7AXXbcOWF
u+5zsWFlGbyHn8FN2MES3oUewpmMoN17HLHbsjmhqE9VPjvJn+GOhupIBQRba/d3Y3LYnJzR8GCU
ZW8ntEIg5Kwg2NIse+LhNBeUcxhC5D+Xh4imP/ebOFiDspb8nqoRPhXmArZ32R0XLsiqBcjwCTx6
Zq/Dqc/DtymB6G8DXtmBVLRJGoRFfZ9waC5vIC4IeBbcRb6e8pPaZzu8HxwBq4XM0YM9Ws0yRnS4
5HSvhulXwyu8EzRnAUKIm5BHqycbTd0ltHVfUIey776p28J654g+3WDUCC0LCWv8Nl30kBFR4pEr
IAdW3e1xjLzEOlVrw/UDj2qWE3hAEm1m+YvixGBS3OF5xB3gGNZfmMDl37VwfmShPf4oZJOyYh0E
4F7iFpihgA+fEZ6krgLVlLswieYSvwXmco7TA8RswCDgMNat8ZmBeyTew9FPgpA0n9Uqc8UNSGyO
K8pUo/FKiVML9vSOVXQnfKH4ls+PyUa0HKidDLzSXPC/wSFYWz3eLFQSgDdt2XakNbYIx4TW+1r5
Ym/jPCGQlhDlZ2tj+Xc8ufwZ2uXD8ghX6gs033qkMLYhUGXhHdl5IlhU2+6O0PgFsjlM6IqNA11v
DEtoArF5vDSqo73U8PLYtzWk9Ykg3e951we0YxbrqCZ1JM3vF0cTd8bWmKXNcYWnCRF3i0skUnj2
43Wu1pWn3tW7UK0R3L0PvmISRnxUR9a5cU3ddiNixLehYiIj8cP1zCuqK6v8RUIcB5ho61IkfqDX
Jvnpgwr0aqQEHUKtY6+w8SGO2cVY8WjzgVMBmUS8I6OEQS+CShDN+mIjs1rlcTuqR0oqcwaW2BNe
guQpxGrwkN6M9wCzTfVp7D2Gr/+BKvjXeLD3AQLrUlflmn3OhKrcMNrZUSDxwNMMxxVCF8qP4rCp
VegGDJwNLigVXJZ/l74hV5x4rOcJhQjupV6d1WGthXsNNIOtH6at6PYdji/7Mj2NOyhhmKJit1Jv
8wwyzl1Q90ns5oVzi0VbkFyRsAjXKAQqVvi1cD6/g+vqnh6n6YJU1SB7YvnS4/uFtmLqUFQRL028
RoGg4wp0grSNoh+U5nUS3oLxw4ztEsVjYgYUYG+tuCIivLZUmAnBoUE2tgxeCWqC5RlYZ9YuAcbk
h92RAHXegV5hzmtHCo0GLguLCRp+Lg4ePvUhWEaPqVReslchPdPU2U414jkbbKY4CYZT5mHsU2Kb
QBIGJrtypHVfrR/5sx5tR7QLg3OWIKNACmcXzkjTDQ1/djP8xRe/mvJrwRyLGfwAL1NOnXQknFkM
/7CyR17pbt6xEoYdjyNwMnmW4deql6ISk5XnCHGUSPAq3J4CW6xclaE50qQNkRQy2NtszBoUFBxS
pITXRr6rQ+RxnbH7Q56AYoL5Si0EkjmlRmAF9OgQwx00it9OkThihdaoF1guRsHoKY1wfA0HLf3j
Mv3wsEH6pbB82jFp7mjfVfSSbApjLXk6YJVkPyGcTxDGOaI5dHqm5xBT3WhPORpnbvQzUmjlUBPR
LnjJU1QkSEgE5D3E3iZG5L8kg4hJrM0DmL+IBrH60vGG4Vyu0xNmOdg8oSbfQ+xOd9j/GOqnaZwe
oNTFLUe2JKOD8DXcVGpbXxXsM3KZO6eSrNl3GTlBnPO6tXjCD4Pm1x4xLnavkEe1pfKNPzraCNA0
Em9QPI5pWscoq6jxeiJeFi6a1+YeHu86qnnXh+Tm0U8AeOvOkQR+r9zE45mLZs8B461U25BaCEcR
ARN73Zw9jwjTnjkeOJ9W7ZF1gzUmLWzviO0V8WtNPdwj7mhfEQ1nR8eC/in8TD/b/a3alKtb9aNg
M/cNYkyHU2m3P5XKDo4pHtZynzEb03TgIVwNYhqm6BtlgWb1OJHLruND/pygvUmNncos6d2n8IpV
+/iqM0ifitMfR91Nvgm7MMPjGDP25wq9eQeiSn0xN4+v/speWjh4czH3JCbx+PAbHMRdukl0kYlS
+Vgc80O65YZW7au2XooHaDZ6y8FL1f0rETy2GzK9FA+aoloPL+NP97AJaWK5x194De9eoxjBrK7d
vLmNzMoKrUXPkql7mO4I64OZ2SwDSlWCr0DLqZvY3Kf0c08oGA+H5SAZX1lbvBOZu19f2MbK585n
waEdcET2wWTP2hevLF5WZObRK6dewJ4+sgetZMKnYY1TNU3wjbRHoI1ZNt1B7//ApAD7g6VZ4MAF
xdrJoxb1R7xIzyx33iUnaTi1MLB+QCbl9/g5fzZ2pW+4hHf64fd6wv6YfIvuvMcibUmbCfIrzA6P
QXcsko/Z2Db4ew3k3vAP8eQwk6eSEgJh8dIw7S4KAZV1Td7JyQ0PIz5tLd8pMAlfqRvk30bldM+y
S6TDBllgY+zwHIrxxNRqj2Sq0pXwUrfbD0TUYLwp3lHc8MQN/3GkVvLrpjbH3uJuR0TL4ECPjm3p
m8JR3DTEohSr6ehnAYkL3G3TW5huQJJu+keDDx4NPvY/AJ4HgibNOt8NFGFd+TIOHkl7ryCV5SDs
4ksOWNRyQ5ohptjGHx/6Mc7/IHBz5c3bwbOY0RzH9QILSVp3wZqGrngWvBJ8Gke1hq1JiAHqy4C7
p4dfxCNaEc2qygkhRPFDp/ahn5A2a+5MoE3gcw8yqg42WxYuPPOmd9LPx/4hr6ozwiTC92KHrtg5
wIXeheZwwit5Uu2AykvthHscwa71Nwog++Ec7YLr4zJwYJJ0op0GIdpcRc82Wk+vD+MKYhq14M9x
i+gC5cRV7jnl5CB6gzY51nUOh30NO+Ez+IOxm7WHHyZVKNSu0vh1gEusO6zEUj/HlmOgYtzvq/59
+OQ8421uua8RC7Uf1+pPjlWfRr2JnE0V/lQNTVU7vWWv5xIrlH3zTDTS3XCN60pblneLKDMWreUa
xAVlxpY4lupAc5+aVQRebQVzbUYK8a7sfOuF2HyXu2SY9EWdjhqmvFi5ejxIMX0Kn6Zhg63QJO+A
RSbzHqiI7JFMcDwXr8QC+U2e/LNBN4yZihXEktARhC37NC7N1EGWYsc9QcPawzTnMKU+3xXlncAc
GjcCDY3mIM7Umt1k36QNkzs3LlXgDuoJ+aDqSs23QjiFjYc41Gx2+ZvZHsfHC0/9INIA7nZpz60e
rQeRQPZVchDU1OCSsAI3vMuNvTi9U6ErdLgU+6CAWPTFf1RkLCA4yz9PSrBDMnY1VBfLeB6bnb7E
oXp8QqBnjfnZGaKvGf1kudMLO96jo+LvB3+KI7P+m9qIpfrjGg8WExOWwGFD25PjL/URFAPWAWLI
bKzQOXFRezGCHTw/hewKuv8HdTpCeFSSr0S8ZEsULKst5nVg6mn3rOpL0FI+t9tre+WfpeK21q7W
S128oFe9g2uvf3TCmsTriXmP50rq93BP3Pbas/3MlUsYxq5xJNMwi09xQD4MD8KCG3DG7MCOyttQ
viZrYzFH7OqEvyjlrxNvUZODt4ofg9t+kVwCcQTC0x2xw1sKuvIOZ0bswEg+r8ITx1DpsKnqIE5o
/BBEYTsUrnOqNr6MQQxKqL03rpcBuXFFzcBGSiMM5ueSRXMigg5DRAnW5+8OmB/Ybl/J1atXlHt/
TS6/GK3+SqzFtgZaGIG8Zfax6RGXBh/dJfomdSEuppbLBgnRpvKMtZzsSCx2d+T3go9YfSXETCj6
0RNq6D9+sbuN77nk9/yOjorUDkg/dt3w8l4parC0FgedbNOEB5RmumEtcUpfJTh1XxJNbGRIKc0E
kpf6G1L71RiDFfFFFVdREVQxWdguNaxVcobLF6dYdh8bHCeeGOS4xnvGDVXIEG53GC6qO21R4yCu
9lhkylf7CpZsT8GjplpDAGp+EN0jp8qnVP9JhQgpJGpWxAhY8aVvIbkiqA6XYERS1lJy7BY7OdTC
/2BfSESV6jYld9hmg4tyT+0TloCMQHitp6p0H7QrpFiQVuE22bwLr9RE2TL8NNpSUuKyeEBYvwz3
kHLOn0W1tAY2XXr4NBFW4XPHiAJMSUmR0i1JUvAxDQflWhxTl7Ptg2ETk2tAnEX+bVKhSVGpwLz6
a8QlN0aweMPWsMgtXcYvXoltBQUx6lKc8EN3zEBPnXWSWttEEqTcK1+qvJPZ4DDwBRU7LjMwfcOW
ksQmOCTp0dB8XixrEJF9khkZcotXZd2/5m90krVpj9fzG4rxN36/CvcotrRfqHFYr+hXsYjpsrvg
7A5McCpNJodPWVFRdBkQ9i4MQyn2kKgv6QjYjcG1zBXSnziQiumb9rjilkqrjWYo+Wt65ncp7NQE
F0jHaygy+jyNXqO55I6UhEirsZ40Tihq8Al/N6Aj6oxrGCBkEgPD9PB5KavYYI5Yale6M/h8Wx+l
8KcFHYMaJxWmeEutfdRvheXp4bpSN0TOjbLLtavA1s81C7h5PvwpXGcPfxSnZfLES+bBlk1qvXhY
OgOzsqD36/IcMMpqj3NP2uZGAopNDkd79kpgguyG8otB5+q5Vl6ZTxSJ+Uw9nadbUyCtl7Hhflvl
whuykzEeFVvKeOanORYjmlPILtVEPiflKi/iaKvSOcGwS0UNJ8WS1i6jn2r8YVC74YM/532WdAUx
iBVSXMRZyo5h5Y64L0jcWKNOCEspay5Jol9PC4wfz8Brln6O0Z84CxlxxkuF3mx5Caw3IPvkVygI
OgYqVB3FHvLiiqdIifLG7OQ1ESzj3IPOVIrv3HVGsbFO3yj78wWXT2UdU7gA5Wsvk6lbs1Ny8pFS
S+hD0s3UMJCjqrmwjunLwbjOn6H6EznyUDnnGVU0BAQKGqDKWfF0vIG2oDELAwGBDtllbsHjtQKU
6FE5XB4RuwJTKdDY4Z6F5hXKj1/fLDw6PLzGPPAJfbkWhT8qZfuDiVQnNbTeo05CqbIz3WXSmq4u
vTNX+JKSK/ZcS5Tw+868A6x7LgFbT2oa6oo7Y06SnlTK4o7KXs2Fcq8TiCC08FN84jcMP2/PwV/g
w7dlWPl7OuPLA8WaFC9Y5nK8yOJyO0x6xeWqWET8hF/hcQz+GNEaXm6bu8UpmktDwJChYwi4RnQS
uP8ZCbdw8dvmj7heJsHykJBS6rC4i2gh8QDJQTGdXNo34tTsgy3JBtKsbEbcJtPB7JzpMNx44/6V
LoFAxuTxvtwO/83NKy+oU+bRnng81IVTsmZVxQL5yKrQ1A1LPld2rbbp6ApoqALTBBYd8G88RF5s
WRixzUKtNWzuaNadjZ1K/mN6PFgWCO/BL/LYuUNucxEBcnrdr59DGS8BqkPujA0aMMmlfwAMlOjX
QXgTz2nJWueVPQfeSFfXcqSznu0onggpxYRX5jxvHoB6FoByupNxSlobhzmEirifgalEPLg25j2P
gd+FT7rMRYAplJ+RKiE5BfpKxZ1wh7kKrPMy3LUHIlCL4zBXwe/xGCQTBRQI4CjIrh6Lv7hnKRf+
IBL3g7WnX8f84FGOsDNyv5Z83omee5QRcG9xK+Z1ctfaDcvqM0j7uCoue97T2GBZpJXddjsmWXvq
XmiQhg8MHh2k0dszxEmqHlWLPClhCygdnxYbWtY48RaOEn1CJubqWMda5BI5jp0HOUW07CqXILFs
XmbLYTuxuue+/UiAiTVwWOEJqwcgbaLsodLUyAcUWaPZg/Raihta49jAgRhLJTfUPFG78oy5zD44
s/aM5pUvud0FwYW/T7wmLg+ktdGvHoIj9cxb2lzLwMIIBqIjuyRPIBxn3MSX4V9h71646FozJ836
oo6bv0YYwLbQrsFUMj6I0pMLpw97QHzqbdyAdePOJuxCqQajeq2iiuiz4Iql62Q/TtjCmagAOyhO
lOlakh1mIZgCBKNlwWXA8GzHHZBHx0AtGsPQf2YvA/DJwLID8fVDc5dEqnArrjsBJo6y1pYxRRGQ
pfzXgmxQH1x51OR+uD+eK9MyoG+nLvXJIdtZX/VzwD2RODEZ4y0DS5rHJXH/CyDIAFxkR7obUMxf
heWSm4KPjNEAyy/zvOPtl0nQU8q0ESYy0aaGUBX4KlVOsrIVnQsZXycLWjIltVXXT6vBqm2f3dNG
wTlHPXJ4ifV3FqO1i75BqeYvy3xFdZQk1dwg/Z4Ut0V8lCMvJc1YqWRt5XBOLUj/e3FE/FS4imA8
f5edqXp6v4w0Gi/sZFT5IKI/fEILpQEK51TMsQI5Wh+5AFxalgHX0YiwK0zo3yJyB/Zy4F10GEFP
OROLYtr1yjOQ/vpMnQ0kh2UiYYlzQkGF6NnIAp9lsKwfFfdQ8IVOBfzuBFO67PZ8g0dd17sH2oO9
Y9E4B8PyFLwxoqJ8ANmVULmXHVZAyR6CEWuz1jX4D+uH+bXMa+WZZ0mhVaQhStuzhvxFoR6RJgFH
otbtGg/AJZVcdqCCMilwrtxaxm2azC37sCxb7P6k+Ehrgu9Hq8PCAtDJ+7Wm+nnrpKHL9lyqW6Yh
d4EwJQm0QKDOAn242NNgLU1Emmys6KkNAYB7ocjicdvEh0rBSgORaSabcvgUvkGssI2p9xpZVBRh
X/LSbRhTwhvrHaXsqnHAIC4zCQE+3JAXepMtHtCzbxieeaeET3T2wnrXR7upQJ/5HY2VpetFKSFy
IyyBWaGPLXuVTMmpXQ4a1iI2K+onZQSLNo1f1WsmJo+CKQvin5JUEeOeyQrUqPURZBmI1KIfceEw
QuuM2U4TbzB3/IitfYk58Gp5Fr742oyQYEYr7axzCxWqQjYneSFy2m+F9CWjZzYtd8FvljgP8qXu
VFghAIxEsQqwtYENPUor9rLuBbCfH1REeHujcVh5vDIdJ87tjOPULmVmI03/adlAljM7o5K2YScB
oDxjYIadOcUg7ZllCTg9aN5qNnqsvPqtzEtBvo9RH/pmwtMDCZRnlm6LXxh0hdlFoHTkhgA7sCqQ
fZtrR0c/vN3CLVnN/4+981qOHMuy7BehDBcar3QBh0uSTv0CY5BBaK3v1/eCZ1VFWll3z8z7mKUx
SWfQBcQV5+y99sAJQwPTH3RzF447Zd6qlM7DdYUxkUYMnJbhANyZQg6HWykeAlZcDCy3wYibtbrP
3rlmuKV4Z4xEEp4q7+A2nDMYMXJwikKcxZnPSWPkyRGtWCBiaC8h1Fq3nwhCGKCY7xTT55+D3mPf
zHoZgBCatXxVigvDWB+fGgedMWtzoKArlg28GK/K3EexjB85hizOuFvUiT3qPR0c06VsvzQZOK38
VR5izEEzfnIFkx2WnGQCFGm8QOahn7ms93gqliCpxxCSSajyCzQhSakOD1z94QhNzueeoZ6W6Z+P
aAJoybAS49PbXwzy99RG2ayzX12mb5QnlD9RFsEDXWQGXYvqz0dpQTGZybmhwgT8WZIArwhn60yA
DlctNBqo9gwepkvkW1jjU9frbuJgLj8rTUG3aDCthKdngK1r2e77ptZQCSeskKzxLJ0ME2XR2XsT
9kuoJ6S6pCg5CYSJvcoyiBWY9D2AJ33vLqkXaoKIqjByH8PaR9Jho8i7WdunAMZBbaS+OkY0uhVM
LbHVEFzdpGDZyTnYh30QgnXWCEIrRl1dDeBNuNgpnDWWGOGMkP4UW8pWSM4IdKvn0RqzVRi0NsaK
acHLGTpgg6facNhILSAGRwYwNqX53eTh5xgwyVQ6s3Mkc6+3NwnrmjB0YBMgmr4bOxd4kS2uk0OU
KllI//zzwLLmbZA6l9tDTarnLHLU6+2pcwIzdhOVm2KxBRXa1O3zFpDbWMccsn44xhoiyvTfX7RQ
IsS8/dxFNmJQrQKzU3PjNkZV78M0+tcXvfVMs2QqGeea5Yb6+OcfJFby5cxWT95XQRNo+dIMC8b+
z8+37wYQmtA/cn9eGBXxjVFx+zZTSwSNcIITqDbyoNQoO5W0mUnEmRrcTzb3SIzef90FZD/d3q2j
oAht6rQjqm/59vbgX3+4/DXKTn7z58EqDfyhYQ/WQb1dNaT1QHvgTdy+AGgGV3h7O7dvbw+aVf3q
qnQSJx23UpiroMoMZjrg7//8Mi4//sdjt9/eHtNIldYTK/Z0G/w6CSnbYghrpC41QejA3+woVBgB
6pdG1VpQfpENTAR7QdiOa3UwzZVmoTJ3j33iWMRD26XXgpQkSlKViMVMZylvJ1QGiukHSFLDzi/4
BXojY0VQ78vA7TZjbdIYkWjaEkpoiQ3MoBqK8FIs8Yy6Idn6LUa6qKXmCbqOJXmLs2kJZgL3BWG3
X7g3433VMSEPqklgelahaZ7ZEmWEny5uQsdIYdcSMuFOzq+8vTYmBUGzEcWTSisEZjxY1JyEb6dO
SAeraIRQJDEa62HWxD08r9LTDYSv9RjcdRPLkxnNoWc20DNgXFhsCajPlfNWj8D6xgZTWjn0jy26
yoqqlZOS8lflvQ9pXo2FThOuqdfB1NM1dNhrQaDftdlIHaoyNi7mvk0+caTDGZs3XNEGANG6sY9p
CDR+TuvvqVeYoEH1gwAfyXKnmZ4oKd16JiG8h/aKrkJEBBy7QrIl6GMTnQ6Uh4M6OOtxoD7qqiRb
jShCcsEOA6L3S6l2Pnr62AL/Xibsn0vbjn0h0SCVVJkdCoTWCDOPFJaPoeSgNfVoUHl90V32DsXE
alMF7oVZcT3kONqmD/yBwD3sAcW/fhfp0Vs9A5KI+iiErVoaXlZCbqACZIrU3E060XVVxuIxKmjA
9BSrrIB+lKS2o8akx/ZWEmJp6otTXmtXQhrWFlYI36GEiNQLB62N8siFywHmrxkU21Oj8b3seceK
kiIKVJxj303mWWXusnvCxSey9IwYsWcVpe92x2pUNX+5iWsew54JLjcxmlZx+CosdobomAlR1Uh7
jYaJDMKiOLj6gFGCMK/BNst1JpblvSiDTTgW2Qk72FiOA5SGQT8VWvUgxx6FFI1eLCjyIGzzrdZ0
pASD4lV9DAdnJFXJIeMxDB/G4tLqlvsaLyVEc+NCrjvkE0DxuOxIMjZB0lXlwVSak22b4y4lOsEK
TbEdxxqtCjfvqlbsh17EzHsxuddZ6MTLRcQ+J7YHqjn2d1HJEa4/3rbEML5rkPNKCBqss1iPKENR
kFRlI2YgaAlyk3qIbBLvID+tE0mmSWmTuC2S/p1ME7pAsku3iWD+nY1vO7TH3dhg7MP2cdaHVNvr
kEnDMmP1Pwefpk4gopKOBKqHsKif8treDoZwj01VH/HTdAd8K6D2xI8+txhoKgpnTAH0GhAkkQdk
miLxlGQA9o/zKBf1XpWPnYV5toXOti8QR2Dz853BRsWmzWySqmSJ67HaPQ4p8kUD8xs2cO7lpeUF
ImMmaNrnsSk+RivD0tYLT+rZebnSceq66sZUMu1oR/MvJ60IXoqjjRNheRuxqNSi9SbW34a7U3Sx
G2OAYKqF1aZw0Xo0coSfwzzidkO8lgFmbyJg4b6ZNTIQu8YBW5u2r/Sst0wNhroW2vucBBxcPsG8
TvuIpPCw9YWqSH/Ui/nBiKJdUpkHLpH8VxZoJ4d8KK0rp2dCETy7x+ZmjXTWxpayYdS8G+20M5xO
OcgYmQbYRAxgkwQK4bTPs5pNvq7qx5pTQ8kR9XcYkefc67/Nkf0NjitQHy6rIiHm80R/dwTwBqvL
lBfT0F8bV7RUPmTsNyC6KS1SiALRz54QE5ZVQe1SmmHyS0HaTBnRRYYgA517XerYdNTaus74X/dz
aIxeHADonbWi2EsWMlZWLhlf+kNfJ0+BcOstg3Hqa8mzFZbquQuqoxtK/aDRz7LSWHvq5oGmDlKs
tgEAQpDaNLvfoImgmY3xzxyR0Kbp0XO5DrGc+qXzocRyOLpVeQrqOfNgQMS4B9RPMGrs5gP6WU7V
HNWKzJFURORyDezz6GTMmTgJRTJsOsO4VVI72oi8euEqXVW1UsEl7NieD5C/FNfMNnGr0AUMzatB
AkomTWuDpfR3MgXHpNV05LR5tpIVy85yjOEistvNUtoutUEbyEmFdeiD4akjI9IPcejQeFhKJHiH
wyaJT3Fabw07/2ltgT9AEPMD3CYMxnEJAEmB52ivXR6Om8gwJ28cKuDg9uDX5sxUa2jW1hzZHtnE
UeZq9iIGHY1GOz8odkhTTCdlOCfzzi3LAuMjeXvaBAqwZmjpjUHbjqrWH8kQuYc/9z6V3aXJW2oE
6aSDnBuOEIpDr4ujgRr0SBz13F4Se8XBKz1FywkH6kJ7bVsmsY/pjMRFIfIq0AJfm4aMrYXS7DsT
Q1JrUVSoOy17wv5zGefpCA7srCQWdH2Z44JgQV9XgKlMzJIEZ1FBSZTiuyBAMkvMDet34zNQ8T5z
sT8WhqBUbjt+zAp9R97Gkp/YH+F+PwpsyGHRkOWnOgUC7jWZTsmuGtpnd8GzDtBBycdksyVD5yuW
rDZLp0cqY1GnarTQt1RKmmlhmz75fbO7TSc2h2JAatJFKE3LjtqcU3PPqKL3DLtEZZ4MJ1yPU1r8
YNyHKmyZn5V8q5vBWYUxGP1i4PNbOF6kdOPTHF0cM0fb0L9DuUPMOrMb0A6zTA5d3UzHBhg4uuHv
0LRYmIdN9xIpjyOpkevUbWt4icN3DNz16tJZUsu4ByfgOKcwHL7C1g48xdfNakekAVyubqIMIEu/
zlnSpyI/RA3BSGbafolu8BqN5UbtUARvHPlGYuISqsG+b565jT/stt0Yoew2phhoN4uAKUimZzGd
Zj2Ojn1FC9VJ9O0oXBqENpsctuHQE9nwLqBZSHgwhyL7vYldf9T6dyacRwsYMKElECUI7eU+3cA5
M48VeZOTkB1u86XGpJbXyY1LP0EHN2cTH1LD4GtSoNddg/Zgq+N/tqC71keTFMQLYNX6BJiAsj44
cpcKgRMNxMpM1UUXgLNSl9brhBEnjcC+jIkMGJvSX04ZJMcm6FEHJalnWSYl18mE8DCq5BTb60hb
s0cyD2ICCGvP4hUS6EX2o3USWfOCbZ150kG9mWBI1zSGnGmmuDcX7n1qcSoBRaBq0nRQPhF9TnWs
1pZ4oGLWZTmkmY58HqkWp8JoEyrgHbU6qzI3Wdjuk2GoX1pki9uK/jp0h0fLaihfGBWnLGNBN6h0
6WtBEJFsSDqMM1DjSc92GEAj+UemD7BT8w3Xhd4LArIH0LMsvqmc2e3wxNa08lps2MiB+TF3MrK2
UvNjhuRD5nFzGDEZU7QUH41RX/KFmdlL2a2Wm8dKZzCYIQfXtIxFk8uSVMm3hTXNW6CFJn5slhEK
I1NGSMNYUgcJEuOjZO270XP1d97AlJzUEawm2M5DDE/a5SattJBhTOcCX0JysrEXfjDkxFaWsOQt
hslixGmhO3hlg/aJ1DHnRGIosctauSvjxYaA4LMQpjhMgTyr6iB2GnCIHftpfZTLqgDpehoSamJI
5IwIwthQ70XapA997CZe1NNcJ3Ch2ZWlDWTMmvWjGqQA+AaLqlkcEM8++daI/cixezZ90BD2WTZE
zFcpNSkgioaQOssTz9GzGev3HL44EGxXMgXznZTiLXzLbCz4CYv6tWXL9NjCzMUEVzDnaWpwnu10
8QvQPgnM7FlVqYtYhhD3lYMZ1mBpQ7A8iUdT6+CU12FBGHa4RQaYeFUgiZnsygM+xt/1bMd7V5Yx
lROiCazKlwqM57zLxq0sxT5oUG67dlvsG8poRciHVZ3w0umc3CUgqFYlG0MT7NfoqMjIZrQZSkKg
alm0b4oCAk/XBpc1S9L4zYwcnV0EJacY1X8nu73E/9J2Z0UbwpOjJhfNGJUntrs6c+eXbNp6ZbSH
wYqp2Dj0GnvlsSxs6GZsFOyerqYaMH1nHV30wj6zGVoXqf41ppGFrpncw8TIC9oO4Nnz7m0IphfK
DibbJ4dRzmx3pd3UGCjc6hj0+khDIvNTNvd7u2oYW+po39LpVxo18NI6HfBEcjqxNHuKzIs74vuW
Xag6sC3XEU6G9Ax7ls5FhjJU6LhPxJj7dt7p98Y4+APlkYEUtFM0K0jbyQY5c30ynCa6BEtMrBXr
NJbblvKt4Sw4OCJ+m2KmVTXibuRq4YZmCbtEkRXbRpTbFtlrKxhGZ4vAzCo0HP5B817qow72s/lQ
RxMsWBxzi1YVnRz5JmL1OUpoFcqBtrzjgv/VMlr9wUySoVLUH1EMdFufQpqUaM3bCvl/VNP9iKKB
bVeenqdYvyr2OHiqO9v0PUiJ+jWGyK/nqEKqoQDj7nTyN5roIZPzi5QzFjKXAnBf5ueibZ9lVOyU
LAyvmfnaDsPXlLiIaCO2khVlDrCkJIpp1G61Vt23U447BAUJ+H/0Cs5+cNJT1Bx1oX40EiRDrrsH
G9oA6W2Wg/Z2eGzdfHhI1fG3PmIjcQjNA6jgmnetnaZXcu7erPGlKkvzWxrXIk4f8qkBS1tI2kDJ
tDSd6QS1LuXW1DhNTEgwbbufoXaHXefSy4NbMzDTS9eDoASaTKBohN/yqUg6CwI090BW9VpBw7cR
6SsD1rDtE8JTKRMlh2qIv+Iy+67ssKaqW983IuiPBVrKgVnVls6326qCFCmDfmQnXz57R0xntVdI
keAgwa0ovVoP0AFsYOFr96IZdnaas6cZu23BCL7qxXQcBhLhtFBnwR+dZA5dzh1sWheV3E3QNVbT
PGM76AFHxJafa0vNZTEmjg1FjLmrKIj3Ncg5yWJKqy54fGldkHOEdtZ4K1z3t54r5Tbp21+FxRnX
4qDyZmld9ExQkU7sbauwKrLZ21UOVhpDwQ3YFzUWfQTjkwEJxMW3xVnn9jGidTvZaD1Sk1LBEGkM
2FgFlHQOzoNbfce0Kbsu/zEDYJC9hQeVaEGFkSZw1U8lR04kQgiQc0YfOaYZpxjAKdvmVyFwQRFM
MLd16TdGyfBqsJULhui1b9u3aZDykpn3bo7TGBp95sH8KNAuAlVSFFbMLbV0l+dQsvahSxuSPse2
v/v/oLeii7v5/wx6c7T/FfRWfMefxed/cN6Wv/kX5834h+0augkA16UCbjlw4/6JenOcf6gw/AxD
FY5p/vWrf6HexD9s07VVlWqIMCzDATr4L9Sb/Q+bX7jA41zH1eBx/r+g3lhBLvzCvyEFQb3pwuHp
XFPXWJ9qvMG/8w17DYq9jCYFxNtGGr1HgtkiVIzzSzBHKXmr6ipjAXFuE9aAVkLN2JhpQMyCdqiR
aGt9Mjz2NiMyAKLISEy08ExkXk71iw3uZ9fmcJFS7Zdlw5syCvHQWJqxH9L4s7ajiApQhHqSyeRQ
lhQXs7xHT5qjZBotdAXcnxtZ0iStGY79bnrreuApKj66qteHwzyGpMdozTrNa6CiNgOcnpdHNyu4
DebhOBDLiW8EFV/mqCcTeB59VYSLdZ38IjEONh2091U7ka0XMHlXXf+oQCdtXKO9s2MWR0GOxK4n
FKDTdWcVaKBxI3LjZtP+KJUp2s45avuqyQ7Uo+74J3jwwtFTQmSM/SBw4rWbpikxQRgEjlnme5Ll
Kwru1SaV1c9ADVxsabNkh76kWsR97661iPJZktse8y4BqwptU1KlOMQTbVtivShViU1GgQ1AL57k
ssp9dfiMevc3EHwcb/Yxz5B8FuKihpnm1YwO4PzrF7Mu1lWVkt/aRfALpu5sJP2x6ckaj+Ponigu
RDKl8Ss0ou4SGRbosdSqd2WoXpVrHglWYy1EKp3kzKYr+r0TiQ0lEPfsBpP6UPc/SXdxNS18HaGD
rHOI52vd1r56w7Yhp/crulAMm24szwY8hVzaj3NMd2/ODetSZw8pjCZ7EAnim4wxTeJCa+Go+Hmn
PCo6NPu6TL+tmu75IFFGuMSiUEAeQy+288dywOwTCSFRT7BBTcAhrYWtP7QOElIoR0yTVfYVlG4G
vLvyYOCQSz2OgJZspSUKWXmOwaO4RaM/RBE+hX7IYYbMYcFajjdd0BRvX0pyiH0Njwr1BrHWy7H1
A5uSkmZVRzE1G7cNqOnrNSFnaG40cx4PszqGZ0pr7qYP5h4DpXUd07J6ZXqc8Zc5Wdivq6w02D5B
wxhCQyKoyrq1JOVMshCn2DojmO3HXafEL2lVXkmuLqjCY03V2narZDZOJhUKnuXO2kqkRb1lBlRN
A+mzrvSg5g0sDZE8W7BUR2N66tHEuQGzpwy12U8I93V6RV3PmuK1TPJg9eqLTYl3NRV4qvuc1rdm
20cCxregYkhHy7NxPap5dIzV9jOWFnPUjH1rTCDa9B9awrZ/RtfhxBhL0q56VJzQPGb1gz0mzjlN
0GglSQYbfCBofbB/p2Gc+GM+EMfB5kIYNpbJLvylIOZP2znyXJl/wa87R7oyewUBlxrnGzlkxEgD
70c32ZOptAAK9KZpBeZA0ILVRWKxWzWot4+kN5i9dT8XKlZfoyRth8DB7Rivxo5OLZDKt2SuD0nv
4IZDF9Q78qvIHAMChnUCKo5YciLtfQy7h97sf6dqSI6P1qEIiWc4TsqEAZUddkf7JAPa+VifdA6X
QW4chrkerpJONA/1KK09hwLIWDifu3oAF5vSI8gBCNgEW0UlsDu7WnYPZuhsKMvvhi45KTqIMd2q
ALcMZAioOIErUSJYy2F79+NRcHX4UzHtELVjiQotat0FdIrCnlcDiXuEn1MQBstkZAztBLQrdx0b
2kHoj2plvxOzEdB6yw+j8pppfQyoIn1VDKpHLE8GcuIINJQpzES3Dhn+4FymeDfdiUaT2hWMERae
M9V9i8bJ3BBqWLEhGRyPJepnWGvnIY5YYKYl3MzKRrNC/kSUgroY49+iLMcH1y0AqEnnKR+UYGso
nXMtkd6HtLQ8CO33gewfpxjTWGgB5BJNN+5dxnHB8gyJesLajIKK6/yEIkZPpPXPVbeUfuLfTjd1
HgEQd9Vo1ptEmUwvMfo3mSN/ltYb1fVTqWaPFKEeO7X+Nhy4xvGQd1t7dI5BxpQXz323n6cLwRBb
R6i00auJNb5SDcgmJ9z5vRdKlQ4C7ZBKPY9tXF16YT8XkZAnR4C7lhViDb1+L1SDirpQjnoKHDst
5edUJ5UnRfRbl+V0TOwfdkqgN1y/UOCFO5buz5XYFInoH2w9w3EoL3qQyEcjYAzV0mDTk5jCUUjm
XSOBY9ZtDAZgNC+JO5t3po0fk9ByGiUN0MOW8goZC6sJN24IslMjW/VikUyvTybloqyneNgrxAWo
sj62jvwMjGKJykxfLFsdz25lQvujAmpWU/WYTyyVUwf3m8FoQKeLhktoEs1bPIxahOy8Za1LWF55
VzQEA7Vq9btyC/XYpBqjP5Gz7JTweTdWs59xCji5lpzohcMYcbTeM3vqDhlMnAS+3NYy9XklArc8
6Or4S+r0wMhje9GtZtMb7q+Bsu+mqx3TsxONbhxp8LhainvFtPYiZL6NXfmdDv2vhPR3xO34lmti
qw4MSvsk1JnH84h0WvM6J+60VgIVWSkdrVUvBeSVrn5SU5Y4rNkhl+iA6gS6mokO/lorJAjvxQHb
ZfdVzlyozO3SSlXxiIuniMQfYsYZzrpqSk7NwrCzFMufmhw1ShLNqypdIM0JUKFJ/GhTU3lOZZ3s
jiR3yqrrmUYrWM/qLiWD4wzKXYp5l+ohxcfKYvWlq7aXQAQmcifF6N459JsLmnjzW9tA2iTcC6Be
mJJYhQCW9dOBDf89WcPY3eQA/hv0mm8P2mdQ06my7N4+hYMa3RmtIjxyVwgCNbpvEZrTsaYVsTaz
HHUVnyR5Kmu3Itiu+Z5ohG5LUT5bRv3RVTrNuZZpJDR0C2v6fi677Bp3DZ5B49ERtAgJHXplp26g
QIaBN2eYf4bCoEpGb5pUVmWjKfJX3MIqFElxJgcDXa+Jb0XExovWCY1uCib2bDu4zUt1rwaKVzo5
EibQZ2tIHMbW6YDhJEO26UNYBWopv6KRxo/GSg9fbI+cD1NpZRMbnFUFkPm09qoZj1AuxbtCMjGL
uIaBLQ1RN2WYKmbqvG48r7hRSPBDwi0FrsZSqfDIDCqcTdyrJcYqpojeH8x4XJFpy0irAu9RWIOU
Mnlx9BryR36KFPcapx0167gbKJDOG6MeYdS0hzxx5L6bY6wmEonNxKbSpQTBQD+BY0MHM25JBtoO
QmC0VBJt29DixvHAKtAGk9Ih2vG7gHTnvDqTlkIxhBSPmVX+nUlyHzwn4MyHIDJrb1JUBBjFVbNR
ukyFg9tWb5Bn2DOiF1dTgY0SKo2rF/dqroiShlaDHKsPnmIjeooDigjz0Az0ZJe4DMdoiGsoMbA6
QdzvreWLucQZblGK/PPn24OssYWfNo/6uARgNIZTYZNkMOVvE6SmfF6ljGmtmcaEfG2coIQsvy7i
Tt2aPXFJvVHtmUXq/e27/+7H/+6xaYCu76Zo5G5/mzVZgxDYqlb/47Pc/l1QC3z21tRnKMQJmvjz
r800h5n45+eONfyajFrkZ39+87dv/7yp0NIleXAEpv75awU4510YlsTnOSym/nre/9tPKULoLSZp
MCtugY+5tgCL/Pso/fUJbk+VVnh9c11x/3rh22NlU6DIslMHjRgoNpd2Vt2V+u4GXbMbHUPd7Rfl
cgXcvmszavjorea//QKpBgkvy1WWEdi5El23FM4ll1R0i4dvlnie25cgKWCPpWC2SRnbL0Pd377c
HnP1KaKTlWp3eZFIr+uznbZg3PolKzLNsDR1ZJ+xRtcIG1eLmnC7PHvWlhNKhBJS2SW5x82nfK8u
YaW37/7jMcNwMBsNvTfbrFsOWm0WHkjrvTET9zuaFTiKJcPUWu6dvzJM1Ybdb0Q0N6+xVONiTMBl
SKj68jp/vtziUEvq2X97rLSovSM/oxxPHtMtjTWUg4KFNz3eglz/PD4Mk7udS/K2E5Kkertix011
a3X7IzeyHiNR4EE0DRdoeFhTf7/9RrfhsmlDs7u94Wo51rfv/uNHbZ77rTQOXNHHm+xveQdZ24Ev
WuRbf4Rbf8RdEWR0Mh5Q11vtXO+bRa5206DdfvzrMa47PAN3Xurfz1u5vwdFcZ80XGjIQI3tq+re
eRmdjzZ6bDbjNj0Wd/bpddoTQ+DP23pNRLA3gFol27hfkcB8L/ev49ajOXNn0aveVBk1t6NLJIr0
g6s3pPv8SFy2F1ybjfkA0HB7BCm8gqmwopvkyX27Rki3eV9e7MjgDHrkPm3Wr4mzOi5gqdfCXr86
yta6zF880K95QTgDV5MyR/ktoJukV25sLz++Btcuo3wAMauHj7QCyuezCn7gvWEF5MU9npsh7Idq
OT5gsZcrUi/uhnFNP6ps1pV7zSV0aY4FJUs+3fgW1yejuHBY0B62kkzLLw7PDD1ASt813zLW0XT9
L4U74q5E9K/t6xay7gY9lqpsCZQZsErMRMbdW/QPACdJny4hi5wzrx2csi7cZKzUx/txyykR+GJp
eCfHLN0hNB1+YMdRs7CX1L2Visd6hN7ppcfeoRJ+B2qtmekO3OHFZlJAwMbHIsGaaLWeXJtwwzf8
6BrbSpJZs5oiKgR3Xb4xLhHi2fFAGzInxYNCdrWy3JPDhvmLTp6GYGJkO7wTH4TC8Sip9dWIF2zd
pNexg14Azbvdx9nWLs4s/pcXm86CzlZ2V75JY5sgjOtXvDpUX8Vax74VYpwi/2mtXiTz2ok2thtj
hGS50a+KeWMhHaFeTb/OuTqX2necS0YATTBt+J/xWm40j/FOe1ioRnTqsrXsvPRlngGi6RfMSdUK
LCPdjcfipInVcIr2Cp8UwtUd/m7ITygAnV8qICdU7jSMPILj7zOwN+N6+F1Hq+KDo5PPL8Ejo+Kd
q2FB/+w3chs9Des4Xc2/du2Tut1MjKxHWBDNqVuK47+rElOGn690QD/ZryI/JSNqh/QFpVyDnCGt
T+pjfwegba3euT8EJsLU4HzJ1bk6RZi4z8VzVh0V/8fgxqnH98GfAGRoOxs6kG8yYlQBAKGJK3qI
EH6Ra5jrOqJaArn2+s/0o/POSSFKPpdgGpPMHtunX7NONv0VSiOs6lXzIhLf6Txiiyp8rvSkX6zq
wV3ErNWTyL2wfmiLd/68a+6gE3I8jAvAbVDqnHXBHhvYH2K6DDD6heuRU9avXuVe/fL4Zf9GreRD
JDvo0WzeM5jlGy6kTO6KHxdjD/LnR1EB3rvw2tDNHYqCP5z+Ck8q9w0BOuLBqE5cXGG0juzlJemO
SudayFP0wofjKbkhIk6s3T52ICmglcD61LHPQM0EKUlTeiBXDnoAWxWkxQdDQR1znbUfBc94139y
JbeNT36kqxyj8MRFmYHIpytlbHkQMC5v5uC0++x2lBaiivNcV09u9dXr34igcOYA8vbLxlfxpFHY
arY8ZZwcleYXDFaDJzCJCGu2uXYcWNwP4GkL4Ylx3on+Uw/uB50lIJbf+iGdgTxMH3Xxrqpo48p7
rTo5Vyn2NSJ/hTMykrbF/S0K1OiJP7AXh7rJU0Tl9ytS8PIFmUPYsBBbc+9RCySamHsy3Tp3nPee
fLKV8eWIuxkCs9/Le/fDuXCGSWPkuA6rz3jlXLq7cxw9mt78xR0MAprhiduEYWFsdvRQ7V3uXkZj
86k/YJ3ARIIoEmwliZLC4ztOh+0N+2GzjN2Mse9cSryGJ/b9F+PqxKZo6Yow6hY/Jj9seCvH4oU6
00y/b4Wcnk8aup8V2Mmr8puscq4eThsK2S91W21wbjY7I2VNfqZJf7UuONNuQxPJozoFg3yj77kI
eSfTfn4DvXLmGFB3o4rhSeOtF2sr3ASXeTtqd+ETI2d85MQB6eRo2f0zb8HgH5v2atigJyLDbDtv
s5kXZ/RhKJ2413oEH0yLwU7shbfMHEa4hha4Au5NUtkLgyUtnuVCpcqX0OzlM9ieEx8t8huYSbnq
lWej84of5aNkcle2w56TRRlHu1gCx+Mm9+Eh8vd58vFuXJXTb3Qk6heHrl/zLmax5k7idlyePnml
ksKwa8Y+AmTuYH7LUH17eT33FHtVHu1q9Wl/kIlwpzzbD7gb3rB8ftgPTH+cR9vjAEWf4xffeGiN
mmUWwQGAYIPeIPMwE7vKiV5mQgMvDkFayvMQcaa4NvTivtK4IpFQAbzYygfJGeXS4r3COlrlRzb2
XA6EvnE68BF4LCVT8neJdFK/PrnymC7sFYrlfX1k/nIunCX3gbteMhO3W7kCnf6Q83zMB96r/cE2
7FjxxNEIlG/NoKB76kU5Kc9iz0niv9fkZVp9cRCs6+JFJSWEiYQjzrd8fj4WFz9T6LBf7lPzUG0Q
yxd34oHphUQ3s3zJXrQrp7E8Mj0HV/sEhQTZJWOU5yYMWRwr+8TsZz5wl+HRD2G6RsVB4/yttHCj
zDteUXpMZfhnsYx6o8s1w8XCnpS/ZKikzrplFG3f3vlj1ig5l7SbHxgqQ7+Qu/jIiWfwyV4YBsWe
O49+yZFPxhjwxuRunhC13ukffBrkDsyhHFnodRuSWXgp++O9aY8xE+oHX6h4zthc1uETl33uz+EG
0a3CBU1k2HKCdPIhPgvz0DJP+t3GwCa6XKz0fHgDtscRzpu1Dr9p+atpuUjJo+Ayy354W0z+vARb
cbnrm10V3Ldf3NaB7XFWoNkzZc8osPCaMa6ecIfFPqso5chfzpA/netylRqbTHgaF/pRV0G7oY8+
TywWjC1grR9q8Q6rvfDRhgFJH3e6Uj+IKLz2z4sMkDG1/iCv8s40x3sOQXmM75MZMpjXoxeHgYtJ
rSBEwV9q+lz1HbZQIilxicCtsOn49iflEWkrrFQOsQm66r/YO4/tRoJsu/6KlubZK01Emim8J+jN
JBfJItN7n1//dqCfutQ90JLmmqAAFlkFAomIG/ees4/XnGh+9PRKwqbh++puI3r7mIbRbsYEmO1b
Z8NQCzB22VxrjDj2U8n4IDUxBRtLef50HzmkL5A/szSMapEzQdssB/JSnOfrVL3lsIohlH8o8qRO
N2AZAN5KNIAacJnbdu/480m9+EZ+K9E20fD4mmZ0FjeUTeWabdXtj0jLjZOd3bFEObQlhu/xABzb
i1QToFwyEXlnOx34Z4YIX2esXKonEkfW/qbwzmXxIs9kt4BWSRmIGFvfJzjx4o1r0avLgNzxEgoF
/9Nz0Big3MFVbKbpSmWuD1AfziGXKxWxAHeog/Vh8ady5f15CM6ECFlI8rIfl7P+C1ur8xxzouQC
DtYWn1Mwd3cVNY26wE4V6wi1/jfXrBI7LXjsZLvRWw1XVJ/Ne0+mI5W/XBj6NpUbYk4Itdtjh2Yx
73axQPu0YQ9E5R66l5aH96N7MfRlMix6b2Vb6+12yyLX1g/acw18h3TjN9YrroARjxg97XHTeWcS
HHlaUXkmRR7o77ZA08gqwLKCDJIGGCk5NrZwVa2MSx0b7NbS15r+NPRHnjAnDq6tbYizgvMO26sC
Opvlwn1C9kzfkSKdHaPpdsYFmj21QUqdQiE8sEEtrfM44fRbZafme2x+AQ/b2j3TPSR46MXlwXwy
PqoVH0pn60OxI/2mPqIIcCmNWZBxXmI68emyp/p4rehIY+fZOV8ekU+NCN8rE6DXZwAemqNM5D2m
MdjYl2TLDwYcUYkKeJjrIy+Fu88+IAGOzkHIFXEfYbcI2yWQ3xSd+110r62pLdeSi2tHYVuvuQDb
OuXwdNIpSKxz897ycYd47hJptWgfbFI8mcGBw1+imrng2P/mI1fEaz7EMWJ38kCx6KkURjD8LYWc
h1NxT+drBFNDv2miHw9qgu7Qd/vLNuUcvXyN/UgjiGnBmxuKbZuci3gVEDZrLLPzcKb5yLCzudej
5ZzBNF9UByYtTE/CjU4DkdIl05YkN+jEhdprlNz12mYkNtCutfdAgboB2uJYM6i9uNZVf680dQmN
fJTJjer+uF64uFYaLIVNBrGdL4RX0EJ59zIw6ZZY3d+wxOHLG62zVoGLP0ycvF+KYSEvU77BNitY
+UE+j2+jxFrdLpuV3uFx/UEHuZjeO7k0ym2MIY2/YXpE0EW+0aF6d/dteIeYhIE6vwrupzLfBVTP
9sop1ra+QST19EAK8ia83AoTk1MbuDAo8gh2Hjy5zX6C5+nKhuehhIqOQodi/1Qg6SHkuKcvwK6b
oTTu8lNsUYZsYZ39CWjSP3RAn4852yCYO+jgHsTmJxIYS+W170KrWBV2etBjB/pYOzDsuZcPDY1h
sYrxRrd8kkCDNdWHw/pTfRDtxHvNySmEYUgNu/DqpXzw71FjWX9Qo2Uv/ofQWDKIfwCn8ojULl/I
B68jG/YLrX6f78tqOzCMBFC5sIj58s7Gh3/yHtrKWBbkqXBZ9rsYU7r1wdss+n20dc2T37K+jAfW
Hy4FAPKUqhr5JrvKOcn2UjNor49Tfx/JazA8zemb6NdFOG3D8N3iCdDRXUCByUSFTQvRwckAbXOX
fs/WqrvP34ePKuUor8jHrJJH/KdkU04roCzeoTmxKwNg7kka/eLP8C69M5/bK4MYjM3gKmhG2/0d
pFpkDz7x2MNyZL2I19o5M+F0rys6bQgPPlkxiMmLCRiCBESLtkGTvAYIdIIssJ0OSsmH5t3/mDfj
SZ5CVjdQ5YHBSojSkPLg092eg938BCIHy5RHcGTAK9Lv8fgE9gfqBRzmEGgO6B+plTnvLefwExvS
VadBuCr3Yll8eBtjw5rJZr6uXgJ3RWL0M02WtUlrWD8LyQnjAGkYPBXAFHx5TNpp3DFH9TZoXEvO
V7twY1CjQDPRFnWKM0CBvY8BBb13px2PU7ZnjGHfB0fY0M9mt6tgUm3xQ0kac3espuI9OY9H2BvW
DtiPtcOG/kCEBZTckOUMl8+CXJw7Y0XHm1Uh4dvGU5Ez6/yE70tWQr6s3/I9nJIYBlS11VX8wlZp
5w7lVhCVipawuj76F8AWJ+dOo6WwcO6KdXHUp8X4iN5YW4dUoeYp+x053gHcXo1P0RpzIKaE+c1+
Dz66Z6R5eniAeYxHfMfqc+bNApMGTA8Gd6Vof+Wr8QCLv4B9dinMY+Gua/BtZLiAJISXBpgKYX20
YbQ1aLsaIXBAsbUtzjBW1JqI7Zw1/1JC8N076+YtfmUVhXhH1OIWf0Fr7aOY9ftYgCF2FLy8qz7K
6MmOVnyKjYdKXKdS5SjMYu8av1Rdbk2e+0Kv8WxhUOfwT/4d3VB98c7Rie2PCkHr1SEmKxB91NAZ
GAmrPwtghhpF0So+uWssMesA5M0eyk3CmnkMx0VKX4XnEuwzYPIuljh4O8vuNLw5SBCoad3X7ATq
XrpYtKdt/YpGoYBnlyIEJxGg1I4MszhVMdJh1OYiDCKIctHdC3c1nU1MvQxmkJzaCx06RLvPu505
Kgf9YPBpjZ8pNzmhT28JLngCmHEUrR2PFIp7Wv36PldndpQk64j/BFCjtqGboZ2nzSdXgQlxkl1g
y9hmij+AJKVL/FCXcDf8YfTHqQlen8PcZBE8pz1nTwfKGlkPSCwW0UvngCfZiXMB002t3sEzID/W
q834lvxGrx1pfIuC9vvK+JZ0T1bejiQOH6zCBDL4lEwfwLrAbVgoJljHgTTz60BFvQ9gfy9Y41AX
UHGcjApUPaSYhdmcaAeYtFHCdbVI94yZ0AfRPkABRIXAKo+iA4Zn/FY+glZqttC35c7dU+Q/zhWg
LmgZypey8cvP4h6OIqZ4OzkqxNi88i7hHfgx4s/TV5e9akCtilFy4f+Jc2Od7DO3OzWWtMgcJxdx
RYDcO4pEOkWWOr2EL72x7fCkQzJ+wGQEuWPyqvfyhZbqdxvfU2lp20xcu3YViItXHIyGljB0iGLe
sXQkB69f+KDi+v1wMV5d+HYLAhc43kPx4wXtH9tX+z1kFWUkDmYdNy0QpXEXxNekQ70G2J6T+w+v
AKfA3+xiFj8SjlsrTtbDSD3x7AAY78/Jp8m5l7wLLhFUvJDBs6VfrxkSFIyXX8uv8qv49s7yUHOy
p69xh1wAtYBVPaZ8oDuwlotxTanyE2MYAYgcXYEIHrk6oh3Sb3cr78byniDs6NAedOPXP7UEbpSv
5VpVZXf+U27tAuJ6YeBZC2NERu//VA2EIFstBmxJKThO89mN2sVPuyAEZt4FIHAzhzjptbYm8IMj
unpbODJu+68Wdj7UQTgzu5Ch23HctbsRLQJ5z8ue5Ay4+5S3Z+8C0A24a3FJnDcQRu4GXh0K0wXi
jccH7xJ8MK8KyRDQ3/VHemwvnwyAbLXavoSvlFDoh8HJLUnVqAj7wFYLjg8KHMt+D3gWlyl98TuL
lTxZeDQ/yQUwOcdDpZKv4x+Txu+H9VA8+3uwYs5rdBifuBJ/qvjao8Kt4hcRHJyHJ6Hxu31XS/JJ
Fo7CuUNI0C7JAdMgOzKXgn8Fyg1QctvDblSETCSLi7sk3EGUNvU3YH5LMlpxj4KvNu/bwd8lw771
npxCO7VacA3UACi4Jf/c7g5WAmCgnqghdQDRwUAYvN4C6x/UpGnqNAeBV8/oY2ACdPuaV0XHEh3P
NlEjrHCac0ajStVl1rQk43kA6P2vv8nUvb8PRYD/NdafWj2HFaOmc7efv93cvrUV2CpY9WWI2rJi
Hfj3n0/M2tgHwyHSwQ+0KnbqdhOoh7ev+aXKtApd+emhGVrbHIeVn/jvt/7HT97+Qqpcp7/fUtSg
d9OkeZTSRfxXh2sGtTsMiRVpftwEt9ys213JwN5Y3+66t1gqB/Mx1DeQqf/69v5fT/Pv17xABWz9
fXz7niytwXxPweY/vv734T/vhVkIQ0L9q3//JhEhKeoNW9Pfv3Ctlv/k9rgYqMuMsvRWtx/53/77
26+NIhSAnIoIS8gKc00+01np9WuUUTS/VA9XRYv1JRbympjVuK92Ujrhhsm+vjUtklozZl5RTO9q
tp6MW2jZ8NgA8upUmFliib2Gi2eFpntRQ3FtW7Z2mwS0KNDw7rbETZGM5rTbKUdH2eq00TSwPB2U
e6selhYjC0+DFh6qoLVJI2sTLW+OQwy0UxS72z4zDDrGvdj0GIb0GllB4jvezpLIZMPkNVXBbnaD
D5Ckt4HEt/Km9Ul64C1ifLY8Q3kZ4kdck8fMpzzTCY4jPy42wGh6QMCpLQFwx9lbEFCn0OUYOLxJ
19trDbCdArZmOKRA7Wty4MirwxiyEQZgPIsku/mTnOuD0wE6kLF2EFn9XEbap07+XS5BjQdfQ09g
sJVzbmbBIS1vvsXmJfjDtIIoPZtMPadD927PNHVI2xtV7N5I/h5SM8wndQmMJkEdyQmA6Su7CFS8
IECsVwoaOjjdtXOYXgYS/qZ2xLJXmn9Qkpz1wCGdEwmrSSrgmHwbxiEY0u9cRQbiZqIIUDGCWfcb
5u4XY+T82OkEDRYqcjBU2YPabiZXjiYUx+nWRKbb5q8OaYVGa8DUmA6ISfZZxpxl9k+kBz/gt79O
WLAjUg8hpBBIyESohnpNKmJGIlE92NRiLPd+japRmM+dt+3dJ1uFKhY4xjpJ4pHtHgN6nmQv8jJ9
NYj+DDIZDTP+ElRb6eiNi9kAwCyWQ0nXI+M1s0h1LOMObD0xj+MsqPbY4wExqhjIiTzIVgVDajUR
keFMQEpLauuk4iM9FSRZjveVCpacVcIkSZNAX96ysqYP6nV0U0mjdEilNAL8cGGnHQfyKkdR5Dj/
ne2ooiwloHmXbMtZUFhiG5vwbMR/imwpTEdfBdnwXLrsrlMrFT2nGfd9QswReiCYgCDwtZowPz0t
L1Gjv88lJLnKdLVVb3GezMyXsTOKfZPNH3gVWVJMA61MQ9KvA3IdbeA7Z32mT1D1yPd0IvDuHomf
XElrw2hffJJAWxJBfabSs4oInfXxeRz7Y092aG0DmXX7LCB37Tw5waMT5ofMsCAde7Q/rMF8GF9q
FUeaqmDSmFlmabYw1SLxbKnw0kqan9W3bnm/VZKRbVrwco1VzyY7HU1p+Juh4h/3ponNixDNVsJU
0CryUkN5MDDjz7q/QeHrXxC/Hj0CVo1b0iqHh7S0n1GT1wgxUd9OVXCee/lp58gXxoI6monYnHkV
DB4oRs5U/IkhI0y+1d0leuESOHFB/HxnVAn1R40zWAT+r28N8Wno3qTBMkfy7kGmtr02LKbb4WSA
U6o9eNbZb43DsPUGdnHXva9VHC1sTp10WkFKLWpn8q0ClSfmg2iNybK1sbxGHaeLzBwAOKPoZWLN
sCN1wdaWL6mRQemU86XUtJdQheVWjM0j2wPrqdGRIU+X0HZmlaAbuy7+mAbjtQ+Rf5l1G2x1jRNz
FErMCST0tgmYAV8FRDSA110DiDNQGItU3ywk3jci57f46evyj98y55EMILODpSKBKxGRSuLA/iAt
uLNhKJgqQNhRUcJFzMRFhQt7pAwXKm5YquBhjbUHggtOSOSS15B0Ylk2z1U+XHjNL3Nt7ioK2rGL
mZpq+mvg0vRKvCcff1Wmco/L8hoJoFlazsZQO7O+8LPoV4yPVjHCVLdszBFFeDWFlSANTunI6yAc
PcUsQGG61GSPossmMlgkWPH69FsrXDD1c/srbNpblcpvJsc5Ua6t1gq/3HqO90iDx6ND6vPE+p2q
GOgywd3PmjQ57WPTRb8tjs+rASCsngPU6sLD7q12QWQPxSZziZqOUnKl46Z6S1QMdUMetXW16ISQ
P7oIsh+Zmebyjy0YF1The9p+2VCZlkIHAlBMOgw8vJ8I9Q9mdq/5NdklVXNBXa1UpTTUjQIynenX
RDMQNuC32YsWdl8SjzLMOzXqUr06QQJalqbEXBDEDTjhOVLR3BqzSWSfJpG4sFGYe5LVvRrIr0qh
YY0OzBUV853DKxhU8HfZ0gRx0faOZIJbKhwcKS64Y3+A/OVNi0iQfqCixPPRbNBUy1e91qnYVeB4
qaLH7Tp50mfzu8A8WzTdAVDEqKLKS0n1pMLLHQMfV6wCzS2SzaeW02eows4LFXveqwD0XKgodNIH
rYPWERTsM27SGTMEPrniJRnqwGf8c0DLkfD2bOVY07eX0p3SG1pGGRnsWk9DP3EvWVf4q7DvPJ4t
c5JcRbejEqPRXhI+1xCn1AsoanZDC8A1D7qPadOIxnEV+Zhka4OkDXSC66Yrv43E3v1/S9n/naXM
c53/o6UMyOG/+8luP/DffjJP/4chHcfAEmY58l9eMs/+hy1M27BNx/Ac05b2//wf/8tLZv1D6rbh
OsJyPWUl++slE/o/gNd48KzwpQmwDfb/i5fMwNj2714y3SPXHaGvaQlPR05qWf/uJZuytu1zJ3IP
lZW8slkjEMHO1OTasqs8Is98lLHmxERTo1kRoYINS0lvejI/AQlGa03hTQAF4bwAeFK6H6ECoFir
uEmi5whbO4XzL+K2aDcpYorDNAeAioCk0imkiqPgKmQyA/VzrWOp16eoZ5Xvhme/1ulR5IQuYE17
MnXdup8cNDQNa1455IcoiCJUvNqAN8jnszO4j6KEjlS3GFIS5BBB7Z6Cmn6HQsRIBYuxlHBe+qLd
BLW11goH8qcBfipPQCamqf0aerF+V5jEkKUWCMQ4mC/SMVaxzfnVL4V1X+X2j2PDj2rC/ieSLf3j
Wp4irx33At4NW36wcdKG4a+PDFsUlnYUYtp1Q/s+RBaIfRAEPdL7pRxAh+bG+Jxwti8tcTZFl31Z
nn0k73YXFPN0P/q5vje6do9/v2KxTIhLKcx464P3BJWhb4KeyWcN3cdVmJ8UTTyrxN0ADTQS8bLy
xmjVM8azJhkd69KB+AK5D/fZNB+B5O1Eup9aAmRugCG58xRwCIoGk0AQRG44fdkKSjQpPJGjQEW4
wi9CoYtGGEYjLCMB02gyow6nFIr9NKTp5ss/lQIgNQqF5Cso0nDDI/V05CaFTCJXqlUIpU7BlIz5
oVNwpYZQLEU0MqQbb9PIOQJ5NE2ION4IwdlB78kBQPxaFhWwP7THXKtP8ah5J6q+jf2StMQazd54
TkekEnMafmGe61e1qR+EQkPBx7kIWcCEkNG4i4ofNDgMtwK2jISx0laPu/fcATYVKexUD3/KyH1J
hi2gHxhctNqBUcdWnSOrU04vSYxbxOGv7yFcFVj0HcGeqAf+HwNQ2s5SfoFEwbAShcVqFSCr1Jx7
qZBZver2S4XRcu3+A4fTuEtFe06CueBEhPejGNo9Bui9dALvODMBJInJLQr/tZjuADUF93a8sxht
GSGeiYQLbFsZxKKV7pvUrPk41S4HZ0g3oHXva4UF6zk2nWLjV9RkRYRa569lzrG71nxGnjkTcge+
hm0MnMiod2g/68dMlKTEeTU00ZauJ3ampUhsQV2V2bTDv7WxAWvfZ+/B1A5Uj+RrqpbJgcmI6TkY
P0wfYkxJJz+qfK66iWlMBnWsNQbKHe1uUBi1DJ6aq/SjoU4rUl91PYb5VABeM8jpcW172OWevbE5
+uFcxQAqXEb3RgD4IkHd1U6N3Mm22owOgjy7B/TWEZAXDWmAyCN5a1OBdLqnLAEPN31EDFDB3NHR
4rBeDyxcxjTBQa70hclYTTZsn5XPVQNu2JhltBti9AlhxqDCNEnJK5r71Jx/hQ98HnRYENGch/G3
iqT+49oQeshvJ2IX85k/Vbsxzr553kQNJ86+LEBU5Kh4CQAGveIUBfNFguLADRGW2IRwjN5HuuyJ
32jrJoOd188A3vXwOWPRXthTy7Q1ZRSZtnjG6obm5kNdMNOafcjW0h6Ti/YQkGLq5Hm0N8v0TjQD
WABpf/dhOC9TCH1r364ITFFUtynpzD2oR2CcKYRPOybVF9OMlybkj2HOzFvkSaqxP9gKUSzubA86
bgylaollk8QUPwFKQVK9V0GtabO3cq6TDRtVtcziiAME3gNRkS5jIi5Jixnuw/RHBrBdxwS3JVix
TYYbeTXZ9Yc9cv2Ikd+yahE4YSF9zX5g66XbJK/nfY2MEn8BQNViOnkR/Iwuyr+LEXA5qvgLznqm
1UarrfSe8ToqkSjkKRf9wACxLvBnZSZjFFMSbqT9zBTZm2gMK2JtdBQxww8QAVhkoweFMbKCF/bc
DZiu61x7yDhbQ8W1Tac4DlmT8uwLbMazpvtHY8DDEpByZQcm4gatf63GDj0BTEQjJjy6NlRGGkOU
tAkegUU8VH0uN/MIU9kSMln3XcU8IeyZZmLxmqAP4hBh1uI0unmHurR/mSzXP3QxrZHGdMbVMNno
5UrgUn4jsovukNppmYB5RNOAxHWwgRRivvpJ3ZK9U50Mn4iSUTK/gJYwXUEs4cWboPVEDLPaomPa
GDjewRWMDsDNtHTtYTSYHhp9p4JZCzjE3IYmmTYkJcJy2tPJy1a659KsbVCB5aEy8zZxe+jp39o9
Jz4cj9Wqt5l8lph3In9gT3BHUjS09Nmd3HSp9RUAGRRdbtCEa4fD86KZxn7V6SiibRPyVTvzutWz
oXymRXqBqcDi67ebwa7PUVeeMjsQR6tGsRMwNbGBbK7kWMR3hMIj1LIuc+kNBxM4CtZ45t5RRuck
2vW+g1Rdaw0Y5LRB2NmrwwhOWJTMzahacOdgHxtR87IjK6BQEd5HuoMSQeSrRAPe7bTZjkbxQDIM
pyW3dryt0aENSDUA6Tn9FcyB7V6GbMAR7gOIYFwILufj0HTPXSnMXf2oRXSYQstieh0FT74Tgi6G
Q7S1/bJfDqHKVOgY09E6SaVtnKRf0UqKY3kGr0T4XLmpSm08gYoERNTLfZcUcm0P2Ht4ltldE1EG
eITzarTsg1R7dKMw2BOcjkFBs/GMdXN6wvK7pbsQ4A/D+1uNFZpC1Qi/mRmwUMXdY4v8wQlKcxfM
jjEjcK1RCgdA8P3SBl0dtjOOIBi4Xe3+MduJxo25v/Fw/4JvhTIiOHgHHX3M12nTP47IoQ5uh8Wx
gufIVUYMYGnaZMkCvkJOYLYHu7Q+4oTebJzTxrRKAitYxHY6rWqpd9PhdjOnnUGWg/eZZAPiWNl/
a7OvgMLKC6Jn6t1OSZuHC1ccMjl3OyWrsUecYCIMULNGHkOdLslxlsH5ahuXOQYUPAvVq8M+kEjO
w5o6fwfatMYi89VSgxOIhhDm9iRHmol8HO12WfjQ78dOckjsEwbazXOd2TQ/Gx1VTv3sJ4pT2aXV
wZVueTDQo8XFRC9aPQpK94Srj4GlxYU4RV11uN0zkcD9897t4e0mAzhvlRGdZ2OoD7eb5l/3JtPS
9kiy6t6PEE9hKim8B8vXYXz5frLvWU9y4C4MERNQzTFq2ULidWupXzeGKK+3pzsgPduG6Ehu3OQb
jvl2Yw34pRZ/H9tB6KA6sF9HNSIRapDRl0Ga73z1sR+jGnkaZxn21rrf0watt42yA4m+5mu3u43g
5U2AQcLPwzyjG69Gb6D9V6YbGt0aAkd1N5UkcFYz4Pzb25q4FnEGssPm9M/b2xcMUVxnGz0nMOf3
QMGyuT6ZBKl7f28sD3T2zdQk9Gxlg15BRM5Ax8TReLB6bGpS3dwe1lPyo2PlXv/9UlJiDBFeR52l
6M2310LeXpbba9WY8iQh02zMp7xu50Moa3HwZ+bZ7hwTAxGZ4fF206h7jftbdUDfw4E4uURHSZQE
nFGKvCI3gXg5l2Jnd+Nr/73xFHNbh3K8Sbz5OdNK7VCGoXZIB3XNRXw+K7qms9YhEFc3oEjrtW43
P6k+D/pyHqp5G+LbubmHfAWEvt3c3EP/vJcL3Lu0PcR61Nr3G+z6duMYOculS6QlhSNrH00HVnXU
R3HFb2pH3cWv62ALtoy+PA3aB88Zps3tL3v1YbcqVOZtNZJFc2Npd8oVphcYbP+ak2rlVbo5lIzJ
ZS57e9y3wUvkDsHm9qbc3ovbG9UroLedO4+NBX6PtLEQeyG+LScyYBErVPV/XL/NANqghH3CGB27
5O1bHPpElM17s6sYht4u5JFVAyXnVBG4QEHg3l4Q9vH/fqlurxLW+R6hXNyFe44T/3wJbr/l7fcV
oP4Of39zlm1CG+twn0EJK/sadJ1u/SlSl0bxmKPsa417gxOxIwBfSrNWrHOm5Pos3hvFkjJ77Lgt
+bxT8azlXQSNFkCeOc/I6tz2B3KT6yJpHdNhequBvK1TN0BOkKdMu4igXUFGTc5/b0alI3SM6Ngg
6vMEEFp7pt2JLEV3SPYzI/nQh3QakVBWWnUxA/9a25zdtJCNXnSHIDZAFJj2XjTioWiLR/zA7JhM
2sVsQhqheDcytPBefh77c5zn34ZjvOgBsZapRvtsGKLXTH+JQzQSqVu+BX3+Zjo+MeQWHwEjiy91
mKcQHsZ7HTVZURHYOqIqgWnBmACfvt1boCo4edZU7xiem03ntIy0ZoZNQdrtBn+i9HH6p7g0yyNQ
ynNrDe4uSMPnypgcHBPEfYhE5VRGDoRb9tdAB23sOvnWsGBvTCOIJvcpBgNIXE50dL80+gTrKSMP
vHOHB9nBsZ7c/gCi/5zW36NJIsdDmTLV90MNvWuWnEI5fnEgoXetaRetY2ZuiizGW81p3aUxmWQZ
E0IfMl5Qa7xjNaGt8i5Pr5Ob/KEZTTDiFLKApsFn01GsaBONfr1LTq4c3eXo9DsZlw9uvYcFsa1M
QgYNl0BrWbTXxIERF44YVkWWkrmXnbsClIlCf+rji+8wtmsD+zxRZLR1zUfCYC7KqCGkZl45Zfns
wgU0LJyKTJ3rpZtgP2gLbO5qoP3ZyP6psd2PnhdhDlEcdAMREZ4tH+s0ObiZ/lClLcK6yVqX9fyd
mJyp+5g07Hho7gUZo7GNsBY4JBaNFGnNaK3w+T5Pvo+qzSO6L5M/dW3Vq84CkGaG5JY03RU08Tos
mDCNxxYKIh/430ZlnXmtF67AWCTmKE9VDKtAkjPWhWJpVBFBARK5Q6k3D1lJiAGa3Ji+KK2/r9lM
HsAsQCVL7HM6obF0k/xE43wH6/jQZtMxYaCV9MQB9WL8zjvjglH1ea6dx8Tw3j2785eM6pdzMcu9
bqFfhRV9TUvEsjqTyGQYFtSk29ru3ooie+BZLoyepnNgMM3NUaYA6E83o5XDmWNmR6dEibEUXT+a
VxpvQ4DuPRUUjslaJ/OLkHirtx1U40jIBQJqKdCIW5l3jcbmbZ58PA8+smooY3UQ+mSYIvo3bZRA
rkv+dk34SDsmCMyjKtpCnXsnPYJZuVGwFWAdGn6conE2vstQIqz6Tx2tXq1r3VqajBvbmeXA7giH
d9L22jUu+CSFAFFChIBaWUujo50bT42bk/WDKR5AQraKzRosZs30jFetok5mupj1wxES2rRiWLKb
YIDiR25H5qJ6tXWJy+ji/DetZLTs7fLNFcQAlb23Lgzjp0XDCF0FnDslFiRIv8El46XLrsROE/Qo
p0SILiN6mJIQTnrWM6Xqt1aCF73MiHXWE5txj6OBOq+0k24Gp1AnazIY9PiKxRqRfW1tG4m2NqxB
ATOvoxuP6jKFREiL/5fKAqV711dLPqOOGRiHMXthFnbPuXg+GQKnkZdRWdvdr9V5GL1I7uaf/Bxl
rW/nWn8naKLAMiqOncO0HwQGcadgDzrrj0hrZz3H80jyy0C2PVJcgcHGcjHGgSD1Aacw+SWNLK4W
EOJhW+mMRRw/fwZmeW1yurFZwtxab4VxoIB9YddAVOfTCJzyEywgjmpkKxBr+oCe4MvWLTySiF/g
Emn2pSUdXfdUFqbGAD/KMJW1/a5PejR+IW2BlvQj33d/Yf2gFbcNuQTkRQKcExHJIg1GmeVbQ8f6
xLK2ikbeTRnUv7Q9pk2tEllEUu5033+sWIMOuVf9hunAvMpn+8zqn5AuCsbHXzeeipWWn1wdxGsg
0nu4NSTr9jYWn0wnfI388wqCoaCBwEK2yW5W7/at690ftnTS7Ecmg7isD0ZG+HH8J5H2tB5g4J7s
gb0xpibrhAXd0W3oXm3ihoCMlC2ND1Jj4x8eaXgRXgrXBS1erwWHjAwk17safQc8Q2OVoarFm6MP
Jssg3P9q1r6crpYYI10URQrpUkcPdSKzi52TI2FnNpPGbnCW/E9G6lxTDtbL1i0BtYiBXG6xrrtz
4Y/EcomPenRy6sxu2BaZ3OnzD5hjkoYNb+MV8G8s5ABLl6dWtAjuTPrnTJW6Q1WE74VeAfdBmF3h
c++B91szNG1fAosOsmheA9XEqhwRsiasO+j/pJlWiMwSRL6FbsDiMO2HJkZEPbhJvKvkzrKq4aTZ
ZE158qxxClvZAolkLp7yBDhjHicOzVIWtKDrrz7Kjq4m8TvyocFn42UKenG2uKpJTdjO8TCdhDVI
ti+z2xA6igRoNQJJi1gllpqNiNJIGZjPRfAayXXWNphPOiRyZbcQ0ngIuPRJBAGwvpHO8J1YyVPR
nRt4L4ueScIq7UJv2XcmZyYPNk5G8lhkg8DH8MrgK7pO/RZas36gTYYLUMd7Bl8AO25t30eALMOM
MMdUvCb0txdkAkBLUDdOT5pPkmP0ycsnMHdPjBmZsS+cFoE/WSPLsiPyjF5wRIalv56ihM0/+M1G
vzz6g9C3jm/2eENstRiO4PnTM9vcMgk778KckYilMX+M+6+oPfpmJdctJRESTV+Sw2U91zBlnRKV
Seskn56P8JNZRL2b0v59NsYv6qa1EaQfOoaJAeHZvR8XK6unbqmjeyvl+TTO8GcMSTMJ4JZnrkBX
qIQT4lPKCfkg+BkOyvtZ53gVtekPWLeHokIm2DakEVvxV2mKr5mOBzF9wG5HwVFTBbS5rnY2oz5G
yglMZewQuPOesAwnSN0gix5qrbN5O0OBarBYDkgKFrRMHyzoIUtUVWuZWevW8Pa+DRDFJJSF4GjV
Shqyl9owi3XnNCXNTGtvWxlR9LI7TiMEwtAWd46hguPdWFsUmQfnOCowxaTwABPUNZwG2oXTg/IY
66Q6hbZHBFhGKrATNptIfuZ9n690/bsqW5IteR+zMjQ3nY2Nq9S9z6HMEa1gSlHxa2Db+Iijf1cN
886YTk51GWaaFl5dPGVQ6zlfTZAFDKvB45XqRFcHZXu4PdaroKXVxKnrJYXeevgv9s5kOXLlyra/
UqY5bgFwR1cmaRB9Q0aQwZ4TGJlkwtH37de/hdB9ypd6ZmWqeeUgjMEkGR3g8HPO3mtX1z5COufg
XO//ugkLxXJhsdJrmXMYRjwiyiCmJKfxvxrnv6DpPEB4rdlcjjecX4dqfqBsyO6ZiQwbNjw8wvyt
Xzcd8i5MekCM8/lBo8EivrCToFx0uD9T+ubSygDO4IH8c0CcDmPbHbImY0aduZO1jMKO60o+o2Ga
ABFiy9Th0M83PIEbREeEM87f1+23yJTjPkzt/iDaoaeTw0ZwGi1j1Qd5dWDk3zJwYzJyvevYDai1
vEAIPLc2wrnJofQyLXaIGRcBkUt7xl24aLIJ6+fcEEGYSBF+pY388yZpdJIszAlr0lzYy7mSH3xx
IcCInVqYPFq9WW2swe8P1xuw8sNhQugZET218+fCOSLUitYWN9evfn0v1/s7sLCMzRzcGdlcgQf+
iADDRnv1j/u/vplVoCKsBB1e1PPRgp2vYrvYaRbF0TQUiqu7z7CosiIYvVXTHJK5nVVmLsqFMsL8
QEYAWi+mWyQKFJhzHOJB5vSu61dyvnv9av4JlFDNTnh4IepGVlBU7lzhzH6vds7LJfPooJsGL9Gu
5JINm3lIbdM8FPNXXVQGe4fJZ1e70LTjXhI51MMuc4jjun4vClg5r18ZiNEWekvEX52134YQwzqz
SnYTmsIY7HfQf8rP653rtyXQuH3MJ4bMFa/jfFP986t/ucuGtybiA9fX9flp+SA4ZFdGzQvW5+ix
683122PT+Pshv2/rCQMEZUKM6Tw6GVJxF8CiCfGLm5hNAuAaYaDE4DnKcTIO9nxzvXu9scsGv0Z1
iQuuxHAO2wNxTdfH/3+exPwm2a7lYEybn8f1f8A8Ap1gy6z6mGgI91GWFW6esVi2qgiouRZ5qb+k
AcXK5CA+DRUwhgiQnDU6uBYGKMm4IkRVyBP6LNR5OS1traObXfvNjWFCSxvc6CMekk/2QETHjT2Q
KnIAjDxEyZ495Q1HSQyvT+UwK6ZYb5n0tDrYVd6uIQOB6I9zOB3Dwy6s07VBo2IjRnlsqGiaIbO2
ccefq4jN/Qk2n3pzO/kkRplVQKbhouI7+yo0nnKj+9YSXoHduSR4Rki/R7TzTEo5cjvnEMwAMqeD
GKrhwilthPL/Kxr5d0QjwpCG/t+JRh4Ytaj/WH5UOYrT3+Qjf/7qn/IRx/3D4k85tm3rBqEqvxQk
rvhDABO2kZV4qH1cA4bxnwoSYf1h6hYDc1MIVCb81C8asfmHLl3dcqx5F88IUf5PFCSmML3fFSSS
kS75dpK2lc7JKHRe9W804tBkWkdqFI4nhHyG3zk3Ydk+phLjjzO8VH1XX7q6LJfV0HWw4g3rJhqP
3ZTO0Za2uz070Mc30vXTk0MarTPnUk/etAVrdQArSQyL8vHxj6exKqodu7sf1CiUYBMGM3tgDiMk
O/owrCHt2wMRPCc3TaIHD3SPXmWClkMCu30Qcy5hi5LPJj9kjBEZ6kG+gt6JNbgiAFdWWEhqSvC1
7jCBtrIs2pk59ogC8JOTBdbRw88EQo8mhGGsDZ4oJZTK2TIU2Z6xwMEdEGJVel9SDgfeNivCdTxK
b+M3AVa23j7RB9/UdZE8kKhTLdJO2LsyxvuhdXgxQqM4zsNTtuUYesPR2ppqeGJejQwsiaobzdq2
A7PqYgCoP3p9/aaJYaChI7ZBREo31bk8+U1EV5bj5WD32VfFAgOAqBlXXW4a2zpu2aEbAztNmyuT
DOvXJA9vxk5Tzw39/ChieyzCUmy9klYpRxWQYwcqQy8+qxo8jluX2d7gahMa1qOH02Wdh+U+M3F7
Z6lKb4LB37W+GRwMidYBlEU+jB9TV9+k4smC/3sUWm6sI7+/CD3KdlMiGUDP0RkOtpfOwb9tpxe/
mZ30Wi0J5JHpvvbo0sbKl0vGljpkWO0Y22NyUHETnqIO1zvb/afOVs1GtPA4odJbN0mRz9TnddJ2
/g1NaqJMkPC4QvWbKpPVPbkTL4STlTd65TwPudMshRUT9EwD/tLHzSrpMPT7ZTsy2Mci6LVsh8ce
fpDd5Msp9K1nnzlqY/qQ8KvgIsdQbMoEQmYJ+rVMMyzLtn8UNpm9gxnGq1HZaDMASC+GxrqvHBFf
eEPJcLJ3U1/3j4VGi6P29AaRoyKkpYtssqd7ssxj7OxaHAjah18GL3dhOrZzJ2P49rl4K1Kj+BiX
AoyU32WoCBWuOp0E44pmMghHCx3DaO0yOgkEiydntEvEYgwFc8DABr1bjrepcrS7unu0A73A+Zde
XAyqYds8SI/u9ohpxFWBOhaGfQMuWZAL2lv4b4VzT4rVrjDTYG9kwa7lAnqDEJEalpDPvZqMfZSU
AJRdV8f1CnXIsdr62GjTfZl38Y5WND7rr0jLp4MDmJgDKH1AD3AywfTe54hp0pY2OcJync81w4Me
YKlWJXm4UWqHCyOcodHUU3SP4IESUbDTDN04mkzotXdn9B7LsCrPBPOlUWlt+aBUTydzjNwbzat7
ek21Bki5RjlWxU96SjSd5Xk3Y5Kdcb4UBxeJ9WAOyTnbBifHQZdlD9FxEK62DANdX8sIEROQ9rWn
1d3WU0W/sejr+UPRcmWO1LoezAox1rD0EKl4IlOPlfmcVchjXXdYZboRnoLAYQ8Jf3QwNOfOz+1H
liDnru9xKtRMix0I58swZ35vpyPKmyxgzSgEU36GAwpy/TYq2Xu7MRlahl2ehiB0bvLG87eJq5Ha
ESYgzZtWu5VuS2e0ZDsc2moW5Mwb9hYJXFSK1Vh4Ie+P+W44EkhyGXuEGrZftT132QMTMjqIskjQ
sWVn+u20Y7Ie+hhCjU42M4jo9I6k7Ng99pX2lES+uQkFg9QU2csqsxkh5CPVP+Ged5OKEOcjfVgr
4f6Unv+MaGiW4CGLIdgDQ+8LNVF4Gt0g4LP1fZ73cOatBYgxppcy+06Tpn2qWgMJBz516dFBgYi+
Zgq+MGjBD7hwmyDq9pSZsOJ8k2glC01T1yUD0CWozS60Amf89gFTbevSwXNqkFTb1OVLRD7kMuwq
G+lHsvKyjBFLVZKtQ4lbYq3JCMdYjUPjLGrLx6ddm8tez35MLgPxnH66lvU/UgMbrRkzYqiI0nZG
RYGWJGthQA5IsesaTDUWrdAIecZ96BszPYH0TdSVnJRKfy5GHMe5iAnCJK8K6bhZbnjqEDXUvnRj
INVSG2ABKJTPE4RaW4dDmHN5mFg4RGVVayjjwOuQigOQTwH3aS8yhB9QEwNgFR6gYq8G3dR/WkPK
dEy4w9az63QvpvKN5NtPVyX+fVXt7UF2lxqOG/61excgMm47AwRM09WYdglrHXNeRC1DPKe0e6kv
CYxJRbBqyTnJSDYR/kDnJsOHZ8R4fSv28Bo85UNi0PRAIlGvpyRtKNZvXfQj58YhLj4oMn3nZtHn
NFnBqjcszH+SBlbk4dRx0ZlhxAlqKzulUpYIj2bOdBal62slRIwAHcSMULZRjWgKJlgpDspLL8Zj
NYnqRTS22plNaGCIDWkE9NnHCCRjYMqwnyaiumnvzgh4NF2KAywpTRZYp/b2eXFnEwr6hFJwl4Jg
mVQw7epJfrGNJv8kwq6WCIvFp/k5pq7xmNU7pp2vhtPDX+6Cl7wETy7gAU4Nx0yKItDKrfqMtTfR
BMbtredrGuHM1ZtL+i1eA3rDHuXMyrcIE3Bqx956hNE9GCalmM/QN2T93pSWb96hyWCn4Rr3Hv6O
KNPC1zHeR0NNbWKSpYjuWN/M+WUHyw6alxiBnRsOYOAM9drRm6bEMxfYiaxH19eeWJbmUVTz4hjB
l5IdCT1xXJ9IMoP9xg5mGTS5jhfIxh8K9/NBhn0ODr9qYOmw5umlwP6uav91sMd3kxLvZISZXHnR
DUIp+dHpgAeIZMMdYxsnFzfIUSmIBjRQnA9Lua9o5z6AWvd7Xaa0INtidpQnzo2qJvnIdPulkzrn
ixF0G+ZqwcWycTRUJBzuJnL/SELX5LJwhvjQWsNFpl13KzoUjCZ2BvLfEbX46ps5J0QPu4oeYj9p
sWQZpHq1AhJ3z/thydzG+WaSU1yqfUEh/TMP0NuK5AYV67dydSI6nWLPgBtgETEQRBcH2575JvMI
w99WowFD1Jg489vmxs4ucVoBfVDFwRu96tFrOIgt8lx/kEqwLOzyEroIuEoUYPsC2nuS5w+8VfqS
aUOxbxvRQuyeoCollHRuGX2EgcPwtHRbPhQLiCU2cmsIiamP7uZ9VpdOdNt8e4u7CaN3Wj5x7cXc
EMR7p6ST3+rWpQV6ZPZ7P6/cd9fHf1wbk/cwOcRLQbTPbgnx81irG1SDk1zK0P82ufgvgeNrqyIj
RooS11jGFenIcR5oC81hFmJl4mdU97AXGmnv0ky/cyFDT/WLJB/qiynJmw8P+lVXvouNvOACF8Em
mayeHGOQzUH+TKkMpxPt0VLXrBARJK3OwZrUm3+XifDWd/rhOyCMVkk1vY21ICHK+qy9LL9kotsz
1btlPWIFQSm9TWTJKMANQcHTXB7aHn1Y/2r1dClTi10pEIZinU9G9e03fI5OHYJ06+RxUqm21rWf
wm/VsXRxxEdzsqNmDz0RZzb5ck4sN3g2EWLifwKP5Yd3tiRgPtSe3VYe2MepVe8WKMh9Te2NPv4q
XCI16h4gOP3/lxJfGUouRlCYdt7iriIblKcfOQ5Kp2qgaSafGa6QO6abP/u0waBOg3vltHp7IHAz
21AmfIkM3KRttses7mjlFIj4TDN87mawLqXHDNPuUBfMv3P9xWsot5LMFvKUn2WHDmkOmdyUxx5E
rjxKpiPJe8+ZnjPB6IYv10LRHZk5LdqysZkW+M+2ruENRz9xaK/twvmG9Xmv9OJea0zSRZMpOqhw
7zoccWZkn+g6dFs2YLeDCQDUL/A9yrl/eL3pvRALV9e/GTmDQRlCyxa6hRvLk2R4woGhb3yIA9tD
DGkyvQqmfpGN5CgjfaSRcRWL+D06m7hALFYW0YsxTvGmbcqTVpOXbVgDbZU4kMsQIRkj0vYYOC3M
FYWUuLVKeyVmXZnJ+JuuZ0sgX0onWOr2J7IVDUIXUaJeMg9Q/OaxHGCO1G5ITYe2PzBBN6ajAy1+
VPel5ZByGrTunu3JVNJe79q1oz5t5sk3zZfqvFkYHJ1TCz5QEzJQ8I36mA9JsPfpIt4MBLtlob4l
pMGD2i8V0a++2qDZ2k1I4c8uJmzgg6C3U7BLruvAYJuS51xh2B9iGV5ilLJ4U5mMeGyQVRxdDFJo
6Ix9e7qipRPRvurxoa+TjFl87EcjGvfuTes1JMVTBn4ocF8zZsXMm3o5c/3anlOyJlD4EDE1bXrR
PEyRR1c3cN9of+3GqlM7PUte28R5k5G9bQrjxunVp7IwFcapfCEvGisygl6PQrQ0uqUZcdHq/Onc
NuNbE3ubSQfdhU6b8kMTUGz8gzuvbAowhKd3ewqTY0ymgUxOSQiGLSVGMDFX0tLHbU9VXKmu22Wo
hKG6mNt6RCxLqAtb44muXUsNuKjiyN61Jfw9BaUwGPSztIFjEevZpT0Elrb86KKpBV1iXbS6j3hY
gOqWn8bHUD3jJPmwB3HHuXuXtfGLLwr74DXpwRj0k4TAj9j9fP1D+TQYpJrGu9KvAOsVXDgKgYse
1AJ6hBczSM2jn3Meq8qlLOwaH6cbuXhXRWOLkpEqiPaBImvU9zxzjwCfszRFqZmKHT07+1D1Hlro
WDt3hK83Vib3RBWUayedyYEmr6nuED4YCVPs0GPiqY/tAwvPPTZN9jgpm8jUN7GBVJQja3InEQyk
ZzKLqmMQARo5E3lg7ItaaIcWceixsgJ/rzVfDHiIN/ecdpkSOEgRWJ3cYXQ3YewMq5GcA3CxvJGQ
51uqHveRyso6SFEC0mLzhoGuFVuLv1cURAbKYE5RJJNzgdcIBUnbP0hmFIndnIkwgSrT9+Mq19hH
sZd5NMo83WVoyjYkiiJVVsEPdkNw+jCsL2gQb3XTeuqZB6yY3l4yf0nsxsVwDfhITU8gD1Ezk5uc
9KkBajOBCeTy+qzb9FI1W90GTvJFuqixcMkzgH6/1XT2yuSattQHZNc6TLEPcTtsJXHGC133n5we
PAoDou8+e6vLIX0wTUzH3jNeUZRqMey+DuRA3AqoIqNrbhN1Tsee2a1Ng3XAyNEms3h2MI6R03wa
pQHrhS3TZDrbxnTvosB4h3ZDN97ay1Z/a+gBHnIXj8g4IeXAJ8vcDKV/HaC1EKDEjQ+PjsTCKhtU
rKO1xqhIFTOWA7ro70IrvdsT2VfeOzRYGr4w8dN209MZC1z6wjWaLa8eMZWazSa3Rn2hCMdeBeh4
2lj052YAbQdYwtxYPrEwYRrdmGz1kQ/VAQjNllW7Lg65ZMTHhzEi52cU9NUPZNgnJL9vKjojHJf2
0dcQogA0AMcljPLc81ORlT/pRROtJ+TsJRrdVT3k1rKHXYBFwWNULQN1dmrMV67o4xXT3hYJFwSH
OAflQc4n1DEq4JLDGrsuM70puSM9iYSx/Luk1oVuG+xCpwM2kAzn4kmBYegHXAmqevY0hiqJSu5q
LyFjJXw3lZYvdItYI/ywWyt1nlTDgpbTCpnME+c1YpDiAED+u2g4HExRHiXEiaVV9Zho0CkTsAoq
aVxNHT5XWWQfOgr7srQfSh3X0+wTin2s0qZENMXA6GMk9KcTXOU8UZ9MriWLlDIO28Raa6Zbx7G4
LuTsWVBz5dQfofxyI/KWYZGp6GEI0nYdC8EHVL3GdvzW2/133exlxSdnlMVGOu3W8q17hQt3WXXJ
R66M225ogL+ie0585CZK2zuNvwv07MslknLIZ4U2jEI/q5d6pIilZqeM8A7SSNfoezlnoFNUHfVI
uyvIRqLbM8eCP4Zd8eAqJBKs8JuI/Q2bowvnSBMU91nYfdsm8rfasF+CbjjBmMOKAb0LDRsNpkNo
ap+hL0iOTRATxtFBd5l5SJb5AKGQr69ro0w3LGoa6idxVzUom7yBFbeTil3ry+RVPyDCfEdT/UQK
2XoiVCZy++fat3deNvwgMBrEbTXeaqH41IbyYepTVGnhV6cbF4epo+51ewJw3zrc6tiy6R9ZMYLd
NvkYtAK+Wj98GeSB+tgfOpfPgULlJE3appQJey+0c8xbxpOwLTJ/4n0QorwnO7Uqmre8tB57qoA+
jzaI3vZJHkPVk2AQMWIoWEkp+c1A/3ixO0U0ieADVRzcBZ5dpsBfrvKIBYeO1zihQ9smebZsGFmR
X18cqhC9K/kvVytXiVmvUM1+0ga+U3uZfuWlgPlQ3YqKKb2uo1FD6cxJJcfbvCk/G1MefWvc5z3o
smjIngcrgOmKMn0Rsy9rdPqeefI9SvKMkJZZyVzduEggJZoK96vy+zfZWQmQPPaPeeau7SKDcl8c
NYHWZd1o5XPGa8/j5s7jmIKWlJYhpmXoChOKkCD2TUyXkAlMXoCgj2t24L+x3KxtB+fCIOH+lBXC
1qplb60s7SFTVEF+JJ9j8UR8EcEX9D9yfn2iB91kmkEzdPhZ4EkjnMd7qjQ5LlJ3elNu2vFQYtqL
SMeyRLfF69XPOhOnxnJGTk8P9We7Nps2WgmV6bdl/j3SB7MzomWFEltE89rObi/llMo9gnlFjwPU
JRHTsp8/kfZSe0OyRNLr79H63fpxrajKEwKc/Qw8bnhOO5+NKc2cDKAnacgsvYaF119k/bbqdLE3
1KyU84dPvBPvWUk0X6iOjkIzRBUOBj2F0zVWB2Z27RFia6J2mC66bacj/SwhEEdpjf2koi0liTtv
tBYcJQ7GxeRxxXNrasxKzfFYY0urysc4hS8UcwSi+jAFzpvMwi6nkPDjBQk4aTvHRdXAC6IPW5FR
N+glvgwPNwSH/sIaYvCiDqox5ML2zRBvBQKjydRIbLNSGvzOIQ1d9kAtCMrOegoM3uX+ZFvGR5b8
KFENPbmKCUGFJdac7Qn1COBmcqweykaQbZKAEa8GcMZocRb5ockew6AvKeSaTLR2lXWkuddmeJmi
Ft2YJ5t9UNL8LMOOSj2A6ucrRKZWsUN/2J4swtB/6IUAmTLlLlc50istBfxQQ3XWd93jaBKmoGmX
qRAlbwMtCVhRao3ZhtBd5CSm0YNpJZkwLGJwW00pAdO12ko2cb3yLDxqws+eR7pwVRA8EhIPfSwK
X+IZp2r18tyxaHkG/imwF3d6KR8NBfjPdFV4a1cKYEwA8LHprAtatmo/ggHatHH3WangsbHxsIG5
Yd0J6KvmJnr+un5wSYxiNfCclQPnIVtQTAL/IXTLpQO0iAquEAWN+k01cXaSGQrsRkJVE0J5d5KY
bYvYyMUYQKHlOLipvKlbB425wzPLHsV1f2aRly4z1ip7MrJ1V9o7Vc55ttFLNWrFnST42UDfmeCx
XbcJsGg9hafXgTv29Gc2uHiGCic+mPRE2IEkP9pcw2NsPuF8LPexRxFmeakg2HJ6r60Uolci8lMH
kDhNyqfUd+qNsKAlWCMBaBmB9FrqfxQ4lmgA4k7sZoF8gcPcTPizyATlquye6fa3q779jurxMIj0
CzLMqjZzCMaa/Sbt7DwFwdomUr6cofxRN71muNEXtpc9DA5PSr93cWEuSAZmx9uzH343nf7BzWhh
eEZPtJJFQyGAkkNQV7mhqoDBgZhosIHH97zVAQlo1YgxUQ83pIRCdxjqneG0s2VMg30/wub3CVJ9
8GnphAMLtxNRwOmoQ9Leh5Yxexn8M9sCWv+Tt6aNOWuwyd/iHPdqE1DURKyLF9NQYA5xGSsZrzyk
/ItaTz4wTi1iiQwNW+VY3Tq6DwO6YOwnwuJiYmxFN20FcpuO0alIq/eqbzhikzeL7a49DDe4w5b0
f/EkFyPNMAeqnuju4rk2IDiN7cxtk77YA5NDFYMt9PTye0owiKqUKoV2l9giVrg3h/6F6eI6rTEe
mM5B89qfE29JZ8lvd0D9pxf8lT7YpRx7oSAhARRLnH4RvjoE3n0+2ggi0f06Xn9j6jbT1zn0orPv
UVo2Ux0vvQDMjw3KNqzfCddeV3n9zC5PbsLWPbWDg2QRg3FF1bpA3vjYtc1rYfmH+W9VVnyb5fLI
jnXbiNcSWC0TC4otKNtcW0PZb30gUEF6Lp3s1YOT0us2sFoUo/7WnrpXk0hWPkmMqCtzzLZW5EMw
ctinsPqI9Ujug8kSuRjYmRB+tk5YpKpmrk/0Wbo5UeoU460oWCrD1Hhwx+kxrLPXgUZHQ3o3on7s
jMVR9PlTIh9511acpftQJymPeUg1eGerb8/z59VqNHTT6MxDnqDG6Ll97zf1e1/Q1UIeO0diUGsP
PfoTUNKaD22l34kxjBZmAm2pwmm7kPTWC1Eh5RvLeztpX4i34u2uuQKYF+KF4f9ai8gmtgZ0dEXe
GOPst8gSM/G5vK+9+8ywT+WIA8YdN7ZKthnb4kVfWs9ha25sSz/4bXZbVq2AQaM9DjiieOfuo4hO
leagjclVhYU2iZ4Hbfhiqgh7iND5ognuRBtfdJeQqyLpdkNTwYVgblBrEtG5D/G3k+fSDLDTKWw0
DFxVCQ9zCJ/pPStWQoxnjgmnycY5a598+U5j65iMnUkCKE3rLtrpHobm3tzlVMlEvfcsj7K9C+xh
3XCMaMZ4G0pjG0Zq30bq0YzYeGtiMzXjNq6Lne9rGyuulr7N1IUcOr8YmCoZGDv8YNYtPvg0gRuN
mtbLMETlzG08/cbMw3UaZg/zgd9o0Uee0PXgmoamnWjTZSfKFYFVr0msjsDhTgn6o7pxnxi0v5I0
u4qs4UiFzXJV6i+E8ZG3Mv7MBGqjIa3vR075hWEHfDhdry17Izuy9bgpO7k39Wqb1hhopf9o0n0o
2L/kqXlCkH/KouKD8fVbPbg7I2qYjZvpFqFths2VzPUbqU2rio2LxorqNtrnZNRfbSrBO7hPtaLv
TjPiCwX84xgjotbMvd2Uz8wx3yf2iq3/rlv+vZzqn3GpnrIMroIV3zNzBlFH+gPIZhd9hZdFZ73b
ann5aCviN4C/h17yaerMgW3xkAXhOrTaH7Rhdsicxzb+qDT9UiX1W8pZr2XFTauiV7OYSWBwHkgv
XHVIlDHY3E2MYEXO7DtAGVgCxWZmunRT76AcgMFOvcei/2QK4y7nMxGu+8VzRY2ulgqQQZ4+6UzS
bK6fpZHeRcMj86VvKBunMjBPdRK/JwXDOCfaJSq4Cafh5EKwElp2Owl5rETxHSI+rDBdWFr7Kjip
bESh9mikq5CZaazfJ3X4hhcdb7hJP48Ct2Ux4QR7sTR8hCFuc5qNhVNidC9Oasb9dQxT9KZH4w3Q
w4TpOImTlhq0n7leusGh9kmGMvpHmksPFdcUQAbBJTcIWRondLsc2qyelqEvRpfTMzXv2oL66ZJZ
vbZolpDavCUwvqONV4D6rFpDAp+cszXCW+0sxC9ehsp+Plh8M8Usemf41UYVkNAQ5ELMAuxK4xz/
hJ/RtMJY7adiBmfDJCVtbhGcZZfsvCZ7hImz7ub4kNwSiyYvgYoX54SAn9Z5EFG/t0aBOIEOf2C+
AnkQ23SgBeSMD449d2N6gLlWdZ46eRuN5p2nlZ9iULuADE6VTjc+U9R6mk5pXL+nbXjJ00ePqO8F
eb4vo/vue2TtWsMPYiCZpBjmqanji4+8fnjqjfKjbzddVd/0WGmUHN8AE67T2HtWLqccYZeJrJsf
4E1uJV1wxiLbQkc/qyHHpU8FbL8B8w04LHagyAQNkw10MSFCid6jF5cyjI7zW2Kctz6ozyUrxtom
Y3nqcXo4g03SoabQhhrZpmSbtczkAy5YEmgc44np1q0HHBh1wIEaZxfK5BknEFkQU8Bfn4467YdC
1LvMqDj8aDxZ8o497/fI//uGu/a8cTMYZ7tMH/Ok2gbifpjCl7qvHmzL2nhsI5gO0C5Xy7xQ1HXF
RtMUDWrLW9uG/Dk/bjza97rwjqpUt8qgL1yZSHXmB0yl8eCkFtR05d0MQYuPBpNuzZGiwiczNTdN
lz87sBCmW8tQwcIfJHWI6giAcI+aYv48/9CQli+tE1Duhd9mrZB1pzZU++K+VRuHBOWZHJE9uEhK
cDLgofM+zdrHbCasiz5NXMm91UQBt/Bz0uzlAMHBnp7F1G4jqwbnWG/r0F3akqaIVtHkZrODe92k
wVzH2i2+d7CaI5eDod9VTnf2MCX6utz7fX0eNed2DMQ+UM02msRevnYtTezxsYMUP4TjDp/VWYZv
wdzK7PPvqHc/6bbu7YwZqALzHjifpffEiGYX+Mm3L91bX+GZGG38zuRvT7598dNo3WMpdTM6OMDE
eACw1XWyGieWyCKNt7Tw4CM57xnTtJXFhDxJICzHPW9l3EpsHhJrZ+ZoK4ex6jKCEMIahBWhV9kS
zhx729R8m5fMoB5e7RTnCNMfe6nVZ9ttxBLMUQk8ZudBW/dRTdxao9o17CcOGI6umsb//DH8V/Cd
3+XJGORZ/fe/cv8H6KCKQ7z5l7t/f+TEy9O/zr/zz5/5/Tf+fhv+YAOX/2z+25/afuenj/S7/tcf
+u0v8+h/PrvVR/Px2531Vbh5335X4+W7bpPm+ix4HfNP/rv/+R/f/47807AN07i+Vf94p+ZH+PM3
55fwt78cP7L6o/6NGvaPX/lT9unJP+Cu0vjTXUuyKzKQXc5Nvb/9BR0TEk5LspV1pWtIacHs+lP3
CR5Mn/85tukJj//hOdQ55/Lf/iLsPzxPdw0XlYntGrY0/ie6T0PX/39ymEd4sSsQCwrXRJ36u+4T
Ooeb4D2xj4bv03FJ9JueFvaN0/To8dGjB3pob7Ox2BpjW3bHcIYiSJq+CVIwZP+t4yqDQxnRpR3C
Hp2/F88/c/2qmx0Ev+4C5aItWVm7639m/nvoy2Lfz0ACYwYSXL8S81dVy9kI1/fXt3/93/V7CS7K
mJnJ//2tJq/Rn4v4WDlzaqnCy7MJCfCySIdItfCtS3ODjh4jrFLbT/jpDrGOwEnYFS2bWvG32nn4
mpldCCs9VzS4S/oRnp6Qk6I/ZsEw7AyprXqlqWNihsMape/PrmnLrWN0St5Uab1z2wqGd8pm+npT
++jYAae84HID4SoGRNo67/ce5d71faRS3Gi0A7fGNaV1Nk/wePAmfr87wNaYoMWu62k4OwnB9pYi
ijqZ2turS8Ug2q6wjXp7NVFcbxILU2IGr2khoQUn/pyxhXRzGZmgqa832oQVY3H9kklWsUt4zXka
MOboQuzs/3wa1+cyzU/o+tX1hufRbGq9Jx4Mb0c5x6H+url+j13CaoDqssuQgO1gDsBsBuoRWePC
zmFhsq7TolxLekQLtnI4nq4miuuNzoUD/PFcS1CINWkxq24SbTN16mGYp875YIWHSafJVA3s+KAQ
YDIde9UdoJxWAPcLsgIn2G9cMSnn4IVvXQgeVwNImIpN74h8N5wDrfMO8I+ihUCTuc5a4hpEDlBL
rzvkwTpppGhFjZRiM5s8MGQFHNW8JAUn86GHMDtvl0VpfHq5exPNlAs/7/68MdtU3+nu/2HvTLob
R7Is/Vfq1B5ZGM1gi9pwHjRPLvcNjiSXMAOGefj19YER2cqMzu5T1eteBIKiKDlFEoZn79373X59
uSsuS3/nd9F1AkYA+/pCz7gcgvjvt8rJ68m/eAA/AbMYLIvgrIpn0o4pZ4V/dJao+m7nR0F8KCSf
TIViTgVlw54vo2hbXEiDVlwRSyrqix8p8tkJtrb6UhVhdKST4wCdF9/FH4/WecjM4/JIt/kcm58B
dWFjOoc+cQNe3e7exee8s9A1bLmyfRiNw7Q9q8Fd0SQh7g5fTgVx7NTl87RZcqxpriR6kwfIZaLl
5RCTz7lULR69y8vgpZbemVo//OVvL7iUY+CRMLSCmoHOIvKgH80isBwuty7npkfB++dpChcGA0zh
HTq5zhcihBsbv+uepGIjBytEF8RucWINjaqR7lBnMPSjvgV4up0D+GWZAeYz6uluiy6CjdPpJ4Sh
pOb1Upxk3T9nhiANsVPRLioqZrcxsvhxN9psa5p2ME/DAskAA9uYlTjai9R0XpgkwuiJPLVD0MX+
RGgFH3IUhgvz1S8Y9gYTsQbMINigJlFNE8wbDhKySb0gYVzXJq+pYKWAsFafdD5aQAzCt5xi9Q/b
mF2rbGeM4Xs48QEtewW6tRXwkWjepn2M0w4wOv6Vxtu32bi3Fh6NsxwuHq7Lrct9/mD121QkH5ez
36/AzVdVymqAsRN0nmAMH+keD61nEvfe4F2qHItGJnpw2EmktvzxlJhZHhiHby5r0OUuqaAxuwbQ
LYZX1iIVufjNgEwQckS7K2EjWeimPMjKI5Oi4O28fBb+uOkuOKNO9AdlgZGxUiJvCuYLqRO0p1SB
6g5tEAMzFmRkA+4GSLFe4LsjPqP+JkKIt7MXRUgaWrSqfDq42sbBuLyyTJQn1z4P8QLY9sJnYd/P
6ITiEqhFi998Y2aIyy8Otsv6BlrvPCKR/GNd9iOMlQHgppWs4+JgWtrYp+Fwb7DXRDdGM0Lr6xgp
8lrHnbvOA+YblAQIuusyXXaF4aYeJTKvRf5vC1CXS3T7d2g7PHD2VkZ7yDtFyE7J22Eps8Z0x1p9
+TKwu9+VWXZklmm9npZ/qo0jlj3pfOKBsBDw59l5iMz0zOYNu+sJPQuMLLTbdLSXm5eD/L5lNwk0
OZZNRhDeGjMFgrEpRmfj4nMKQRkcHZsIudnM8vNkdfm5GwSCK6OE+NB6A7MWZK/FhO1xrLrkGOTU
0WCmCKYNouRELt8M7eBkmqywIZ+inZvmD0VDGGfrYJODVA2J6VDPmb3PSzx3TtKURwk4Q9nLteBy
H8A0e6MyIL/5wDqPa31Ce+sdZbHAsKteWfTgq2gfKA2JY5DHWGRMS83xMAzjfCJLfjVMmPD7wA0A
mU6EtDleuPVT6+iTVI/PKtxXPOqcaLs/45VYVeM2VbRhRx3sELQZ5vryTuU1MqzLrcshohDaO3I8
wQjLW3zTaNofRubaiXBv2rhHRV+5dDFauFQnMAhklAyny6HwdbJzdPHSLVET8VL2ZEsBczkUyy1f
58kRzwq8gCXC4o9vKDjyBVLZ7LMeh9tcanqtVsz6hZwztWlGNLX1wBSUQZDs32wAKXVHsgHduB9x
WL5NDcWbM9RkaBh098zJpMsFhWaSj6QqLOG3jrlpJnmKA70NxuElY9gCtblLiPD7MaWM2mkOLShI
mvgR/EN4nqfUYH2JHPKRvOoHDd+nNBjTVWQ0836BjnqZ3jZskgdORpym8XUbeLT/2SJ2KP33GTkV
ay9Gf2HFV+0wTwfhODs9OV/AuW7KCUoHBpTt2JMGAHlzfqlVSKAavhta6sAz6upF9PhL4uxFtmN+
AziF1oVBahNSAG8R8+azvGlS88qMy37HbueXZIgKVEVtHeqnLdxnkoKK/JDIud+IERA2FSNqHSBF
mWzbDfKuDTud5TrwpssmXBu6Iq+htBldVlvrMKatfVdF4jkHQMK/LKNc3wbxAOWyXa4+ikvL3JMb
HoyM3lwQmJSryMrSvtnIgb7n6OZPsa3SjY4ZRoxoFV4arkl+b35h4CfUOjM+WtMRSMfpNNaJWAWz
IEM5oPobxW+r5/8Qa58sHPkoTPpwH2rYH0UP6HamyFDjLLb5HG/Lst2HPZpF3wrPoz4GCXkKWQhf
IzbJ6Guc12karHs8J2C6aWqNxLMJOwuxc/+qvDICjQ+2Zorxz8iGwbmUtzbpEEd3mHh5VfDml6iG
WrxbUjLTYIeabZw7gf7uIY2ZSdpOBrkxl0fHJ4Zz9BC5j0xehIdQeUyuR4HQAMYs7QuPwAFYts92
VdEYnWa06YxfGZeTrkwELtnR9roshLPL8A1EMxrBOEIDANIkjhMuedg1CllbuILJsSSUhKhZo//l
d2RSKka5g7fgr8TDAKfj4Jb+z3TKSRHzXCLRCfNorgUj7WXfDQp2LIfrDoJmAdEPd7+1Mh2/xXim
fmbssw3FM+2fuvA+FYDbFjcRKx3tlai20Q9Fzy6MiUw35mFmE4qnrbxrHYwJiDVp5A88fBwRz3rM
RCT/DbAHF8WkpyPCIhL5DPBKb1BbXrUeDjkHSdpGAxh2mOwcSru/n8II0iSjnaS2PTJn1e8mrFkI
XYhZbinTveiDiyhKbMrhMAbitk9KxVncoXrNEXMZ4Jha5MR73dF16VSKpNHbZxMuBJic0yaCIhUO
DN1gcA55/wjl4rdh6L22+MPNxgfxgJxRlT/CsXgPo46nPeDCrWZDrTremJUto/dSjuZK9t1Py3Sz
d6sVbz1haAPbZXCN3WutcPQLicW2LaBlhZ7c4N6OJoI3LQDJBPGOOUZrwZ5pWrZr/Zgk6OCHmi2W
pwlLvTzg+3B50PeXxeUnL3TEy51/+fb/4305Ylhl6HjBl7QO1dEltMhZrrjWuJAML19fDvGy3/n+
crgEG12+FtSMOxC71/Tq61M6U6FcbqEa08eQNj0G9WsjZ89wuftyyJdHfT/0+77LLSEaqrf/47e/
f01Sen/+Y9Nj2lN2f/8iNNshs2yT2GGe1fcD/+Ef+P49fRos5aIrEBZcntrlWyWV8z7I2iNDLbWd
NX6c5RoXL2V8R47NJq0JO8kuu+3LnZfD92O+7yunZXf//fVfHiN7skQLo0V+iADy+2F/+X1oM6kw
//Kz0fKUvu/DopAw3bg88l8+s045UA/9gujo71+X+WTEpENyr92acWs5yDvLD4ddYQFL6BvaH98H
sVRdly+racLcGsBbBSlNrdXrpY3y/f0/vv7X33P/12+5PD6tmTGimWMv624CanKeHekTcb+0ty9b
4Yxx9HB7uTm7kk3FWJGtCjL45C08vcut70O8EPi+vzRhKGcspofvuy63CiYSa9GMA2jsf/qBy8//
q/s4YxD1ff/678eYSt1rkrt2puFYpyjvOdTFp4FLbttpw9///xbmf6+FiaP7/9rCpBPafaTTPzcx
Lz/0ZxPTt/6mGPHankLJ+E/WdfU3T2JVtTzHE0sHkz7lny1MR/3Ncm1Fw5EiRdiWSePzu4XpKp/G
poe5HiWs9z8KP3Cwx+s/GtbH3//5757r26YlbB/PDWB9y7b/0sB0hIMwm7roNKAiLJYdT3ppAGEq
x/YVXAcqZKM016dMuk+5zijM/AL5+3gfG9kpMYbxWLQMoVUNdsqUQbvKVDkSaEm5IAbiGF0nZ7ep
wQtmi68sxXfEsH0L5jDbmIL9b2DStFBxcByq4bPGOml1M6iA//h73/rP/vu/FV1+V8ZF2/znv6Mo
/d//Tl4p+sgmYF1IAjYsgH806I+NN3mp7QtmdTNpu167G+M0JwiO/WKwAC9j32HXoUK5UQsqNLS4
Lyx9FyB0w5B1zpg1oWjD/Tt7Jhfz2ssBVSTxOanZ/YlgC36yO3XKesbN1aytrnwsDPOdvYx7dzlk
eSTQ34zmNlBIAQWxA9iQYmOpmTVmviJBSSLotO5wcgxnIyuP02x0BwBY1ZYEKEJOA3s4q4YUhzF2
31IH8mydTmrL8326AEuEAcJE0fM55dP6wia5HC49F0Ls5XE27r/vVrJekpVCVPKts2lQUB2cGL/z
5RDF7I8CS4FyWvrRl8OlH+0Ewf3Ifn0XeC39EosKdFcGzs/yoKX92ZdkdE4uCMgLDSacqtfSjNU2
iRD+RB2vGbr2AMODaZ60EaJMEHCiypRN27gI6PEleGvE8vOHtZg32/I+S/GzzUOEKi7PHkTW060t
8+DkCkdvvZRLQLF8Obem+ofD5T5DS/DQkzzovIj2sdPcjcujGj5+CykOWVtEriiF26rMHGSoNmWk
tHjwitZGeExruQ464mqrrEcjvNyalhZg8yM1qn7X0qKhRQWfOywotrPqoENk93+2UhVEnYbTYTMY
8Az8mMmT68yKFKDqzU6Zs14ISheW0uRY92bLXbNpIwkLuyslJI3YqNfby0ELZAxOWMbnHmsYPIIG
JpLuXi53XQ5hOPLNfDZ2ynPuZ3Mhc2aLbeFy0P6XtcBnswK9a+j+0ilxPSW0OI8PVWWOEkcMloUI
ij0hzp4Fm9cjkWo+x47q0MM557qsrzKufmsyqH754qcJk3Q7QhUkwO/vBCdNQxk/PonhBtWHHkRy
bLWL6Te2IUYWcJgxSNX9+TKKCCV4tRLzIRn26kWJJN8FRWKeGvoXbT6LI2z16IzjSezAGD+FSc2e
wMvgnt0RlxGTZZpeZ10e7yuFK2Cs/IOtvIHJYHjAR4spLxvxM5mKfxoikkJpgZ7FaLOrzDRqQt0r
1PQ1IS1MUTq3w8YY+NMqXnrdVKP1H32/0QzxVFc2g0NAPRcQE2pHJGEG2hlRIg6kbXJB9cy0P1Fg
duM2qmjrtTh02gg+X6I4RfOehoBZ4tzFyux3ibtz1YiepjmnFf5wW7cvddy+EfhmnMbuMM4+hkx/
XBed7GkcITaK4uox1BPiCtKse5fN3lA8V/nsb7QmCKlZaEmCSsbN/a0XDmolMv3TQaW2s2kF0i1s
9kEY1evIcEgZ5SXiU6zQ81useFZVvCBqyXdjms3HPvxAlSZP1XLISCYfzOmY0irEDFY2DIhZFLn2
VQc370nK9Kr9POb3jezkJodPxrgEq1tePKFYgW4fge1sy6mnANS4V8bRW3sW5G+HfIZLQ7wE3XJU
4XOkASWNkMlFm34hesO3T82L05fY0/4zKc0dc/9k59vJFfxv2tSZeo2kuy4sy8Ijk73A7SqBG2i6
JQFBWL502PZEmKpig5l3It7aBo1At9j3osqwcZCmT0OokbY7z4WdneaJMRLTqJuyqxaOaPBJf8cN
i1+EdlVbBk6XjzlghFMW181e+Dm5JabY4lSeT6FygdeSngLJFAJ6U4tXQ8w8SyJjE+m2fB66fEUN
G2y6iLqPGEfbFs0ubOyXIDbqA+vEg3ReGgtWVJ8hb1El9S0fiAeYAjwWY8RsT9WaJ7PFIB4xl8Dp
baAtUnV3AJJnbhTUjs1cdd6NRbCJS4QmKR6LWz/bjLw5g5d6hxjw1rrzui2ma7Eu1AxGb7LhWNS4
KEgiOhfOA80BwAzCBInh/ERXmMCfxIr7iXnoxvUNaxM2YDnqsToqq/CuhUdDNe/QEbed3qQ+jXXN
TzhTK28sBzaCE+MCCdJ5BspUB6vSJF/HZpBB7gOpRKlNjvmk3sekRCaeBvdzWHekyJjQb7z+Vsvw
7JCAVNGn3jGp2V5q7zSqigPJGod62g2tng5JjpbBUgGJ51m6gcbyw4ZogJWSJo8zKcTllC8ozt9l
vZjFQ2daGTgdGGwm7TbO+hkimzgkoSafYJi2vrngBDDAY1idr0fsZ+u0SuuNV20apwdEq/GRsVdn
PZqJfWoZ3oZKx+QmVgslhdjSOedpTMazJLNjNReGcS+a5fuLKRQJlK3ntW9kG0N8BEHI/zVBOo3N
xlzweKvF9S17VBYMqrZdulhUPLtBJMq6Rc7MeqiKn7FJZTY8ENFGtkGJjjvyg7tB2NWj0Nk1Tpht
CzF2XfvuImc0dstStnPaEpyHyJ8Lwons9IdQimpPQA2LbU9s+7q+m0voMWV6iubeJF0uvMY9thmk
lXOed/emWWd7o8OE3PW/vBbxY4ZVJ3RTlFwxH0vLTckhaS1i4xZ0UVgTKtKBGWl5+3WcOETvim5X
Yap0TVC71dSkVxUV24+svPUioDeovQZMllUBobmZ8fug+AH+ssMa9Zop+jwusUfQ5Bx3b09M16Uv
XxNb4a7tSE2PcmHdMTey7/Jo2Ltl8IqjwN9rPTxVAyw6p3e/MnD85RQTVO6bu0RRkTFjX8wfxOxh
C5g2jSzEMWG8t2m+IAiCsMVvlaCJbX2PtGKMEkUBzRr1SflWNg6KpLanlygSdRiZLGClCYigyBDv
5gYlcBeA4A/D9kqqikvIk4vy5yB0fmWN1bUP15xEkkphFD8yVkJDrQghNMPh12Reu4M/vfhlfvRH
5C4gTDa1aPic4hrrhZZnSYeEns/vxtfEDc7FK6NaeoEpNDm3vG4zcjkKo2FkF/vlyU+daatkJN4k
qb9gVeaQZpjLxH4xnaRY5zpsEloGuBticui7hDmCx8HQdX4tidJqu9eyzt995UfICjNmAr950x9L
p78n4Dmi5ZrfuQZz9SwvsCtgPumVu5BNnptLnReiHcwQPk9Fy6kwvc90kSGWRPvCgxsEQZhwk3s5
E5hbSGtx0OOxT+nip0iBw6Agg94hN2ZM2DD4AcIfPG6MST+JW7eqUNzPoy82XWFfG7QYoUjUu7JF
s99GamcHHSm7PrVU+jplGkEuPo+WLPgISE9vtLuWp7wh3AmFY97cWWVA7PwQeoR60vLDFtvtA+NY
dIivythGEQ/wAzo0wUN2Xf5op99T0UE7L8TNhMx63xeI9pOuerbt8WUc5Wuhg8fSzmwA3v17y5B+
B8uiPqjxRRdyL0fXR64c0I41AM4SKAqXdy3rY9txBsdOwZgOGaXT0GtcumCrwaX5S6GPVBS4L3pF
hFTYcvGgtTdkUhxC3uVd4WfFLiVIMqzUlkm0Xntec3ZwTleVvpF4S5AbIqu1wnlLMMWVW4A4GAu7
OFtgQSPlf5bd29DYz1xv9o6Csie87otRz7GaRz6v8SAW2WF9pOb8kl027MKcZLIBj70h1LUqw7OR
3iO7GB6I0aMsBCpTxPODhY+FFnoA8ipsN5H3MRc/dUfGURxQBsHn5XM4XIWefogShrGZiT+CtAem
O0eTtjrvRvKjMr1VKXqyPEN/PhYJgeZMhldRm5OTR5rDCj7nFKFf6635zHVf3wfpDVb9KiSKV2jn
fbDSh1o45j7PHHZyHtrLCV23l4o7u3WH7TBUrMMV3qCI+gkeB0a/8DgmRXWYBTqCQaL9nCvcMZh+
QBF4ZOEG1kIqGYZVCwPATpmHTVllIXpE6uyYVrmJw34relUx3054qU0KydBPnqusvHe8YTjW1t2Q
Uo/X/M0e4ui9W8gbVbs0+0vvbBDzPFcoIkLmfaHXdyeSPhkzxdFeNvTf8QCOUPA3THisrY6aV1mG
tyOp9QG2xQr+/raO+KPH3N2ZJWtha84ZeVfql+to+5oJDckgNpNDNRMCeFuM1QtQK3jwhJmu69Bj
Jac1wBXzszMOk7MMXggc3Heo7wvdEuhtIsEvlPEQYfzejdXk7w1V57tZZpBvavcprZaXlLVQ+PG6
CXBdqBGsQ9FgOEqXwIVC3OIHhKMDjW3TNZitO8KYxo4Qbju230JycbaOZd/iRqFsS61zZXjPmXCu
zdr/CJgny0TLtchYJdyMtLI0/Ugs6W0YdP30XINPTkRQgyqndQj87VRQ75K4EDM7P3Rg30IH56o2
EySvotyxN4Pr6/Y3LI5zSOUYWv7Gj9ubrIAVZUDINMavbooJNEwHBNfWi6rpgUzNqYuGD91mmsCo
A9nMkG0GL8BXFa63LXhAkMlLUYKebQW34IPksyuVq48S25PTsUUs8V1tyu7YLfEdymCSo1j+bMs5
S+bEVvk1ZM30ZBjUHLBQN3FzdDCNkp4q4O9nJcJxpsug4e4MYWKyMr2t1UAeiDynYv4i8L7M3spn
fZ86LPE6gCpRd7FL1xrqfZzEzK3jBAoB6tpALTJ6zyGbJaWEv9jtAcSB88Ms3LZIQ/txJNZB1fck
LD3DKEGEiZW/SSFEF/rTEd2nzV6EiHR7C4NHTr/6sQF2k0hO+uFX1vmPMfOm3khv7ISMpzpb+Mal
CuCN/JJU8OaAvKkYJRmIgfGaNSCHXDYOmUTfWVeP/GLKJvIpt42fvprwzHTaqDUShHFj+hR5aMCj
Xdsizivbn3E2FEdEOydrMmzkaapgq0sNHV4J5MtokqYlaiy86djLwb0Gm1Jk5UZHaB6SBNag6SAV
rtALu6zuRs/mEuVQwqdkILqeCttTDHhxkiQMPzECAnt+MvE07QgE20ZW4sFUxbOXBfPN8l+OHilm
2jOmjH0Lne5a7ycdRD6uY7xuJ61XHQXJ1M3HyIxeAbtwfTVKvJCVv4KFmOksX6EiTKkYOB0oC7pV
m8G30bnk9F9eSLKnf/hXvZ55MaRANswQ3LNhqZkpQACvGVkC8CAbyv7lzqhugpR8kaGE0zOY1cJN
/sqi9FHHO+TRnwa9gGrEBJY4NtG8rnfnmailih5fnvBmUpwB0VPbvySlJOUpeFYORPpR+U8YISCb
1AEBdiWur4oL2UgMsce2aM0ZjofW/w28HMXDg+rR+ybQe6eScmMoBJZsHB9F2gQMKUiswS+tVu3B
tHHeNTQeuTh+xFYMu95Ge+ZKcj+a1GYvz3UCweFINhOvWzCgCUrJCQ+aAPbE5E703Sp25BrL0FgJ
cuk6JyZwwJHrwYtCEubUVjs5Rmih35XNH2xE8QOmooTsBSi0SifnCBnSfgoi2ic2F6TkRYfuS9Zb
6X5U1RVwmY9hgAwZtL9ikmRiLQ/A7K9rj1DM6Zo1pO+MRw+ZCu65/GkKb7UggihvmeX2iocNB7sL
buoxoGE37AIyn35hMnf63ZxOwxelRWRUDyCXwYd4IxjsanbWjMpXVeoj1jIc9iHnmsH4tFhmqPKf
R6sgwAXKvs+FkqueyyiX964OnWzTsogCVwCqxU4A9F289ktS6obgi7qqvynU9FC1QXjI0iA95ajB
KoMsrro5NKq8sl2q+azsR2RH8zO5R49Mqm5b3zU3kYg+tevuBdpStCTeg5dVL27k3idkRHvdS+m5
tw1DwA4A+khNIcfs7Mr0EXsYuaJU/VFuP+Q1DAEc40UeEOERyrMiVKme13mRcGHIgp8BuxuAebSq
xrNHYG8ckSxfD+xaTOKmnPzYld1BGe2tuZxrDpiEuvhRSvYSM3Nwr28/ZhirGLvB3bMrv2u7Rm97
pAF1YT8H1qMhXJIUS+OraadrPyQMITaQKfHpGTdZTl4ENuwPoJYHOZO43mM/QSSGkd5Ez99gi7Jz
552CbT3ECDq6JnytRHwkCliyicZ40vbxHcIekYgvu09vAJLTK7PCt8hRdwE7Trwmt6JwvwwjfyyX
v9kY2md4OpscPz5YSSCQ0rIBQ4IskImLeg6RPPjta1utrBHUJ7z435Y7HhGxljfavIaPaCNU1seU
MnVd1H4ADVRZO9Lq0MMYYoe6ZNiNNY0z+vvsQHCjIQ9F59FMMS3ExAeISSVJpsHKs6atHWM8jdLW
OIaGeozZKziVyVU6ecElNh9QPOaQ/JAVYIReM5zqYPbNiBdI9CN81rwNC70GWIJAwwVE20Lb9+MJ
YCjp9Rkls49UDCE/4Omgaxss5tZPgtdRpOkUYSF+tFLm0QH6Lt10szkHYsZuJHhDGed+5PDsVn2X
bhFZFHQk2ZuL3K9pESAIaUz2dDeDW72kOwtFDRtvy96Zsfvie1Q0Rm+K9aizG1iQZE0a83umASNN
fIyYE+KNsdhK7PxeI1AgFErN6Q/szD7usYcqyMiRyKPscSQPbxzFNmtQFC3dpwMp9b/KNn8GsV/u
oqn8DRmGauI+E4CPNDKQqahjIGL9eOVH9e82ChUIMvx55TSCCHBSeR1Q5FNrzW9jrkYEKZl74858
ECp/ustndz6rIcRCbCfXGp9SW4cQRCeuIaygeevfRlHKFgO1/EqibN+XWsTbzAmHdTDD6KoPGca7
m3hu6aVZzirqpCDABjnuQD5zlyJkz76ciIQkrE2QMicalYRlp/zdiGybtufPRJcSTLSb1ewi3yyf
bBPi8OxmxO6RAgm+M7mbDAXNOByfhghpX2kBv6A7vg2Yf2xZ47CtF/ycHoZNWOAHnkWvN2Oixk3u
e4/KzqNzHBJAnyQnjYn7TJXM8jV1RDDL+j3Ox9+atgwcdO8kdXaXFWC9+7nXOx2Y3l6Sq7sNEvmO
+mrbSOBehe/cIO97H+n9nCuCp1G2O81uxCmmsHiBwug7lnsnWfl1k2DHTdbCHlkFy+aN2MZg1eOQ
X7NxJLHFzz/BzZJF5dCVsn12BG7geyigsvvGsNzrZejv0r7epYmFqItPbztm+mGAHo00yTnGPfAA
sKIvATBDJG3jW5tU1VWN/G3lhySquKOXb8CYrBzDNG+jYTpO49KsdDsIQ5BnbfzpdoRWpaaKcxKU
NdPk3MbYfPeFDTLXs+R46CTcQ7SbMB2IqkwSd3qYylvYueU6MXV3HxcLONo+cplAemkeo8L1QBh8
wRsYgMcGv4cq0fuknBlmgNmPLeNKmn18lv6rw0wE/iYlvjSq+bprvOfBdspbpW8KB6cSG2fUJ3vT
ZJyQhymilpJRE/lARBz0NWfobYXh/xRkAes3wAVas4vhD54DcuHfsFcfwil5ANN43c7ildxLpLHd
a2qM3r4aeEcle1DCyEHexZ9Vm7v32u6e2S6DyPK/+pkBJfKhladjMv3Y0o+Ei5Ba2ZXbKUY5Zszd
g1uGd7SOhj1L4crDYvBY9Eaw82b/KVBFtLbLcrhvhvgTIN0BkoFB0gaXeJyrL5CSaHhxSoIWeStS
wiWXaeEmHkZvG5vqFXrKk0WiwC2QXOJEsNV1zhS+hgE7DjN17+eFS8uurmcIBkg/iOMfminBLpx+
hHN6bkOaqLOWPzvLeWiSaIP2CkxMBjpx6Dznmgqi86kNwwIBbVxU9wkJH+yBQBVZsj/Yvjsd+wF7
Cn3MzEuMtfYHdxUFzUmmabStbZQ50oqux2E6eGDBt75uKvC7M/g0GfgbK0dDlXo73VbIcrPhZrBn
zsnqxjsZhFRAaqnI7CI0ZWVLeaWvU8YSDw3uNyVpgYtlNxml42YG9Aa8QYJJiZpP1+B5RmjYyh6T
uTDda9i17qb3548czVza+UDFgvJMoNKrOzjgpuAfdwSOlgbM0sppwIN04s7DWcxwidA520oEgzzL
gH9CVR4ReY2kbEariwYZTIoZfAWllW8lMzurcyf6dekNmMkPNlfRHq0/Uc7qbdTk79m6tGklAkIM
Se6Q9Wc29MkGyAleFFthgzRceeORGpg77hXpRA9pygYvnfA5curd+qr7FY7Jum9InJ0M/0eV93CJ
hugqZdoNGJRpJ9CGHW5NuGxVzdwDd7fRmiDj6vI2Zdu8rZoAVagwNw6iod5pp6OGsrzqSYTnzRuf
pPcrjeabOHezHeO37mR5pF9wKQFJX+2kmuwFLSgOYc5Y2iFBEA38cGxnXWxAhD92Rvyiu+Gg3Mld
0VjMNr1mEchpzyTd0rdf9JBoe9xdGjCuF2ORbn6WtKp/RL3LTzfdtkaoDC47D29yUw/ntgVMXBcd
YZ846/UAhjYtr/IlNBqnU3MkSM/a2PHwgL5VHNMnwm3mbQIGUQyIpjEnjLsW+jILlWHfT4hOxYSZ
EC/qgZxVe1MtFkNgJnvbNpncmPEHZcO8af24XNvSuU+roNmgaXRW8Hrngyaxe5XI/CE1SPYOPDLF
iMpacp6RpCMx/x2SekROnvHQZq3kdZHhnUyzYUtGG83GBGFiht7dFbdzDJyzmOWDl3M1UPF847Ih
ZNHu1r0r5cmV9kcxLDSoEeVtYNshUJTbuvsKqM3vZ7tQN40xbwHhtjxt0HMpwlkIX3zc7pH7PTo9
seltQFtuCJ3mtjOt93yCNB3Dvms61JVU/Feg62nzZW10vUD3SDTfmO5QvdRiXpOUZO+HwkLPne5r
W15lPZEAnfpMo7dBpsfc5GzSLvSGENSfLN1DOFADdtbg7ie7qDFbESTgJ+ATrcjbAmZRm7ZM/I3r
kmLl4/PvfiSz/irqjhK5BQFUOz+VVxa/HZGfvHzbTfXi95UJFI1uL2er2sMlwg1RZ+cZ6AUJztFu
9iSbooDSG0Icr5TPCRCschQ0a2M2xaYvfTrSsbHKhuGhDFh+2pHkAA8s9NSgkyCm/F1OBCe3vUXW
djJfw8mnDT+pdBdP/RWc32iXEKLZdSlJh2wcGG+M9WYKjWOmu/5spfO+6zzM4+NrXTTN0aQ2IsQ8
RlkbmVdpTthTntPXI8c73GjXb88DTmW2pARYysn4RcsY/1I+34shJVVgmN+pNshBqN+yTiDIBEgZ
tIQ54f0jHiUjAt4e3T3+DS5+OOLvYeStKtGi52jqeKuHRN4I2uXYW9hg9052OwYz0Q59u69ceCHi
wGztI6nbcos+NyFwx6AlxvbDCgh4VL59ko17JIqLaYNIsP4W2UPczHczbthb4uHBjkrezqSa3xlX
XiPvTT5naR7Z43ExC4FF81dQ4DQP0xRdEQK80Z4n35MGEUDnp0dhluGN53Zc+2YweyGGiSR1diat
omuuGitmbe2tEDVvn8UpnVbXNewN12ataEwffBFojdzuyjs7onUigUtsITHhuwmgS4B54qF0tUE0
5/R5mo1hFT9VUtx68Asg2hCJ3UL2H630UWIMjMfs6nIwjCS/8mTAzgLWRaT5LDRoOChikSL/F3vn
sV25kUXZH2rUAhCBADB93tEzHSdYqTQB700AX98bVHWVlKpWdfe4JxSTqSTB94CIuPees4+XoV6G
Y7YliHC4tBXFfFKAhRm6oLouPnGWuT8e/Fq9JRWxC228gCyyG1ZN5oqoBphEdI197Y33WfflFWHt
uEtj/VB6afGpyNfMC4bvpcLqp3sPHck66XSYV5E44H7IcGTMDy0jwksYcOCawyBjZe4M37kqr4NS
mzBpXqF0+sj8Q2tHpw7zygVwq6Cgd4+Np8R2Gqt+m8C3QH2CjNnPzGPmkthlevhklcHEnFcQOjD2
hWLaNxwDOcT9MOXC3JI+5jQM416ETA9UrbtNoLxqXztLtI9nDigroUA60xVdynIMy+Ko3TG911bw
TJoYXetltDgmhzTuwBnj2+5R95gRT+g6Oaxg8NTgwAblnolDaO7fP9h+uk/ItRs9kZxlDXSlErF9
rAnmohJtgQmEaUscA237eSyPNmFv2wavAXzf6H6wO0EG6ODe4tUesRr6xQiHsYz6Cf78gudUhDdR
UAqUZfuoR5TtRl0qxdnJ9ExAZg02vXQPDnoCMLlX0rs/6sbzbm6cIO7vsD0haf+KzZhstbwmTS/Q
8y6aMay4U/qpYrA554SlNKN7M4aFqaqbs/UxlWg3aqsYD/Sdp1PSsbm7YHwONXbKY+4YJm81am/D
yVtPIyFw4bg8C3hVW2cRNz1k/ktYLN8CkJ+u/FgLjrW1tbXLmigkNRS3tA8uA4ShADI8wKyiuMjE
f9TUCK0bNPtQFM3WanLr5Jn6p8iS735jB4fGhsVc+y0QymQGlFdIHoEF2NPC3VS53m95ESK0IbN5
UyI/sy3/1rVIUUrtn4NMkc+Z0F3qwzvch/olZfCYkmvHsZiVMf/QON10j/jLJcTT9fQDkxAqujI4
U/uzy7DwM4bdt4teefVrs7CaD5Xvmi3MasIweNM7qgUCPBioJS3/ZNAQkY069It+HBiQ0b6bO+vY
NcgDSwwM7GL37YQ/IyYdQy8uycJsCYONia6N6aHUPap12t05FuyjNfv5wYVHOeSS7lsxnxkDMqzm
eGAx2T201bNOouUQJok82YTZ7qy5/KKCV+EwGrKhEldgazZRSXeDvjroe0+UxVuRu1Tb9IDCfn6m
5IdtlzKNcUIEDm3kbuuobZ99cjzStFvxvKR6pXAVjetdpiqkFc84ghqZMK3Mnh+WGLN0mj9VXUml
ZOJLjJzvGEpBh3vqRqagFL0KvR84kUU5sMVSe945ef9FZdD3bI/zw5BYD403wX/1WHeXgraZHah9
BfLudVRkbQb18gT3IdkLogbOZUWg3eB1HN2W8AoKJDqtLW9Tg9dPevk9nKnt87A8jVPlHAmAwZ8O
/DktnY+Zk+KMXB2q4frh/TO5mgHJC8DustgjqaIRA1MYX7t3CfL7h3c1BtKEEVK6bRhCx2iMWpES
UA6rEsfz6ulsk4oDa0w9hTqshF29pRvNXIi/ev/79w+dafSht4IPXDoj33c7MBxFWp9O9/juhn3/
kqYdjXNtOqWrtA1/+od4TYeXOQkjKwSERnzWHzh17pcqBDwbr8HwfEBTiAAk9WzqMEHFt0YBvicD
vn/4SAwjxJ9VfVZa6avfDkSmjmr5/UshNLT/nwb2f4SDQMkcwE/4l3D3LziIT0n3DZBGUv5RTP3P
f/W/xNTqHyRsuZ7juV7gB6Gt/kWECN1/BCAd3JDHKJA+Wut/yaml/w8mPi6gCP6GylNwGf+UU0v3
HzIUvh0iwXZt1Av/V0lgDtSJP8ipJXBBz/eE7UrBt3OU4Br+KDNGyR1nhDara4iM8IT+0zzI/tlz
yvbkNWY+BNUY35PRQZMXsAq4f84oNqhBenHHQU53f3j5/oPu2VnV2/9Wd/9+Ob6r7FA6aJ8h1/z5
chgcuLVbF95VeC7BP3VcH1L32zj7NQk/X8M6QhcQFD2HTRhLoN4uf//z/5yK9s8fLxWvbhjCIfhV
XI7gaUFW7EOIMtGXKhiHF9IqT2gvyutkR/l+Ukz+x7q/dd6Y/O5Y+J0k8p9+9/Wl/uV351bhXiHj
zfZt+cvv3lJls/868orzxPtaRTPOrhlv40wEUtom7quVasoSZkP+crGIUVZFDhAmLa4EJvdH0dET
1ozftsXE6PHvXxiHwLq/XBzMEO436iawhb/cJ1OTjTNKVHnNo67dp13zhekIkSZN5ByAm7KSd4CD
tKST65V0lZPimA9oxbLRfckraz4DDGgmExz+/rrkKoP/5UXjaXBCBF9OoIL1ef3j/Yujpit81OXX
GOPvUTeR2XV9be+Y9v+06W18kHZ6FJAo8UnKadetyugckvUFuXdyhPabSvckuvGg8ma+znPvQxiP
hi21E1gfxOmQoSRT/RdR0YCcfRxNilyd66TMdzYb9TRUX1TT+WtoDcp31Gic36o3HNYfLHJYn62s
fuQhy+6QHyI1S50nZcMa1i4slXB+GnQE6la2TxFma8z3gTjHqf/FUu4nm/r79vevloNB45dXC516
APUlcEgck7+aClKHOWCuI3mFUWEfdNRJZDIEIaFKB8eUY7NaDOaipCKNMijbdc7fbP9fL8RBziAc
nnQeqF9cHJo2H+Y/kjG9ALDEYMd3NLnE88IxqXb7FwwFR69mbCMjee774twHlnn9+xfjr3cOZhQZ
SGpD2wtsbzVgfPv6nJQaQ4bzP5K+bsm4HuR1jOKflnuSPgMHM8xnGUJhTVJyI+r/trz9dbXlZ2KP
CUP+y5bwy91qA9vwezeXqES9kwFDyRjCfal08FhFhYW+z16uqNjuXTSJTIT8O7yUTKIc8bFtvf/y
6Lh/XW/QVJAn5CqxenmCXxwmQSTITbQ4UlZZf6uySdxE2N8F4HSgoYcwHudvnm8lu6L0EQIwbIWX
Ud4hRlnOqPcSYMy1c8dchhQL7JYX1H8odFROTGDpnauZs3zTZtE56OmltR18jYrF2xkLenrj8Dux
6n+7eP6SZ7mu3PRZ2cfsdfGU7q93duQ6bhSpTF4nSVe1XOrooaX0B4YcF0eTMmqOwuBWWx31qZfL
c96hK45m9SYonJ5Rhm2m2p429UBkS7D4Avttiyi2jke0LeI6eq51nwPUj2z4EaqgGcvZbd7Df/MP
uU+ALpGskFlrOM8pI5j/svz6/+G5lRI2FHQoLNe/pnVmeahMkdXcN5nXnNACQxq0udypHJj/jJ8H
bar93z8ezp8NSL+/okoJVKI+xxD31+fD1AEmCr8R18QLzTPiqvmRqeOjUzfYzb02ZCYSxMeYGuf6
/iFwt1J9z5qy+C+b8i97Dxu9RF4L0xkkCtfylye1jnsYQoTwXPooW0c39ovMw5x6H3dibBJzpCK2
D3UQqE2hLXGHRJSdsGsFkVrdcAxzvdO61S+lM7b/ZdP2/ryirtcGTMtfTW/vN+B6hvvjKlJni3SV
44eXBiSzQuuzd7wee+ZYeGwUIe22IUVUGgR3tu92V6dfNS9R8LDuK3rK3b3b+DY5msK6Tl6CzNAk
JxKPBBLi5prR/T22FbdxWXr+yUxwAjmV4a9E8mFc/iGTO7lx5+hqnMG7mbVfRo+erK5ENae5R11h
ZPQEb44odHIPy8679G2tD10awIWIbZsRHee+LMaZUmTm0NB72nM8Iv1ySdxdSkXtwE06SQrnR/oJ
TlVd//4+4y38853mcfSFFOPz4Ia2EIrT359fwzKgkDfMIy5aI8XuPPXBXkj4qzDCHFRZPKDAWZEa
g71LrR6BG9e+rRSdS05okDf+nRSONajcJwHz/3f7CpAISLyWYmw1u5ekn1JUA/KtIKB0wS3LvUOo
+LuVY06VuIS+ejKTnRxzAEBwbaoRNkiPqBdSchl06ZEAB/CiKd1WDZvgHV4VSz0TugIrcFkkqiQa
R/UlhRKB+ickA/39z4BZVrsadDC7FWwy9Zq4FC0txGgIn1Y+MlKsRUWODQ3BIGlDvI0nFOLzfYkm
htCz4oq8l5avq6gWUxDr9cRorTHMiObgxLqRPKleWEf6Hivn4hP9IhIT4vK5Crxn1rX4tB6L2nx8
myGZzXncvcQuOqwxtt192DDkqpWKHjLPJz+F/kvPGvowWX21I8Ag3mNUn86c/48NWXG3gonxpva0
D6onZ2Y6d+GNMV+9qcIJqaTnmotEewweIMeLaJja2IVVXkRHbGbjfvZtsk8SPeRbMZqvHZvwS56/
pWX6mUA+5BKwsMlR2GEoMLdOTmSSTfanatT6PDje1wGR8b7uUnezMFHZVE5UMULPS/jMNpRU0nkv
h6psBJCeRJ698R7Mo7rroGsvpsIw0nbbHC77y6QXogJVdGiCvj+GAB6xys0f0jKZbiYVJ9ezY7IE
1I/SBBhK4rBhnsg0QlQJ0iuHKAIfHsvjOKKgt4fkJBg4vWXl/CCD8gQSaHz2GcZ1k+Ag3w/Pag2X
igh0Yi5A5kCzRiFnVfwqs8Z/igG1bununWVRtKSfqP6cBE0OiDb/2alOP1sj8z/bZWTqZQCbaNUc
DdYD+E/5clfqj1mNy6lirUmGMr7vowK40RIEn6e6ZZIE5jmd/GsUS9jqHfFA6JOmvZOPxDjNc/vK
oGZNQwZbHW1F0M3PQREfIYGYe8tTW1HQIl1qRsJY3sgRDkEr974FUKa+pw1ekjDjwfaM0YhV7cB5
xuG9ETSQN7FbBjxK+bRrNPOX9zu8ZUrfFxF3ashnThP9DLEnXaul+h5q9uAwXKrHKajuWcmYlcRL
CAmV0YnX2fR6BkXoTvebxaPxAQNnWk7PYZa4twUZ4FZQSR/rWKbXqRzvrCE/TM3cwGynmyqn6LFn
FpjSxWP5YLITqh8JOW17r2jbQ4c4fRtmY4XeEgF27iOBSNP4oJZUM89rvkoBK77twvrU6fxr1KUb
FozwfoQ5/MgvWOE+aP1z5EZfCUidr31R/bTkON3pwbF3USWCrc27uoEbijPQ4w4rk0vnJPNHGb20
bsJdMQz+9/7m0aR9rlxEpzUJDFvpi/ahY3y5rH3W3C7FVjU/w8mx7nIPTmXeNw+ScUAxLL9pu5wu
5TBD78kEffak/ZzY5zxv/E9d1b4RdbjrKi9+UBXdLh0RIDQHYQbDd9pOky8uXscPNIiTAN6wBC4N
DQA8tPeDbOejba3qigIt+BpRtoVhmt6qxmKI1xdHb/KJr8nXaVdYfSs4UmwyBHQ4uurHOtPdeQyy
W1El0Z0bQ/dwl/LFNjHIJaJNR2t5i+EJM+yhLUygbn6Gik0OyfhGq5WZeUezv/O31EYtSKB02vKS
qlsSOKe5i+4Q2HRPIjyUUQDUvF95Ll5L8ttEaF/b9ZShlUu4p3/Sva9fkSCQNJIXH1DfGOaSWfSx
kfKHtmmfB8ucUUZzJSNgwKe8ZqpdqCn8CC2lumcAin/Ez8cdqDAyUuFIE1okN6bNCfKKmk94EZGv
SQ3kahjMrRjD13gGuNKsjGvjyAcrVnsYQMGuMYxVROnNr/pmEKDsCqKfN762MRWH2duomfY6qT44
IO42hfHOXQfBcuydxyYiDqSRA9HYXXBnLXftGBC4tVaJJZXxwe2Z7aZtG9cbh9HykWwnBKIuPnBj
vSxMQRheSmxwrE5PKxCmKs3eQZ60Rlw/YonnJXPL8VCAcNjbafdKc8wHtx8A8MrCN5RO1TPdznLL
eAsg2IROqHSN+DRKZzzUKXJ+i8VJLBk7hNv9WGbSr8qJqMQyQixuUQ1tELsM+7I6TtQMuxh+875S
TInqzH3SQMy3AMqYO7ik6dFu8Pa+6iX2wfzVtxiiiY7M89Y6hRX2J+Y5er4OC2YItzaPXRBtWllr
0ODkxdWuhVwNN1FkISgig8w7mqGmjM9a9vzWt0gYZ01RuG0MMsWLsX3x4E4MXzOSLdxmCj833fx5
xDl5wn8wHME7fbEajtkasQYe80LtbZ0Vu7KxoxMZDDTH1uIikFP3fU5RApIGZF9xxZDQZegaNbL8
WXQi3gWWJ25N7D/1cJ4fgs5BrtXX5lAMKJ8hpT5xDl/4cRjEwshD2dgCH+1ks9NOW10sZCy+Ia00
pn7BHeXZizioik79phRxdwiEvQdQpyCsGqpL0TNStMYjYkYb88BqAcCb4eJqvY1tmiLvBxipUOFw
DgIs2Un6Nw4xAzjcrItnTH1NRjdHuzpOF9Zhm9HkIfRnFAf9OO1UBQnBCdVDWzUN6lfEYMye+vOs
HPvqjvl9OLTfG1fMb4leD2DusY1n684gMiYHfbgn/Im8IScL9+0Y3qeNoNG31NXRlDAFg56Wl0sv
lc3fTQ898QS7bGZZ1GMWnKKqMHuwAygeOrddA2bIVBFFdChEkt7NOQ0HHDWWh4OEn4hOYziiGcQu
733JtTPd0ii0t3TyYLe6qXfDOphs2Hndm8wvouglZIOZnMyY1KRoUNmdYQc/CoXzw7QBwBzIg+yM
zn5awh9+H/yMofqfu0C+jaX6Xtcp5a60EeinPYgj+7fMihJKkoKcUWt8HOHpkYJjuP/d8FC3AkJk
u9xsgXBZMb7Xsv/iWiEBaVdr5v4unPqH9Jw3gYgQJ6oi1MqsoMKEvUMCbp6gqo7F5wHrwGnMEpZp
1COdo54JizaHKPDUDv/im1LXtRlmYoH/huBZqpSfjF5R5bhY5Pzhk9eROAu5TyUm3MEr0BziUJpP
KALapXsxPLJID8tkO9VvGPiyI7zKBWAlA+XG9LgDNLpcggnaeSi2UezcES0fkeLV3VluYJhrHZhs
9YfgdZwcMIRGfCQSe4O6IMITO7+RWaQOSWzOgYewLPdIO9Bj9dUu5q+Dk56G2fnGpBbv9zoVfRln
FKN1kJJ2W8tT0X5EUE1Mc0bmZeJ1Ytt6393cK7dd1ub71GFaP0CKM7wZlew4Yocg86uayTnD3vt5
1RBOTV9zMM681S1bb8rU4m3BfYxES25jXT6NNkoOMoL3juiRSmIsxsXI5Czh5Uk3MfrIPcrQW2MC
syPJkjS1Sbc7+CScfuFydSQh5bbsdlNS3Vep7Pc983wX9CljzZehxlpIevV43oWARVDIIC7pHHzX
csofdT/meHTNyVEz594RUY/SyF28mmKn706zm7HJ4gG0Ri/b14j/KYPXeIG6Q/Wb9u22MdHOQfKI
VfhY9cnEWZb0vzRMAKIuD012T873lyGz34q4CCB9GLXthzUtqnyw/PY4RHaPOZIFnUqNKAaIYCFG
2V0gnc3QJD+oeE/I6vt9K4mjGFv5kY3hkbMokQ2qYk1i59Z+TagD+lhp+U/IdpKj28mDQNG6Tqqf
UbwS6VqWzT4L8MCE/sb0CIAqDP+DYZXz7RM5iT9mjxJDVNmRZfMTIWfkktNK8jA/7HuNiLrS7osd
s1qghwk3i19dgZDijxfZC1UFVI4OTUqNoZMLPZYYq1nHCKEb6gR7KLNONq0QDoVfkABAuJv3Axkk
ewa640M3p0d0q68JiYJ7IjPYCFKytLCd75TWN9vBsYSWlcxdTOVbavynos7uk2B6rjkEs34Qoi6t
8NtosVSOLW16xj4EbJiNCqxv+DqwS3gvYiISxp6iD1MrvouaGFUx0Dgv/HzXkp+1a8Dwh9k+chSJ
XFXFybFi++l6BRhh+E2Uj0sOVW4KLW+X+XttKbRjJf1dT1RwHQBOVNVvubWCO2mDnjL3ezZO3T6s
EN3mEPgQwO6duexuFT6MqXe+jK7XbhUYCs1BcAuGAxwxRhrp1RD3cxN/Wo59090HkYfVbwr1FtXb
k+vyPa2IAA4u5Ew2SHXFN1GiAIzIvNuqZTxksm7vCxzySeA/lWPc7ZSAtUIoELnnX7yWFAySvc3D
PJ6i1EUlnHoklY+kL04+rzG3Lv6YFCPWCMK2dSjHJc2qvSzkJaCaYKn4LXmrDPgQaczXPMHAaJFK
VQQuu8sgEBWjoOs453tFurVbifCqgSpS6mepyK+oM8HEfSbtAaPCLW3ZXQuQeVnufwKNuzXNcdSt
c3JLgiHU+LX1PucuCaxhxvGkv6xbmMvQFvaAxM+Z5FuqHHGsFueWtANuVRvkpDVkFznFJ7/QH0u7
/ulolufB1BxyQ8phHBiQ2u81uxxxHgjgQ/VoYbQ6iDzbLrSnT75CTeXa4TNODaC85XijBTq9wOlz
9tQWy94N6RKJpQE1GJREqVmgDh07PwnHyUhGJq0gCuUbHU8bLhxeHcYFeKXGIT85OvBpYRn7MFil
tUOtm5HD588HglXdo6maH14YOHdKVRi2gpSAJg7ahF0d7BHjg2tXah9Ik97zfdL7989yU6b3sS4e
4SUu539/vcO+ioR5dlh1qoSKykaS4vJcvP/x/QNFSQ1ZULHj1qJLt4PE5W061GawMuP7mjk6tpRq
nC9NNJ379WvrbJ0YlT7+Hpfo1SvTaoS/1knb4C78Jtb37x+8f31GzIe9NRptl9HBBzGpzzLH/DAo
Q9Mp76bwHGvrxsyHP/pTc8tqQkG9DGyAw5ygSdx9neT1G3rWeqg3mCeIw00w/M4p0rnSx/pNKBQq
rsJ+oyo2O99ZpkMIY4Y0RHhXep8U9feuJA8syNIev+n4FKBwLal/kD1mpGNgSV5DQAgpdK4gXnkj
AZ7wK43ExQ1eNpMM1q1GrEM89qvlfIYewuF15yvru+e1t0XGREdq+mMe20xGDlKa6ochj23UwmCv
beeBpozeJgvVXIhNf7NhSotCEVwBirX5tWvEVzgEioy39OewYpmVbHiA1h5jLDj9N/GuIKIs29IS
pZHe4ghfHVzPgTPeOlfEj3jOMyeJ7yZJ8FJCR1R0arytK+WE4J+dW3OsLVNxxaPo0RDp7LOXUQ1W
S1cQzhoG8EyH/hagdNssQ/nQLShaa41OhU3KgEvi4YnSxHr2QGFId3J3FNHuubONd82L5ftM2tAL
04s73+3jWxA04Gxr1BtmjsIHhfLI69onO/PDU8vRAgGL4784HptJpJ0RT11WXDuveOg8j81a56g6
irk4ZQCtWLF7c/TLkBNNzSMaN/piJ05KYCs5oVYgWaHxso1dnKBzHatHm1YZ+N4Klyqk+ihd9r47
fSJcVsPUsL1bV5YvqmkevCRF/tNmm67x1d1UJzFMGS651G5wXBVeR9U8lnbnk6kYOE8wKTIsl/sp
SvQnrH/3Qe1A5qwPfWBousHO38G1BRjv9uOep+ULRs38VOTw+nMDL9Cf8/ZU+R9IPWZ5B6t8x8/K
M4d4McM+oIekfcnTc+7K6urF1beWCNAHiQH6tIwBjIaZ3dX1zFs4+h8XF9du0zrFlV89PtYFcBlj
9KWaxIWDKoLfQCoqFKmupiwPPsVtJkN9N82P7oK1Ec233jOSJHy3RrCcdE60ZSIIMslr5+ea430P
I/Fa6eqTi15yi9CSoAk/s25BU76EM54NUqsOgWL/7wEm3KqC/okeKXxMqD+1dfTVCtzkoqrgeZ5k
e0Nw8cHJPefqGFJLFT26S71YH+w5rp4dIc6U28Guahy5fS8+3QqLfT+qOzpFqMQ6TWx3GbFQC90c
C/qHd7U92ne5TJ07EgCrFXgUHrrOXmY823zx/f+ZSm+8w66BC8ySqnuKpR2/TFPWgZdR9N/ho3I4
JTRnLov+CUBFjxcOgSLA4qrZDZX0blVkBBw2/MNhIctxMxomAWKY6I6U+ugTzVTjf5QpbYwFN3lV
khTZUP6cpkm9hpEIT01bzDu/gslEW/RYT7AAAhgUW66SuZY72WcYOfhgUJXFHuwU7uPneHE+2+Zz
OkXkWxMxCSwsu3VwcXkPYqTieM/In4/inSg5erJg2dSh+xazRcLTyNWyyLnFDh48JzvEtVOqIJBU
8fdEEKALlBaj5h3jfCRziVceChnuhpbQn0FtJjPjGGmy+JtYYxMWy0IVhhd9iFV4CjrLvRD+q862
/liPaMLeP/AcPS8y/SatgJU0MA3LLq2WJaBHP0z07N8/q8zaw69THEkAz1eMiq6u9urQCFGs8cAS
EEaHm1cF0ka9R8E4XeAfbTmNXdDxQjQb16EcdT8qOG+oLDwhzsabRodZEHZXAiPg+tb0TwJxUyXP
hs3SbGsMBGHsnAsR+xD98vzctRQh7qxe5kl967TvbVP1vr46r6jzvOPo1E9Ti8vdsFzvjWceklTT
k8I7EnW8zALESzUkJeUk61cnJqr/Ib3EgpACX/TdPh5+FA0uS192V2tN/FUc1Xeq8M5ZRje60dVP
r82sK6v/iS5cjdtfzqcsOOIKhRugxHQshxZFYh1+qEEAPyV+hBRY/xhkg8x15oqNZ0He7lkdKclI
GGn1HQrCYVMXSBRTK+WUVYJzLWDxnahidQ5IuGHl3NRJNEO9Mgjx2/yORlOGqhfXlE0rAs9R+FGM
FnT/3Hoxrb12QPBtaQUshuZ+sEZSmyl8wCSFqypv30ZqyXOa0Fh3QKn4Izd3OkfY/uR+MB5gnM4m
zzUveL3RtM9T1iBqoQ02u/OFsnMj53R5FM4Z/3Z3pMt/1Eo+14y0tt4yNHsLp82C1Qu2INySFOt2
KlV8JIOGErvGV8KZxCbJc+v4C41NS3xJHBdac97eQUHDVm9AVJkqOpJocGSkEGxBi6u9a77RmrOo
1mjpKY6h9BeJ3pI0KpvvNk2iArzlbm7Wlg8+7H1cf/UzN76PzdMSz/K0ZPajo+v+iHKmY0wcrHYb
ca5cjAyDNWysahq2FXycve2k+9ptCV0BagBSvUCYi6lwVAO/G5AFxlbsN7X60UhS6f0we0L5G1L4
pMRqVJ8UG8NBT1Q9jjxFXvSlCG3U3Q5cIJoDBKZnABwq1qXtUhscCz5SUupqvhnDFHBawJ2rJ/jC
EZ7W3zqa4SeFXrKKQywW6lnLEb+3G31vlfXD02S8jBHEQg5+bwl6no0VcrhGTskd61MHJbF/sZta
HlggcNAVL7Yb6L1W0ZepUMsuHQMwGi1dgqlD14A1XR5xTYtdX/in3Bb7sBQfI62/hC2O9FrMZLyp
AJbanDi7KiRHF39SGcOywFrOMFVEO9CVwBJLk0MtosPeCfcer8fHPob1OGXtc9oO30jP4Vb8OSWc
FhrGTjiJ6mtU1j4rxSFIaYokAyjFz0ub0MJPgMHkmWYZgvCyhGNCCKUC1FZkVwp4ZaZvYb22OJhI
7yaZbdO2Kchn1BzTky22jCMTYXa83CDOcuabQ4vigIzsg2dK8nk78rBVi7+PkxW8JA7NYY00PSmg
n2c5VCJLgnKCZK8AsV6gl+5n4Ez70BXk4XXdRF4gSmkl1tvb+umlsw2tHtCKmiVuRjnQ8oB0IiNC
AcXMGj8335GI8XgE3Xc76tyd6aEYwG6vdy4Uw8yhCTRRj8PYBKkw0shY1eLT8gEg9lO4BEfYpv3p
nQfa1CPSbTmbx9G+putBkuYXPAMcAYeIrjaDOFT7R+2kLwjz/etU7QTaOUIprewiwpQzqQJ9jrIm
3bGs4nBVjbx4CYmIslm++IBqPqRJ7D2oGBvKGOon4utOQBqz1xyTEafgqFW3KWdNiKw6PboW8+TJ
5hBPYCvidc52rq+rw1CcEVrWt645lqH3oQyCryqv6hMJDCdiV/wHbDrQZ1ucRUmbHuycwqJwKZ+c
Ln9IlhEptDAvBSPDTV72r4u2omssy4BUvZjzldxNIoyOy7CmG/oclEgCT2k5Cepgl+qoIAZlSZp9
1SnG+XOJxaQJuP8G50MewcztiCUus/pijVK/eEsCIEfQyqmW8q6ozL03BBPmKtHsybT7VuKrONHE
607CCr4i2SLhsBb2R1cvEZkkYuNCuzjVSbIdsgCIqzCPJQeuS1zSeZHhp2oddkSufhOm+kSuh7Nh
uKZPnEq/uRW/TTUO4zZYqQQQ9zqY/n4Jfa0XjGadR1vX9rH0C7PjBNifkto6EGQD5SM5lCF5VwE5
1UVZhzDs8LhGSYWOn3dxM/KDXj1dfq/84ZtsbOgvkXPnVSq4iWQ8ZahJzm1AskolsITFlTi6DvY5
4bFDM0MKdl0MmWeIQVOV/HOAHkDsygH/9mQHOHvbwTmii/mNeTQg/7R5CliLj4JctTUwsN7aXYv+
sMTamqqZsArIexnJT/uW7mXi1Uy4jHzSTnEEZYwDsckudOKJB2B1GySHnznCi85o0YW535C5OzvH
IQmfh9YjFlQLoF+gw/YIU7ddU9wRD6qP85xd0Oro/Wj5BMiWA2NJ5uEORAqCWth0o3j2D4DSvkQj
71wM2zN3TY3OIDvDQE5hGDAUpaGbeX1+Xkbu9mgTS9PSheQMTUdw16Ud8GErvgjswmznzDNT08Qf
64FACpujSMXkZmujS13jNugX+OPMVoNB3Cs1ae52i+twQR4VLsQoh3F6zfz+XI7t59YvyuO4zgal
PQVbL0p/zgno9HoSvxkvs08DCAeZY0g1jda7vpuPjW7yW0ug9iYwmHX9JNZny8qsF1h2Qebt2sRn
YijRjijfb7flDx/HnDa1vBG+qnZIVFbWHPpP5bmnujqUvEsPVslRVbRs3qhntjJuT9bgJ0zPJpqt
U4jvrN70Hf6+GCYXAcmA3WmDphubLJ/IwB5AmlPuOxWdRBUM5zSjoLIoi7TLSNxCpwQfZ+3k+HEC
GpjiU/vY5dosvAQ0jB8RUb3aqNJWZtt9PknrEMAr3qVuEx2dxtmrz64pnD39meIm/yd557Uct7Jk
0S/CBHwBr+0tvdULghQleFcF//Wz0Dxzj8Q79yjmeSIUHSKbbKINUFmZe6/NfF0bkld22R6rq69v
Aun8rL0Cq5uHZNCId3mch0xA4nnZUCip/Z5UIGt2Ym5ttqXXjuqYjxrqBOdSLjNgdseorU6dK88d
KYEbqxyPdlfCk5jgKqnJEHQONOaGaMkJUh/IUenAKUEQJTxPx5sXdPWjIP5uRkU+VnpbbaKgp18O
5WJSkbkq0WWsnM6ZrlpeOfQ0DQZU/nSlOrmYfG/C3QT6oYjbPbqYXWg2O8uvTXa4mrGkISEZPbB3
TWQKqcQmjMkPkV3NqvlFlDBBGWW4TEgJXY+JIBzc0Sk6A4UjvK1PqBaadWFPN5pbAPRkFwY7pULY
IJo5vN3Or2RljNuOECJSUwWsoaRhC2p5wSHtnoAnKNKqRamRAx7oaiPgF5A/h5GprWHW2rTdx4FJ
TtUxM/Hy7i5EKnif++YxlbxutUGKDSjaZTW0a6V1zzEv31IPnWkxE4yT0D/2g//oTMm70YJXQCfA
0osR8O+by/e63++4fA/iXM2KYA0LT0+1tV0xjIZ7fLgg+BPhRL/S+C/31MJLlkq5/bKVBUnKSDQv
UPHETOThMybwEzJeK4Ih5m+KmS/+GRl2+e/lmyrgcxY1DNlzIdh/4+yWQJkkJrX5F/NiOgYly2QK
nXTu13FM0eVwLv/V84LgDx3P9xym9vdN3Y0Zbpx/fVNgOlsDq/yuJVF9qHl6h8nR72Q/1hvbKZ2t
Zqrt5b6/f0CvA5dta+UtFSOZz6cANlD9FX94Ofro8rza7oQxj5xz5TaHS6RZPr/sPad/lqcATefo
BMaq93VKUtDFPuSnaPdc0uIu912+1Xvkr6vQvrfzJOcKCks8TNNyH9NhbWjCT/m2JN4d/yhj1pqI
N3dyPi6/fnElYdiVW6N4ULZF92SgONZ8JA8Xld1fmak3n4r4LxGuX778/5noSoIYIuz/bOE5sQ1W
8VsBoP/TEzSnDLApmn/rfyw83n/9btNBv/hXqCt5rzqFMP+IPjAcvBv/svBY1n+xu6D/7nquKXwC
Xv5l4TF5QB/qtC9MhthEMv8fQ12/6CcNw7Bs08IxIxzDFv+mKo9H2bcldrU9zSRIApHyt54cH+oJ
ZguhjEskl9q6iDBsjnJY0qPtN2bG+JLUDz2CeBKl5mYUGEd9Nz15QGW3RX0emta5lUH+iNcO33XP
DgieMgjGRq04671tUCGzK4Zonxs0TTCg1JCrDq4pXzO7zjfs5bolNRtdKgkvUT5710iM0i27dDKP
sfBU5UvmUrvT8e0or4x90lEpDQ4IUy0Qp8kn63uYwG5Q4K7SmrrMa/Utkww6gpKDqPO3OrPbnWvL
B1mrBoUQz7XUGx+6AcsuMgCSsJiX11COjEJrfzSi0/ct2OQMj8ZakI6Gt3XcwA9gCSmyt4qFfymr
8TDUY76BjVoux6EejoZHa6w8VL7XX8tR7aBjUosAMlnT498lOEGU9xoZbKt8OhG0zVwNJJlpoXhn
heSSwhTOsJjtgzeg3ymZJYEzKYBALXAwT4wZgrUXCiLlEBGMzOr+oB7/IuV2+IDYtssyxKeEzxwM
mt8FtgwhZFd2VbWvLP9Bb4jGvtxknoKx59LdCccWRmrWXustB2VnNNhjRP+XF/OXs+uv69CvyRa/
O6w+D8W3dAtJN/ohQ/9iOjDJSQYCnRIDrEmAF1XxahlLm66z1t6EZv6o+cUPwtP/9ArMxoq/bUKX
PyvgdKNk9xyiTb7a3KbWNShCXDprWgz2BKk+H+wZRxDNqamNKbcjc9lVArad0QWZl5rqi23QNwee
hrsHsfT0z6/DnCv9b0dk+wI7CCesp+uz4eoX+0mim6rPC5XtKTQtVJoafWW/wWLUN0zYSmuhtaRd
uFCo1m6SImrMJjDykK5pN1GZuOYScP6PbmD/47qTsfXLbHt5KDcg6cAyTRqsyf0/H7T1uwvs82V0
SHFhsk/Rj0z594MOOQNiDNActC+nDW1dAsg9Ui/YdixkgjxTF6TMW339igyoo43IeRgHMPMoUUv2
px+1OxbgeRv8Ylp568K6ICuAjam1rgcTBz4ppPCZllmdvDdUD4vMVOmBEGeFO3Z891t1hXuDF8KM
PwaNVOLAKSEeReYd5vNmDYD4DyahywfjywfHF4B9IPDPpsSL/+yXt2mgEwOHVY/3RdPvLQ0LN3N4
8AP9Y+RNJo4ZJPkFuiqqYuagcM2Y9xgBw3Q3ZgMDgKOiNJNdl4PogRijY+OJW2sVD2bPjNh/6MDr
Qci4agPAUm7FRcBnhIhwJMDtaKBtaNkfEqWrbwqnfavLYdpJDcJXSbZtHYhlHCKo6oI/nS+/G07m
N9rRdU9gzBI+t+LLFSMzlACTb5GIIf2H0m97XvLpWgbZu9YG7bb+WYzlqjDpSA1Y41eQiuC2r4UK
8bErUgFgmDaMzpdMze2rP3wI/7djm81Tpufg97O/mjRl7WdWI0nrqMedLlNxmLLypQR0tqqV+1Bp
QCmmWf01Lwdmh17TJdWjCIEWWBnthr5baxj7sfqY3xTBdTbST2ZJLkJSVpW2q71l2ZBTZ0zypzPP
owvzYfLHg1McPc+5qdHi7TSGIusSLvQKeNWNgga70sIYdniVH6DSfovtwP2Td+zfL2EO4FPD8A28
JgKT0+/nHpgmxFhulewnl9BqoCg3tpr8pQ7wbEk4yS2q95VdNKgrgQQEfDGNsIiNOrpLcDwwj2b+
+s/vxNd1xWYkhhRpTn3iHCHX78shIVHtjS7y430U+Jyr+nStRy49VYTiBT2RfdR46S6kXWf6nrNq
hLyKBYAQlRt/OpL5wvPLaXo5EseYnUKe0NHDffm8JpATNalxmjZxsHTsDxURBzVH0zDA7vulyXUo
BbF9mOAH0VZiMxpVO7LGh8PYZ6jcG/GYMfNiLjK5G6zcKFPNPxyj9bu32fk8Rsv12B5criZzGffL
paR1M5I2yoFLiXKu/MbwD1JLmYCWT0jk1De421Oo50cRE6FeRe+imypmR6Z+5cRMcn37I01m8Vr1
kTo+PU4D3izZ213i5TemhscpiJGelnTG1t6Uk3OLDLZtUXWXo6nOzHe7lYc4WhPVH1/9L8vC/MwM
32NNN9zZvP31jOxGI41rJiB73R61RY26JWIjd2TGP7drigzCGrRtExxYY9SUFehv0dCNMJhUCRtI
9Ie+2Ik00f5wzjhfqo35wDCX8oJbHqgN/as7uIN7UU6BiPd94m9FA1pIJSU6Lm18cHT4uMNsA4rT
6W42Q84vYMQALTY3NkxwQt0pQkMWNrCMKzWA1Hf8GEugJfa2ORq7KVObCRSXK/rsWoeGthEdIVnE
cxsLj4COGMDxgzVAWmmnRHsr8wpyR4cBZWw+BgRQa3sy2mWAortHwdqXTn7b1mgxxhLmDCxonIpm
NC79spenyGs+AvKSjmnbXhVmCjOr431s0l3tVM2bNxGtah54qWmfRtmOGeKi9UN/q6UT7PQSrOgl
fD7gQG7/+SLwb+4tXmPgyYiSBSADNLlf3FuUq0E/CU3b2XPLrO/witZ5BFCaJ561jntj5d1t4LvB
0gu6guGal21ICKs2LvLn0gjNLc4ka+GniN0FafZOlCc3o6evxq6s9rIsfpSWXW/A2j4Hma92nM/e
MvSlszIpM5GY9TEeUxv+C0MZSDPVdYUE8bUKHsjtInnDPJVOlm3k5L8kYeTSQDJjFPhBsB87qzxM
iCTLCE0ZsjgCoGGNhtVw7AHaVG3/s1eiWTm9M8cR03pHEqMvevCpJufyW6TG6ynrMYB57BcsWo74
8sJdk8LsiDXYLGEgIQHWzc6gv874QetWPQh7J9TMW8bw1xxxg0ai3ExamRzsaWCe6vifW///aI01
vqyXnAQeebUWnm+HWhXz9+/XHd0vmlJlvEpa3LSIm9V1GhRM3QckkiNdr8RpiLRE6YEXikJmKB5c
HHAL4ZW3kWMAvxImyLISw1ZqqwUAsmb9zx+hy9X596u3h2d3rjdMj9uvm4JYM/kQaSr+rIXrvrvP
GcOtS521HR4Bc7LCAFtLfE5AgGQmqX/CusTMRpksSCVHzBvu7EngRpvYgP3h6Nj5f1lbPF0IDzGu
g6zNn+MVf71uj55yFGo2PmXStLcxVEyUMPDgE5FuAhPXAWDu8ajZzXgs8tiCerfLJ1q+n4seE+3V
Px8QqIsvtcD8llqIToGAsJXi0L7U4Rm6JbOrzQCVf2auHEuldzkit5Xh0VEvtBfu2pDrUJzCmMCF
vPrhZ2b1ZpWvMICQIViW/N5iotS0KN/1kxcd7fIH5Ux7RKJbEG3hZpsotm6CfBqQ79behmwqzuuO
s6KDA7LsgFW19MY6RL9dOoQ3UsRsqTir97yV52RQH2VVJmfyWvFMNdNNYIKlVCFZeIJXchOFDLoZ
blpbV8bvMomiE7N4E0+c7NZ+QhXs+O7BSsRNS4VxiHyOswOJp2zvu467rYMGhmjDtgbUK0V4bHGz
4bsu1caxRb1I9PDOdydvD7myx61Jp9IM8vhQMY1HPjwN26hTP3m71bIGYLchm+fDksipswyfRcdo
u5lJ1QXWgJ1u0SuebTIl2Adcf3byYHqvvNjR2cKAFuh2gCwSaHrYMPVw2UCzyHkGuR2Nsw6ysH8K
4D+1CuSdjxYj3rohwjSzkkcW1G+a6Kdba4AmLGhJOBOZ2XkfgaiYOxfhCArJKLNXYWjDMc5aZqXx
7CvOg+IwdfZrDraKWo9Rto+yCxj2mVSZ4ZgDqmcu6nkom3FZlC2OSz8Kom0pA/dlMkH7zXaMbtw3
ufkT1oJ512bJm5jGnj7QqG09QggXgzuvIa63dXvLXr1wEbzKDc0/kw2wV30TXGUzaLMpoCklQ887
iVHS9BMT9GlewcEKGohffk+yJmobG67RTWXmZIvYxS4wAUSzuzG3jclZPRWttkedU60sLYDDXoqn
EH0jQ4viSvUDlm/XgrCvQ1SEC/rqNSiVkbuUhzH2QZH33vfIhm1diD49UfTPGXEZ1HhwWA9sm/ON
C9WM3yRB29CIWQ6IE14yoWz2ruw/ejKrtwilDfiuFXGCRPjhlKuuaV6cbQfNeyyghw9Eb/pj/2hP
jOcpqsKVO7W4Y40Gs4XBVMYkuiOr3KPtK9pCPTpJqcTWtOUZmEIEV5ZoYjNBaeIiqDWMJoWXC1fP
rvJh58b2rWl1zUYUA3Vqix9tKolPSgYw01mAF2PI65upnf+EK04iK/VbvTZAnrBtbMz1Z9EtiwCA
RDutaoOpn8fgixgPg5FoZO7LrMrJDTZQhMMTrqRDjShacy2FhW4RXv+GnstzYBQA/hRi37Tz45ss
axzkMSxflvdU0ii/lQYDoDbNyNIs9Q6kyWg8oZyFg2Y+mlo4PJkzt85WYIlNCiY0kwyMhy40N6Wr
tmkQBiforezHPLDtVs2+drjvitE9UwNVSc60XXOmrTvY1z4RHWc9/46eyl1MduCshhRxoJgPOlb+
tZEJlDIllAwlDEowdsmb1JqiZReF9crH68pVeVvPA1Zz/O4y3Bzr2jinAC/wdpb5UtrIHjR01ied
6E02g0aIU6p7sHNzFxE4c+oGMofIKr54HneNAnlGzNypM4Zz4PbN2sQKeKsN7cqYnzhKmn5rdJ5c
20k7PHlVg0g/mR5TwzxRP2o7gnnktWdycCm0t2eGh0/QQxH1aL5xnrwaDpsOasKMnW3eT9ZTJQjd
0cqoO3YWu1xWwzhKcWNhnKyUU5xci3GXiFP7uTBDvANWUhxHkxl1qSn9Fd0c41nigRRMc2YkhFSq
WadtAJ2LU1h8hmHOdDTvO3JMXI2hTQJl0gD6dsWdDA3/3tWIfJG42Y6Gk3wjRhcbLacrpeTVKOI1
hQZb/3p6sSWXnroFtJ/BrpXBDyzYCfsA/wOBpNqgNmWcx8wLZQN+OzB/iH0U8nABHZ5tNjucIty1
PiqoYrQZrRY7R0QPeT/Ia73EY2YTKMV+nNijtD+L4Jq3MtsbPdl4PumMpW5Ue4JZ4OtrnXVFm+TF
oJDJnUYd+giJSF5kR/I8t1NWo47lHCylBb/Sdwau9apbSrQNh6wHhh7j8ZL9W1HaT02vF+c0qcxV
x1B9A4H2EKczAcsZry6POigCxvTYC9bp0OOW9KwIU/g3JmBcq3qMR1GmbwlnVYsOaf8Z8+XeuqQK
k9CkmbBnK9M/EA7CR5yImYVn9MWmio4TOoDbevTKhadI7TUCY9u03b3M3ZkYZNXL3JfuZjQSgNSl
C1FcGtcR7XDReu2SKUV26CekvLEldYzapb4LQ0B4Gnosrc8ov12iajI3O5JGTqwiTdeA0fGyLerx
3JfykVRfamire8natyanecOOxVpIL70aIiQEieQNjudJX44vnB6U3HC9II8nS4iAKZLrUjqnAizD
qY9ySbnWw0W0oHFiTWNVYxGs8fPcR1AhbeOo+eMagqmEz4BDqMi9k8JbYlhiZ9czjXvK9qhNXiZQ
VKdI6OUyjQ66aLCn5JSAls8aXeG1YBvZNgjl02PlPfh4cRx/ZJSnKYR7McutrrsOeTheO29Bxbqr
cIpYeSuP+FHAlktsXhH2kmKsrB3JQ5heUmEQjuA9EuP2IdqoOPt2dJhymlxtUrWkfUG5SjF54yWS
Ww05sZ6Cfu4Sx2Ufg6YOoed1Zhc+QUoYj7qfqtGTm3TS7jJbRmuVM0MZ06heZbNmX3ToNpQD2X6Y
SONKpr1NGvUWPYNaME1B7Z2XAGv1vtoDI33y4v5brz0PuTuEyLlpEY/LGu/NfToPPLiO7zkLvEWM
EmPnyOCx6pcSnGQhxE5Z/KwZ2sYJH6HnxfdxS5uRU06x6MZEDDJ6Z6wzbdGKbt20edPJIxhYiYcx
v9bofy/Y+dF2IqZOy+rN6BF3M5DOOir3Kexx3ED9duiZBbei9g9pDoPDbTSNlBeydcch3LRNdWUJ
hvWS2mmDPXeZ2M49JTVkbbc/tYSuhaQfbsZuamnDZO/jOija9yok1LijGTMq6xUTGXv2INt5dvog
aY2gvWhf2p6YnY5lYN8DSV10DYxpEJmQREZXLXFfAu9Oj1LH5JVPAmv8hEZnSmoubwWezrQNGMrH
zs4y9RiY/FofZq2+3q2q557YDtbTlOgpBHVgK8yHfnoxyX9bp6jhV7ZVdmQC2tZyEKgwIQ58oFoh
kDRzPwy7ekp6GTFwU2RHaMlG8ygniAXZEG29zjz9FeDHpk4JgsqkAuPucH0Ht7roMSRG5nAic1LD
Aau92M2cCjyCkmBIF9beNlJstzPckoWJ5DeFHkySION3Sz1GbOAoK5g7U7Z3nVauwqh6h/x3FCiz
FiOLHA2Y6NwVtOwSd5tYJBupOkKflPiHwnfJTmZwN4UT+h7tOi3W/oQcChb5gjl/jHwFSRTsIwS+
ORGe6PMbHCe4wgE9pBNyvoTO/4LV6xrywkBm6oh9YWDj1EYAvudmkF+Zb3FbnetZFttAWpda9t0k
FcMPT6gNC85GQi8NDMcLKrcr2CINy7XUl1HwjhTrzhX5feXKndtVjw39hsVEW2NV+2zSbbisKVG0
Ra7v/JALn09bZhFknC59nXxPG3OV9wW9CQIWGrDA9BKNlUWGpCIMZu+mobH6pjAK3Oaev4u4FKzc
FLVeMncD9c7strKK7is54vMIHHlmBMgpUQ8atBz5jeKIJRsP5sqN/EcXC7gBRxGuRk2W0XzTQZIE
0hmQdEC+N4x9vrzccfmRy5efN+NUHGKsxSxrl//2QbduPOgn86O4ec86dvlBn/HhXz9z+Xqc0Q1c
hY6Xrz5/EAsyqKZBP31++cufmh+6T70QNW4UBDtDQxRd9sm2qnPeit8f2Wwqc1r/+rAjYk4a8bj6
5qdxOc7L/z5/8/OP/fIooW/icgDbWppdDGF3fiY6eZwU8gB1/v71L8f3y0N++ZkvL9zXl+bzcean
GLbFo69oRo3hmewa5rONnu8dpbprpsKoG1EH9GJ48zOyrLuw3Q4k6UFsioAsSgE4v6OzjyQaijVX
tE2i7IxIvq6/sTwK/CTvX/Ko3aBKfOvS4pyBFdyrytHJrtlIO7VWsomesAdhqSUYYq03yJfiOmzW
xtA9h1HhnwXhpDWeT9JoooKlzSbjNYftjUpTLWBW3OhTClgi0PK9DKID7usC+oaFoaQ6uYgnbyx/
P7heiiCZLRgbkGjtRXDGXVP/CbkmvEv0d9ljGjHT2NsVEugRxr9h4+2ngvpcG6Y3GWe36YAIv++W
hl7hSSWboKbbh9uXq2mSDRBHkn6fGQT+yh79rbRu5TjPIRC1LL3h1JCoigdO35XdJJY1RqIVIPp2
6wq5jWwXFntmnfVxWAoHppSyoVF72g1hAvWKZ70qrC6DwCYYkFu70NG0u3At2bEtw9IGJaSReFcT
JblWgcZ0s0ULaBOTo9/HtLpXchLfva41l43lA5fDbuz2e5ePzkKYHxk1m2nxajSESyHJr9eAPFCK
Bc0Z4YS1FCY6wAEzw5nGBHVPRzxbrl3lQ+1fa96+zvszfY033ei2pY6lM4WAnCv2QVHvjAuBZtgK
vFPk55tY8upZ/vhaGf6NwzRpKxODTi5gv66H+0WpiNm/TWJ6tOltRUII6jkfrFcw3tiz9dzOwiN5
2xs0eFcYgzLQGUgPpfVsdjAe3I5CpBbpzEignW4l6iTZUV97JI+F9ZXQA1JRR8sh6Ak30VB69TbI
7eEQKgIepjHhd32CPum+xhXaUWvUH1MzH5fepOHfykl3KmomOa7dHlK4Tga9h8DosZnJijyjUe69
lpZHxCRzJItQFERS5S1r4Ki1SOARfi4u9aKruR1pF4ZaZeQkrJwpjNH7xh/kQmPj0a2PYEyi7TDO
6cGN611FYJDhELI3TzKSUAQMtLGtbnhq6pwzTSiYK19pCQC/WPwA3wlwPyDKy4xbeFKO0+7aKFkj
30UIbOKvIAbBquu9EQ/Er/DB8gB23Yvhw8b6ueeXokWDR5E0MnSCpfutI7zoKAkPmO4Bf2fo8z0a
+JY6j96y6iChTPD0Af5Pb45NJQke6jorgoc0tD+YItlS4OYVc+K8dgiihoPMs2DXCU9bRnaMhj8k
GwKUh7UsJr9as9i9DIiVt94cPknkQkDXqL62EiKN6ByR3pqCiTLKdSSZCOiOYCGWPleuWh7x3CHu
nN49ndYZOk8LgRpaRXCFOq5kkHewvYk+Y920H5RKb+fxwNj2A6u2GyP9VQ+pCk+O804wZEDXVLuR
E7qWKCdHV8yhvdlISJiuD0SMh901QJ9xmZk5Mmu9MnZ17XwrWsFFw8YXZTghHq0YzYjZEyJgVc0L
wcjHRhhQzq3pQ09m/vd4b1b9Nv7Z4p9ckip26FpfrV1h/OQDCHYIwx4DGPvJEHCzqfMJobDJ5NDw
GfuWSUDkNO4Cy+QDiBQlytBgWzT42SaTKzbihS3MLF9n79QYQxPGR0KMDpOLGytuoN7Nw+fQlHf+
7DHigvGUQQnYpPETDLoF6IfqQJ5aso0T41yKYdtN5sG0fbqodrd3xvhBI+d+yUwxXIma/ApPs/Ot
JEAa9E2JfhKZ0rQqErNcarkl1m3ePSS0Law6+Zlr3q3XIG1sAnuYsXDr+E7ldb3JasBR5Zjd5ml+
Hh1TXzMsgG370VgWDp+mOeVh/eyPOGOSOWaq7fOHaiL1LckTpLoEpfBRauAITdWc6JttRDlRz1gQ
Qm2aCUazdg3+DKCU8gbFWnjWgArpRD1WiumE1b8FyCbI2zNShMgjo+spfEpS+4dZj8FGza2naXLh
q1NSkEku7qwm2gDC1AcCcZxaWCfFGRBJ7V0lXB968aLJgg0LyXvnrmnqheM8CaPFgIODBFoGyZsd
F79xHyrtRq9jlNkGgRjYyxaU4fUyEMzOokC2W63wnqJwiI+1nr+6FHo1IuON2QpKeELFViDRHoj7
3RkBAaCKMzSdiCB3NQCA8Yzn8LG3tTlz0jKBNIJV0c1g/sdt8BbZkb5IrQYrd1ae49b51tLA3fhN
yuhDbGmKvnRGEx9T3/zhgkNctKSmTiWbxDjw8XkmWAR7+sJezCcz8p1x7ZlFvUCQV+1ykFMF+w0v
HvVN36pi0wkIlTWRD8QBrCjza0wGC6yu46mfg2uNvoQfWjd3AFkLVtfsQbUbzdWshcXVk60qYRVZ
J/cZwIOjjOYtnlLmoSmbh8pnX++1KannlUNMhtvp29im4mepOugKiEQSj+wHJZibpBArTe+yndOE
PwOiKBCqiC2lCJflnsn2pLBhhM2cvkY3EUu2yfwxyIkaZuHUo/E4JPmuDLt9hZnUJg2RC6dLUAyu
EYR4BOo+ErSQLoE/kYQTDzemPZKa2tEUtghiLHW6eVy+e/Id8UalSxFaAPqRAHdDuZOuPzPXsBCl
ZCV080mq+xCS+IuEyeRb5q0xjLF8YXvhLk2inBc2IXPIIK/EGwlEwSvvrCHkDiuaFZIxDNa0tj/V
4Y8izgD6oIdfJ2ZFcoqX3iUtBLrWqDC3DvdTaRUf9MXhA+hLZBZYPhnQPodp+NzaxJoRk0BxZNRH
bc5yLKp9MDnUQORsOOTIXBNgtKhdDY6eZn44EHtn1JJ1GAsdlzOuL63PIwICgScPnfkSGvHGO6D8
tXfsdmjUqepbroZhbZbVVexD+MXPvZdJiAmLAeZGCb3Yu2jJvWTXVF1yWLFxI8cw1wkQJRhxjHJ/
N+rj3RBsUc9payXl1k1kx3YmYpH4hqcMw9w6rkZeHgMGAVFjd3kDZFRabbXMKvup9nsi89RTHTHO
riP3meBDc6NN1y12LfRLzVmPKEnsvDlj3TnqoXVDThGvQI9RrYmuXU7/JcPgq8Tpck72Olh5c79T
qWdcuQNXNgEp2yaaamBprNmP8RkhcKQZprWjEK0Jo+gORngqh+aBOQGmE83PV/T97ybjppE4MG0D
xVPd+HBvxmBFuBpkPXLqJk2e0Afa627oKLl84g4dt74K9Co6O3l/1xodvc+SfiSTd0O7Hhr/Pp8l
3Zc0HVq3NKWL2A3XSUU35fObbcd4XSIOMkXJYCnDlZZrWsUSW1mPocmMqg01baFUAlio7wlnnspi
hT8H8wvpzsnOjcS6nHz9cLkReHiR31E6JQ15MPONG0zlKhLWhIZLbw9ivoHCdhCTbu1UoRU4dNsX
lH4BRlhhHjC0Uiw2lbFqeqzEvfvYxBFzAi2bXlHnQttsxQ5g1nCoBokCzSpPwSzMv9xoOgjIy/9Y
rly2Dra3vHyPuG8HpPchnQXvzayHj+f/EVPDENXow2ZbkjRvY9Q7hLSlDv3lGf79tdXmgigqTJfE
sVnt0WkT0iOrxqLzg6TfnRXyRcz+YWH1DWCOxgufzTQLSLTAiFGRSjL/zZlPxn3/+vMx3TdFQi4I
Bbc/0LKGfOEXk9y0k3Zvt0N/UK8MmgnBmO+//NAwoHgbTA1lgRVwgW6URn53OudaF87Srdh/hEKv
1pkhGaMXWOalTTdCduO40LCtYzwvlkWd2DhM+DAWeod5q6Cs4BNAtoc+36QqJ6DtypufVG6TVIov
hc5LFcR7PxDjlnbQ7vPOef/OG8mgcHifPKtiBuakBNk2Fs7NJueZMOy+Heb95+UmYalYDbStFqbU
agZXLW45Yu1R+14lbo4GtQLbQRVHvnhYysMw35AThmSGcXmzkwmxhReKLVkgix5ywWvqTM3ei9Md
Wm6HOMTwrcYqA0SJzy/I9E07kut0uaGfvTJaQanc12I5ZoFHR6P5687L/7L5SzxxTFIanxSjlqFn
pI0s4nNvTXTDk8oqRjk1wfJzB8eMKorLx9LFx69PhJWn4ytXQNLkFgigENF0GdGFwkQuAC+AaNqf
Ycm3QcndZh5YY/2JbGymmUFHl1d/mtjXLpCs3sCNejZM44l0BTysBPD6mIChqW7GaQAiaLZ7auIf
ZUjd/C102pc6ZxxqZTy0UxTXQutvUWA+KcgryHUeB5cKRHRvegeYg3A3oDv1u7DtN8SXt4N02WxW
+rBEs7TPveKo0eRfej0tc9Mk1w+YU8eOkvPXJvC4w2l44KpUEuA7nsgvZFM3f+vvG0U/iqFDG+2L
cTYhcmcm6np2pxwu93350TibP3yXh7zcrbeYReRgP3/5uc7v0Ndfvnn5uUk53kav7XOZ4vBCjlvs
whEnI6OGn8TvnO0MtUvtxy9Ec8crSbcpr0btUVABLMCNNIcOe6KnHfMk8I6y1ZCdZsQsA3iEm1bc
asq7DqD4ILIgprkGZdSHvCE5wJK4C+5sa56EOdomTH32sGS4ORZ3KY/RRhfXjI2bStxzyhn6z5ZE
sGsCQ+Ji6NdOKc9wc4OTKw52H2crL41Wo98ld1ZeJlT0FDdFmSYHd0iOg8qHKyfitJJz7y7MSI/Q
qua9RuaJY0kcyFHa0UgwiVCqH9j2C2q6eus4kGecRt+YaJRXeVxMa7c17o2kHkjcDCm6A9Zijxpj
ZLneWu6VJf3dENXqZpgyaJ16c4gCcy+dSKzIwpDbBHZdxJaFUhHFdWQLa0snkr1+Y/wUYuAcJZ5d
pUySEit5qYaSFo0901xCUALPuuF1ByKy34w4azamC8sh884Czge5QjduE37YTqEf9UhbgRDDztw9
9qm51VPl7BMSQHud4nfEF+t4cDT96DGXHgS4kkGdkY8fpfKe6hmWVM+DAFWKK86Ox9iP0BsYGGFz
y8NDGJGM179wtecplnvbIleFueyD7Q83UBqqlnn/lBHKnqecZ01fbbqy7pm5TJDThf9D+2CfBTTR
cx8MN+zXiFDFCu/EA46T5uDYkK61BpqcG4qfVdmTpDuRvaWQrUnrwBwz9zV0wZI02nS6t9ms5I5p
bI382XLt76IoQk5dZh/M1cCSoIVumMYOguOxgNigparwFjNEaknf28Yyv6HVS5XL5tyK1r1m7lrV
nophKv+bvTNpjtzYsvR/eXvIAMdsVlWLQIwkIziTmdzAkkwmBscMOBzAr68PlJ6VpOp+1Wbdy14o
zSQxIxgBwN3vved8Z+8aJLuD3Y0cM7szbOvNhzmkk/EuRwzgFhSU2oHdH8cJ4YthS+tabl3D3BH4
SKUJ5NS7nhtCM22GVxIliXAVdbKYnhKLIXDVpT8Ne4Ft3BrXVUtQU6DOMBa/OwTQbVJb3xHLct95
9CoG98HU42tajN+qNCW/cDrm9OzdvFnRE+Vb4KM/A+O3sQ0eCxDXN3VV/eDqw9V3knuvSD84ay2R
W6UnMcsbFvqVd/7T6+sb5elPeLKfipE8C/SPqUDQ1rua2Ym6W6qyI+6sHyLsATd+Ob/D6v7VIDRv
EBJgOTd5Oq07u/+JBuZ9tLw38TQokFooisfN0tYfswlIbko/pwACuh/DviMM9pKW9ne5rK0Awcyi
H1/mUEzURDligSDhER3oUNj+BoH7d+7LbJebsM45cF/mxHwZAi/d5uiE6cOb+3Z9HfQiHYd6sunm
SV7bQfdoBbgeeqaJtE5KLMCwPtHqrDJAOBueGYVmJZjd4hcoxHJj+zZDen5x2QOmJk/0KYffCBCp
YtTf4mMdvg/gkhn9v2aBlDvFtkpkA82+MQ7J9hGRhFc+GO5tOtkt5jtBGxT88YSG3Kp0uNXWdLFH
At4QGOSzkoexa2+8icEGxfVtmgh29dtmtQ057XNHkxcg480w07vy1zVLuD2MZQDiqbPxmEnRWnM+
9Ao+F3kLeNlKtyJRnH1N9RT0+YMGa9TSeZ1A5uWqZgJi0PrFycNqxQ2YWxxg+WBHowuOPKWrTviU
6/5e2cYPyLMPfMMzJxH29vFuTlh6yoZkCm+r0vjKUMOtkvFVnbjHWtD50mJXl/qFBhO5Br8QP1cq
ZELgy4e6nh/HYXltdMNxDBQfOcw3XcEAxODyjC76R4sGlpV9IAyRhQ0JBIuKP4TvuAn6KBtVGqXa
3veZiaLGHaOmyvpDZdeoXHukJD8StHQQG+O3RZvjzuL3KHgqU+POJddamguCGuaVyn6nNXG9uPiU
nLj5GIbp1aGvkze9R5XxuRLros6LmV35GECH/iXNvGemFjTRFB3krNCfQ92yZ1rBPZGmB9V+j82Y
uD/fvMCiP+cWAYdZ+DLBDgyYFCKI28UDbtwprl6Mjt22DpuPJM1pBTYgCzEE7ceAoKOexn40h5Sn
Tv+NYZIT6TxojlgVsHmNI7o2YXJ6mOaTEOPPeKB+kWq56zyTULy0XFngJs3y6pdJW5TNdbwnHpuH
EjUBHAES7dKnpf8wMmxHSnbcLcNwbZFrtGFyT/+ofCyxE3OIRdSGqZaQIsByOQHNc+Jn5yzsXpMK
Hj1m5fA2oZu6YZb8bjEUOOJ+ymDM1eUJuEvkAHbZIUwotwZOt+1i8H3msbWgBqUFugj7pl7os5o+
aUZEBFzCVUZvNvFVEriXYPKcx3Z+tEeJUq9GXmGhxnPjIWdO4e34lOh+1vaS8r2PmEPNdbv0fMUa
r4iKNeCKpD3aFGI7X2bpprATeBoN8nUSHdyIVBOL8XP/S1r6WITInjIJ+ifFrb310TJulg5pVaXK
gTyHwNlPQdMSKhM+gYVpHodc0kJxgG5z3Mx2oVI0oAeZXcPbvm+Z590A0PJvvAyMJt6SFKGYW99Y
AIkgLItzKIr3ZPSXmxgfxWliJqZDmK5q/SOos2E3WVxevHveFbZ9/2qeiuuaUI6D2SzVNeCqaivl
2llCLXnVFSrcrzZMWDTWkf7ZrZejnvv6I1DktkO/KlvyPUhdmK+y3kYTRFs/8YAxzYpN1HJUiRyB
ABOAz+Pl6w9rRrlnhCjN8bIHDO5JZtWrKxHR58YaQjIGYrQi3oSzMId8OKL6FW3t3ExshkRCgraE
qjkTc9SbONgRl/hkHZrLY+DKCgOHK649VYtNPDD9GleOxmBN5R5XBKfEPBeHAIZOlAyucW/Xz4mq
if5c/8VLrHlvrTP8NcZqdFxNKgmP19YheG4r+365pEvKvupxmmlM0lLDga/HE5Vzk47VZ+8QxmUL
+CrFgrPK6sAAMaEDd9+TRpQi/vFj+xL6E7I5FYPBkdgiCjrBMPK1s4MSPRyEoNwb8gVA2Ej85hwa
DNfLgVcbGQwvNVP+2aTnMoSXKThou5kfeZWtyIfjzKZ+K3NSvp0R2J1fjVPkgUg7iAOB9tZNMrPF
9UIiZhRGw0WeDJx5ipIBmOUyK/MYj/bJCLEYpRwnitzKr9U0smF5xzxsH4YFaofMrH26+iwx0THE
WIBhdy7klZSzuwerfYc8ZtjymDksqfERvMPCTdrOCEZ3Q8vOlPX8ZdtM9gBqKpDWNOKNhr5i32PC
1yPqC8QDmCidqzhDUNnbPWdF/yopnLt6zE8WjT9OUAaxo+IlMKk9vgy9qnEyWAQ9oFgqP20r/Hls
oDsngBZKuskJ+8E5mVr/nOZTcViG7rZZnBuYjLCU/O67HI2foaOJ6eI5JTgVeUtdUBCUfBHodShd
Y3ldVJiPOQTCt5xYYRb17szzhTipx7oaSZMPScyu+wQqPGc4MI34tTC1ZKDa3S7JdkE5g1wbnV8y
1t1xoJuHxGm6+Hl8vf6zuOy+ua+juA3b1xSRGGPNtNNkgMfiqQEmchtogh9G1n+7CTbTnH4n3vSh
Jg1ispIYIYtE4QUVl801pedZB+Sxs1Q7NTm1CKAiElkJdBmUA9AteS9ysDahTf5INoOTzLOPonLD
E8U+DVSvJ6Gmm5sD9BGB+RETmuG5Z1m1VMQdluwkpAnWySsarz1aLXCf9JqhxMUmMzLvFZdMfjck
+lsbc/xIlTpWCQXbovObMO+J/yid63lSq2U6hIzDkcmzSDtO4A5ymhnSoz1RWeeliR2yTPai1fGV
DYAIRUsxPNiWOObOz1iGKWdwFNcTo9XrOE/vlDsap5iZ9JBYbcRMH59Sal33+QT1kJCgFf5b7kp6
hOs9bu6AFJG0Gsr2eh6sfVuxYcxTcIIh0p1MzFc5GKqdNy73hVXcpW3pHasQoDXzjuymchtjIyf/
lv3w2Zya7zxC5ik10HoGSxeefAh7iDuNWyHqF8EU6uCp4b3Kc6Li3OwBVfHqNplu5tw5eyoLqII5
X/SVfukkLBFPozph5jF5NGe9pOG1hhE2FhOSZXlrx07RVgSyaWIfcBoqKqF4vpkix1gp8yvur4xe
XnPndgvIGUJNer/BfV45JxIH3q3kvmpGB/+4ex2QjewiWmYq4b4WKCJsF6oKfVkM3ZXzbi2WsQcf
RA+dicQum2Bgh8OKOcMbu35jZQWIU2a3KcakuMcWujw37tEEXrdpSF/o+Wq3VVf329rhiFhYTQLD
1XBRmOP+RCFCH5iXCpz8pg/de2iHnJhWO/GX2c/Ug3vtcYNHsTupDQFMy9FF0X9pnIevn+oIfaBT
gKcVTAFi74ozCChmFFBpG3LRiQN0B4QIIjj42gsP2DA4FeTBxbL7ehu2sBmdKj8TVwYG3EM4IoM1
RyWez3UI8s9lNUuHdv9lzQRy+J7M5RO1PjOzJT0ye7mWluSwiZumlu+pTkwI5zSDYc1A0cjeKwcR
K5IW2M2r194anb3WDHCrEglTzBNAHBl15zJUh3S3hjdH5YoSwACOSROZnuG4eBbe7EZj80Y2uquB
4nIOHLg2mOcS/3tBMy6iwnzKHV6ysJsxStr4VNh84+iiQIJIa9PjgFUemtmseHJawC2xxGpMz+To
NOOdsjlxFT1/PY1RS8Zds+uhVG6+ftKXFLRfS6p02zJKnPh7PsZPyTCz0jFDQr5GtatmwGyh8cse
xzAqyU+Dk8SERmKg7rCGoLOKFiRGRkvgc4tDp8/lndXQixO6ssn64D1kmxMogBRCi3qb5eNN5to/
fIv1SJrdpU45UZsNNl3BOp8yP0bOyLPg3hra4SIJ96HlJpn5rYLeeJoKPOVNPn8fFLWY1zD1MTIu
ttOYhLEDtaW1lpp9v12/GYaRYH0DDnf9ZGTRhMKDBufBR1xol0WwVQBov/aTpfVPRVKd5vxuFO5H
2lA6kCUPzn1t33U2miB+dOIsOVXjt3Th2lm1QTp4XWGHRoSScfkuIr91LLs6eM1E7GlIEniHgaBX
w7QvU4rcQHCcDwptPHvpMF1poIStaV6W3oOO3KrhTOYTcHi7OPmymk7rGdgrdHtX2Cya2ex8V4l2
7kaOkeYkOgx/xc6wxXgnh3XCs2yZtVVbraf8WCnve590xfXXH8ao3lLwvVezAVYIIu6NkSgzjujM
kSJGEUIkof+aagP5rDuL8zyZ2TFecIKzjj4wbB8PizAfGnfw9qwl7rWtYnKERs5DRFg3lPjHNmjf
wsISUdtb96niFh1mg0RaNsn1pjJXrEOqnG8G6TzbfFi/P9prV+6MM82JrxaHJiif8mYKTwx7wsNa
88/T4G8QOJmnITj6LcFSNPmB/6Hvi9D5bQttdqdZ4nj6kt1aarQjS0BHUFw9DgbjJuSYoNdKTXQC
Xi8DmKFm9MeDmJxqM/uWjyhBpY+bgfPjvSubiz8lWMqWbYe7py991KZdxr2kjUvNSQaJA4emwpOP
zuBWyHA+cdgF0OERYFtU6xsf7RC/WzNHddeuINuXoQk6yiCOSwnqnqpvXzpOxhFJO1C61oWI9goJ
7iHU96ZnO44Lw+Vhf18IdYOL51P7Z9ntAF8w8plLMLvncNtu2gm2F8qIU+kz9aezNu788raEY4sN
bW6PJpQIToroRYSDoiObOe+FrMaqH18tA8N1zLHMgQvDUZ+R8dAAZeyucL2gth3ZVL++J8/7Zmi0
aY6FZ17gGPr6hZtlWqC8FQdTJ88LB8EtR1f2ehgoFvFNGUP0fcotgDDF+pzndAJLxQJREysxgiyj
iR1zaJ1oZOKqo6PAs5oR0b5JqpyeAQuWsFhqJHIfslyIvSGQAJEoM1P/VEvGeFmTgpNL31fz/9AX
72XF3YSQFrG3ZWzFvNrOg/ExsYaXmdsKjxIklT9uQbNj6J3j+U4c9WRtR8mKJWfWx2rfVe1FElOW
d8Eps9JvuOh7MoIwokGF4FjCD9WDf5jBiOPX6sKI3tqniYGdblmwBSDH2nspgcVvoFedaV3PkQ8O
BnI4tF2yAyP0Af1mbXtHAVYXq3ygjr8YCQZB30Iwt65XY78fEUWg2Wcl72cKPsmPOx1HPgwitCpF
/h728/mrpY6NhPxlqnhkEjUtuHzeQmm+8dc+JUs73EkYz1Ery7vGV2fg6HSpy/fBAomXxnyaxix3
S+Uw618IhevTrUv7fGOs1/H3NVHpK3Ko9D7U+XvB0CpqbcwyhbXNxGhfFwBZB1eHUUFAzzaYb6lJ
0kvLFGpT0rd9HccU1DSqAhJIk/m1xHNo6mBtZ6jPjIbOEVSweRfU5uc0rbkA4o1GBYrnalluMsfL
j64NORXWv701aFDVpllc1S3gKleosz2Np3Kk+AstR5xHzjhlAbx0rOf4EHrkQAUxhJQK+Sbafm7n
BuTBpvXBtBFruSXVrWW+W727lQXAo+B5XO+QzlIfQzg/C1GdYQpcdA0OJO6gFWN6P5HDcKL3TZGj
LMZ69Jn1eve4ZssixSnRXFcC4i/YZllU7MKweaR44pwkeFvUfOUX+Jw9R76u6yHPCaoDf9ek2Xvq
x0+1bO+rxfk2zOnPovCOqa5Y1XJ4e3Q1IkQzI5fUf2w5XtuaDqGdrZ39guOusz5E7cQbkaDG4d5d
rZBlc5s0K+2bVUA2HDvw3Q6bZab5ZrIig6vLtoV//NqwY2pbU1xjmss3pFERJcbAQ+XX47XogvfG
DE7SCXEHilNqEcnSDM0H4DruWW4uU7lPU8Cc3Ckj/MxVWM6bqmWJnhEBLxWbL3EjHGMZpLD55e8e
ZupNsoTH9dkVeb/sS36dyQiepoHlrjNzyIHGcFErslGtx4nJjvdOi1s5qG/jhofBrHBL97S6AfJf
iMkhG2r9zbsRl3buzbfkQz2q0TEYx2N/4xTRLOFFrN7geWEjsH3sm0PIIpfitZr8Syu5/b9AVF+P
SwJcEoPE2UA7TW+R65tgQlAqzyO3YVmKEcdj2Hjx1v/M8zBtxs7eYixhdcBfuy0Bf9RWGJEefTFa
cn0WMIIsYGb8K3OWChamczFnpFYcXYNtMSIVQjLUxS1XEnx6MJ+JA1Rwh3mv9Wd7FjjwSGTHEKzz
Ve40vikiYfMkqeyMI2rt0rPppBWxdoE9oKGiHVIZTEs8FttGcVMEeJoKr+PilexhqizeRWlfdUBR
mTFyffKsOhY+HcU4WQV2Hh97CfOZACUSsOFTpWttXxLqJmv3w22oVOKS/TmlBe2nTXgoDNPbcfJ5
GcN4Z3QUd9z9m6LAMvBlzQ2GmAE6ZEYvhEEZy2TT9pTiZcERwSehwQd+xHAHQ4ah7cdWuNkGeZvH
Lt6t7YoUgRulwLptcnPUeNKXAxYNY7e0uM8kro2qfau5crtchs89xhoiP+6zHoBSVoZMTR1FyQh5
K+4cE1plxgft+0dHq5dhrbKKzr8eRnvGQcE2HZiMy1N9l+Pt3hZL9q4FD33neAcVLlRskmNti4sD
A1JHdB+qWqZRSEqWkJbxej/qLz5SPTr8tr++1m68dDQaLBTsU30ch2rm3Mglm2z7MWib/OLPzmdR
voMxm74xBjVn/wYXHUL8Ak0vTuaTLTMCRCwyn7MY1rzr502ErEHe5vQeoiJvaMJ4PuiiMmQGXgeP
jHOiSsO15CX2GIWRB+G+s3iCTgSU7HQ4PUs1p9uwk4hw5p4RvzlkEc1DvUXSszO1FZPix4ol/Pkp
sNFE8fDj1hgZrbThchz7/o74ifk69xGyzW53cjLd7rv5tqfjtaBbCvL4Jays7tRgy0GH45FKg2tw
aeBpwIywskxiNQ27/WAr9tiEAxDmhjoK0mrZT+1wB/YIU8ssiwfLRnlTs3xjpBkR9QmVn/sVJG3T
xKsMs7qbqBYfFgScCj3J70if/08nfJqbz3//x4+fjJppzw0dk5E/cwaF5axMnf89nfCcVTQ/6+Ev
dMI//tY/6YThbw4wAKp3J7QtD6zaf9EJ/d9YpUByBJ5pu9AfeK+qxm/w7/9wwt/swLFd33EF0XGu
D0FgRaWu/8v+DaaPDSYNZIS7BjP/4z/+7S+0id/Bkslnffc7xOHPvDfe5q/4BDNcM7uFH/iC388U
1t/wCXYqQ0L1GHNXVLspRldcb519zeMJ8HLuWbmuvWawP+MpZbZL26MIcB3G2IWe2lyUyS/fsrX7
E5NzbTxzyGiDF90AAPxFGmNR/1h84gB+QsFBV5rT4rxabDoImwn19kq0CNDEkpax1kR1A4HnsaPd
LrYm3eWXjLxLucv7JsX5wYIjj2nS0f8Ng2KMP9xUTTz5nkjENTHwxa00EPpsY22kPjNyY2AMZKop
ZT4QtqSwV3SKN2aQzpwMVAsBncmfKw6CyfW84ZMk2dZURfVmBgHCMgJJJR7xwvXqKPTckF4KLlwG
Z4UxWJ+CuWgf9b1BOT2lCdI48hAGL2IWpOiKZ6r3buZCIaK8VZUjJurAATZKz7uBZO9JK3KJpkIE
4WbWDz/tZHJqPVzNG7MvTH/TainzEzZN3R3IBX5wNOlcOVFR7IK1bzE/ngW07a6O5TuYOmXTSwnx
jA3JCFYYhncsuiM4qKI8lEtKtIztMqH6TlxRn+2B7gIu6pFboxHLrPkq1JPNKC0sXXPDbjqHd2pJ
fU3MUtDaj/xg2Pz00il9TkJdfJjUPv2hly22hbzrmmw/uA4C+tm1hzcvXd16dqipA8KhjoSI7afK
ctMoY6lMCFaGhIWj1ayDiLcVyDOEc195BVuPZbY1wWxWXUn8brH/rPwm1ns4OsN0HypRoEaGXo0K
S8ymddV1K0EZQbCUeLx78cXrGbzmjoLcZZhGFh8Ss7Zv4BSgVsdlBlpoZlSSLj37nDFWd2HRGsEv
19froT9ctGyYv8uwIvMiLBHmZx1Yf1QzSYYaJ0FLtS2FZ2JQapoloOnhjf4QqbBHgAlfwAlQo2i6
yE1BAbuDQ1wml4Q6gI5u1q9qZMHk79I0o/WYO40gr1y6uj0D7EzQgk/J5L9UrhGKI2TLILiKWVFs
J1KJpxa5Y77HVdG4+3t98bRCqjq3+c7DrXUlYdB/axwE/aNv2w9W1yfEu2Vu1EtH3zEmTG54AjDk
Dq57a1H0pHzOIvtZOEI+GV2vD7oSZEoLnb23IJJwWAn3ujQZnda9E+/CAAC4aDgY+QZf8xJ4NVp0
s+p2aQHMzOms9pwlLQEBVWXfgjQytmFmTE9F54mDzoL6uvRb/wb9NsGAsSZVxmJEF5MxgZIn0SQp
IRjrBhclFJOZY6JscTLjxH0x5xbhWRpm7qVf7E+n1MRN9kV3caDj39dKE02FMwC7hVXdI4dO+D56
hiTQQ+6DOlHvIy3ZkzIz+zGVJn4jyfz5HCBZoj/YYgietPUNyGN2pEyQJ2/mUYHisQ48spo0lbzs
iaSr4mOfJfJohN286wAf3BDqlwUbTrn5Q8EKeUvEZPVWTU6+a6E63XFu8w90YOId5MJhT6s+2C3z
1B3pBvcInZrqPrRZXWgQd2ebW/EwGhQCziLdu5Fq5ocAQM1L1c0LA+7hLlC5ojgHhVr4+XhL6nVx
IkmiYG3whsh1M+fOdAfYWG4KKVtS1m3TPDd/lWZePXbEw1wgCaQhgwh2p40yS4GgdDFeGYv252H0
yYYm4QtbkJnK5o55l3+PCAAfEb7grbARmHI0GXfl2HC+rAUJiMZog+lGoolggsec5NDpYfFatffg
dDGai2dQ/XODP4QgrAh9EmPUMrB3Qe8yBy1bm4JS+cQfu0hCFB0r7hCAIp2p0seRqdyFPKv+UrdE
EMRcn6PIGvcUl3I6iQaPnwOKbN+ktn3VZtZ0JOLbRYstprORi4LdiqI1IH2Kvwv8oIpd/6PTHJax
JQAXtfN5X3bN2kqAWkCYOXSGLKQa9rF1BR0WVD036XPcF/M5VdAzhTBzdDHTdBiIxSGMkcrBDcqB
nhbPmAfZFbgCc1+sC/65KOfgJehVfpiC3L0e0qk9DxI7gFj0dB+XtHv5DnyWZMYlMBPq+hDiLNjm
jeUd9bwIkoUDAQiYRkAtcJKYJdxTTIHp3kis6tSKet5aXjxwZG7ATxazuiL5jKFPQbjcwLq5mxIa
BmY9QkDzxviMjgd9pu0TwegUASoegDgO+RCHtmlq8GamPA8z6M8i0d3FzUGvNz6CpSqoy0NgphRQ
ElGuUS74CAM9nQyZOXQBFVkWOTEUeMa54vM8rvMh91iVCo+kbVs3humbp1Ll4Su+ZO9ZdoG4BRyM
zy5N/IMO8ZqWw8Aw1JByy+PNIjrM8Q6oCZNwN533rWMHvwjcSq6tjAwgJrLdQxBgozBdhQ5c987W
Gi3Cl8uFGfaC0qmcQbaUFDxXalnB7aPSt9DuEdtgALqQ39EdSIOWtDehnS2YSQ85irddlRFrUZqL
QqOW5gn9mWw6ZglNAwInc2zBTX9uwoLS1iKKI80QR04Ec21RaXE7qBEDNU3Q5TqpvWLdcM0dVr5p
WwK324FCXE6KGK6dtyC295kebn1YAWgVeDIIBFv5xgyPJ7JItkFG2j25z6APKk16YW6qQ6ohnuSZ
rsFClBCkEhNXVmNxl5Z5si2m2I5kvoTZBghaTqcZZ0/TmcVNNiv1YBg5A7ByqY6LVXsnFFAD2cgT
l70lZiLpWGZ6OzSOfti7OzeMJyZ1njos0hvDjTPL/kfdNe02N0fnUNUTOLdiUhq3eduk96NXAPdA
phFv4qDvXhu1kh/00lycItcFGaKO8KHna0ATSDDJg58yh4EZ3fYCQ67lBe5xsia9wLT2QAaBK/GG
p8lZmnTP+bIDLtI1+rwMTEcj20o5xHnOjLWJuajK9rkTWgxIKxTkbkwsQEK/0bxRfuC8J8CXyLH/
nev1/7oKOnzWlx/lZ/9v6wt/1FA+siQd/uOv/8oR/Y/33f4YfvzlX4guy4b5Xn0Sk/fZM9n85+l+
/cn/0//5Byz9f6hvgEI6HPf/RX3zI6s+/1wR/fE3/qhtPO+30PZcx7MF6DpKEjhof5DXfes3E1Yc
JC2fcw0cNPjK/6xt/N8cl3Ij8EMTjrswAbr9V22Da9IHpGpaIcg5oOz//PR/1DL/qrb5b9w6NPyw
rHkh4JehR/H1VzLc4OemMUwGBO95w7mMvreFZotj/kZ8cIJ8U0/GKdmSD+2ewCf86Yv6XxRW1t8A
0oBOuW1dN7AgL8Ket/725nXl1i08woWB/7SBXLEM14W+4ONFtwK8DOhW4H3iP/6/fNu13PszxRQW
09hlvG33TcHrKW+VcQC8HBFNHffXLljH8n94y7+zXf/+Qf/GdgWd1cXByDtiOlHLveXji9sl2IQz
Yjpe/vXHQ7D9394usIBbY04Qpo/h6Iu996cP2BeEOyUIEdfOU3yF+PsAlXL1FNFyrgJOor1Md3ZN
M9ULk4HDv8zPYanlhngLsneExNCP8Dw34mDPnRtG1UwlpFs2w6Ur3a0V2NBoelPtF998jX3CAWuY
GfuZw6BCm0HDcjNx4THU+BXijxUhQCz9QaKAZfQMozbXtzHTYDqhqP09i7POQgQUmJFqS3UM9GMc
t5j2IFyYJ6cWDwoTPQQDAgynGVv9wnjF9spLjL/oKsb9VDndqwxpbhrZ9GwHzMGM2X+c/CJ+PBOs
zjCmIaBRL+Yu9k0w9szWLWQCR6/70c8Td55NfwrEVF3Nz64J7L5SJGwX7mp78CPEAmdfU6u57lWV
qhNarQ+7pmMcE3pO4tqnWzI7ado35qzPHI22fd+fDVe/zoKdwB/4Zpcc2SPBOltJ+LLSKIu8ntp8
wQpZeO8q6xtOCHC2WZZbbJL6eerpzjVN90bIIxcGm26VGZw3DTQCNYBAD0we2yt5XB+Ifz9tg7+n
ba6EAPXiCV5KJLLhPFJGVrXc11Z9aEj+2nWUBDu+tqPRzt8qg/BQWYKPJzoRkx2jOUhCHBiJNsh2
jlO/EQcW5STD+2r+lMv0nHoAihIMEd30PGtCqQtE7WOFeU76yyeIqOek+UkVTRHSFuiE1+5x3hvQ
MqJZ5uXO181bDN7F8L29qJA/2t747Dblp6lrouCHgtDv5ZMULlJL3du5vvNaJgeyJ6cdHR1nXAb8
dHeRCz9AwmgAwUGSqgx+pK53juhvCLGryKQF5aKMBk3rKiQsbEbYZc+3FkDE0h5QCWx9m9MUYKYr
a+fTAFB5wEUbOaUpN9IA9qgtCDDZr37tf5ckxSAZGm4k7SGi2AHQiaL7hr4C12rd/wxrzGX0VKad
kvKqlPy0QTFmFhme9IR7TiweLRLGv1ZNZkXAL9I66/mqWsrIpCbLzVycC0AK+J8k2Vb8zn5PCWR1
DyBVaeFY1k2dk01OvkRBVYGDrzBSkqLNHQZFRCUU8QzxBs0Zl+EZk9YvZH0q245bZi1D2sPXhQ4D
Fp02/gEj9I7XArY8sMbHfBmaAIEGVRTvPmytVJ+ZJdzDSfv99q1EiP4Xeb2VeyMusOIesmPOyII+
1eAEDxLqD+Z9Pl1sWFg3Fwmq3F3WbHF5Wu+baa6eZKkvs3AT9BLDm9V6SQRVbVfXKJIdPwTfRvVI
mwBs0YQ1Flj8Z2FA7ZpT8zgqfLScH33h51SrSAYb29uNsrvDmQMhUPVngHXPRtXBylJ8fV93nsmx
mXW3WhVUDA55DIuMqMGcsjPr4mTnrk9cjXE18g8MaffhiOcdrgP0D0fkx5F5sxINnCRMriAbeTpl
4m6AdH+W1vAodH6RghB7sI+Rtf5h0zGKesUa73BKDT39PPp8x73bvfkryssPFcgRj1TWcCYGJGk3
PM5zNL7EYyfoStMlKSF6o+CZnIj1M7ISgBIxcXzr7RTUwHdnwWKWDBnm4ey5sF+6Vjh72hBy45be
vVtDd/F4IFOJBLeeERbgnYhNHnGmuVAqWfK/liPk0nO/uuixyipXkbRdgAArYz5U2KIA5E3yxPnE
oehsRtIUt4St1NGkAebHDwHDfRqVEyhJ8dmBntvYYXhcbO8htdF68ouRkAgtO6zvMwfk4qgp9atn
Q8huj9YFe3S2Njq5KZZh7/r1ayj0czvOz124CnXiWxSI8K0y3ABJPj2vGkDU4Y9qIauULMNNpXH8
1/yemAFZY7ryrcvc57bajUnjYxKxAcEyoHW5G1nLkPLZ99op7i2zvC/D9le4+NsRYFki1ufY4You
E19Xb8g9aWGKBihIEcRO6IkwTDpGeRXTBFAmX0U5cXUUUrWUrxULHgFbBmsQnGG+1hQfEMi9TaK9
FZ48+xHFw7kjYhROLI4d5CWf6EFZO/PsqRhugXa2C/IDCbOH9dMI+WhJkPcIGudTH3bI/OZnkkYx
XKLpYyJKOxSsCWTL5esDWgYOxValV183vNsMb9AZwF+hRwmXHWB9BrkW+2hGxpTfD9/Zkan/RLrr
ci54GFNJ0oC7953+zNb+ltrJt05C58qIAvT8Rd7QZNsoH9JimDEwn9I1x9TekZn7vpAOGeXrqobm
s95oS9Kz6BZiPxHXbjKd7eJV4E/u7X2gu/lYNyihh4aUPu339/lMlmodwvIMOu9gpS4UmIpHKO3m
yNLlfVfxUIhJ3xHrDh60P7c0/Tar27dYd750KM5oTu8do1Z48tJH9uhrLmFMNVszsMS4FujnBpzZ
ntHBspF5XWEtCX8NSXWgrSG2KPybrVWZeP74CFCGcTm7lMALY3SDJ/YqwJOIj3R+Dv2U3OLM3LHK
GoemKQHfktS3zeBNzP11pwm3JIDWl7eDALRReC25cFPwrWuJcFCMEzYp/uzWpzVkgQfyqYSiIemL
nenyUmyqP3t32TWlc4c03WIDnG4k/9QDFtU5Ho6NGMUr9pJt4P4nT+exIzeyRNEvIkBvtkWyyPKm
q+2GaKOm955f/w57gLeYgaQZSWWSmRkR956be9nAtSZI+sOYdP2BOGVWqbYdEOkeFwHUrUpMKNBC
GJSj9q4bLOW6HPmrJvljlPAjlyAPoqpFdbT0u0EnYHMMrcvSTDeU7WCkemylQTfgiwkLexhbUItZ
gRZN4U1FhcnHmek5gNb0MSyoi2Sc00hqydMo054Tmba1gfN3E/WCyKYNFq9Wgd3RC8K3F6qrcxzK
4NjtkpoYcwupLALGG8lBX5SsAFs74UPoZO46wsynMQ9+bNglE3TUg6O5YeO7C4O5ayw0SYmMTq6t
oNmQO20AmWWthZWTN7jcxX4xfYE0dHmpLwpjgUO7pC+hwOYzoH13FToSFZJEbRB905Jg60qVg80H
8xQBKlzLiMmupTzeSAj4/MEcvxejKvaJ0qBT0ODkaqY9d8MDNBRZxvLqexxKFpFobvhnPyuc6Y06
Mnhuf9jtxoM+TMdQQRHaTcAbzLHHDdWXSH6CTxhYpN79vYi4Bqc2a746X2RhOVpT/IGrI16xWrTT
lQzWaRRxNyhLJprgEQGHhNtEEF+JKEd/3VW+DqjfXyq4IRaRrmhkorX1iNmUInSTRupjVuK7Ehm5
Y3RDuG+IJ6elDPmXMFZiI0uuP1gSG2+aTNoTqwKX8T9nb0L67S4m7xYF2Q6e4ldgqmB8hVz2oA1L
y/QzGDxUQSRVp5hgHTZgLgUdAYykP8abKKxEv5PLe5FhSxLq9rvl0WQK/oObB2DQEH3TZCcefgF+
nmTiSoEklpIbL9nxXeCiOE616WcRB8klABgECFpo9As0/NcttyZAmQseL/5vRbFRxIYZ87wEpxi5
k2NN28Bo6FOxe4SECY+Vjli6QPyjyiQ2MNJfKwlpE0mAq5MQAtUkBNdM+wkzvuyWkZOLMfuE9TNz
sfXHdgsMYiqZn8xmQG8vjr/SbsjcKY+pQBImahZcWUsj6JvilpuNmdL8KToSXWpyswib5KSXEEoL
svgcK6QIhTLtNqovm2ELbMdR+8zzgQjCcgfdaLjm8cw2oGEpDAMv4AjfJqtKSxm736nhIB6n9Iuq
CO+djOigYmTgpDlcTwU5RlWFnOj4W1nGhCgoFXHqpbYtRPlFQ0i1JgmjKwlNhJblGRSvYCsR+pf4
T/kVpfdKBB21SpFACEYezaR+02B+2shtDeMrYT/qZNsifI3e8sB4UlOOaowQukBXVdPUM+Tc7ld9
06SqZ73UfnoKVqSPqDTRBa8qZg591fjJQ/mXbEtIohpXW7Dr5KjLfK+6ShDcpNc7rDSMvEQENkg5
XjN9uBsVGh2pNFarZbQLTYJiMjnobk00O4MhjW5kJAjn+l+tmQJXq1oK2zl5VkgA3qLaG3fcUc8a
OiE5A7EZmwQgSvJQH1quFrgBBLHuKDbTxOVOqWPvamF1tT3FhsKS1nu82TRc9Rl3YGgEW6WZUF+3
5luXSmS3qsJTXBl3uSKGOhVyUteV1dRDlhKifG7N6Bexw3CJnavWCxLfGrT4pGjBU3DCh6HdWyjy
qLGxl8MbSRIVQ3CpISsa+L0JVMsSjjbshGLHz76MpYscSdC3o4WmP8RF7qBxZrcZPEV9xarT4bG1
nhjOdTtuVggdJz3ArLEGSRBabbPijlyEc49QX82xRutChBgVOS2DqB9JlGibApWYaW5hGj2QcwOV
m77UJgNKg5a3z8JzAgFmV6A8CTJ9BNY/fa1BBGyKPGcSJgV3DApqdxP9IJ8uy70bXWa5hIKrobXr
RnhRptqgudInqri2O04A0l01aUZfB9tDFoy5+dNsUm2yPC0oB1PYbEeDfPlhXFdapgKI0ERPIXOY
v3s7RlSMjWShtGG3RFCCMS8WlD2ept0icNcnEmDe8lVFZejQgfALk64xeWHboaXfUKSuQN4cRGkD
yJm4+JaZHsqxOnUZ3VVLnz0ZTaURw1aNVProYrStwHs4eqG8F1LlNhJY3AENlSFEH2OCQeK7EZc9
c26+dK3+LFVCHtpJwkKj7msRqDhM28WcPGGoAY6m+U1c6n/pPEPT5TO0GuhmUSLO7P+sX/qFvt4W
7+IM+awspN1cVrcyFj4rCCdodSm+cprcw6zaxSBxpnHNQXBq3TvGfs6FPjeK6qb5EccURiNcWOJK
wXwS27NdgKOC258suyzvvUYlG3RlZK/2hkQJCSgv1NGeVSzC/DVPhUrnMF0YYgXuQNKVo6PNPQYG
VIZCxG77IkxG4S26Fm0DKT/LJi0wcpEdyPqZmxex5uJZJt6SyV7V/8vb6j7k0ZNRBC9/qkwmkJTs
UaGDT2BTNYSDImqCk0dqg8KzfGVay2Cp0MttYLoy/ShkAcgq0Y3a6NaWQ0XOQxbyCvh0j1Oj3NpY
PSk6cemNSIYOA6VtnynTjqkPOjPd9FVNPVoLJhOEYichoJOS8LVxq1WuFRAbhkLg/FagVDMLqqdS
oThGmm/zrH4WC/onEy6YYHW9gVNQnbDKr3qLhkuim+TOFeVdB7PW6bnYw3dkEwyYsen1cO2UNada
X/WMov6ic0kCTC3YedM3tqH2OgZzcQcSQMQIO+MKQBfR/+qRztzB+9MPFxUiVrkNuSOt0lxyDfAp
ZcQENTkCzFoK9hmukQ1mUlJhC19HI2HTfX7GWWZt1/oOd0fjzvWrTAcDnxEu6ILtDey0BxwfGfPq
p6urc2/wOEZzFh2zhOvPrAr7UpTv2di+GUUHTnAGhDDk8zk1GosNBaKlEuvebKTLNsJ93TOGtse2
nZ05ZgtbIznSQgXgHKWI5qaBzM4JiEYcYaamJejP+RroIJWTLyiNjWENPFdWKa99Yhx7TMRbJl6F
p+KNPJTphMETfa8iVsJu0JI7RKN8V8raTakV5VBwCQrWrT4lk0UMyi32xJZnDrge4loJJTWdXyUM
c7sWQlDKIq6FeVG+opYMhra6yAZEDWXVdFvzjGV4bLayYag8ztZpBJez68dsN8jyJatL7TDBtVPD
evT+EjlzaJ/NENFwwtqPjf2/s1rvrcweKdOSiKrJsjiwtTbiqhsYFu00MXLGpX4tCd/Ne1D2Jk4k
MJiU8NKqI5d1k5ucEVwtpcQS3yr2n7C/kokVX52RADMv0zi+Bgnka10WYZ7M0f7Pr1IaSrOrx799
MXkmk6nZWRKdYr2l69qUoQfVprMHOc/cRqXVWmuvpNYorgx0s9GbnyoX3jNQsGBDJmhDKadCplmY
KPgAZVR+jBGR+ZNTUSGsDNNZxRwUW15hJI09sPdKUaCB67NeTA3/oqbymRZMv1zNTLe5yVRyUvfZ
3Bx08qQQtOT4kTgxxwnxS4ekhk4bn0yx/TOOsGo20pyitFx9Eqoo6ARiztt56FtHXddX1yuxRwQu
8pm8RtXIyskEpKJz+60HKu06TX7BHn6KM5LPwzhy0iakNHrXG2k8hg4V9+RNTbMrc9h/3UjzEdgH
z4qU/f4petMI6YGmcS2Hi42dTWLNs7inAx3fH7IPaQpmvLJGUE+ZIlyGpNnq03QsCmk1RcnpVa2E
rwLRZpgajixWn1YDpGHEl+NzFEn78EMXfhlzk/6VsQGHOOpwA0YWNA6kN8rAUMEAR0FCQIaP4iQ1
oO9WjwhvhVtWP96IHzgKKgWEtUiaXVvpTzGxv89WnXjFM1EyLhaWwB40sdnURg0xbhWKpyCWpl6b
GCuiMm6N/KhZEe05jfVHNBicllUTLBfC489BEiNwszsxIkk9gM5rEKC3aXQ6QRYobrEOR7q0CMTW
P1nszEdrznjRySBJ5fR7HCfiX+b8Fs+fS2sx80+qky5gxY4QSa+naAxmzSbBd4MIBA5Gr1lITtcm
4EJvvBzryygjA6XY6yCdlc9jRxhE2DAOgET6il9lvVvLOsh2/TIKNKA7cQdYwM6H/CH8aAH+24Ww
dNwBhj1HGgEGSLYqBa+IoG61IdqiA9j1av1Za7sZJRo9UkryVgu+9CDeBtgJuVxtLRXWqoUa34gl
FLa6+apMygHBHoLUedkUHQN/nTY2mRJ5y/M+8i7MsvlMG3QpxJ6oG3qj/aZ1y2b4sWRayrGUnXXi
vLQ05OKetLNb3if9qOgzXqRVMtdpOVdEgzOvA09T6e0xrALUsb30ECpCf0xo7bBg+SAFhspadAsB
smhNKdEZgNAupsprgCtJretPU54Z2vTCjRvqJ9IrHPzzaxKaR+YEt1ZisxuFfRUjr13k5nNK58oe
q9LXY95aM5WfNAZf40l5LIL6GFMIvd14Qm3IRqZYyPkronFY8Z9QYZ5UoXhXG34hFZqD1fbkpGmQ
uwXwsrpQ3bOKsIVVMZYuGlZsFPr0sd7+bAhVbB1z1gL6g/JbEXAddQ2C7z+z1PySS9IH2RN8LKpM
QCbn3Z+k3yjZyfscRniN1BwU6396c2bSEA4MO6O+EsEleGqdYFHJxxzfUnRaVeoSZS0QWXQKuFNs
Tb2Xumo9KQFRajFFIAIyuwhgyU+tmXpNxZ1bY8yiJw0yx06GXLWbeSRtKwgGTxQbczOauYFmIRlv
hNH40Jc+5ARHRKxcWvpLbqKaYLv16UohadA/x4CFniGW9VPa4tKeW+N10fQ3UR9iR865OkVROboQ
46NVYf5niB0SKncx7Ll0ApH/06FHq1T/r8hDv0KjeuBKh1wnEoitSucJsQ3bfgw6bJOHyCNWD9My
Y1zoDKMCs10+SYNi4nujozfD0kHUN5ORJVcE2gWddRtzT8z/jYP1VZjwFuEhkHxVv08Du0UHo2Yw
EdBN/H0JUv3MIsBQC7E2cDEi0U/MTBscE9PEZKanvBa2neJrQUMCEo9VpkjY5fKbiQKQ8Ao2yCki
zn71pFo91xJDMh6DFN6buqeBOozguKr934WlxiAAHHDIDppwa4ukwXxqXKekKI8IiqqbLu4GRXzJ
RzCXbSPqe22KX5O+DnEzEYqYzspWKMXogIJOIPJWf9bqUfXhENAWiD1CqIJDzt1FZcRU15XsN3l6
R3den3Wz35XY5LylDROPkKgEOjWeCOURzdNPK+BCJbNsPnDZaw4aSAthyi306YxgAqr5flo1Nm3J
oYtEw5YDnZ2Kz8w0SiwUAznh2nMuxOEOtX3oC6815EfM87ulQQ4JzIx+CPfUv7OQoCRcjPIdBQCn
waSfQ40jGwTrWRFoAOOIE9xMO9WKCe5EA+4nVMbjz97VTBFKOZA6cdAyG50YI4p8eX8bPYqFYtMi
K+w0nDs11qS/pQvJlhJfzBDIpmvQOZHDymYUfjOsV46qWEcxN68idl4nT4cz2QyALbCZGPhYCFMa
PlaXjTngFvp7zqlXfpWG7x07UBMjf87q6rcPI9cM+GPBw5PWUJWKE8zYFtfVMBCbbK2vsVwD0Ot0
cTqT1kVdUlqwadl1UpZOWZT6JppphGLz0CvGvQg3/CnG3fHncInA82CaXkCPmfoqx5X3cmJ9WiNj
UiwVbpWZs5+k3AASA4GoKEE3KUktcgKVfgeC61uvPik0FgGmIbksMxdHEVaZDFYK3eEIx6FrLZzK
S9sz+m5GSnbhNxnGeS+BU3SKYnHIvOIZVPKF+wkvUqbeQBYn+B2wTWv1VFB7wc0XBdecxN9YAvdp
RZaxH4y91Ok/JIRbe6UNxQ2qAMWJjG46//2obwfJYaFKDPSneEviGoEbJNFjzMN9KHJEoIwefeS0
5HhyO7YrzEOOMFfP0GfSnZT6xnSTBZ7ZpMvJdYvaalNMMwFmJrt1KL3KcXBgXpntpUHgSSbje7Xk
SxdQKdhoxyG06TUgugypejgf/UaYrqQ+EvJh5fGlE7N/mcopM+kNCTVcH/VAzt7qRPEa0fKUTH0n
g2e6LdpMKRlfIzoz23BJfgoRJSY6MaY2EuHBffABBMJg3K9AP88/5jHsaWVn3BqNUxE5cDusjaB3
ydlaeQH1MuBpj+vXghhL16SYgkUMshhre/I288p5JnG5aQ21XRVaDiQfIj1McGcanQW5VjBK1VXs
GaX+PTKA1+SMZ7YieUADmVWMCcF3ZX0d1wMNl5mC7IwDD/1cpCSkBMYNzPh4/u07sm47ACvoIq4D
dcRGi6GHFrVH6/8nqOKT0BWSkykirbcI41NuMdeIQ6yPRhi8hp0gfBjD1lA6LMrLo6xxxE5G+89i
Lu8IiBJV+r1Vh8eMAT2W22Tggsxo1VGTGE+VoQHflZe9mJYLL4pyv6B1LsX1sSoihkj50O7qKj3n
VQ3KXMb/oKXttlQYYEnB8AnWu3hMPa1YK4VA2LTPZBGVuzHGgcaNFQdTCoLbWpMDFXEftKSW0Rg7
G+m82jfD2eN2s3bBp+GoVmrk9isJXw2eZcqzChDPhlCSh6Q2gcPBhyielK1dwD9lU5yZju8DBOf0
1oh+CQvzBACqO1S59Jl1eL4mMr28kdUIyp+7HK6yxS0xb3i5wPBTLdKjks6/MgMRpyedYy/TW/LU
tHgrIoadFgAgNi+CJqJpO5CZdsB8umvRNnu61nE7kmVvSgQW34L0M9EJGJXCgfGuAE9nHGP05OGq
nZBw3yEuteZifKpEYsd1jSOUiw2WMWZ9prHUd0MlMgjBdV9a11Gm0akvE0W4CXREUFIkj8MFqbq0
r5ac2LhUdgsyY/yYeiisoWmSJgfNLZQoO6yo3f/9q+QU3ysSCRlYeJf//1AWWWBSS4YI/WFV39ZF
e/7vtzI/5D/9/b911yzK29+fEIuPJJA3GWIFKguSUjqVxJqG75F+PH8sydXxVkmCZzFEgrwUpwdq
7uaSjQpazCJUPCqb3AZ4a6FAWaybxRNgK5U0g+mrLF+ytqlQhHD0w4sFm/3zri9lAxLICshpY7EU
8lfRGf/S2xwK0i7uiEOs5uBSteMhjazlynuI92j/Wdeaa5hxv8HSbF1EuaoAFYXuHMpEi8dMj1fh
OgKYf9gGFjpkqoGwLWW+z9/3JHGgL9hCA/ivaWYd4UrsCq0rt0lVvadR2tFJGN+TXLLzKRhOIgQj
lNEw1QnDgwFmKaewUclFWkXzChCUqRr7LXP9AitwnB7yfPKsmE8kr7Dfybk2nPAbFChaJr8qqfVk
rkx5UmxjSzk0cZByswZ/nZfNVkjL50lGmJEEOcxGlRukMvEN5v1rVwIjTaunGc6uK8ndVW/IZhl1
ot2DtjnQk4I8vmD777JB2wsy6OFIStUdYeFYVWHc8NOSDaEjE6n8pbXIJV3LXtFvO3lsbEdUo3y9
e4SjdErrDWr+g5ivT7qKPM9SpvgOGu88jIaxiegculLYWnum+LtaZLoMyWOLh5fSZwydJIclFIo6
kj70yRFOT5JAR3NrGEp77hduUGHbnRVRBqG+WARBTeRdt4zV6D5o/TMqnYTCG3dKLFc7GoAQZ0TL
H4lfoiKFvzz/m8H+vyKo2MBG2ROiOO2KFu1HHDFtrgtsSLNGL68Y4NXoltxv04LFjlprU2cQF/s2
YvRVpfgeAqKSeoHnP62qnyVSDIT05r2qRjoTFVPcemY0nawypCHSkoM6aYDtGn0/y3qOh278lZOR
lDXs2xazO2MpfxNFe9HG+ZvYTWRFsXrUDO3A7M2hMUQzEjrn2ll6RZZHgE1fPFjE2lmdpYAbdAYu
KlrUJ/1qCnF/62O4knJIw1KUEgd6bUHWZ6A7ujQauwICrmDkZEow3YKGrGg8KoNxIixn9DQjo2lG
Qe43XW4e4CuRldIK1n4AKbmrSZ3Zjxpvg+Wf70KLuK1SLFtqEEs+6n2weFMqK6ckqExyKgftXAZM
2JPo1NZqcEYPJbuNnIhXQwoKt6gVBNVMe1C44A3uIGPdcS9JjiZpw50ObO+MgibcMVDBiecCZ4b5
9NSpjNYboYsftSrgjG1q8dFb9Qx2xsifkezAcjdKLsCRzpCTQflOCiioVJ4w5OBB8zJSxuCQSZsX
UKGscC2uXkJQ5/Yk9sVLhyGLTE09e5FMiFiEVKYvYlNlNu3L5AV7cWaTeBi9/JFuJCkNX4KZ+VLH
JfV5KhARZIllPrMx0ZBvK+MZeVVpw/RprsCoXEBaMh1u5FFmgyLx76dJtMhn8oVEd4rf+gzpfTUy
Ww8sgdFiLVyjRNN2sY5fKQjV4dx18UhsTqUc+4g55vrrXT0SQmvlA3MqQzu1UneAOuJLvW6+dKn5
3I3oIovlC/p77JCuQE8EHIObm+F7snRAQqKG8XHYGo4+AbbXi2TaliOpMG1PrJg58EUIU0kqMAgw
5pXzFn09cKZBV926ZDbaiNJ8krmX0BhJFTft8k9hXo6iKJXXRE+AIVbncVRKL6tT47rwioVEP66e
ACups3uusR0zAc7pvVrsZ0OBLorXH6TYqdNRDjiImAiqFUoJFabWKnLsIEM2NMAFt4kjHV2AMZw0
dWB6MgbmHtEOVvqmv3dhcuiacvHqdmRao6VXoLp+34zJflo1X8HCJj8MzJNJmD4GpTna3YKlytAx
l8fc7LhOcQh0H1jtFp8hW+vmc/NjBgkNNzA9664dZlC+9LxvCKcDNVk1GrPRta5lSmKTRKGxubOJ
wME61g1Hgx7VTP10bwkRYiEEqxAIyHR5IgVbEKmlgOFgU1nZILKqTCiwmq6fEi6bFE2gFpW5P0iA
6DYFLeCLUSZHJl8HghIAeAdmua3MGCBK1kw+y28NUb4Iw1QjYoXnMsQ0z/Gx8Xvh1Kuwj20tizS/
13Vq+qlwMIxLLi5vKoeEwaKaPLcYS6/hPIFRpSnGtk10YlnjIVfQjsYvyzIs95A2ArQQtC2FIgan
NhojW4FZ1ZPJtkcSB/CaaOUgythKwsZO+xrW/kRPgDe5QEYnONtYJJlO3ckUpfTckps7j716zOKB
ex6h5Xt10GMwBRGuTHHG/y2sdZl8YSqIUFVRXoWk+jdnzXOEkJmVBUOkYlg+aZKyms9zwAPDsGnZ
tfws1GhalvRqsZYdcXHSFEhmwnWs8YLQYjLYjvEa53vO/sCd9aiwYUi8lhPzkVm08NL3BXjJSR0P
oPMVTzYuhIyUThsxsOkrOd8L0SCy6/fHCXkZIAYw7YlZ1kduZmcMQ8O2Z70xWk+hHEblg7JOQm1E
IOFkTftuUht69wP8SJXIobnrt1Qm2V4zhMYdZ5R4ZfguiKvRipaxN/f1dZ7WvOkGBhRn6JssUwZF
irk2f/zGaM6WDI1JbbNkW9QmZjdYHpijVgaNHu57M+fwrJpbq1ABD1wIyIwa6aEWhIzi1WIWG4hH
bjaAd43haODDI9CogVyuX/4KRz7JTZPrghfVi29koNozDQXBoHloUvWboDeQnHotc3vez5a8nZNm
IMfNikF3U5E6uhZllOFCeF5yuTq2C+WFoMwg+HSVtg55atx2aLmOObrxIUlelDDIsGqSIyLK+sHS
O/B4WuerSXLVypkuSRbqtlKr/Q6eEbVQF2YSlqJeOiwD80EY8TRC11/7+9ew/ihYLGRpWjPTrM5b
DccR4OVGb0loM0g3JMdZsGFIbNWgznfKNIuHeP0Pfz+SC8b8mI7WjnhHVMjJhFFwGzpsoPYC7ZV1
uo+XDSpR8za8jcjdH6FT72JHuhZv5sfwbR0lxoURLKWtQOMXWLCjvlAuqLeahaC64w2UR/CJ1a8b
b23tWWgJhc3aVoGFrm7xI0rvONMqL/FFP/MKV//mFy7lk85vRUYvUW+Um/xFhmNxXt6NBNiqjchO
uxYWGXeb5tk4xtvlJIhbwX9psEZDuuGCfyF61nowIhS/jJ18ThRbeUq/dGOrlg7GZ9GbnDp1ip/q
kdJoq09GdSHrRr+FL2rut/XXUJ3YEFYUIucIo8ziILUu7ElFdnpIPpBhTiijsR7TtmaZWaYXV1QM
2TaB7uohhZHv9VcJcs/Ps5NpPAThm7eOOG+rPKedjbSHHtP4U+8QlnSMIj/JkJjOKjKtxq72lVen
j/yJW7cKiw3UH3JF9o4bHpJ+V7wkL8IHUgJaSdge3NLrNVd5Ub8y+SCLG4U4q+hfd1KerT0JPJnf
52iP/ZBh4mY4AMjOybjaJB/DZz5slFvkmFfe3Gyr35M3vlbTHq7bo3+RtsTuIbXFTcnOtpmfONWQ
EHlUnJKLXGQ4q8aGdJ8MFcameCZ1FjWJ8EiAdUKrGdyhc7AnLpd2dGBiFsxzGPjQrtyQJzYmNmj2
p9HH/lJuGfZgqGS6dQALzXcz74tj/iJdtEcx2qp+62U/Q+F7UvcAtod+PzGHeBJvxkOeHZmFI+xI
iuR6+dbv8QYs9IYTWzjmB/NE45hC8pHssmldAbh39dkPXxnYDdviX3Oq34XbRMTzVvHy3eKqh2eE
ky551LyZV7ItENTQTf5uufJ+Ng69v7P0M9Hu3xDNg83hQghW94Ed4pUNOFd2ZeVKsTeqHkqMjkP1
bO0ixNetbezmfCMqu+TZFO2eSnbaGzSZeVSd/lFvizN1OFqCmTCYffRCZLOlO3wjLSOWxmmP8ibZ
h0/Ts+AlZ82Ld8ZzU1y1eKeTUxs6r9JNvgY77qYpAPzXDprgv+aQ22yDLc0SeqvbEMceStB3CJVv
zSFAsfnab3Fz3tccKnRsm86P1mzsTXSePrN9czKulfc5RXZ7VDys3vmmdmA6vaYfGEKejBsal/JN
3ZT0okNXTbdx6EYk5f0mvxA6EU+09QYR4llUrp0vHWj6jB9sZcoXc75VUI8C3KP7nSHLOyt8MCg1
/eLJ+tJSG37Ns2AzMoHM+ugO5ojcwZe+2g9x5Vjbliuc6p3Y26hALXuyzbd6Zz5JmL2/gY47jddf
8qfV0YMUlyxkP33KRl940CtKOr5S2kHiA5Dld/uWfIIDrV3D026LsWleK6IunqgTl19g8l3m50fx
SblZtyjZ0QYLdgsN5DOfEMU6MT3mpv0SVKfzuG4ULmMifR/ty4v+Nm6Nj+DYHEKv8KvfdhsFdvIF
fGruN1Z+MJie8IdvKhX/9SYofeZ0h964Zzcw4PF2EDbZM337NxE35wW7rbZSq5zWhyaFGBlp3fgb
iicQmknPkbgxftBxzmRDmucRaQ2cLXagB56FmrOGRQOLf4beiDTP0bh75iQP7/jkN9VL9CkYeI3s
9puKdXK7ebOCpX0KP8KvfelKhCTaESJyD/0xbviyWUzkwK1H06p92JiX6gZIyywhpTLbOQijR0oF
Amjkdbrb7oNntSKxxRabO4LIabkKTzJzx3vyjJ5boBW8AUoBIEc6zT7GO9VnZtrZ7Lrf4dk8VXAo
HNHtjsLTdLWOy0VgiMqN4WQdQ+0U/BvhqR/JcKcDzET0wYkIl6940x7G1XgPnzgS3o2d8iMcW5/n
L6Gop2GQ40ezI795afaIgWKUorZ4sVzMDHb0rv+GB2TiIcPXjfwu0egfN0wkYMWzgCGrb2KPQa61
b0N0CqSd8jA7luWaTw25pr8ioIV98gFgNbhLO+lS95/JMX+Fo0zXjmBtiHydTdWGTAbu58jLuWRs
ZXPg1+yH4uipuxYD8y7HBfxrdaQEbkxHGzkyVeJObQa9guWEmsOTpaKudfr3fNdWEBIonTcG63wn
nBjBorKeHQWxDAMQf7lFhSdijHVDkqrsyDWQZt+UeSNvuxfrJIledcAEqRmb2puOumfxmEgX4S11
O5+ru3yN/4WnpHTMH3HY6eypV4B+aBd6x8g9dMJcgtTvwu8OzDhz3mL9DAZgHm25sKcDMt/ILc/F
u/XGHV061gIxQ8DrHeGTPj9y3OBHO6ckXlxTFYjMgp5l031ZIjo9BManJmBbcISb/hQON33aL4fM
ab3WDjEAefWJ8PCv4lV+zG85Q6MvWj/R3jxAoVTd9j16qWa3/eaRg07cHZQv4c6nu5UI/nT4wIzx
wgex1DYwy/iRRr5l3RJ4GtIOZIDW0dbkW+KZ3iivYrzXTXfaaemRuCdf8hZEGm+d36HcNTdkQOg/
ASzqyQH1Ih4C0TFOw28HZJzel0wvyCteWgSD9vAsvC980oM7UoxdTBD0zJvcYr5D5S8OgW9R+2/q
Y+SrX6p16wkFQNky2wBTv4OdItgWKWf3RPMFEuieBRwYOaGVGGg2OR/eAYPi7JIYGVb+eNH6ox55
uDEIFvktWduwgQFan5jJazciqRThCawOQmLtpbmNyOS/SOUCVYbT40pYEJIalLUGymQA9C4PJgBz
z/Rz8OBk60GYu+bVToIrIdoMrJA/9IesIyJoMxd7+c7/b5AEi9tgcMnAGw5Gul21lSnRTBvmSHq0
VYotKVjU7LF+46aQlM+6euo6pzUfFJJCf+LCVv1r7p1FSoAfcA39SPKddGODQv4kx880BYt7e4kv
BZ7K/Vi74VP/mtYe5HmeGMY1G6JAd6SqbatvQkkiDv0X7TIp+FS2VMUoA3Q/LIHd7WnOcZ1DhRSf
w0/zQz6xSWT/ktvwYdC784lv/CiP9S7a94fuXb1XmTczEUZT+gT5nAhumDN2tPhR7lQY/X3rowOU
gKIoP5RgcIoL+Y5YACMAjJdweSp/qo8V14l7E82DydX8HxGJ2D2KX7xdufoPb9n8hncRG1amA3tF
O4+F0ebO2G2NSwMzck+b9FF4cX9on5h2Bq/wiZbT8lse9afyLTHtwDcfIdevffGCB9VWOggBm+xU
aU7Fl4V1RLdrHla+JRbbrZbsBgWKnT1zj+uKzzDalLRGTxN9vVdeJ+ZQzAMcX3tIjhh0zPv/SDuz
3ca1LNv+SuK8My97chcq80F9Z4Vly+0LIYcd7PueX38HnXmrImTBqsIFDgIRJxqJ5OZu1ppzTDpu
TvZkNAfpNr7HKdOBjuc149SBVPQNsefwwcKWY4zYumwlJrazlZ/QrdyXnDo2gPAMeu17e0UGLrev
GabGwbhBRx889guHPeobA1+CQrlh34rhZ0bBPHn181nxUe9IfOGVYXlCVYcg/5FAIrJ8V+xbZvGB
cJpiZizSTbQAWXpj7zK8YDa74Ck4/B/sHNxX3plo26SbDAuMviQCOLs3h00WLEa/bYiCfQ6I0cEa
w2gzNsbeImBnS12dOoVObABS/gXAQzqe2T3tX/dVYcJiRxXMMJYk29BeRo+OMhvS9xfpNete5fTQ
EBf+TNXZhde+YAflL5EoIKRme9YV8A0IWr2rM8Io2dZXcMnY+8gT8c7DYFUN2cZzoFkDvb2Jj92D
7U+aVygmxQYAMlX2996YGEcMLXQnFQI1bwtafov8SV7xGJ07UlE5tfvl1mPjp5LRurDVlffACwo2
hPDxTXxwl4hsbebPTbSOdumpsSfuNjq6+4wjlGCvVCPY+aAQcKe/0Z/hIMqG1Z5jkxE7FMsQzhGL
b/zb5I6vrdzKr+B4jxQz+FjcUZwRXvD6kHbAXlzepjMerrSNXqndcVCIPkpni4Bk7LIf3XdmY/JR
UVRVe/sJw+5b8KtYBbT01tlc/+nsbMyaDmc+9siT9Ebc4WWkrpft2k1cTsG+z733OKCHxXloRWo7
71GxCeasUYyXmny1cb2unyl9VPm0wNgyU2fuD/1OeokX8k+5X4BrJ/pEuoXlhUmKULSb6kSooP6z
IDwMS/isGqaQXdu118yIoPnpbMsnt9gGiHnX6k6aWZsYm5s3y+Ea2mvCk14E2Y4dbyg3+9fILCHW
aYMPxEIrMXO6hbEUh+JQPSDmfLJhIOJ/RPjJu4oidNHvPJJi5sEvZj8lmpkASt96Cnzu5KPJpmwR
2Dahz2aVr57qg6ftonfjmdF555+cZbwSzqzzZ2Jr7RX8he/0FhBdiOHRo4A5tzSk8BP9VdrJqxyj
/FzAwJox+5tbWiczj+g1hD7zYF1uPCzwt8r9ONmMIjHOcNZauc3GQ6xNh2FJPc/d9w/K83Ou0Jaf
UfahaYvnnIUxf43Qsk+7hb5n4PCQvIO69T6wv9p3RBz4v4Jj85NFQLpXFslLcuzjZco6cXCW3dq6
Z47ipbDe6brttF2/AYVqvZCiDURzIDB02r1U7qyGfhhOKN72wdRbsyN2PlCOc1xHext86Bwx2Bnp
JJBMvBvsVfIds7w76bBb3AR4YI7pPj0hRxdEbU8RBhDa7dy59x7v08R5ij4Yw80zW+ge0u5UPvg/
mI5UphwsZxPaXeVT+WS8lE9Mj96dvMVIcJsv2ifOrvpNslMW1nYdHuS59VzwtuUIStMFkyeTpfHC
3vqheW1XdGOesgcEatIMkk+6adhKL/pnDuzw/Mtdhk4yn5ULmZYfzb5HsWE0vRWHXKIsM4V3z5TR
Hu3nvtuKWbN3frbdU1AupHhpyMuU9ExW/Wm1svYhpX9eGxw+HOJabIwT+WV8gToIxdvsF4Fv6mrQ
FzE7gHoh5yt3yR9Ml8a232c/mAXRHIpNz5ctlsWdsemW3AF5p81LGoIPeIy9SUg9KHkk0zylLsRC
SXNrP26f8RK+JWzLvHk3l9+JVgvLORP4k8REPgoXJtnKuslO5TN2CpWDp3KQHiApuUbV8CrV+tJC
BN2KiHAsWjObz58RvdHgQM0EqCAZhE7BK414H0PTq0uiQUpfsx0oNPgKaUJzUpHCrf/5/0NEWHFY
5QwVEW5LpSGAuGAdx/PkgOLHMKUN0bMUaeXCqgyu2ywldSMbCT91bXJHdGpneYC7xGfvhUoZhWhb
34ZykC8jQu1nXtZgde55GdrxhwDZzbSms4HHe9CQwZU7XenYLnXpv3/o7OKm1jNzGZpetOla8usr
nQ1lVET5RnyIj7QUzU4QAkX4VppShEWfMI8ziZPK5w/m8BBZkrukuUARE4ExyfWFz/bBs58QWRYr
L2Njju4RCyKFZx3vKUoOSrQ90e9GcJTCW5eKRZu5NqIBBetzsW919V0NiU9KgjHXxz44XO/Gh1CN
lqmepTlnLvJr66nA3Z27/YeWOTckaKlsYSFt6fVzYKolr4qM/5gHUevqCr1yTKb1wPLYHaySmLYB
qwWVGRpnTvaol0+9jnp1/LlvdzDY/fIdwt9REBVVdOVdJQ0hc6Q+Tbvo1JoZJdT+qc8kbVnppDs0
5kLprduwd1eZpO41Dp5gy+4SRb+3yNWeWCopaGbPiaXQCGF1Dg7NHUCM9mNWD8YidFEDOd3w0A7q
Dx4HG5hUd6gTZe+2BC7WauoZKTY/bdWQNsLxcPR55N0XuzLpynWNy4p5JorWhcXW1epWrdx7+0LC
dIIZo186eb1sZNefjtBjmBkW3DnRbZuETaZoKAZCP6YNNOhLIdSfPUXjua1azsRHnAEgz8E/+jTU
xi+9JS9EAk4OvC5aGBHbhVquNxjY90HucRpW7Olf/434uUSuGYmf/yKFrt//8Zeh2zbiJQskpI47
kw89A7qYXaQmjWQXq1aHD5EKMAUN64VKzG4ZE1sZ58tCDzaZBjc/K/qH7z/+K99l/PRPuqlJh0g/
4+ZYndFVRmoBsAzbX06nz+TSpXQQUMWQRoGSU5hUu2S80t9/rgJ26MtlK6pmCbCfiCTU8Yv9BpaR
S0Ir1E4p6LTAUytwihXm0rfa297ECz/IqOnj4gYb3o0p0HPSTuZkm2prXbSbK19lvMbzJ6CoAOhI
8obwKs6egBIaco88tFg5MliEIJfAQkgfHjk/K+mHB9mc/uQIhGH4dnTPmgcC+gbCvxdp4/ZXhoN1
4buo8IU1zdYNVZx/F8N3FFVKfXrlRJ8wPbDAj1iBqM9OHl40R7L1K09CuzQAVSweFhYTGYDe2ZMI
6dgNWSYVKzOh3Ge18YOlGegk2WnVA1kC4+0Hg/qaZQ7AmGRZ4kTNO7b2yAFwmUQbjZg1JMbwVLHS
TogR4y4Z/CUnXGC7xXFVFI82GpCsR5laxTzejFhHpJWUdRPSYPO5b1eH7x/qpWeqAgLGImuP1Kuz
cd27OkluoVuu7JiFkLxpKDl5e+Xl+Ryk5yNHU0cysAx/y7LUPwdxh9O5rwT416YwjrBpDk1sbVuL
4nfFG5NRgrXa5DBkDTgGwU9ae90Fxg3+DzjubXQwPUZUVGa3LSl79o5nv8xs/UNUI7Mke43y4mbo
AWhkZr6US+cWYuOvtIiLxfc3S/1Cz2IO0lTTUGVhK0QYnFGJhaETjKRqHAcEW1PXSqEVgHCvabX0
Mc90KPx4RRjKuoP2JI9lZXuRFNGjq5BZ4YUQRszuwxXqhx0WANFhLmgutIKhdW+d2C6uvCMX5w5N
p3HH4mWp5ufv/zZ3aKUwU8vn6zKyprUC1QbD1XQYsVNK3DyEtNRHT/9rZ2wDjdqliwCOmswksuXq
2ne59PZoTNyyjqIeYejZEHARliiS3Rer0KB7YuVhPxtpI71HTShX86Vr8D5VDS12lzYGlOH375/d
xddXE4aqy3DeTAbin2NQ4Df51xjsEBTNCkWlyNz4iET7B1CmwUTV0kk5vnn4skKAIOPDadT7AMzs
ZMTJdNjksLF3HwTc8qQR+0+rQPmorJCCq3uTRRnsnohTtqiw9/fHxnPe4ERssVFSMA2azUhZqkYM
1fcXply+s7ZpsRqruv1lXkKDygCSAbmmW6OmxG5quAJRrS06UDOkW4brQRHriMJ5APnl+0+/tC4y
wkbimQxwTztbE/QOtrQesyb0I6dHojTRjtlOTRssFdd6CIyEAklbXbnmS7OWLkNMAkYO6AbY+B+L
YtjVSdNHbbEClxkhfC9eTTt9/f7Krn3G2ZURD6PiE2XAIvK7Gcxiqdvxlcn34pjkZVA0wXtBk/t8
TArYzIVa8VLkCpBKWgA9s4joGGBGmhy6T0yQ7s+NvL7BL3PA1EQzHv1wFO0iJ9/6RXPTyPhDbVUB
EBvRpbKoGHi99+pn7qIaMxeIvO5hgfUPcEiojI7AKNe6y3znbQSO2Q4qje9v3AijP9snaLJs2Brx
A3DceeP+fDq6kdWaBCxo5SJOn1Qs4xOg33MVERR0Wl4zq4wecHfTcgB344LtnGgZW9+MlKzvv4q4
9E1IqmCzaqiKdT7p5KYl232m5as8+SW5NNs9lfq1VSn0cftDV0CR1wBWeNr2+8/9ujtBNWkjrLNM
ssPszzv028QrXKUaijDKCa30ZpbKO1lys6dp1uBHY9ItnGv7oXHE/7nCalyfDZrfVAxNP98di9L3
B6LYcIfpJJAEKLMVTX7OiuDx+yu7+Dm6Kis8YGZzfbzy366MXDfMZYWVrmxqN4NDrixJQ37uXNlr
2l+3vVzPb59zttmStMh0EI6kK5AUlST0GZpvTvnmROqQBSipTl/xLvLTdUr4CvN29qIHaysPjlw+
tYambhaSGDVXWjzX0GMpmicvAnZCk8GL+cYJsXU6JSi9RcGW6wBuapeaEfn22O8zmaw4FXkLSUgo
eqH71MJGVOG49y5ZMvDjOeYH2trIS3cxNIs09uJdq9OhI+YXMr+rI4BPq7mXDj/xmUvrlgMlnskW
eSS9/Kz+2dgy8oLQczkQJ7h2uvDUWjOOp7TaxqwXEdkvioVSAuxjhrmprWbpGhmScsTHuLFd76WN
TRnhKnQdo9MPpAr9kmHizUKHDrZl2NQwB8VaFIbxLC/UYLjl0JwvHSqsqaAB3pD+MA1CxAN25z36
w3B0/R/fjxTlwsLEhtIymAxklGHG+W4pigZJ45iWroIYIIDqtfdNlBy0Vr23C/FGNQK2dx8esPM8
iTi4LYWnA2lqsfrvUt/Y9Il+j3n92VDyueJlD4MUvSqmFrFSV8UkjdTl0HsUdnKY5bL7WDTEEQye
U08xJS47glGLEn+1FR6wtdGl0r3HtKF1KgEE1cRb1Lb3Bqm+Q1XfqyTflA0A6iChIRKLfZF7cx0b
YaXzF4KIuMEOxHKLlzM4xKq+w0tyUKvmHsucW7wHfbLWNOW9d5WlIxFdpFPo0Ar1VCfKMutoPfrc
dgdovA6lmVLTnKQcxBV4Fqbj91T1Fta0Vd97pvL++fcac1em5QH17axsIFSoyPmIatiQurQyaAvW
hXwqg2bldMxpiv6sqckan8Um8pObwVNvXUP/4YawIbziQRrSG9wuMHc878Frw5fCy4Zd5cHkcVzp
rkrKG7223oVhUs23i6cUO+Jt2BDlmZDfMtTpHWdQxtQY3HVlhFxYKFQBLZXik4Eq0zqbTJwYaqla
9KijwZClgJ83FeTSqSmoQ8aFsSAl6N1HwI4ko0DOIvPYw7KjCepo7erKdxmX87MJVCMOAdyEgOUh
zo8oVFmaps3idAUOBHn6JpQkfzSqEfaOXq42lWaD8F6eSll76qzqp5LK92WBssbzbH2eNuChNVty
123VXVnElK+nDo0TmmyaqmJDxTyf2wu3bySvNhPiei3qwVJmI5Wl8YK43N06XfHixAN0QkuNVqUF
Zwvk+bomR/LKojbCkc9vEXxb1jPbJuecHcufc3/Vh0QE9jV4WfsBIkC8xP8XS/NPbgimjkkXdP02
iRAnaum6GGka1eg51xuBrDgi70k2fxrxNsJOQFm+u4X3N9ykjoT8CWOJqodTVaCcdWBsD6Z0qzUR
1+JXKsQ52Fo6HG+nNidYNqL//eEE0rypgWQwqG2o6tk+rAyrLArxVEForfeVKmi9FycYVJMmKo55
mxyjukf6ow3AYtLT9yPv6w5aH1dTxQIJbQnDONtnhk2Gu0kJsKPYtJvwK826vj9SrVv4Zr5r1fhu
kBAPff+hF8YUu3Zw15bFxkiTzbMrzso0rd2mjlZpiOQTLWEGVn0wa6AfwQ/DQSed4JHrTnFgHVBR
v3//8Z9bwD/fNl3WuGyVLCPTNM43Zq4fZYke5aR6G5VOb7FhdJgq0jt5Smn1RxCZhwZzAO1tg560
BNqipTqRN/qkk+2notaO9fjbNlFbfYmXP+tsKibpqe/vtPoGjN8mSLHoW8W1p/V1muCLc+hg024Y
fP1xSvtt/5Mb1K3NOuaLY7r3NNzAg/0eYMIHQXnldHBpYGgU/UxuEzsh4+yjPKTCjl2JcBWGcA0I
A0hIKIiN+sZC541ljBNlJZ6+fzBfN8xcHsR0Dcj5ONmcb7v0DLCmZBMCyXwXiuyU9soRJMNMzpSH
z1seOvEcgv6V8fh1W6nLHMk1edys88FnL4FRUsSoHCtcSXW96aNmpevhD9+Ud99fnnLpnhoy5S6N
fEpu69kUxrar833+7ZWbGAez4Qyf8qJRcGOpTF9ySduR/bMIZGNhwxbQS2bZQsNpVfdrH1EgkCpi
+zRCeSXn2si6sF3iHigy+3dblU1OhH8OrU5SO9I3sP0W+IAG37vXjI45wNlB5t/WzYtC4PrEDGBE
KdeGmjGutOfv4zj1EQhmIMc/nw5YQCoB5ShcCQO4hI7RjwoIrAXZIlSnS9t1BdNtgkETXAMkkkRz
WaVJ3FJj8uPHCOu2cYYp8MGbT+CtrWAEtHmpNQXvcReHEGtYCVx/wmtPwUxRixnOOEQhGcEcTpnc
RTom8m4kyHxCx6pMx0CPmwSfWDQ62o6fLAMpt+dGC7zo848DxBOwk4A+YSKn1AoOrm1fq9LYfKZO
Dqk8muLdhWdr+RT2MUgO/426Hsq3DriflDYrQFxiqir5CcDzIhuPAVcG3PiSfrmxthhLM4ot9PMB
NwQwXD2dia5vpVcnQC/nGXOz38QFarQcIIpj1Js0gUSCaeodd85cy8rb77/ExZeLyAHaF4JItfM5
K9ZzNg9uGq3wdCKp4rLlUDnaVnXl0Hah3sgIJndMIT/ENKn1/TmCcbtpSZYn0arVaDqhTbRrkB3M
02XebNhCHWEeoAcHl1FpBmnU6q5wml1rD9e+yNedylihV2gT2RQ/uft/fpEhkLERg2ZdKSXci5of
Zl2xLN1TGPfPxmjl/MzvzI39aISP7bf//Q3nLugs6Lotk6T358fzGphN6DGb9aHzPt7vAn1ZXDhX
Jmv16yGZIhgzI30GyvekfP35OV0ZJsqQMmOYIS0GAed/EmUR6izrEPZEM5rMWYFWrfzGFJO2YpRD
np80aExUolrZS6M0h8g5CLa8Y/vO18VTDDOHfDTc7MgDSwWB0/Vp+NJsQwyFzglfXCjL2GZhg/Br
QpSd9UZqq42UZSdu5TRR1V0vX531L94nVYN1B/bC/tK5ibhJlkn1a9V3PySFjCBC1U41ZVOQkDbK
msh/q6M3HfBLK4GratmRmvnGTxDAfD8wrPGJnE8HPCiavLqiEU5yts4RGAfgyc3DFSZjXDqA/m3A
DxAoCecNfbRfmKTSqrz12E2wJTgIu1zK9otl68cYbU360blYV/y4WZVslwIWSFDTZNAP/NAIElnb
zrghMuemr9Sj3VHMyBgMspad9Cp8FFp1H2fpSXTyLgNUPylRTurFS2Eb89wlWRcb5YlSNSVIcRyU
/E6D1kS47wge/vBTmu2eHWvzVDV3eIzvGg0ETGYVW6/WwFsQaJrFM8cimCs1nxKfYy7DXkZx2slg
LdWdx3CYhIYPa+f18+eWGRPtw13OcioqXvoWyNdWVf3is7eosDL/4e0739oXTjmWFGJWtrzYJMCW
7LDZtDQ5Z+MLUbQt+iCvXxlKXXCAeTO504FQjkGRnAK3+Fl75XqQ9aPks8usWibsvMjvYXHcDnrR
si0V07DwfgZvigA5UnuIEsz+FofXKoVFFo6cKSsyUUZL5nvD4LIzo5w2JELG41ysWfyWDAEfvBRh
QVGDkyB176qSfpYlXVkGLm0wFFnnGInBW4zHuD+ni8iqu8AHILKSKmWidMmd2zkbUs0VN39Ii/4k
Z2h1nOgg0v7KGUe9sAQpTIbjpplmrXa+31cV3mod+/ZqcJR3cG3PwP4fLcWb5yK5D7LXWtFW2qr/
MEdjmYFwx3uWU2uXOtrJbqr7JAeoZ2d0/bKxUkVEHgIK1UkW1HuwVInq3iui9ffv6qXZlZqWYrLf
Zz/25djdQFvtCjdNV22Aos0i5aymvhO390WYrIcs3MittdA8HFqoNPuEL4eOZNLK9X1UoY6wPKwz
3o/IGn4Gnf4c2/L7AAsusB+UuD+FpXzlTHXx8SoKbUl6MZzpzldfXRKBX9hlusJOt8/NtkA09OhW
2ZYkt4PLZiuJunkfuMveNq7mCl3YWPPZY+VZVQzBXP3n2GLKa6tSzxlbhKdMVUaz0uk73pqlkc4M
KbjHWb/xBvk9i+R36tQLiG3LhEROQ63vseZPwspGxgx8WpOTm++f5KXDLl+O44zGHoyT29msG5Mv
DXCeJzlU6TO4sUU/GM+BwXTpetaE8+lOTqgtuYaxN12x0Tv38co3uHCu4snIQrPJ2kWycLYhySzd
r+KE6lLeN/fj82lNsXJLIObVsy6ae1kOH9PY3HWhvffxk6HzSAPtmST2dzJfD1KiPydA9iUd16yl
XHk7LyzHioaqRmg6a9KX7nwD35KM+zxBCV1zrk4/DCM/RiUDiPzMg10n15rBlwaLRsyWaiiqynHv
bLAwMpxULcl/ozqwKAjALuCZTCCvzjLTuw9I2StASXz/CMZnfLby0q+XDU2jA62rYpyhfju4Z0Pb
FbJD8QrH8tOAjrHDG25VN26aXCt8W5ee9u+fdTbehBSEga6PhTIBH6v0HQymCqQuTjiKf8pJuiN/
FFmjri09Od8PWWphwrG3di94aUl+TMvjSPSNdWvh0s8rsn4tp/oToPqYTj7pJOCWomGZKTUJewQa
llJ2xBLrgdDXKoq1UCS21jari+Mn+RiJZkz7ETZf9qEnyqrX2BcaDdiVYFiXnrLOE2uepM2P3n93
VWsuygQlnbWx8WBTclFJR6/SfinnYpsVzZ5M3rkl9ctiKPdSmx9DAD61hNUUA2jU3MRNv9YIoJ3k
9a8gqI5Nybd0k32XQDCJneGeeEja7YJIoxST9tS3QNhE3TDJ3uw1uc/0yQjRm8aO/EyUzUtYmoS0
1xOp1/opIG0yDBuZkBwNIs0ix4/2SbgUXMpCRyWJG0/fmGiCrMDNF3GHUlqOTxnSLCqLJTlY1XZw
+wgWasI6YuYk+aSMQPACS10bVKBIrr/hDcYJSqtlSVAgws2qhU0HKKrtAwIi6vCujtkkakIHDBLJ
Ef/ESN1Hlggrwdh7neUtIQshGaeCPSGE4dnJ0VkHQlsmxALZUnYAo4dHh1E/2MkB1PlMy9iPWXK3
LhOWQgNqXIhfuCE7SIQfAnuQ5ZdH27G3hl18NH56cIvkIJUVWgoHzZOOpT39WdrKkxrhW0zC9DHo
CCdFWWOCu6Vx8GQBR3IyTN5AioW38gz+rdC5kQm1qgEHaJ6xqKT1OCQ6Mz+I3traZo+JlC85zgNA
0pfoW5daCPfQ8XatXz+nltvNkrpffv+uXnx/FMtSmBw0ZCvjofq3d9XMy7zqTSYktSSC12RG9trb
MVjURiWk9+a8HsSWS7wyD17apFD/4PSKmAKt0tnHku4JQ8XtcZHR/lFksU/CmHp+cmUmurgcGeww
x44tbURx9jk64iDg9SIhWVWs6pa8VJJGmhi3LtWUFDndJPO9gyjUG59YnFy5vlO4NOOzqFom95gq
7PnBUWRxHmetQUcBD0eUozit0b+3krnjf+8RCnDosyeOO9wx+c89H8UrSMSdXABItik+1gTyVFVx
G6pEatnm1olVOlgGsGSHIJoWcuYkVhJewdJZuVHynrrVXe25G7jiW9E3wBRIm2qMAodCQjXfJSjE
xUAct/WsT82jVoOBC5ku637sEUbSVC2glXr96HSS+5OWDKtkIHDHs6aKsPaxJyPkf1fLEGFOgwGf
XK+Jpfl3eXYo7BQNu45pQK6G0/g0U8hg+L+6cGYH5iNHqTA2gTb04LOCQwFvCXIvO5FXR2oRLowd
O495Q4OjR86pT6GmCW5sNqlkFZAW61OFKmOrmqlB41JlAOOogBCOHH9J5AcpBAjUqyj7wEgFmFSG
zd01YPkRRrSuTqRBpR+zrs0XPZp/K6tc8A4Ch7YCh4Leo9WYm1LGRBkV7qTu8Ng2weMQZtA34lEk
jufTd/iAESv4/Tt4ab00NY7oAr0bQ3V8R397B325NOIkbBLoh/SY1IfYjLZ9Ky9Dhbia/6+POj+i
NRm84RTk48qzICkm8IUTauxgEqdtJV25rIu7ZJNzFboU5Ggc5/68LjlXszTXC64rXJUeaXpuMve6
dDHu2wOlf1Fc4sVwsoMbvnKZl3Y9VGkoSbHV4hx2tusxC2QFScT00tH2hYAex1heKiKTPbFVMp4v
v/7+xl7+RINK/hhs+qXaAJwadQscw1URFBjAiiNUmZPi9E9pVHxUrCFQnebff+Tn1HG+zxr1sdQ6
UStb5+Kfocyg+pOgsAq6yJvqhBw2aBwxWwqCRuViMlTmfQmbiSy4Nrq37WMeQnEsevYIRTu2+lI8
5tVBYqEqMbviM40rdqT+sBQ90gZDSqFOkDxixcY2RPRGocvBFDeszcwyp0MxLF0nq6aWzfvW4koj
a4Da9raBozvjXdn6PnwpmrflVHHuiwhjXAUTLhbaKo3Vh07kt4mU9BOHSiyC5plXedCEhRTOVPIT
qM22uI5H93leAk1CAEhIWDrl9JlM4fi/BDbUCQM43vd39eKoZcxqtIJoTaNB/XPUtp1DVpon4lWb
Zx9R/yigjYTOsAZft1f1eVWTaDwdhmuFzEsDCB4QhUwKuvqXk0HZSL2XqWa8glD9EQw8PjGUpz6q
TvGoweiKjLz74vj9xV5a/ek8oXiXxx8+d9e/zTyyKEIEyZAPQ5aQFFzNVKDTGpf+IjU2ga38iNL8
OO5Pvv/cSzPeb597fn4OBj1qUkOOMTZ3SztijAV2uW9V5alIm/33nyUuVKhJITYRiXEsZVY4K91W
rU2gB6FMKxLX77quaWc+snWXaqxaRBUxLtkvgzA3uk/Dspc9vOw2zAzqhgoP2nFKa2KUK819j1Lo
R6bZ/Qhc7QCrsosdAKdahMhPUt5dEy9WqQPLc4yXAI3kXFWR5XXE7pUwBj1C3BVjeKhqkCZDeM/c
CLsX8tTCS9bsabFF4zYpcWuT3Pb0aS4x7UAm9gnbndiHKW6kXOK8oYC/nnDyomCcsteXkiMxGyWW
EOrOjrJ0G4OMu6okTY9gSKRU88RoX5pBbwmB49ijVMYSudfeMV1Izi3wSzJNWIIrGBPh1FVhCIda
d9AjbzPum/NCe7LZEXclY4NIhbnrdU+ExxODVR2DtN4T95DNrVDadqExb8HP+pL3SxqKfm541YaM
2WpvFB5pUZhfSei9ssRcemnEGEBN44G39VzUGUVZie4yo66ecbpKtacGHEUl609GZmxp+D5VRJRd
menVS4NXoMnADWHRKj4fT5wvXXILmSDMyNqrAO+R3TrqTCmnOSRcf0yHUsYWXOmLlekERBrGzr7z
g2DlBvF9UdPWzFTavjGpHWrwK3GyZ/T2hFs1xNgLPGqweOEl1ADVwWbNowYLsGJAg/j+vbjgFNDx
WKDzUJluqFWevReu1EdoKiOYR068QD+Fw12m4t0Vyl6PuSryt7KJj6lP6uGvh5JH2J4QCLP7lAq5
ixFREtWyqZmFq+SeVD30W1idlqQW4MSF306kR/TYaAvH1IDHZxAvK4kAikgeo6Flcl/9xlt9f1Ff
E79BPyIaUMbNlE35Zxwxv81owuztuFK1aNWpwTynqA5KzT5WqdlMC7VbKMLJZmkMOjxWlaMHX4Ez
fIK91yUbpErCpR9yDIBaaXv2lXnokhAD0Tato3GXYH0pzLqdMWROw2Sb2d6u9qOTFOUHL8UYbegY
kSsyTgo43qXRHYE//vC66sag9TVpHE6eVWk9tovYSz6qkAcFpR6ZW/zRk1ZgtfwTdWJvCa1B7aNL
v67cU/nCDIo2AqkAAjcaO+ddTTlwXJOyUYw+uyBIKcTvV/dMG468IfkZjQh3txtSf916G9GCHkiD
cLgRMuyG1nuX+1z9QQON7nYEMUhzxnzOOkf1pvQnd+B16aM38iGTeZtUP6Cjwj0hWVFk1DgSk7fF
8BtpFsBVJbeTl62HOm7Y/h2TFYDKJLVWUSh00nYTzlK2tklVEnI0j7rw2PmCm+JtAKgB6YsoUDTN
yDV1PvAp3j2VueahNRTSXM4zlKeSdmcb/lOCDGmi1boyaTP2SrZk70Lx02qZgs2gfncNeeYY7GaS
ZoWQbZabrxBLP1zH3XQu7Cc3MGaulh7G9aSxHojBfB03hVWkPZVFcVTq+l2l19fw68ZXFbr//MOa
XB099vxt26xFVtEg97ZQ65uZ67e/bhxZ2wtWA1cPwiXVQizpRU5kirAOxCFzfIQIyBTbwPzKqtUQ
jdzRXn5N0v7nlbFwaSggSNNkRCscas+7aj3NhKistHjVBWkEFlKbgPe9i92yW3Ke4/744tDoEiGe
4/yFzyaMlSvKkgubFgyCNjpzY1zRzwu8xF3neTxu0ETK42uj7NG0QAw3IufeICddiT6fD/hIJz6s
5Wtv8YXZn1IJPR3KuOwQz6vvCT32uo39ZBXWhEhmSbDSUxhmFqD7mZZjr0oxI+1s497gHVjEjgc8
tFw5WUrus1fZSzUJ9k6dq2utHyMAGwGEkFwu2Vg3defcQMucEZh09G2CQ9lbLNnVsCcsin+tYv/n
Z/cf7kd6+69jQvnP/+TXP9OM4FXXq85++c8bYtnSMv1V/ef41/7rj/35l/55TGP++/aPLD/S/Sn+
KM//0B//LJ/+7283O1WnP34xT9DV9If6o+jvPso6qj6/Atcx/sn/6W/+7ePzXzn22cc//jq98wig
EWN7/ln99e/fGs2t9GuE9tuYHz/h3789XsI//voRRicvjaln/evf++0vfZzK6h9/oYD/u66xwHCq
VeivIeH662/tx+dvKbL2d0QIJvUedRTcjUfeJC0q7x9/adb4O+yZTJszIq4BBlaZ1p+/pf2dMzKD
mZWY7o1h2X/9vxvwx4P87wf7t6SOb1M/qUquiPIYi9xvB0P+B5ZRmn+8oXSnvhT9iya0kw786Uby
rW2U9sCoSQ6xrFDMIsd7bIsBUPAgTbOwg2ko3YeYyAiqUzqMczg846rd9kiXpgnlmWnXh9UmryBa
UWhfC0ciRECvy42ub5LCLYhMVtdeCwmsBhgnUxDVGkeftkX11uX/l7rz6m5bW7PsL0I1cnglCTAr
WZItv2BItoUMbIS9EX59TdCnrk+d7h7jVr/1gzmYTFIksMP3rbWmnmyWHgN7lWGm8RcAasYBoANr
Ypamp8WqyNXymXrzFPMma0/vJFznVTgViLs+KMjn1dyT6ifvdLv254L85MnMJnJNs50DXf1we8hM
DOI8blfbsfFOBeMSvX+68eVsngRR6b8vkl6Yp7iLSTxyPAvoFDeLqiIvYekJsv/Xk28P3C6y9Sm3
a7dXuV2b677fBE4d4vbLAV58pv0IONAHrb3oZXW+XehgNM7dErsHJzdRI5nmKVjzBX5fG2CbFUCY
sSKRVWJ4wzGWyzZflvLsVwHsabbDj7LFqEoUuu1jpFc9Mcu+ldTnPxe5gbnOdQsCToo4J+stU85O
BexksOqIc+Zml5aFR9jfVa4zbtveBI1VsHvIu+rBHP0frsAgpNplDF29/FYuVblLM/HdR1a2YfP3
GI8QZvSUTQ37NIjDDczCjnqm72tv0qcMh344Ui3QASOYwAu61QX/DP2STno7e2rNa4I1iXyh2cYJ
OMR8bYmLR6Qj+TOdiyN+k40H3w+JgzTSizZ/WhAbgRRBtuDTXMe+PkjPJhvakhdk0WE+mB/JyOSe
TcQK1rpuXtuVB2NgM9pZTmNdRecsKzPH32Sl+gJBcjcB4bq4k0QhvXLZEs1Jr6bqODqhcRJVG/TY
3S2yh+vqzk7pDqVVB2N0TGjLGAURZ043Akxvtf1kEwvj6zhKzGq81F5sXyx32DTj1J994LkX2k/u
ngTk19tjgSBaXdf0sIpNhQmEJ7hsEI8UWvf4NK3r7M/W1Vg/9dCnr0ozacplKdkAPLasF25W3c+m
45G+tbywvujIPxj6DVy45dKN/Fmjm/F9OOWeyNwfEFOxytzyKIwl3zuzvLqSlOVtbxcNvFUS3yER
/bf7RoQpaXGXDcmyLYu0OmvMwAfCzSOzToZTFzTDCQELTJnb1dudfy7q1Au1CvUwA+CwdYJMkEzE
O+fDfL7dMqlenAqdWs+0eMBPzISonSzGmwHyJHmZAOYwQtnmuWH7kTQduCJOltZyH8rEIAVezqdM
lBqJDerOKsgaliylN8HQ2USlZOTpubVtHH3IUqk5EO3km6Hyq+83pMBozurQBC6VDZO4smY0qtPv
q3SK8aYWDXwsUS7bH6VfqhMQ5PFkrhdj+W47/HI+Up5NbU4DmUMu3wXppn1RTofbXUG3xs0ZBMd1
lgE2r2b8kbC/2TeRKTu6JNHpTVKFXVsQ/hi0OIoKMyeH0M1/AIQkb44MBejbXMDI+eva7T5Svolh
LJ19bxCi0ce+s4NLT4XOzQ5CBUSWir5dY4bfrY6o4T4RA8FmfMqlSjCwg5///U3KkbROf9K2wMtR
5VAHz6xpPMwBJFTTgTfHNNaFAbIPiuyEVrVlagKxA/ZhJY259TTF2KB7SlAursVp0Fv36OLfWZEq
vV7rpyFnNWhlY6SDbMqgupQySKNKI21d5cOLtczuqfX9KTKb+tmN+dIzReWu0gih02Nj3GqzDpuw
gR7uDlawGzO3Y49pwb/ql5hu5qVXUBWdTPtZWyo4EhRjyJpMPEfbqBXY4VYjU8XtqtTa+gSFqj7d
ro2tv7H8TCPXStPTfVBN1el2AMy0gX5fQ5z/NOhSrATX+sT2gddzMPhtIfvVp1iuk1cZNxjScrCz
3oBGLx/Gk9YV48muCeixCCzfJYM1n0xl/kAPpIeOjFH7Lf0j6vH41AKvPEi5mfs3p/+VGFZ/wo1B
AN2iMYsCKnUIjalXqutkEFqX+u5n5oNgvD2zpHG9m0RAOun67MIFSxzHDbGkuQy9KhcHfzQzQDND
1M30lmdS0EgzgOKgLaE/Q9IjYIQ+5dOIZpd6Dwf/n7/9dlNlukdCwpIAYEuJg1m/BvxOW1MHwHK7
dbtAwVtzWrqX0pw/xtqQ2yV3LdLNrTp0VqBeswT6yYSrQVpNSvAQR0exHqAFopRlXghPMgMZklKR
ow1WwWm5A0iPh1IzIjbe8uTX3WV0mmIPyobWExkkoQxyQrMMrWUhb0s4HcAlPM4Ro5tOuh6JyclO
LKK5odIv+sAAISuREBaLnEJMnjzoDnlC7cIXvl4sFDTQ5NY64XWEx4cBJNgA2gadd9pHzala2dNF
Fh9Kl7lAdAQy044/uZn4+8Xtvn6Rj3pCjP9teLtdWOuw9+emvg55VabJTZJ43Q4sKnOrFIfb2Z/o
BqPB7ertwg+cgCY80hzHHi55QsSGgCa2cad4PN0uBkP2e1q0v8egamFIp1y+qWv2EL2p7qnhLyGh
ON9v73sbb2+f5R83F+JE9jUx0K7jsyAMKMwP/jEuBGlZqiXybvHLr71j48YZRv10u+i10t71Fd9I
oyf2xfDadm8OzmfF+iucUi3FTqTBvwT1YtbPWuySoVGvR2ZqJ+gXFefS7dwMepDfG9vtcFqyHdjq
6zk4xkSbCAcKewq7a0zeAC2EOf8x81syL/FZATa0irNs+mI/zQthk6Vfn6pl5rVuV+319u2RPw8b
1LSkJJjlX4/dnnp7Qh7b4uip71ap8w2gNzuMBDDebrHVAggjCWH6c/P3NcstjhZFARBGCdHF639t
CmTeRPnzX4TjNiCu2mZvQ6tc+Tioa+vpZCNYuOTKWy6ODI5KaD4hgNUcAsb6ha7UOBmaZZxagdvK
IIyUugY5hlQ1Trdr8JeaU51h59rcrt7u/POc/9N9Xk+EI1pXIpXW1/pzUdXE6Rit2v256x////aA
u8R//S85ETemaZb9+9QTospGTCKchW3nEgfsT8SNmw1J6xMDuqSp10I7PExWw7D4ryn0z83bNarQ
axrV+vDt9m2a/XOzIsi7UgvOxLXpVBv6FN6mHHOdfDpCCBBxrlMQ7UNxIMRop6p+RORvBN3pdoHj
pNc5uKR/UBiARxwPl9vF5HkN7ETFuORSzBaGIAkG+T4zMkP0aZ6lOsVLE/fIt4t4Pyc9cVkHe+bb
cEUyLdvb1SlYp8JSI7Ltnw/97VmZzOETTRUf9PasOpR6I46Lx+gT1usA3K+T1u3a7UJWev/XI6Jw
l+58u5ddS1uBReD5y3qiYIVqKixcXJ2tidP1z6uYvZNuhUc8A7SAlMCslr0A9uiOcf33i//9nj8v
GWcrcWl9xdt9U2/6R+ltb3f/41mkHPjz70d+X729++8Pcnvq7XbWejzrdvv3O/55KT2vkSoG7lCf
PQ9c9D9e/8+n+P2x/zz859X/jfua6px7rd6piI0Qud2UCtmPZokNTnrXhhTZl4M+zs9TbZOUn43m
bjLaOzvXASpiSSSYlID9jKJbE4jXQliKxSxBYXVHCL8Rew8AocU3tsKfLNHfBy+lzJSa+a5dtDpq
TJ6OWR79l4njJevTl8mp9ZXriTUaTBSQ8RlNlmPteljoYZkFQzQ0w7PVZMw0fi83CzMKFSH1vIz+
uJOt/tVt8OUMhrH1lHfGEX3W0qwj3btGCr3+mTYyBXgjfVRqTHwgDoZxLkJAQGzbB3DU/gBZNCf9
ZqsgAe1FPfyK3RQe0TQSZaerN3OYstB1v/n5gIxD5EU4e5RMuy6aJ+O7RYV6oyLVYMk2W1xDeEWt
I5D0E9qy5lD0xSnV+N7K3j43zSAZ+rK3FDTlXZr+HOePMoj3uVXH4C80FUHn/Tookj89i9zGlg1p
3UynxLL21iDuDZEM/FSttukT+dONy53QA2dvxlQkcreOko6dm+yGr5rn/nQ0tEprAQOmDTRDquey
mJ+KKY6AyTnYnDc9FG9Kv+T+ltZHsSqtKU28qupDlyqULLnuZ1m+VzA+9LYrdlamP7SzR1E9s0wA
FV6Hwalmx2HDRkzc7wsd1J1dB/2xKcpVJ2Mnx9ya+i277P3UtfyyrlbtEg/eVWkH+8Af3nVwlTRR
ktd+CvJzoUHxpnAy7PA+8acbaq/Z6CInFH5TZ6NuEQBb0Bq/5xzpp5yZemvDBYr0NHteJuMl9syY
FYlGQAoL0IplWo2fcQ+7gxGR3ksqJuswJsYXck5smJKEGFSt/ZTZ/hdflHdjAEwjT5DtDEZyL/t8
P7RAwBZSDQLKGTuYr+U+cwNSJloRJpW81Fke/9SA//CP+NQCzB2lZzrw0EnC3qbftaC8O2SsrUjO
2+VNvuwdG+DLQrp61unY5IfupHuwatQ83wezVhwrrbwTQGKnnuPVMDBkrDmIqm0Jwix7IiJmDk65
WNFkegNREOODmQNQSuz21A/Dh7kuski9mo6j+KrZPsOqAvJpCfJ28LQ4VUJqbz04iIYamH4qxU4R
FEDMTGXtW+U9wavLZ+J1SyPe107xrbWcD6d3nlZv0Tecul8FQ9R2VoW+8VtJONK0dHtzGUHi6des
J9fem9hF2mbT8SxoIxis4rib7pp6Z7sEJ4+F8eg2sn+Y6099yb40c4+6wgSiOJEW7D17l1YHFdWB
kGyTyaaApf1cDFKNszgqU2rXggRul274tkrcYV+USALnAk4tFKafgIgcBFYBKu62X3NE897e2zY6
jhYh3yaTE1GJGplPrh1zujlYAauKZZ4fwgXPN5WKL31pEpIZy18scknfn6yRHP+F8G/VhwNqxUx6
+raCc1f5UCEbJ79rY2MI3aT43hTkrMZoQvu07LZWw8jntSxCB+o+pgB9VaTx1yrGiti5eQGf6UBD
44vwtPhUDkWUek4QDq2NlMRrH7WJ1N6c+KfIK/qf4xD0e3CC5NbOlQyzgT2uPbGLHvq7GjFooiw3
ku5+bPxnAj6oSrmwdmn1/8xc8+zMFjDOMXtfAObZPsqv2EQH03N8RXWgrrHZvVodGeGzPtfRrPii
zVelyk+RkYjlk7FyaNQGYDCHr3inTMHfpHS+HaN4C+LpsLiwjlKPbKqm+CkRYmKcTst9bk+w6m2r
+lK5fkQwzg49vHwAQ9dblbvvm/JJzUSmJza4sTFB0zLATo3Q1uzghaP1MxYRZtO7TMbvEykiwTK+
gPY5Ub8CnNCXRH2rF21mFkfyF059ep616b423Q9VE0vEUJN5gMiUa4UtYRqNR9cHau6YCn03GurT
N2hSQHRadXtATxYOv0x4ZEOLBWouX1Dtp0VE1iFm0wCiQ4EhSjNIbJEFHCRh1SbdaI+wb5l9iDH0
kYKEuYQLWdDylZBQNwlbT5+pqtyXgbxCHPOJ41qdp2SmbvWamI46EZs8+2Yjed85DTiDplcfsicV
SA8E50WBoSo1eqI3kp35XXmtiW62AFlDhbpR296V9l3SZ2GsY+DSSd3ZzN7WHaC+BZVbbBctfbOd
67I22AXi2hQlxd6O5ZttFVg9Zz/qRucscVDeAQq9djrpBklgq4hQ2DvqzX4E3pPgeJLwdpLy8Cab
xWNbGgdmYVhTgx3lhLqFhLp8beAnb9p8cEN6ieTgs2jcjArLbjYWjy7WsDUZ52Sl07tNftdujTfB
+Pja3eL0NPOX2RAVQhnKbmZiB+yZofDVLcxz/y7S/MVetPcB99dpopW3NTDsHdmu3s0xWfVLkt5b
ygD+YdR7R9xXtfHgLyQ31EDoIIdM4RIMzTYZEuM42wzGadxGUlkvaGvJYU2ZlykgPNma9eIB4sP8
JvRHkdRy39WgcSySSezGWMIK9YZSIiG8Fvh3SkrHGjMBkhdAzYJRrsCWbHqQlSe5XDK9epganWI1
P1nlgblJwJHEdgnZw/POIE/TIyRyh9ZVGQFtCuKyuGflRyq6572IAnpBnT54WdufGwX9oEbLKbpT
gwh0S6/IJHiEWmCa+yERAORcGnp9IH/3h5FOz0iSAUHmxNuWMdgn5jGs4wGonqBlBavMJ8wzJyfJ
7xZCYE0NjLGeejIUoIl3Rk5Qkao/ymZsIqft4GPkBOcGPYQEx3+Pc5VRRGUJaAX9vT7DqpmEhYvM
g3SuwsRpkl/sOajiE3obfO20+ikQ6E0NOwPGoosH0BFj3ezH2itPZo6dT+l6EIKWjIQcn9jlMlFz
1nWGxgjn0CKdU052O4G7YczPbPa+YNcoUHwbaPbQ8GtwDbDdXtN1G7JUTw67TjLi1c7wabHPlng0
Mt04ayhFRa2d+3wAq9UJudU9E4Xugiw3UB21Zt8Il8QayZAW07ZrmzMl8bQlD7PuPHaK2jfNowLX
s/eC+z4326bwI6pN9UOSBR5uhWgamuA7wxE0HxbzkRiMICzlZNyprjh3un4KAmbwzEgmZtp6CmWZ
0YEZQ292CJQx5ydhz9MDUQFVqGtGB8sZMKbM4AYEVCYPtpvnkSEPZkLpC/vOee6LT89ZVngeXQQI
lz+Iy/mZaay1sNeBrGBptRlLfbpH/xAW43PNknBvNsINadEexain2wbT7sFiaGBADPRHAmMgwqFG
WHzn6NrUdssxCFkmaVtHFeA3Y+Y+p78r7LRj74WsolEUKAOPZHxN77O9GrJdntndcTS6fG+5HYDW
UkDInnZuadnbwYQ43dC5Ye74kG4lolsvPjN7qC59fMlRVbPQSj+z/prXRlQxv7KMJGmoEk+W+wVb
ufEcdwTMJWMfIdgTW6vYOW371isK53IwX22TxX3gWY8V5hphoWjI9EdU9hX7PgTkkwG7DbUWOOlm
eWpMDWVGRc6kzjc+p9AnjZg88lzIQ0kWsSxQxHs6xeTpScLVxRI5VjtvOnkSCL1dmQ8Djc7tQAoy
YgQ0Cz65cqXkLi3W4o3eLa906NkXxGY4WmTz4lag7aP132VCZ84Q0E88gReFCCbojptKQpaqZ2ab
cSgJf++mrZdVP63aAxZbeS77MR/eQ6aRW96alO1+mWk1RK0TT7uhwDWNir/pXHC9HiXfIm3EwYhb
Ut096A5lkIfscuxNLvOI3uK1dHnnsnGIhcaVTgz+vS6ZtCa7CEW25Lsiw5aWZ/K7ZOxfQcbLPi3c
t27IJQOeH8YN6nWjk+/uNDwXMni0W6rqLfAk3wASGS9h1xvYgObpfSZ+kmk6+KqqPKNcrm8Wgc9Y
LoLtWjpXHNljSCHtjHEu5UytKOlTAKr84Fh02vpXgg928vtY7D2FCqSv1Kk5qyz7cDLyotWajOGY
r2M+fnZktucOsdxuon7Z83JXFesP6IojvxnbNhuSawXzBAPti9+urJMq+FosxGN56hda/BczBVlP
bhrL+ve4SGdouCyW68Alfaq+phryozzeuKU2nAZH7uvGmXf1EjmFjibY54RsJjvbKWu6Nsl4Imyr
pQj0bi5Aj+C/BuEiTKhJCY3mZEUfUiczLlI3oVi57XQe7DtaQ8nOXeBOpUv1ohcx3xMwMn4yazeX
8z17FypBjnYeWJMyCgeUa/RBvi4rjpldilnEiPKhLm7wJaEP7uyIQI0f9G0/U3jQPEThMTE5tF37
hVHiZ0vzLBKVtTdU0nJipER8BYzaMd4f5ufkojTFJJr4O3xD3iYZaC0EUHsCrX11E11Fu1xL/CfO
ntEhiR1Sa4dIlIZemf3Ul5Sk8cp5g2PQz2SV1wU42iD78DqHoh/HZO9puM1pV28y5VEfIUBKMygm
9l3zmSKWI9ZqPqTZ/GHUA8hJlR/jeP0AOo4Aktvlih0oWu2bTCa5YXK9Y43w1RqsL52pHqwam7WR
3Qc5v1KVJ5RSq/GHFQCOJbGmYyPfSrCAWZa+JF5sbEQTRFZS+Kd0HpDraKjS0zR5CMzG2KfIy3bs
QlkBlBKER4CENBtsKsyMarMB1oH0fgt3ygZbrLWRE25FvgpKevqwGxsH6kxC7yZF77XRZ6gXmW8b
l4IKQ+YQ41x647vV9m++1EjMcyFxiRUlMOavs/GemsZbUqHZGXoHWOLM7DzY20wZ/Z3h4+sGWmZO
7tW0POcsMmZlW8Yb5BQL7f4z1SfiNtsARmqPyU9hZ7ClfMlmJ75246n0XeZh0/xopE2smVQy0tjG
c218moUXGYOuh6ooPoOO/rTW6qfYq5Oox3Acpl7JWtMaZ/4ioCJENlBJnL1dqTVNJJ2nqdFe5PgZ
pFS9XeNlJD50W/r+d8158TyXWW6VINpo1OKS3SJ9oo0nGQG8hPfvyhyhpI78UHh3jtDb7dIkxqWe
FU9ipdrmNisHxJRTI7Kt0TOC6IO3rXxCCzSagsj5GR7yhwCweSL1DyOJuz1K/HYrDEY+PjMxhk3Y
0jM3WI52AQA59qiwgwETx0bLCcmfNOnTVyk7hGu6EeWaSaB/4rD8dlskqf5DNugZlKhyJ4ME29QS
vBR990kA1OeqKXEI9VB1g0jxhRmBJW+bwRsJYLhm/rbISlbn2jcrg/Upe2e+etkP4kkfnGpxju3S
2ViXlhDZK9nyrXXVe+2FWGC6xG4NiDWGLvNaETI4sRVgMCZF3xjSH5pKMsyIh4nd/XaoxDOT5tUS
Cww3Dk8iKNffySjyYDsqwmjcki9QtSZ2iISjRU/1jeZlJkJmwdoseLJG463JISUGyF8s9yhyF66I
5X1JKUBvfPtaOEgMypjmYJI+UI9DrjkWD55D+xSZRduPz+6cP2dqeZomzN8Z8UWDuEOBHXXdnVOY
bw1/QqxApbc/iGLbJKP20DsLh5d2mZDXwn33onVjSv4fLiPQCSzk760ieScb5GUxpUEKktzLvP3M
U4/cTHYJqhr8yNFe/GA+CEe/KhkYGwgQ6KyhP28dJIlIHx9Nfi0rtkNcMHpqf/HJnmztKT8YbzQV
rJIFIrvSLdK1KhrgpW86G2+T73RgbyB+6933xfO+u1VLCcG46kb1KfvguyXlR11/jD1mqJoGR6XH
L7SR4JMQhOnWnyYftlzEZ5KCYHSa51pZC2y4AOl67X0EHM/7vpBvNQvszUK2PP3CmQzHoXkv8+7Y
dd4X8iy2+FooFExHe653pSm+OKDou17/6hn9F4SYUTrRKm78+NGfgAih4/gs/OIxSF5HW96bvXZJ
h5zM/PKH0OkqdR4IIg0gMZa1rZ6kdtSptiIpPhA7Iom+atmDWLK3Yuh/Vcmd1XdImYTAcDL418YE
5CnT+9hAsKBZV085n44BjSax12KVad0pZTZbemhUkVhpp8A4vOwUD18tuz+kybcOVeixQv+mwWws
PR0FWva0ZL+NnP8jQd+/IdX79zR//z8J+oDOo3/7X/+lmPvfBH13vz66977474K+3//pvwR9zn9Y
Bk518igd1Nloz/4m6LP/A722g43NX0N/VxH9X4I+e5X6WYjMXYvUI+KxeegvQZ+t/08EfHAe/iHg
W60FOqFGFpaGm7sBGeHfVeylJTV9jlN1qZU9TKSjtnF3vTVA/rRUbjf/H+9Lclo/AQAE/H9ri+n/
+jKkOWhRA4QaqY1hVXl0e//f3Z3bf1I2lgHlZfYsqmNHnT0ux+ZcBsAfPXPctz4T7jB2aJtfG78x
j/UyeiHVPKhyhvFWaeaRbhU1IqeUp7ruvlYnzApRLlCI2O9SanWIwZVGPwZMl9qTzgC6WGrZj4F4
jv30m6C/goIWwhfljUFCg+hb+eAIFGUd9l50iM18imt1LXP1isbgWJadew3yDvsCa6aTGGFEW50G
rpUgDVrcodHFbJfmRN8l1StkjvdxZCa04yneke21FTMqRUdnr1SYcMRc9iHVEBhHaVFflNZPA7pE
NVJO5H020jLROk4alf8EfpnmM040NjOw78l7vYGoPmSLvnHh1RFpDL/KAOINhyj3JZHBmPUGAdEv
T4ggcuTR1tTnaKf2DqP8F/hDWHplIHdxUVaRQynSn+qNsEAg8EOFoOcp6Jm7xhr9w1SrYmccNEpz
jkZDa6zvalUGxJ9DZMom4NszxeUxiJSP1MQmOy1CmHUh3Pg1SKgIUilrQ9U91677c0igddq6Plwx
ceAbbcqHLm1XOjSsu3pECMUuKDe+UDV1ItsWUIqqx0X4b6rBpm9rBd3xpEWmKRUAgM5Lken1UBy0
q59bR6stAmZB64fK2jkcJ46DzLC/5wHhc/GILaB0X3WAZhE6DpeFJx0z6Y0kAhAGzb5vp7EKoHd8
F3c6te6JFb0NgY+882U7t9sihwQm6pAa/LtyV66gSM1opUd1AuWgof9olKp3ufOueSldNb0S2LOD
zdwV7cVXJYRzTkhWFx1agLLg12vEvahgNtc+UEvfoCVIl/x+mWp6ZI48exY7vWqwjjIbWW+MLMcS
t3nFtCAO0hRrnU6NEdq2o0vaU98S+Ni2+ZZog6dpZuGbEM9rkmpHcQr/gzV1Jzxj1ZYIGBp/smGl
3rD9Ip86D3VIWqS8sjgvAa1iVNjyUdOd0XofZVd9pC15SXTdSJnwnvKh/KXr2rxNnaOs14qJw2JO
s99rD4mM10OgVOZ8CUbnyJ7mZ64mXNnDI2ofk8Jbg5ay9B8NkK0YH74XKURzY/pYSvWWTm13gKzV
bAQcFV/AaOtJHdUs68UXQBblyG+lma2DhPOsBR+TAY2R8XXjz3bAj2bT6ayvQTtOh0G6EDRRTGqj
re/rKRbnIc4+3aJ6Ynhct2v5nmDVJswIhtJclIdjuvY2Qltaz2YtnskOisnIcbbFqur6feEBUa3s
r5j9sXFm5kPeuY8FPqZdHrOadAhK2RjS10+uuc9jVgVeQb2bZLUN2UUERQZy2yX2aaLEw7IJW3tX
+86mltfcKp6HSv7IObtsbYkYADApPWlsgixZrWYj+9wCxl6yr85CrY56KmKjln7F3MOCrcpul50S
FnuRY2Gl1fNxvuQLeGBGlAUF6tUC24aTl0MDV6Fsbcq9pPqWFNu9pPcOXmVlW694IdsKtognrF0W
ONfE8z/oh4+XzjnQtkJtu7oZ0Z4+NZlfAn01oZy3HoI1dvUO5ZGMbNdcISVihziHmhNzii39/Jip
sb6PW5iOtC/1tt66Zv5GmM6pElaF/XFme8RWH8EnIc22QDPnx1HvLxR1IYNWDvV0Oe7RcdchQaHf
RTxte3nFJJjjIKEhSrQIW3nc/5XzwH5TGpCVkDDGdHUk+/nCqe6sLnsysKq3s2/RIuyoAS3ahyTL
klILe1PTppdDFACZ8UpmNNSDhzrexUpLTmWzdMQg4vn27GljaKRapFOFLEkilCOr3lzSYYffB3hr
HkfrqUUW93gpHdr0Rf7TrPRj7NinbjHTreHWipNO+9WO6hsDEvfmimxM49KkkF6b8Z7J4NIlaEvy
lEE3tdfWc0kgZ3MJ8hlQ+fiZmUhW66r7lbroYYZ4ZKocPmeEzWjmYNYPEJ6VbPFHJUs0uMDVp2Gi
gObvBt+zL5kjvtWOERbU4pn2MrkjIJKjPCdzSov9z2WocKbAuhkLlRz7gQCayqGSDL/cCFBly9K5
1z2iRS20H9t5SptrSrlynMynbp4vQzLKVRRXX4hpH5IEsbZZvhqDjUqxsNR+qElmy7P5wY/rl1av
NbSIAecOsG1nWYOFSTjdAC9AmBBfB2SlvU9AaYw7pnAmEvcmL8S4FmS4tahqsHYwaQYt9jmgUAQe
EMbjWOj7uLPeSXJhH89rJ578FEFFqo6dXZrBXS5Lnz3O1auP4v/EBOTZbAI8vUzCYnY/nZKsdh9/
mlCm2sU4xreD4z3xkvsWncCWtmT+kOlry8FMLsXYahcl07MOFGOzOosOdjHh4zH3PBmLTtvOZ394
IrGc5PQeyocI2ISXQbnVOZ+I3llTAbEtyzlYtUXGr5YU7sCm4DW64lvVOuw/8/ozUAb9c71dtduo
TxwonMGQHFTfz8jrFJYLWh96R33d7hRFeEr2W6S/u6KHBeq3vdq6DGxAEc5Z0oBAL8i1cLLQ5ANT
JFYPuGSxyk0pCFBoR+wZS4UFdTwM/vQOp4+9bNN7kbLGX8kJDZN36Gv8IM2ivZl5nu2n3pNn1gou
ERq2YLKnnykMayDzx6bFXrQfRrku8fzhEGtucdF0cMe9fz8PJk0FnBxQHeBeoufcycoOdjYlqDmB
H21N1Z6w6WHb82NtFNUDdtVip8/000oLkwLfX044Y/tLSgYMywKtgM7T2TGWIauYjfSudahgIxIA
4mVpCBe8qrli20Z4XXsbSd1iq08E9iqr+uXNVsG2WjIWIfXJftb8ku1izqyvqvHoIbJepf50O6cY
2bxHIjEJbYKsA5PTSDPDuZ2dPSDJZCsSYoxyzJYl7xuMa2Vv7ttI1+mL9mNd7gaAdI0z6Y9ab4H/
bFM0uK7R7VWePtWiKy6OJsyo6VkwUHa5cgywBimpe4AlbpO1Flern15f/CRD9aNn3xunE8gCe1pr
VPJ7my5+OEug2V1eY0pnfg8dZ37RRJbDRasmYOnWM01jDK1ER1PzIcJb/bSnINQG2NQM6j2h6lx0
c7pnDsPdkTXn2pI/zCFx7gMvC8liGPau0J6ryhePTr7NYufotwYlvbpDcxP417bJ0HYYTOR0jmiL
+bXOz53AZfamyM0pWrU9Ateyzdhiz8s2LcfqHuHTuMc+mDMIpNW2o44QJct/sndey20DWRp+Ikwh
h1tmUpREWcEWb1CWbCGHRmoAT79fQ57RrLe2pvZ+L0wDFEgidDh9zh+04UkbnfuKvEiGWPABpTTA
98BlViXzmh5WuzgmD9yFXXKXVq5NOsx0QKDHxglwzbDWa4POW5FhywC/kqwBLp3iwMmgnNRnPY2A
KmXiN/gKQSHMEjfLFlz6e8vRsXnXgClSJbdWoycnogUHi/BKftemQqOoPZ1tp0dRyqNjO0l3mNKp
P0qF9kj9vNyjuKVhVJHeIbEMBspXYTvEoxUrx/pgVoAOtAgtUKMfN+mAxY7EfC4FAXhgojg3rdfd
5OGUwLWeH6Z0CA9jRv5E6t4JhwMLY2gxnzoAKvlA7T1I7OwYpkJ/KXzrkhqQnQyY4BlFe2rR3nYy
yGdOunXT12N6K0L/tmAg6Y0KK4tZv4wAsC1jgmRsua9dggKhbofhIRurJ9HOaJ3V4tEh8zHrpXdA
9L7V/fkyg1bB47kQO78swm0QVBiOmy7WJXro7RAOTpEV1h71ggpQyMpiVw4JCFzd+I5rwEDktmqG
QqLhUFb3pTxHIfD+2Sc4rUoUiQv1Msv4z8tf7+FP9J5ERByh7g2n2h+YFqM+BJmw4OyXd3V8cYuK
8ayugdYuoGg9RzVq9bU/FElyhPDO+sHUITQV8EDLMvoA38dybQHQLy/VAr+3BvMmEtbPpLP6NQQS
qp+a4mcEQaE20cY4fe6jXRqBHNy67SRORqYJZGyZa9F+jDdNDCB9+cPykgBhJT/ZH3p7jIcbBnIH
3le29sYCatiC7S3sEIfpZXMoIn/bG+332IGYs4CVv16kQvAuu5OmPQjbaXZ9S32yh2e/XoC6y3cs
LzoDOwsQb//11ucPNIqdMsQaPgdAp5dvw8OVPO2y+fVmYCeHytSn/YLUXpDZxFrh9AnSbgIEH0hM
F1VOb1hYNZ8MmmVzoQdA+R8pwmj3C5KehQf0g64d3T0A8R2yct0p6KHbNbGG9hxgBkApAmJRWSpO
kVDclQp1btLeqLp+AXo1BYF2z5lwYnObAXpvQj3YLZD5LyoN5c3Z2CYaBsBjdILkX50WLP6yBSER
t3l79H70jOCfyO0Fs11hAVsdJn9eR6GiOinyzcK7yRDJxS1L7UPQItXqmZSQNYvaBvyZTjgNLG+2
7CbrD47Xb3pDNqdWvSxbedMhEmOOr4M6NNQ3XVfEp0TRPpbGt2wlfsJ1D2M5rbGjyNZLa4uIdQxQ
QTQ8HpJqiBhqp56VbRNFGepUU+sDZ6wPssj3cWq4+yiLxWl5cQYbILpdixOJWQCBEVAR9dY8A32m
XMwauHx2FjLPAqL2FdTbUHDqZbe062Y7Wv0vBz9CIEqkczsrIoZVLROpYEAKn5tqf1JiJllQoBui
qDZBhIvB6ot180XCmTUKZU5TBuW5L1iGL/Qafe7PLOLCT6qJxpJhG4fFjxiAMyURdQXLBS3XQlUa
ze2TsFKKJ1MZAwFf0OAMEyD1zRLvKMCoC7vD07z21CRB3hx8O2UoMb85tjSQF5vgr2IR1bEO4CWj
o2yaCjWhcsFhqxf6NGhKtTW5Hdfytb+8qS9vgv6WuKazRv7X51xdlV6XfXRdiubHsvn16Rkg2LHV
f4/1yLUJG67A56ZNrYpRvCc2UW/CfghXRZMwzn8dObQQEYCB0QTVy3LgMDIPk72Z1pFOkzAhAdUO
mkHLHqYnzWnZCqzmh+g7b7vsNdB7ja0egbzFMNDZ1FoJiqEazJVFOPv5CUdt/bXrAjcKXEYV6bNI
Rfr3n19vWa22yewaeLm6t8ttBavQnpbd5QUYcvdvu38dglmXcxhKRnRI0bAw1ItVGaG+1aLGPXgk
PFlm28U9oCtFiwLMj+8jbRCYWMXhPS1z2aSwewsIzt0F46WanOHoL6ythekXKCaTv2ySxhWbGVmP
VVc9aMvT7NVD/LfNBYHugwT0knjYB8sgyRTOUIn9sX3I7HSN/TLMEBf/8FrT4VRBAvk6/WU3UUcs
W8tLXIvXWfbgxxRsFYpOdRoYvGjD/9oP5aTvKYjuPy9HXd6yVTJ+jgPwOtLE+Dc4iKgu7y8vTgsS
CwgVPvDRxApvIvenxhc6ELiVZXPUrGpNTrtb52rwLRQxMFVby+4YNaxAiyTtTx1seMCCx8Fu+tPy
YjHrMzapfWlod6hq/90IVXNEPuhPm3TIv+0MaV/+rX0vm5B8EBOSrr9edmsrhtxlGDf/dtzSsvXO
uDMcDczvV+Nfjvn6DWHUilRUx+vlvSRW3JtyJIIF3vznBJePtC5EqPXoevXK1+UM9l2RjlI1+4Ec
Kql6s/XX7vIHC4WlT4Gd/6/I/CeJBeTFUcH83ysytz+bKf9Z/vpvEgufH/pTkfGcf+jk+ZU7Cplk
9IsRS/gjseAF/0AjDStSPIGUwQbKov9UWAj+4SHJYODbhf5eYNhol/wpyCC+4CO5g/iC49ke8Bvr
/1Sg+VvTM4DIDCDcZ8jD7vJ/OJSXep82RZzNh5o8kVJ0RX/HbpGLpigwacW6GtHozBACWwsROOsB
tsUpzzwfTDn4v8n9FWBiaJfE/ZaX/gdVQONvhRZOzqNno0zFZfr239qHeNfFRF/udNDa/qRs2FbE
W+Xa6aRaqxO7Fs3LZCPBWwx7oyD9XrtW+580sv7Wd+UkfNTzLIpqiAb9D42sDpch4p94PEydSPbg
/3VkPwFOTioJ7IVPtcP4E1lkfN3fb2lV1ltnoJCkfdczTjEH1WMHxmPltSszBQeio+67rvX8mndX
W6tDAF2csxb7/8meTGnI/HfxDBoXuVwzwFHVN9n5WzIWLJifDJPXQar1wMb33wcvr7fowRxyViTr
dHSdtU8WxotTSkQ6iUid1Zg7vyY6V9lp+QXg4LBe7jWyDjrJXPjMLoV2fu8AHdbfWLJ4JgZ+Gs24
OSUBI9YQvnKTLDJ13Q3YkwJVuuShCwaWOwMpuxFpm0jvBQA6UhmKinNI0CFdzQfDUyiKsTe3aHdN
qwkpc4SOUJ7x62+AdIBTg2LfubNNHiyVsHsAMQVRDqmejBk5Db/MbsekYeVVSEjOWr42honUrQmK
fwqRH3LKIxyYxyjSLtoIAmSGYADAzOXJlO02zxwfCJ95yBouPg99H5Gn+qoAk90IRMIbin1aqIl3
dgAyBtBZ+1gg0aDupDq6QdLOTS9Ldq+b+2QP0gqpOOQbkCtgAWJk0U3tWVuDEHkTty4I8/xHVHrJ
IY7JQ+chiJ7BjD7AkKZHWQzFioxJDG2ov0bS/lH56EwL1cBDk5Qspo3APwKYWgFOCDKpuHfZjefW
77luwwJK/Yy0UxTgHHTPxwHQ2M6wFqaQG4ibaFwlpL7BmuyS9MXuwZIlnnYIA8jcdmWdvRRERTvX
F4EE50pr83iF7O2+DIj1w4DaVXsF6m7F/r0NEl6Idtp3stZJLkFdqQlVs44lL0ojv11Pw2RNC/le
31gDcsPaXl2ENugfKJ6rlOqFcOYa+Q6IDvjtvie/t256dcr4ri79DYas1wb9LEtYMPqK4AmVP1KV
sQNRkDRhY1crKpyHScVEUxPdyMHdJS1o79FKv49Odl3+Uhg8pkHK3ejYj5PgmQcUM/oZycM2m1mS
+T1iWgNy/q7WUElun229lZsptV8goW4FlKKdUsnKwJUgsl2uO8G982q6tZjjD6+Ozuj6Ppu2DxIN
EmPcM627fgBLu0l2mQ+W0DQR4u3QC9bQZvcYPBoEBkF+ijuI4TmxMBBqwxUk41AWz0sdUW0Q07Ii
CzkA+12uIEo80rnl9GhLjKuigJaaNg4dc8AfRT33ebA/pIsTWiPPViqfJAooa40ki4x4dFWG2GmL
qF/NsNRobfZN4qACIhXjcu9YSpSUQ7fZkViDNGTVl1aM5tYDrhsAP4P+zB32behBmdj2lWoYgwdJ
faYU4UVktbIGRLcj59d0mCRpMLNckzu4p9jkr9qR46NtP81wrj0HlQIByyHQpvthzl+wVUAFXVpv
pgG4UExTtouK6rlpELsYSPP2Tb2ltGgdUylfygk3lFpzjHU8O8iNVTUi7dQ/KovWmwR4IQK7ee4K
SlJJzgeLcjo0WofJehvwSH0WxcswXukosrUwUnYklUisS+oarg/5aKAp8Zi9OKIQriYagfw0OGHz
PtJeMFd67x3EnnETOzdiQMYVUmOX75ygf+kNRjaKv+Dj1LOpe9pHFeTXadbRQfT3lZXuEa2hPN/T
SWSSBip/QukG2i2sAQVNst+agikiQ7pni14bC5O6YaimO6f3A34Za/iN/srO6NrLE8GlVV9hSLOd
R+03SfNvzUj3mkqGdpuzHvMUCufBNwDS5xFXV2K5VpqIwIw53461674owk1c8ozgQX1U9dJMEfLG
Wo8cblWgMdBsxuqZnNcvG3zTLLOrYcGsW36IKIXrHE8OAIGtoLHvcz15aX1xb6VML0szYW4ApSaj
b7Op6F8zXWNoHUo4P1Nk9ioR/ViayCwZzXI9+mgr0G858DbUVHa+gXSPl3xTWDx4neWVdXG2k0b2
YepMQHXL5NGnI9UwE1rfYOT3jgP2a6Dw20YZmnTqAVoA2LfNJquC+zAboIWSW1kV+iZQc4VWTJvO
MN8jSwfsnJDlVW3fCgsGAjuvuAZuKIxs/tj1ciXt721ujMwK4XFpmOHE5J1E2YcWxvpGi8stdOJs
V83tW5eEqLvgWyeG/nFpRWDF5AbZ0Z+sIe6bxt9CZOlWusnjFKqBUyGE+TUX58k0KM+JOFu5OIHD
JARI3tC2m5SRTHOrq6nqNmMEA2NwX5X8ZmAyqBRqiK6aGRA6CqyA8U6lgJyx/K0u0K6JxHtJZhhP
mZyMWqJSLGLrFwzFM9rpurKD1jr1RQMO62Xy4qpfRnWIJXJ2X1jltWZaRclxorwaPoE79FdOAeCk
qi1gyAFDso4PLIM8/R2LMOhd8wwtiXknFenG0OZ7wy7rNSKiv4DY04hr8dxyb0PfatYehK2toBKx
6qhnATe8uiBCGzvD5F4x4iFwbJYZGxBUtumD+HcKuKF1eIo5fsnQJq2dHTrPA1cPxL+4LnGANtLu
R51pkmeyAm3NeF/eTWCB1qGimlnj904wqaSZQr5A1sjq/rW2vQvI7bVTYXUKgYvCAUInafZRjk/I
NYIUF+FVG2lck1er0PkMubjaMtUyDbr7ApukVV8zkJlzcSzhG1IR4B5wzyw9+jkkzWG5EK3eUjuc
1rnGLDTrBNKi8d+r9agq9H+6BfeUQuveY7RZ1S039zMEMYAKg/2DPMU4hh8soZYPNaJ2g62X3tdW
iB25RSGCbh5J8Th080vgovULbyqyUR8qt5DoSpAnHoHs6BDdB0gFuDGsbiwNkVki4xRqW2S/8RvM
bhvrbhLaLxYlSI7mdJU+7FgG++ZNbQO1IU/8PcobeqQaViH5g5evuTtNVV+xtmcQxbB1bd65UA9x
lcYcQN2LttezTV2EDD44Va41T66igvjKcjiFdDzhijGQpKfLmhIFnRREcJfRlzWw7Gvbm35FPgkF
12YgRZO3WBOIOZRItd+BTUI968dDNgv0FUIV6lKcJd1iGlSXI1t7qWT+4flMrU5A+6kSKpRa8MF6
Y+dAXQUQoSuDph9dQxqHlJ+OpU4bt0gL6820n1UcP9rtroD+UWv5vLMmLrKsokPcT0eUTAjPqBvB
cAL/PdmHoOB+wlHgmU0J+rIZrg0uiSyzoMGUbfGOzsc3UyD9JRDe3Vge9zV1vit/NWCneDe/tmpg
x+vzJvFZ4dsjDhq9fEG8ESOC4QNWGiGtLSKwNf0NXRAMgtnddwR6qzCPP3z1+8UAJinDvUiXcpu7
xaVv8mualpdae8vHBPhpqDyElnm0unRRrB88nybiZte8z/1NWTEPaQ1pmDTW1mmlm3DtbOq9YFHt
Ud9FBm2VVCGazhUhYlZdl+YXDDZqsBpVj2HrzuJnAa2BTnmLcwnNSMVz1VhcljAoMV9zCVxiGYxT
w39aYpBlEE9bJlcj1R9Cq+NjmUHckzUoluJ+x6Ps+/Y5aMBulMgIoq/hPyH1cRnL9pqCVwIGM3gA
T+JnqzY24FMSyFrMzoUO1ydss/cl9vVcSkChxhxuaTfFQAxeK3sqxgOyMEn+gdkZvZuAO28h1LK8
oSZBCOnq4Snpk4/EyK4xeC0WxsWDCO21TFt8aU7G1MBzDHdVD8629Flpp2mLiGwGoEiFqLMa/ucM
g1kBLo/5iGgDuOHoGa/hwADbNMMhbp1rBsufyp37mAfZQ5lyr4ckv3qtDU8aHjNEBrulgiz9pz4J
0IaAcdV37g2J6esyO86g31nA9XeUvk6CEJwFRdIBErvYdn6FFM7U4c2/CFDgOtGa8yJ8Ql6WYJBr
H2V8hmpyGVTcEBQ28WdLp6rSD6JEliHMe44NC3bignCr5ZisOpP5IAgQlA1deJAE/1Hi/DTL333C
IDFXLs7f5iXb11r2e2n7niuTfRImoOzVEXmysYmV10NPFFP27WMhmluvVPNLNhO0JD9UvAAa9in3
FXozIR4GkQl9hHvjy/k20cA8O+PwVnXXjFQ1rG81jMcPWQ8KLUiBpTROfIkM/4BC5JlKarYRfXk1
wTeg8wSLHEujPfrXGL2278g9G1NiMFinH2qJBKtYDWiPcma0W9qxmoeFbR9AXX44RU/YnhUXwHJn
aTxM2AgTHBIiTWb/m1Dzartuv2vRlUZy7qNDbRLW6rSdkHLbuTJGAzgaoNCTD0208ZuMMxtjmXOt
F8ltXWc3GjI8rNb8nUBA4qBp4tVKnOdO93/GQXDn5dUld+lfFXSLVe7mv0rHQ4iNlru7R8EOtd/h
KZlBrGaxHPb2UVN3BvstJhsKaGuwPLMkXwsRb0aayfRK6I3h2kXWe7MElSoHYLQs10EO9GvbiD4X
nVW0cxWQo5wJCI06ecmc8IdXTZRwKbr7GqEF/i/PLhMkmjUa8KmMSXJGgL6iKLoXYJcgzE37OoFr
VQMK1UP8lIWhBSDQrfsyDz6GEHmLDCJHmjnZLngzK9HBuafX9FG4Gwcdnklfnpmsz5FPJNbO+dFU
lkxBAzosRONolZQjChmoNusND0m1c88bjjCWvJXu1sEK6e1HOmP1qYPVeTX1mjGvQgAKWrrSy0LR
TVRBior69Km9k1nUMeSlzOMKDk7hG7sAZBL1fAp//3qpVVFPL/H3XUkTybo6qpLNUsEC3A9N0XMO
iKXGO+CNz0vtbzmJ0CRYOXwVBPuQXHblGWBmlDhXPiT36PW6cC+Q/xkIxKgsdN0qsijqZYvA1FLJ
Wl50w9wmuR8fvt76PMRfxOcWeanlT9qScNbNhBVwKFaZGAkBVeb56+Xr4K/3BpWXXuqxy3vL7rL1
9d6nftbXm1/H/K/v/fWtCVV4ADjN9OfyPlW0hqXK8fU7y+m1nhdSuURpYfnD8oLA0ykGwkbWUGva
m+XLsy6wi3+/KcGvCkW2o1WJ6WQgYBpbrpYh9FfY6dZocBNaN6rIYQ0ybG8WTOayH3nuQ1/74rMo
GIStuZc5RGKlDKfHV2pZ3Y57KVHki+r12AIgzOPcPfWeDVHK9TtXCYM5p+XN5UUgZLixIlC5TmRp
J7JgEau4DBVUYIinKE/907LFcOqhLgn/euyMg2O0l65Gvq9SYrFag+prrKRfwwk2zRQMO2QNzW3b
iPeM+bcOWXAcoyFYt2PP6ssrtq5RiK2RFwBR9XRPvy1PqA6AY9IkwqxuiRTlcAhjpMHdMkObyK7R
wwns51xzg189gMjJOjXNJDaIwEExCdEUMutiS5HP3dppcjtULOWPgaNIqHqY7QUA2UlRME3w67sA
oHoX30E1JplSamiTtOaJvmrR6RMCiJZV5+A8pdnwUA844SGXe6f5ebsuG9C3erX1kudIj9C+xA0I
oXZczKRfbFpjDg+Wr+0mLb7NXHlGNwNlVs99b8PsUlu2uzJ8JAG7YWZJk5PuzKJyjUinv5rD6H7U
kwerjy6zhtsVkNjD3JuPvZ9lN1DcgTALv9xZlv/bnOx3v/TstSag+w2y+BW0Cv4puneBa9c4oDcn
4PdqTr2vku7ipP1dW4OSrorxjHkfyxWXgVc4clMDDD1SJrgtO4lmbsWi1JLjRva/cmMavrVta20t
O1QKQt4W2wa8AGkQfo4SSGjkx9GR+NSBRWpyq7ofC08wVBMBTpF3oE4Ld6DGCrpQjgYuip/IlGfk
drxyYzbxt7FwIYH3mX2jOw2CFTlWgdT2+1XcAvGX/qOjJPwD7LHNGHIg/KiaOgGUWb+t13Ng4Zkc
AYIdi+luKDTj4KUTeu/C2Ik+hZSNUJPjR69CoQztdrgJlPhDNVjTEduhTQv4Vid7uwqt4YqyZ0gG
ZtjI4NFMSENL4mNTDgZ5W3muO8tHksSHZleKQ235INVdFpl12P3iDFivGGGwz6wa77poUw5UBUUS
zqQyYh+LwL2tx6cMofZNFDcdp5FuiwTZiijBGQQ+6V02e2fEUvG3IMLHQY58nL5ObX876J1zDIS3
sYYuXPdt/c7S8BDV5tVmatxnRGJI8OvbHmFCljHkENOGnxLJlnRqvMN64ibWff9uIHdNAwLG2SgY
mkh2pj4cHHfeeLKyd07b4bXtGFffySP0iu17XQJbajUA/C0Qt86SL24XX0gjPLuhv+8tBgs3FpfK
DW4Lw3sKQ1IijY/tLQTbVpPTk9bqbyxcSam46U2vVd+NGMpJ4PWXuh3JZSEWAHhyWFfJ4B/LQLzB
bj0YEkmfebKQABXunQftZJ1J7Ie7RmIUMB5ZqbyRGnqL5/R2MKwbLXdpDOWdiwxx2uPPSZ3EkAmT
MWrwiAhoecU4g4N1OWoPbZH9NPqahGwb0WxDkjbGHaDHYdW5pKsiV87oI+OkRFx+aIT3fRq9/N50
EKxh5i/duT2KSvwugmILToj+Cuw/K8kiFPO4DZUfdYoQyQYB60uDzNIBNvFuMuOnri5g0YwA/HqV
ewyMezkMt1Mq+xMGkwiBIadA4puOmocrJ/WPfhtt57A2VwBxkm1PKbcdFMKPE4gdxH8yvMjLPEWT
WU7HdNSSY1dkF9llNWOn0W8rN25uHqzBdh61hNVZ6g67MA4vegccGUAA6jqT++LYzvNYAjdm9YLU
zFbra0QZ5Ms0AQdHQBm1HFSFgFEifrOfEwjw861TpE+isvcMdU+JlGssOtZJhYkjxb2152AiM5Dv
Fc6hcy3kdipVTUfkXAtWDgFJVkXZJrLEY13IFdj4VTgdoIXs0KenwsEasaDWFycA1OvhyfZdFLe8
i46a7DpjEvOd8SFv43cLBeEkrO4mQOp+D5qeKF6MBY6EqH0YyVr4+V4KYhUbjkE8kpsQiPN2RXDu
hfMGr43aABlGUutUSjS0ErZUye7m1rytq/qpc40rAgX31LZcJD6OITpoARVCRzVpI0p358HX4nNX
WVsNG0gZhczSxbmrK2bLVyPMt6OnXZK6uYcGdxuL7GnSGDaCqrpNBygx5ltsEgabcD9K3XiRkfng
uWIXdTx6XB5JazmgmgGi4YKe3I2tuIGIQx2gP9hDd1L3vGjwUp7NH8ZYX4w8OpvITZou+QPHI9EO
DhRlmG6T5MUDKG/g9cRqHVNsuo7STKxmo0wJyElT2em8aXPvGzJEMF3ol/kMzzwet2nTvGggJgvy
EaVtv6hHo74q8eRBMLL5ZMbM5jb1f9hKv7TyEfZphtfQd99H4T214JmxAhlH7znncfRj/TrRhyTO
iL7x7IQxKmLuIfCjTYhkc1qggmHk3jGa3VOtQbUz+o2R5SY5F3lLDn5l48brkwLvx+6ojddxGqqN
Reo0h2eVxdEGX+Sf5FO+Td+mKGfNiPY+IsOw0OwIWbNoH8/BN62gQsGw1O3zXLBUvUGGcN5IbvyU
M7Il3kPrFz/LOTp11cUnqZO3zRGY/lVL+5lkkvazZSTrUjJLtl/Ym9nAwIPK/a2lYT96243mWSJa
t2pSfK8MkX0bnek3ObHvhCobUdfvTXLjpzTDkulqTf7gOAHW2trFzVjgDwIJXw/aGyRowp2LgDor
W/9hIsHhSYCTfScPkAqtbZml6PgY3gWmL+hGlpIkRYtz6EGD0m3nxiW9piBxKDRABLrpUh//3PyO
uDraTG47b5wkvIpR/K5R43O7Nlg3RuRudGMrCs25GSf9kNYlo0HZqSpTDYdifGsz8ea2zPrg3pAJ
ziixOiSV63MBJ8wgy+1j0BLjij628iMe8EDCHmndOma4CktQ6ZkTvUqNtiaR5A8B5q3HQCKyhopV
4TszajVds+6hkK14HEfNS5+tifWRKMx9gXLBJovLeqONLKmKJn+xpeXduAaZ41T7Rob7AZVFkM05
E72LRB88bZ78JE9GanybCJJU5gU6H/40Q8hyEGfOaurlIdX0GzhJ9p7R7x3tsxcn0pJ9Vw+vfWlF
O/JL46oZ+2tFATUeeaTJparmV30skcAvmdPraTjbstiDW6fwiEBIVX0fTNqITIvvfUDiNIOtuisT
OFwu6TYm11uEumnzsn+d4ngH35qiVgX8eAb4sC4T7TlCKXFT5OJZGyZ07OPnAgqRZ3rjapoxNelk
f5OaIO5dVKQm8z4LyZt4Ooh8lLy2VMuQlJmHD6wu8tXGodaFlnn8JJzgIgv/GXkW18re7Jn4mljP
9chKTQVr4axIHtJR7GVoHyBivA79vYEyvW+8iZnKK/8mcBHE6xDSTCpwEkHk4VGn+r7ya9BMnbOi
xktWTJQkuxybNKy90iXqmHzMZ+42//wtGU2l6KWkHGDAUHfyEUmkgej8hMvXq29LEP0RtbEf4p8N
Rkb//ChEcUYjwCLqkIDa1YiiAz9XOcFBfQX6WPgOhusJ6aqJryOSV7umVaJW+TzPF/W9EWpIgM+X
g0N+o499D7GsjJGQsxqtEgfTfp1kTz7Mo4rEHLmzoMx2BhNSHbubmm0oFdtlW/2NfzXeBwEtB/nc
1fI+Qaoh+m0DpdDW3+ShqQDbWvHyPxyGA6sK4Dj7BpmTAH5dwOfVIbXhoYrXrFR3DPittAxumwEr
vWpnt4hG3zMOrQ0ydkOnf6gTK7spo0RJmjeRD3VqkpuDIMsnMIoN2B2KgBROScfZo52F0TdeHRxd
x/UpRn9RnavTinyLHNzVwnxN/XjdAJFUF0DhGoDwkVryiBad+jp1XupnNXU5uFgv1853CGcfsdpS
n459/b6hkm0UZEw4tEE2Vd0edXnqFv7zUgPOyhyJ5sibCchmLqa6CYU1lHK2jN87lDxWBe+1VMAm
r9iobXUM1gBkTt4AmG5RcTzpHNpmn4cnkb7XkxCVIeggQbjyTbSbyGORoRCxt1NvRfwZCs5BHYJ1
9GbuWaFgHGkb+bv6Kl0jd21wNiTdp6Z5k1WJPhktSplLVnf5fK+OUOdUVr8hj/45qYg31QlHFSId
/BQ/cSuHlJF63qatsfyc+jpX9ge+xmoy3Ienb8F8gOtB9JJu3bI6g4ZFgWpe+WV5GU0Si00Ew8Gi
qlei8lL2jdggyULJ10o+cM15suhVqdSM1ay59T6OdI3pfrosBfy6Sz+YbmGP0FwLR+zmuHiKUjO4
0QsdHi2GoNKkHJzqtCVy0ZDSoDvF3W0ahuMeOALssfYwjlSz50pPdiWSQy46KQenwfVOpGcR/UxJ
6DHZmA+sFt6KAdKS6Xn3CwzCFjTUobhjkiRZpooitniyqxY5vMJrcW1ELi2x2xJy+yGGj3XEnuUR
IOpTOKOHbHYG6yYpSTfkp7YaHtS/IhDmtlYwMQUFQ2IdndN23g07w2upYDGJwE+JP/RwqHaJ947R
HgqszvS9C5uBSg0paj0h8z0TsTkWcAOr8XBaSF9R0vLXrlDqtcqNjRmivk5O95hFxEOzQ5LdhVe2
sVBRRN+PZZx+9MbSOU5qwmpS9LAiQdLYrYk9/Uh/WtLdmJZyZJV4G2R3i+KMQxK1KlWBIWGH4C1y
8WZiYRcCiyBoqnhNjpXmTVJ4KqZL1yN1k+bVbZQT2LqqZKZ3ICign73bTdIi1cTq0ZScf/m78iuK
tVb+Cn4CmbiOiIni/lE2xkEvKCCZiZ7hGrEVXf29rI3yLO0s3YQ12iWWvZsRxWN+71GV7VEezclp
U0y7hspbYhYlPmkUKaooTA7CYq2zFCeJnQ+lR+6gjEl0m+D6ICBZ+zlESC/ImYYDkioTzi+WW5U7
cxzgCeb2sUZ2CN8Nmz8l1lqqYqZjVuclhZ8fi4rTXJBXFVCxlV4jQkS/TiDZrfSQXLahytDSAPeW
V49RSJC6NHTfi8dNX7rbBqbm1kboaYeSPkMGqoRlS9EPDGxLhEXduVdNvkYMmfW4k+4ccXaV0N6k
8VT7wUeIlrgRzuihdCZ5i2ffhrKKIn6egkp7mcPxPcFPaJsE6W75aTGCv3AzLdmOptKLtqPyqBNf
Owh3A2cARIJm+90vloJqXemBY6SzAnNTcLCyvE2R0960EeSihHYhdfcF8n2zriWJUwinuwHkPDCB
+xCu2j6Z+KSXOmtHJ6ICEfaE3E2wkozRKY6Mo2YsSIZ96YinoiTVHEtPW5lTeLJsM9/I4Zj3PNvk
uxNW/kqQ3XBRV9+VRlzu5fhOxFltoW+ZezANN4ppHY7mD92gOBHL/Mw60IH2Ome7XpYXK67eqXfH
K5A3aAFCmehDcenb+AyH/sPPb4OA0EjkUNMnjayz6gthT9vWkFID69KjlMQYYCDlbA4sIgy9OyMH
gUcoGpYx6K2idPCnoc78WU5VBcUFJVVUnA9B3rqdk6srrVuDeN/LgYh0kvAIda4UCBm2w0xDQaxj
0k5oZLuSUtdAoJcnp95HV5Ny0VI0aHLqcoQf14yACQFcKgZqT7erizM73woQhBR7KNzQgfvavOt6
68VJWcCV2l6n5JgN1XlwEUk3xp2eutR8ZJ/tEMI6z1UPKa/aZeFl1LGnalDHnGdwcaVFVKZ+RFKJ
LkPje15X1zZ3HhHmoxSmUDyq7i4pls1dSXaIDly4NDOcdnZhof9W9bMFmDMPjMP86I1jgZsgV3wb
TSF1WtZodox5fHJm7UEWSa1zx4j8mzX4NyLNrqZRXCzcKyjnx6+ajFFVo6ht9ul/sXcey3Uj3ZZ+
lY4eN/6AN4M7Od6QFM3hEcUJghJJeJPwwNP3l6m6N1SqiqqIHvekSo7HAInMvddextvlIw655rTF
/1TfOCEHPq5GyBYRF0rLqzhqv8USBnIGmDxJ7CBLlRwZSCgXYwEjKvmGDZR0ehIrW6dxxJEdQazE
4PYdgpjFUJWIDtRDey0i/5IKnGSjZjyMfY58UuTBTaH5u9oxb+xseCQwOgE6ZIG4A18ikTfJDhFP
G0WzrUTVbv3KeqrbQJwYsm2Sqp9WrgHTo8Ia5YgBzRercl5T1/xR9+13PWWGbC3UACXC2mTgFgTI
KEW0Njzv55gRIfMpxvkYUh3JhHB6cF7NcMwcfMnTkmOmvqF7sHt/R7L4oWA410TtNZuCfepw5XBY
/FJ53WeZ+ijSJXlqbN/K+lMbH5LqiFzunBG/u1UjP+KubhfTOJEARPkrmZ5Z7G26BIuxuB4g1LQN
pJGofJUTO1cO2SfkR9t5Tj7lUND162trjk+ZEQDW0G8MM6sXIBgr2Np9YN08lviT6fil79TsjKBE
aWT30ozLyzixAVUps08RxGzCRh0RrZn+dFf6U1rir6F6Ktfyl0g9xQo2XBoTi5PHgnf+Z0eeBhvx
Cg4s4ucaDsXcq6Eok1/fT8sNJ+jTAjn0ULTAiDbOmOkS4FDMo06cSL0tNabukh6F1AFyGQe75CoJ
VJ6bqqnuNclk9CLKojDwjup3GF7K5Y65hsGKiCN3b8adi98rHQ66kzTv6d8GxpGBHOAJtBg0oI9L
xHX7hZn/R7rgr1/c+Sud/OfXxljP4LsHMg/zx9tjUkZkDxr/BxpXVdSp6A60aYecjWNajNvAgzyq
cTSvluY2qz+rGacVk4zDlfANa8UrwbmoUh4IOjlYAZQrFUtoljSfGCbAlsnSJ0XIm2hlAbYE330x
QDjxsdTj6qlTFIBtnUEoGHKONQwyn4Ym5EGAgowxB4Z7oGpynWaSiowZWP4H114SHMoSKCgU8z1V
1rexYceWO1zhmrREMSIhXSQ4Y5/rD5EsXxpsOf/lolm/+Tep1cIXNS3Xx9M5+P2i4YmaeYNmtTju
WNIKNLwszCg9WRKpWe7UPHUmYzFFplT0CKYux8oGjpNHCw3LjUdmmfQkfx5K7S4S5k6RY5aR0mtZ
2Dw8d65o43BJ6zCXHVyWUKzHD8Ck336y2WzreTCZ4y60SJLcEI3JYcmah26YOFTjY1PtohhQWj6B
/7xmvL+uGYvkSRsVhg+T8S8SBKRBGRKnqD3oemvucIzGlgL/u5hjosCPA2IGLrKSTK+byPZbPzkr
kp5mcSuTQpLAJZs8nMMvTr3cWDiUsPlhw85WVwzHtpaBPbJgmMT8MME0qOShEtnFK3pOjqUguJQ5
KYyeAdwCB4L9RzuHRPVFMVb3ijrkpNi0CdqKvCajshjb7ehVCDt9mFTpBMMDfa+H5XS6zIqHlI62
ODltfcQICW6hPNuw4w72TmIfK0nE8qOhXhs5YyAL+Ahbu2wfNLA/s1cyznBsmJ8zqAmL17roAThd
GVfVFOQZBoVyVZhpsIHHDQBmHwVMrM0/3xFT9+Rz+ucNzLNMRCsWwgzL9fTfgrGdXrPqfB6bQ4r8
eTNQrO47P502JmG92DbduYtrrbrO4ygV/cl1hblphviTM7nuITZjGfA8y8VXS55VKcozCby3eCe4
eAbzQ1pSfm3wfQ1K5lc/N6XWOOJ7sGoHkeIrb76hx3r3kugV7tlubJOLGeSffsbGUWhPAB8cqI3J
DAVWWda4+rqtvNvU7l+XAm/fWYTcD/ebkDxOOwQb0oY42cZzvi087TnsMGEt6n7E1WDadgveQqLT
d9lgbvymdM6lMTpnB7prlhFW1zAmiXnpm6GYTmEwNPxJaRxD8mCSQnxpwepwrcgzCq/WCClidNjk
cGc3NYoyB1OoLVsb4o3qVXLwPeECdrLhSWaYorNZHQx0x3qXO36TUyPJIs1t8s88iHadz97k2BwN
ikml/t6kkMOD7EEfos8SpauWYuBitu+qoIyK+t7VmGA2JXpRpbOQxK3Gcy5L2NzIvjiqkxcP88Sg
CnH3LV5la0oXjZ+NxIbivHsZA+cl1GvyTnsovUOIdCRo9sCQN2Kh4gpIyqQ1HlbRUn2TxCAqfqy6
Yso0J/u0h+lBFMXZ1GOXJhEOfWJRhS+B9Pe/Rk1+UEzVLn6rov67ZsrXiukhCOX2SiQRTlFMtJsa
HquslCVmYqf31VbL6EQTUd40rnfJNBi8ktUlK842b/EUkL0lpPIbP4+PfuSQNv6T39bLvqMceOj0
oqePbMgggUOKf9/Fi4E6JIHOjhk7ZVha2iUf12yLZcfsCe69XV96Az6/9FPxZStMJbttIUbu2t56
8MPqJZS7kLfw5nonrokwX9QDHjd1vHHK6QG/eBgAdYQARpj3dTqFJxKADeYqkq7tbBK/+epH4z2e
JWw29D34hZLCSU/uaw2lHAbjkLhpiwxPf5xE9UgoxP0sdRMdo+SO9jhoOfx1jPQ2iR1eNMBzUvCM
dWOJ4Gfb3WkAJ4MBFLBQ3huS/lhp/GA6HQlnuemjN5B+TVPLNo7PhtFwejAzyi3/XLsw/NPOSrDT
hBa31JAkyvJlLJat8BGyZSODaybjz31WGZj0bx1Hq9bjmCX3qTkeiWAYD5WJm6fvFS6CYkyCEKQB
WfTZY1UOnCcytsde4nuH3vKoEVm4qUOdAaA/3ozz8t3JZvMpW8CSs+FGi9GCLYhYOu/ZjwXbUVPo
CANAnBL4njo+Jo1Xd8BbOFATC2Lvyrg116Np4Qjb4TObIazo+3zvdprD+L/HBj2YJEra0anaDO46
SeyBpFkevNbZKmKQTO3A2AdXpHY7OXF4glV2sjLc2DKtRDGfuJtm0i2C2ZdbE9R8Hw8aRJaylC6e
5mkJltu4xEQcCcy91hs1L1cvWBpn+8VedAhdL/UsBIe3iLABaT8nkz91NDCGirjmE5Q06+R57R+/
YmxoZNgxaqb+sBgYKEFfO9S6ZW5i17q4QbWcgu46isQFX4KKMs7Ckaax/LJjGNR3yZ7Urwm+otDO
pkd+WId7mggX7Yw02sOg6lP9BucR7ax+haKOIWhjQ7Mt53TLOY5rtOXfLpDXD7btBWdSiNO9X1pf
ExFgpxMRsGAt5CsYhcNoatbPUVvd9vQ/h2pc7kh0SA95mhsoR3ro5rkocFsttXU1JKQnVY5zjge8
1vLW2atPqT6F5bV8Dav9rKTJW1iVDeSHhJGKj5lNSBu6rkbL2RfkoJIXGx/dPGe+I7KbHL8pHFp4
O71KzqWud4c6Bzg3GB5uLQMebwtDkADlq+ih15lOdMy8xj3XsggJDYLY/Ym4esRmD3bUdYfR8fee
AaSSUXcyaJmuQarvlmTeTKb5bo2EYqW92Zxt0TXnKTZ+CMjpu2Kq+nNcY8kNQybaVdIrbBqMo0cG
4BnvDPc8mra3TiPGhuzFT2HkX7NkwJ0p1KGzhIiOCnfdk3MMlp6ex/nB6ea7suVxiQPj3sRN0Acx
gT+otelheorKxTj5yWnhA/RLVAIMhcYektOwxyDqFPVzt9cLly5Z2SE40g6hDy0yzRiirNPZuFfp
sBDs02NahXCPUS6AERoI9WkLM0QmJ5+dmoMn9TbqNSKovIcRWcba9IghypP4LoEhTrECBEozRkgf
pVnZGifFAM5alCjEgMHMwvCyaSNgdS8+KAkXzgsgwNnwGbnwdSCs3ahdC5Ohkcy/7D2P3We7WJ5V
dVEM+KQxJ9uPJuO8qGtfhgi2o8+4DyZ3/urPbFPL1G10qWcgMxTYyO5AebaKGp3jw7yPEVTNTrUb
m+z7HEUkC0v8wMzdtUchzbiu4WFEtDa62h38qJ36lIowLSEivOzvp3gDqfFkxKjTMXfiIcXQpg8Y
f7UXVSc1M8fHGBVYcUC3ysOgWRP3qap5/NHbtVMuD/L4VBxyxC+w+hv2fr5FCkrxSGYClNs2ex0l
NViHdk6Z3lwWUbxKPqxkn7sWDHSETYwSSV1CEpAggsQIu1KoOeL/Dac+pbTLK9Uj1Jwqv2lDqssO
EaKVMYer8bwU+SkFV1zhpsq4F+pzJiCdab2gteJPlEgGbyd99aq4/eQWd4mX7LwcjKDIxr3Rj5el
S4ZjWZAelljxbYPH605vd0qzpQjCU4OMoNHpRQd49ltPoCyDSPlp1RGckhacs7Dob8W0+CRKEmfY
oXxNK6lBDczDpIm7Rg8ukbMwqzTv6W7RhrjjxYG5i8n+5yJynlVGUL12ySZwM9dFO9DMr4MPQ6XT
xdacxb3w7EM5uwhNcN2RDbQn2cZ9632BLfFlLFprN7SwuDqvwQZWomlSDxho+NY293oOfoMxEJII
zGl7fBikQ1JuPeUS0KylukZLwWN0EZzHuKdosW4cE94Unf7Qonzh/8kIVjl7BN4xCMU4SWTEYoKi
mdPJCkmm0zUkGVH4McQjdbFcEUtsgUVSRhLqV99RRI8rBbZMIf2JN+RfvaDbp0nzgjTtGEkvrbnL
xo30h0TDeK+3x6KHrmJPVE9lRF3kIhiw+gWzoaJ4bTVt1+baV/UGkRNC6OEpsEpyq1KnvUjRjs3+
wG4rvsraU+EHoU0lIhzymKjPW9E8ZYyuEclQ+xaANmlKWx9r1U3SaPj6jd5jPlt3Qusw4oAFHTYw
ndsmuOhRAqmW+a0bcOkCHdfVJL1zTNeHIA8u2TuXkRTedTR91Q340KbH5cD6j/gFh6SQZuYfGqDP
pD5574Bb8PlHKQIrKnmH3A9/CCqimJLgppNS1ERKkULd4qPZzOlUi6jxEoEX3/pD9K5FtxWac9Dq
Z90KP2ttITEA/mSFfGczeRU1+bjcjyWfNZxxifVj8ufsofqSM29l90HqQiJxokWkNHANZZXKgb11
Z+91GcXroZqDb3pRfBomYgH53HZG/OD6xWHo6o8szI447tH9gvyi6yUab27eB5BTS35G7CoutYd5
bRosxMhrAcyhku6jIJL0tDT1sbBM6GKurdNoHEaNRycIbWejaeMmHizEjRiC7p0Ytq41pZ8KEfFh
OkRa2OI6X5B4xNBd/bEWz6twICMw89/8KbgDg9rKeike+q0++LjQSKhKSYeq6LV0bBSSfUYQ13LO
ZMP+cy+LuNFjlb4GU/bmR/FHGbtYE/k1Suq+3IReWO4mYzfHdPKQxOEXtugmME8kbY6iGm/1qqfB
kZq7VoPSOAgcnxGtyH5ctiTOTHtNTcabZFhfw5+Zq5lWQerrUwy7shnBoFR4qP6ojjm1pZt/WxGq
7A3BRQmnlALDkItKzNpzaUJNQk6tADiFW5uyavZaRCndiPoGQwV4pRGSXwq/QuLM9lhma4sHNQOI
PBB0hMw+i38OAJQ+R0fnuAphfxneAJVWdh226ZP8uRv1Y+M61L1U9oOh2WifH9zgrl+6fVGZWMzC
PTkmrQEZy/WZ4iQ5yTZxydHy3NsuN8M5k4F8NGzs76zWy3epixueDfEfka52NyzuY1eX4ZroHmY8
3QDqbf2Y5S6b0YOOXRNinAbxnH4NPZlb8xCVB3vakTRWrvTE9bakipsdd1EpYvVk5iQqgy1y2ikn
19EoafSLkW5PfQQ7ZcclqfmbHevo03m4Se/70k4lpys7UlrQLApcDrlQ7HEtxUE22lsRzvfGbEDA
QHXRL0F5tGrdW2FVyPPUGCclEB2jg+2QeOZ3G6SeWvlFDThVk2sO6PYs76YnXjAIQN+bovpmdQQ/
VctdO/KgKtVt6DGvdMTU76zvfTBdAq0lK8hGoJZMpX1M9RHdovteIYPYdYV3U5cQaAnVW3Y1DnrH
KvxuVzHYg26i9CX7W9p0zL0235r2NY8cAqHGAWGJRHycyEbz1/rlDdj0yQvQHkxsoc08flaZBv/T
w8cWH4J1nt9jkLrKyLkGPeCxUZplpTwh8OXIjnYJbPFNjdzmmbPO7+ZvC76xONU9DMWSrqDCA4wF
mWQplBsRpN8UbIVSlHM17r974fJlgrc9Vt6F/LOrnZdbL3MvYzjcNpWz92X/2gNVwBpDsyV9HcJI
q7aFVHnJcbMrEMvy4dUYV9Pxaxi1iGj2KgPySSoI52KF4iD4efKldXPf9kyPmWbupAJRPV2ZNe9s
Atz80oS6lD3bEV+lSsUx6OHQhd0ql+Wd6Nie1SMng+kJSeFF5aCoH757LmkqFeTdfT5fc5vevWNx
WZizOvp72fNcalq8G1xuSVDgdiCRY5mJ1eoBtA95JPtZ9B1DaqjKXOWfI2mjGXEDX7tSE9Uv2k2o
OU9q0qvuIVQLZvUpoHPDML+pm2PvMZtovQuDJk4WWSMRayfnWsjl4F8fp6lIV3IYjyfUx2APLxj2
PgCHMXDIImKlDgnBWSirNEetBq1J6q16LhSGoDFgYeTDC4JP7medCFJqZkib2UZNLtQAq3PeQr97
UlqiAGnzivBnzHTTdjP50QyQuFzjSYPSEMa7knoY7JHPagMarvLcWTNq5OUzICiR42ihxyHqAS4O
QCI2BhLOmJYbgkmQlvb0zrKW7i38FOhBj1pT3ge+1Pay8Ro5my+hjEioNBgPsL0phKaDJU88H8on
Uu78XtZjVjVtCqxrpF4QbwiJfclKy6D0VFc5je2vI3WnPwH4KImX8ewt2IFGGX7cfatxihE+QrVj
hP15tqNPOetLYvgpi7irh3SvXsuRU92lZpKaNuJC4/9ZakiiJ807+dz5tRIWF3IfZ9cHttvnZLQp
DGiCdaLw5ikyIJwyk5BTF/hnLha7mNKFfb1L0R6KsVt2coQJ1YyZl89tKZp75M0vLc3tIoJnpA9s
CGAZMOrNW3xLX9QzJAxj3HlTg2DFw9O9mrd+h8JEetRISZw7VSx/P7pXQlpfCvClmtfT3nNAClRM
wR5tCWWGfDL9IX8FONIX+mC1U/QMtI152pLe+jql+BAb7lWNOJYCU4LafZrj5/7DmSvig23OntC7
Q5fzWtJS46jPnW8Z8ooy/7S88jUpxvskmJFbRoaaf9veTlhwj5V+UvM5VM2ak7Noy5tZmgkUXlbu
6mmPvW1R2fQNcrHOCbV9J9EpWbYwI0tklvxOqQplPZdIKwSrQP4qFYiKNuJYxS63UyBjwVAb+hRq
Te1gYdSPcatL7kAIbJyyauWDxdjn5Ez2A4byNcSPedzZiJ3H2j5YUfWpCANQ7JmZkvs6WlG3eW0a
jUhDGrVk6SlQIvcVLcxBXjJ2uhc9mHeynUmkttZui/vYozqWw2+566V1v4XtL3O1Ims1Tvm7xCDH
nhpSKbg5P64RXjo4ObCu/QxpsI7WR9bpNdBvj050wSkXb7Nkrb5CPEzA3uVCEHLswgt/UhOMUq7N
yQ8vytciQ2bNGQn7F9vnCk+ArNaxsnXM12CmXcp5rpIKPN2PiBLSGJwJ3Iv4e7wFaENqE71q1Gou
ZGA0LTZqc1oIsYoM8TjnrqDjpfnD+XwOiFScemc1aAiJWRaqWEEJdV+Sj0Tm66e8ovLdYquhI5OK
jtbUf2LShW1umJ5hiOxkNyUI8uKU+U7B/DqNqbEpm+KdZMdbWTktGSUate2OHCtUxSVrh7HKVTeA
YUI0ooUxkhCwfBU9AlwPoMOVhYRj2gb+HctZ7Rmt1KWnKYSmDP0keYvWmTjlHbA41q0+jR7D9J+y
eCqbqfdonX2wXAOHpcalxaumBStfcrKQVNDtRsVGOl8AEzHekQqHouk+dAYeWLkGa3NgIyk+oY4C
7obesTcC8BQ6MFsKbp1u2MAlIxUNay/YGMMPIin3crmrPTFLE96OaEE1D3F1VP+5x0iJEkyVmXrs
Q+V3fvgVEoi+uEntOF77fhmemGmuR6G55C9oW2VZ4CfOjj7qTlkVGFIUH8+gvJWDWKqghlTPDyFU
CDiAeVdFTjhEs0Q3svayPeahdbTcTWMWrtukgcXnPc+ixYPaf1ZggsIxtHaOYAKZT8oco8ln2LZZ
C9sTPdCQsY36QUwPbXmnOK8eLHzD54XDxjX9aNdeFpujO8tQZhV+j1zjc7YxQMo0pKfCcZ5iJuAr
TAoPU8caKEk7hew9GLsqO/TS5qXwqlutt/Egcec3f/xQKvVQZNBLAq55D1ZDGtXaqZObGKWu7w8c
BQu6rmA0xVoSAzo6ImD4ep0PPETEWt1MMfuQFQqO66RjqHCKjZ45WrmR03fdA30c5FE31teOLVki
KwXxC6zGg6Az8gJIf5CHP1UD3S3tk2X112EkMtvk/mSEMu2Vx1LIuERjajv21mYayasEV121pCrz
XbKPjODuOdcpAd1lZXuS6iuBethl3+akeDNjtgimc8N6XHT2Oihbpgc5Q0Okk4itXUPkGnP3nIT6
DKXOfiBqW5zycbgTjYk9uJnc2T4crGaBB1dI8hR5vHrp8FQCzm4HjpZodu1VvoC+CVDSjU7Up6Jc
dK5P50lqi0uRshYB+3G4fHgUtnBzUL2UXlni0EWdpC8FtvSoMZwGF6DG4/Wm1NnwhELsylysU6ER
xC5cujmiPW1DNiU7z18mx1IshtYY3ggpWPcJH9lrXi2TgawDJXctT3I5E1POO4nLAEQ4vKhma5+a
rW8VgMKtFlQlX5W5SpKJW60anuS5KeCgA9wTmmLDKFYtfMp0yDN4zNso/1H1X9UWqvazMn1NXJoC
q4ZLaX/Ng2QfJuAD7jCJ1dQ0tx6z1x1t/qsWO1ujqB9i8TH4/VstmKv7KfcsNynZElh1xFciwMQ3
vrUlOYmNRlmFUIzXK9z8wF9fZXdXRsHBT8bVAFHHKl1AnmgvlhtziKU9QAteA395Z9fBWdPCfWFk
35UpR6GxwxUSmkZDQEgbkGUU+pegowILLSown+1col8epgCK0zEu8Wn0kxcYh4B7E+7d/EzNqGeN
nnAfkLZ0UMZQiuk1ihVGvQI8j6dDDv8yLPgZR2cfUJ6ojEJyEm2RfShjIcflRAkqa8MJ/LVP7Y+0
zZ+lgZE8NvWKRKGgat4JCriFRPmuxnWw/fZzW3/Fy5sFFXU13i7StwH4THKGhg62ZctkN5YPX9NV
FySaRzUANjwmdgA0KzsI7vEC/BJC99siymCrjeC8d+GTbJ+mifK+wpCJkaTMS/akgxXVYSEpfr1d
3LpZYK6XUvtQ4LDpSjnxNABP9SxS7M0qh/tutDDhy8aHYy3NdcgIRJUvTERF/W6A/LZWi5TB6EDU
r0tKlFHJQfxjH8OelVefxQ2vhwFk0dU3wIQ3kquEeuGgaj/Vu1XaXYI1+uIz08zdxEEz4qH/aiA+
Qsy2MGiCokuSgp3tu9T9aphsybBNid6hRY2NZhu0JiNS6hCr8R99etpTMtRfO8MXG8Y768Dt7uCa
QYSXVmKyS5ukJRJ6P5vUv2+SKT0UOdYBGuCnhNer9tLacK5Ve0OSFGo0OUbte/PdsYlQ7J333JlQ
FEo7CdnZSHQ04QTEp9hYW5OHLJGWLeevPSmflVQQkriP6UCuQ6/f4tMLVcCiP7MdccKtk2209N7k
A5EWUNNMdDWyilYEuKyl0vJI0RNf0oaGopBfNJYVQNd/0Q5uU5TbkJx7UpLaB+XflS0c14m/gzfv
0wESRsMeaW5dqOFtZcU8y6G2Iwq0+GkCWRNdaZjuRaLjS+W9l1rzJh2tZM/I4OMZTctB5OJeeopU
iXOzAHoAIlMzTjbT0+AJ29IXVIToMNnJ2e7YV+6LRb8o78NcfvyASEZd07ciQ0PcSjc6nESKfWhB
023PgJhvCmUxJnaOuF1oRJvnCpwf4WkCDTCxyAWFqr5kNR95ePTlM1lVocUABRIMrZaVl9dcV1N1
RaGUjad6chfprid7MIU9gVGcLKqX3C5+WBI/lVfZr5fbovZPXs24bnF/FKNAJgNFVy8+Z+kW59nv
ZjIRR5G+Wo6b7WLGm2z3DANc1iF3QwNkYmYjPOpD7qktHpHwcaAzxpN/bVKiTag0VkJWVvIyq4pY
wumqv548HnrlViT/9Yw7HGxxSmbVAXbYK6A8zs6z3CjkCY7mKOtw3uunFJJEnWLKpkndJsi2pW2d
gn6YruEVXfI3p2Xj1RqSN2t8argSiyy1fQnf43X5xZ3Qq0mW59LDuG6E/6hOkgGWD3ZHOqU88/20
phJhiX5zMSzEbfxkhxGebWxR/W1W9t/kXqPOfidc7iyIR1t4ova8k1ZsPXQcsqySzxAfjJWjJ2ej
xtswKeuXrnqaLeeiHKRk0etay2teBmcUeNJ+0CJ+KIq+dnd6G3+rNeu9frB3mV0RT1RzQ2VVoQ4b
zUcNOs87KJFk4VCqSvTCvGsxS1jZw3BMy/GITOoLFP1rOwYyKJKVPj4STo6+UXMvwjQtBokpW1f2
qupbrbQJ0g1XSes8V40Yf6JxhgEY4DgoG83I+v8Zkx8lNtTzvzoaO7b1C+Nq89a9/a+fP3n3Vnz8
1/++fWvbtx9x334wx/yzrbH6yT9sjd3gP9gF+2BsNk7ErvQu/m9XY+s/DvsnJEvPIrWYf/E/tsa2
+R8f82LPd33XwVH315xJ4z+m5QeBDiVVGh5jk/zfMZh/UDvb337/K9Xzd1djH4aMHkBCNBxcRf9i
fBtYM1YdtVYf9Ga8q2x9I0M9vLi2duQWssww1P4Xm+C/e0dT120LupoF9eE3Um1e2qW9TBTo47bF
r2C1+PWz6aLpoBsYw7j/F1rm7xQ4+QV5o8DSbdiJti+df3+hskYYqjJNyciMz3dYFEKk9+ZrvWRv
rliuv9z+v6HN/s1bwRI2bbJDXb6d+VuAJ5bBBpXUUh8k2pDl2afkrCbWVuKV//xOv9sV86V4J8e3
iSd1g7/ctc5F9hw7HH2hNhI75bNdtDE4HLHb/3b9DNb8nziE8r1cI+CcDBy8tw35rX+9gDU2LlXM
t7KyBjmepV990Wxq3z0jDIAWKXQCiP2j0XSIeGexYy5yZ0UCF9fy9p+/9e8EW/VJTDMwuZuGS/rq
nz+JBzlM64KxRuOn7UiQv3V7KZWeroY2XyHtP7a29xFiLvLPb6u+4a8sSvW+lusCOZvwep3froBm
OJXlGRVLSMuYLXRH4ihgOo+PopsemU5DiYhuCHq6kmdFu6klb43dMGnAhi+xG1BI372kbnb5f/lY
toUruufZLiq1P18Ot6l6UiLL+tDZLZBQ7hxcoq1WnTUyBPK7d2o5BHf8QUqnJiHwrsof5qwQWKoO
T76DcTR18uhGb//8wf72NkEFZnuiNmB7+fPnWvoU7zb44wfYBg1W1iYq1H7YzDNl4WjzRDBkJfvu
W21W4l/2FuN3ErK6Vb+8t/z7Xxar7wf2oMG+P1DZf8GMh/oDjHwVTSiJmuk66ZzfejodRtf9niTP
ZRN2/7Ja/m4TwHD+f779b3dlzIoYFSCfYInpGNA8X90pfVMG2oS+fP7zpTZ1469XO/Bt32dd4hhk
mooC/Ms3rsLC8QvE84dKr3dQMM4u05xRl5NuHWzGxkQH6euQM2XEq3RFXA9cHX98dBrr0BFvsup1
ku74mTmfz0HI2rG04DQRC1u3+rWOEtRGwx0+5I+21T9WKbbQ1VdZVgVJ+uYaMHjbYbou+S5A/1lH
+94tChw+eB3573tXujhSCo/Vvpqtp3lGS1uBILT+DeSms5CB8xm2ZisHxc7K6u/KpREr8FLWigMC
NMCf44GahvHRtt3jYDIpNeIDfgwF7DyAVj0obxX6r9nMlcT8NrbTfUJWphZZp7CajhW28ShmoH9m
5X3nTSOzEmhqRdFbEvQ7FiI6zKG1a9Pl2gn9YLfvWZ++kdl9ziz8pYdgR/sOG3EcyPRIP2WLKLtn
uZ7MgCWMkY5F1fhgOe0PX27F8sroGRrz2Gx39QiGNJk/NA/POl2Sq+NEqkxvsSMKVyPfy5jcA5yU
S9718C6RlXE91ebRudMZlx3a/KbW1tNcvBm8p91wgUx2vDFg5DvO86ORUHvr/duo8eX8pYerRcDe
0MXMCFgHYxd068pgNFx43JZqwnW3qOCJsYHJyx861PxZtjUr7eJgRg63u/jEHXIXNDAavOjWhNEF
Ra7AxjLWz+FQ/yBtYGVPfFVtZOvBl+o6JMNdGnxMfo0SxB+vxC1efXPBZCBgX6yDk4iNL1AAxlVo
80lCf3mYLFRIHMKBPzwGCImLAspgNvDzQRtsHzLpforZ81vgcAnKUDAGfxfDdLb1/E2+BanSj7Sa
LDTy/eT7JbN4baFxBFr+hqTs7MgrRfFzN9VY8GT6FU/HjYSlsgr/nLR4GzzYIdZ0FQJyGdCYX0UP
VmXibNsYjykOsVAoWFOR0zFI7R+youLFrRY+DqY/DBjCghbxZiixPAv8+Gy7uYAIMV8XPtG6JBpQ
1Im2bkUqhcYwI2fxxY2GDz/h7UyLm9W4wbwX2V31URhb497xsEbqSBHmubpRn96DmbuajOFRnrup
aFEZvEmxFFYLbyMk0nG2b4IOIHZijIdXs7XCDPoql/IoD2dLd+8gqzY4chWH1ODeJJz2e6xPsQ4b
rlaT1ru2qdpjls7PRlI2NxA9sXjI457/oD5kMBw29U7o4cT6sEz4XekXtRwhC32m8sElPU6s0NO8
WGb04HUl6QMeb622EmmGObpwK3OelerAdss0Y7xaMecUNoXId0IsZzX0FlEVgsEH8Vs3UEfYWcXD
GWT7eX5qF2pCtW0N8qiP5TRzYgnVEclJU+7CnZqvCDCrzbqK9B9MNgZcUPSFbpYp7+O6zzCdr2oB
R5mtr2siLD+yZ6/J3jRhH0TSvTqQlmaegYHlYkSwWzTIxzoUYLfnyApGSuDJRzQInG/t1T8I+j02
zTKFerjS2WXQe/hYGJFxyS3eyuBdQs6hTaNZdzh8a2t/xpUEwAi6nrdgam8jXG6ms94kpCoF4a2O
MG8VEBa2H/WDEwzbqfHAfy0S1kYyRcgviJKd00yoL/pqM0/mFTIcT5db1byQWLldPwPH8qT/ZOUZ
2PDUnRFsQdw2lQjzTXhLurdzA2eBeRbY+xbwza/s8YSNOVyReDxZljh6HbtoW8tjskJwp8Ho2rm6
duHZQqHjSjc4ulqza29h2GAcGpdEAdf2E0gglNepDrZ5nT5jRYXGsrSLbZBz4XJD36Yaz1WOiToi
/PmqiHdqQarixe3TT3kc6EX+ibqEAGcuDVtc12FeOHf6uwj1pzQukQYYD2MYnGdGMgDoFSb8xB39
vEVzh19JsZ8KrOzk4u+LEUfgE7nRCNkTFlSZlm+Gkc1Y9QHytOC2s0BZ67Cs42mothiqfPRgP1un
chGnBPNxhDdrBFa5S4CMVjmG0YAoIfOUqHkWPVckapOdD6uiCzRv0wjju9sT5h4uGfynIOvACJls
uCm6GmieJL9E2h6rTKYuE+NLx9RgNiAqTeoFZ47JjRG0Rydv5MPDHGeHCbvNAIEf1/al2tRVvTHn
BXkS5g2IrOaNMPwOtnBwTMrSWsVwQhjQE1ec8BA2bnVLyDfTqIGy3Z8/hN9hjcy+NXNmAnF9uP+X
svNajhzZuvO76B5HyASQACIkXZR3LJLFJtvcINjsbnjv8fT6smakM+aPOVLETAWLTbIckMi991rf
MmnO5TVv0pAC/SCWdd17U7WzHB5sYDGvidOEZztscSwx2NafXZlxDg0LDlH7DX/n4zRxuHR5A9bN
l+8wmxHnm8TyDUuNqp+JW5TxsbuueOcXr5K45n0BfMm2aWTe90Tg5T/8xKFI8nFDzQak2RRxW5Wh
hymdKGSsSn0RjRYiwM5Y93ovG/Rkx/Y/JxOHCSkaJUYfUjfLW9Gpt2LiFIiC/mUpEGzotdxR18Uk
jtcBwLoOR+uLW4DTuC9BTo9PPxH5NqoQPbiSYVL1UbXOG93pn9nEaWt55qs7uuZmKRICFBaQkWXs
06MjwoMnsxAI602XmvKAGUB+otAkVNoOwcvQ7O76HqqqdDZdWIDjqmII9h2JswnuX5vr4maZVXnQ
Ez5XCs5wNgY95zJGq8m59EUcrYoX2XnDS1Ezi5E06OXifcz5+Cxcb/yehN46StUpZDj0jbwI0921
nTF+Skr7MgwWAaXCIvNtjL947WCecz8ZL4bnnNM4C/ZWmZxlPexrMAoPYT0B+Ae9uu5kaG/sLJrX
2iKPgoA+FJbrfWFszVi8Eb++UrQd13LKXmMupRApEEQgb5rrhougme3Neqm3HNAx1P8i3re5VyK7
McyNiut5M8t5S7TGsYmsB2yCL8WoQP98u9fkNoc98rtt17saeSfItZhgWliXImbs1jjyCWlIsRFl
+ZgqDBCO4R0qmPdMfIttlEX5Np69NxHP5RGA3KZOO3Ie8/7JFMzfHJccHdmGZzuvz7Xd17teoc1Q
3TxsUTGAn6m7H8aorn0B92OS3S6GJrOfqvzsINvipEhvPtR/h/xp5N/IGzg/cYqzezVbiJJIOtBR
qW0eYGkFevbLcT+6icuH2Y9ih8SVTInysbEEkCu7WMdGU5ICuTE99lvDZH+xDeZmc8hKTogKG62Q
wqS2Ok59xfk/+/ZhyFNUo2W0d0niW/vgkPCYOprzwyVgkD32M+KB1onLcTlvHb/BeTj7uBzmuEL/
12/CJjVBcJX0DBVmEghfziFCzDK6c32JkGuCP+25Ik27fm6Hvec3j8zXU0Y/1bwpOnsjutTdtu5M
VP0wfG1jzrRlGQfYZA3bKC/bFF6MA1LiuvEqc+O6BNNphoyettXtWJFBBAVj7AH3GkCNGq4wmy4K
5o2qTBwPTLCwj/pbYQTfmcVwOGmdjK0fXXXdvnNgQToKJUMDu9Ufsv39SldYJUUmrnGgnFhIptA+
Lg2unJA+AcuZvw+K4iZrW+4XHcnphdah91EMc1XYI7iAxSijBx95DuqF1yyo8908tN+z2gh2JFlH
G0JPgGd1vo4gAjmOI10OOziwbIq6ONzbGG29Tn3y3DTeUb2pXRAPD2puX30waeuZbIhVFGs0Akg7
U7I3WHrv4E0hG8SCbbroLShqHAQoAdm8Cznsh94Hvgnow/PFG1Y6MEAz23SDbbIT69iFKnvXF8zf
uktYIMJyncbsfxIawivOddRg9mfMnihoURspvSlI3WVg1m6cS6Pm+i7ZZ5FjCRcAaSguL+BLkY+R
iW1rGlnbsCJdULSfsw5PRkA1kwxdtWvQFE2+YhDngj8QE8/U4gMaDZ33N63v78lieZ/KonxiTfpc
euH1vtXtEspMUEbTqiVCScKZJlahuwmISvJnN/O6UQO++9Ve75QxBr0VGTJ9yRBcFeawj82mWMXG
V4e1g0UwWE1QBbaLhTmY/4kMgbjcMB1qGHoOiF2BLwWPRgbAwy/4VjWipcnrfifZ2jUFGw2dmiAY
MRxQzXtNc4m8rU1huqti4mPI8F0Pds/fZ3fBQJRlg2SHAOd54GLVIyAINQcfY6KLrV73Wnr9LkQe
vpA+dl+DNvkObwjMRmNgXUzfpc37Py4tFSd1Ghi95FTziXU6VCSjItnLgjdX59kP0xXH+EvuqSso
rl+EobIsddvBq69loE8xZ3lzuE6vq7hGclm1IAkIddZlyAjAojIhuhJUnO2EByKP9IizNaBYd+18
FxIhtA1i9Ao2cnzqS5dQGQxo925o6FGakgPKdi/l5rctVVc8I7IlrpziCw0UPMeWBLaFC6ouS1Xn
f5MdIPiYzxRpz/0IDfs2XTX+cia4deNVAeQ51NP3p9170NNLEZI6Q7WAwfMgLfMRAEq5UZ4WiGq/
hVTuS5z5OkMACWw+3KzcH1d5JA6hNd6scT7HDZtjoifvO3sKNICbDCJ9H9RjP9zSmn1PnoWnkKh4
VRKB4IDKxeTzdv8Mej3HBUZN6oR+DnpdLUpdW+j62IzmzzaylT7vS/hhMdK+wBcr10JBc6+SrQzd
i2tcTYetljJpVi+ch2QacHDpJyFbInd1aVuo/EFvpnif0EnrYrVKlnPvvLoJ/iOjnE+FlBdVc060
zvyM/vniuvM5S7tHSRtiFsuJkR1ouIKf0H9a9z+ccIDk9WqTXVD1Mzh3jpHCip58WnqWVIey975V
OjSuEtNFQIhi3Bm/W7pEH0O2ZMHne/vt/uSFvuZUNserzGlUJFykwJr96hTRoiW/aaQ5fV6/P9J5
1vUutuGWAz6N1TXATrMSEzY78TyJWNGCmR7w+PRrw3k0BoTHRFHpBaNniJYRjGiy2rgTmvfYajhI
eXuMmkLHy9oLGw02wdR6vcfOqn65d5Nrwrm51H8zPEXzTFJepvZ81tdlxLeEuRQ/m4FzWhf1Q8mW
vRdMK6AmXGyEKB1g33UXwMCrydhmi+FvOyphjmAt27BiptN7YcJ20WftortjDBx/AFdz1vdj3rNq
/IL3E23nTSdCFL6lEwWIXmghT8XDj6YegOr0O/2pRkt/UKXzPmXReyI+MG+Q8qBSdOAFy4zxOKMc
JSNo3iwxL1u3IIaWsyecppvjfkr76AO681LQVWmUDLmqH4OeJQNdI+ty8Dwt0xf9MpWhe8osilWn
ro5HM9OFlX9vXPatpJoExVkkr5Kzo1Y0KkZ0I1tYnNHmPhuwOga/QYc+JggsJDhieasN3KlVdqtJ
alhGksUiTn8w+xT3UXHEnGys73JJgZQMuzBJ0DS9huLLrBJStTPqDt3wcUJUVTZdDTXyrKPWODLq
2Qs2ia4+tO83sH9oTq1iLcmqzZi8ozk6qExdJz2ibmsGTAwstmqcnlyVzdt7YyH6lDlgEojua9f1
yIEXxhTgnZ+TZMYBLpB4SiIG9E6g74VgZ0afPaXrkUPyuXc8LB8CatNfh0zuBnonytG1NUelBPCG
mHKPZohq/d4+I7bCt8g394KHEZnL3LKq+7w5ieRl8hKnZvxO83BbN6TAkGa+6gUbv1zkX7pBPNzP
h470kkY1VPaw9rcopjdw2384C7E8aT3zyGm3CydCFb3PlpIHr1s4xO+nHzoAKwBXcC+1A3Qw4LhO
gh7jUFKzzRPmVwBGgS7vud4PdfhLhSzcTrZs+5GyCLXWsRn7WzYCvKskIF+a/6tZ2CF2kolAFl1I
0oW9V1qhbpVlEytDUWG66nJv4+nrIwOX1b1HmhtcdWOaboUDA5ZqNYlYDVTI7q3A1T9UEIK7iA/E
yTgk60WykNK5y5miR3F1oDw1cNqOJZ3BaF8jQkR+AU+tnuOXVtUQho6jhd+lSTMDLi7aUat8juCX
gYDEah20V5nwt2uW1yF57ULcWQTTq1XmkMfRDOJ6rz2LRWEp86JN1vIWdW7+2nTzZUxQRM1Bb6yz
LidjznHfXZGzY7iGln21p/zXvUtjGLzohqSUuoL+q8CJw/Iw107EpQ3nwW8XO7aKpBjWHLYOpbHv
AAhLEranONLcCLWBr1tyeWBz0CTeTy+l5G2Qe0GkBEGqG2JVhbSzsXjvUh+NFqFeI76npzLJ3Z1e
Su70tMpnhhSJ4rM9qV/9BITTIxmqpIuA1xKp8lM+cwlJFjpKS/mlXbrHyqD0DsqUIipzWFC5vIFZ
hiWFq/9eMwO7p+Wsr22pYhvduepnDSkYxQ6bI92akg4nJkk3uO3KR7oMK4bVBHG2/aYJ/R3csYQf
QbVk9/m7prV48w46eP9wP5dbQ1KjVsvjfTd3f6FsveZN5diszRR5dGZzX3/oVscftY39EMr4OUSp
3HrVd58B4z6rH8RsfiVWhH4DQ4AghKQR49qxIiug5QBZCJnTWtnsrsf6WBYhMAiO+im91SlQYoME
kQ1HyL4t5q/43NjcufF18Z9HF5l7FQXd2cqoQzslyd54aLmWspQ2CMKK/JTw0k72dDS9iqKgmX8E
lvvZIGBtR3m+d0IgZ7Y/94go8y9V3Z3CCiU7nFKtXpq1IDovkDbVH4Qrqh1RoVAaj3hovi6h58Jr
pdYNuhY1YVgdi9QFNquSYQPADEt4LB8mc+hfZjN/zdMBfaFD2paWTxr+bnGmGyFaxtalfbeOTQLi
CDJEu1UazRt4yGVyTmUA7qdcLBzUVpbA07PPcKY2/ST7nTnU1yHNxpWRDdUulfCUFOZmNKS9jiLO
2l0m2DYk/fTYAia6SBSh0YAKmMQAmkpBMBzCZPzU9JY65jHuIrbblEfvyFzIj/VeHfxdTo7Kq62M
b13p6x5pmByWiqTOykw/o7PDtI3o6SKAqSAaK54I6AwFmHPzpuq+29096HmrulOqbyDT1ajN8IVI
HcqhbwLBTf8VlIQ4cSyo32+c0j11ycz23/QNGh14HXbDXD1nNSkg9xsFE5DgGYxMYVge27Diz2fF
I2yycDsPBmGlODkjAQ+/iegXKw11EHXY0SFktQsQGW5Uiam5zbKP1jTkqc/Nr0XFQAF5u9jmEE1W
5Sjy0/0mToOvfjP7W2nVzmnyoj/e3L+XYH3eRnX6PSahZM7K+ci7aZ9I2LRP96/+cteKemsfOgQC
l9B1bLuftsoHbGkUiXn69001hhkNxSrZDnVAC6ee4hb1EHb2gBBlY+gP4LaAckf1WOcrl1XAii9p
aL3g5wNY7ve7yZqmrRnFlzvN4n7TayRF0+rziob/9t//kAQ8UJbS0RCGJU73G9r98reveo3TQZ3E
v7ij7k2a0uZsjesn3zAZ7lXmrU2FeSvB9uzSgtZgFKhjhFz8ksr41VJNfbE7yKOjEecHg1SqE5/S
rezCdU7y4Iupmgv/PF2VIGbBSrPk6GcgRry4iNfkxAL6Lxrr2RGGfI4js9qqBCiQ7yN97ITT7mx2
BNoe4eO4x8/FAaXv0mivMUmG6/u9aXTElg6/QUgGmQB9z9MJx7m6LVZe3eA9u7TG6VPcv0diLduP
Xj3ZxuOUmuUzbiWaYojI0D3aZpk9xpuJ0lDzqKKB7v5ipzYXIqghbW8o2t/6S0J6f4gpROmoISCF
ZoLcvxr0p/CH75mq3Q2h/QXrdYSlMug3o3S/GiZZOJOf1mdIE+E5B3uCiOw06Jv7V9MQvdA4W1Zt
xRXcbc3pFKrsV8KgfZsyNjzdv3W/MVP/97tVA3CSoOsM20RO8BNzBklP8uRE0AjEczpwlMuywxiS
2df52e+CgWkTN948f3A5slfKXYIXmJvl2Lw4SAODppwP5AVspT6LXX12drNv7nEFXOq8DTn8MAEY
Rbej447nV/AdGUr2/4657aar2zep5kGCgW5AK8QsNZuo1vvTZjt3AoyYPsXxP8Ca7SpS42IT4FQM
LjDpT0OqCBshqKE7ZXqhKYNyH6e9v7eA+QpIiEEEGharjklNuc8meY28ZMsoUR6Cble5qbdDmw1i
UkA8UoMPH4M/pUwH30buPfZJF8E/FMs6XiZiUxcDuaIqPmpIwad5b/cmT8Fu+hPxmj3rGhActoR8
aXo2gTZemGxpRUzrIogxki6mfbp/db8h0fr3u7FTyV3ue1w5+yOxI/jbino4RcrmQcbo96/u33PC
V1IbliPdY8JBg4n2eBQv+IKxIK8k5sItYncb1nP7DaPJ2YldLtHz8FRF8ZcsqlvEwM0mqpr5IMLu
VaYun/y0iubZxDxrZTQexvASxN5JwjdbE3JbXSrfoUmnwqNNyUNyB67ByvweePY+cc9tYh6icvrm
19Xb4nSf04kdoyDgfGRfSuUrk9Ms2cKHs/XqJFjm+7hJWEmiR7OghwG4gL6H/c2UDX2Cof1Rsynv
mqzfIxyutr8sAMOxAJM2jp5zjGaptsJFRoaHxlNutSlTPH6+235JnPx7q7zvFCZQCbHHOX34nQzS
99lukP23tyJ0WNYXh3nItAuN6KhfgCnHPSm+HqfEFMEC1j6nZGZzi8edjZHEcwtqkibLuhrCXcyC
DBWLtQ3mvbDcaxax2jXqW5xZX5uFP9IQdu1NXObGHqRlRKtROPnnkBgzZhreJ+mH3/H6fMcgQN/r
OU4V8s+QHZzjUH4vkLRxS14W67TUkmGcZN6r8mbnLBo0MXfyQgTcF1ahh9SM4D4JxlPobfey759k
XWHan/r5sGTdKm8Me0tgHsb6mAvcgr2AWdywap4hWI5bdrPNZVF0wBlF/cI9MP3W5bGNngxLeMe8
jEgXAlnyaXAbKKfMlO0JmTzzusDvJNmWhzxonoU5YKulfLp39BI//KVbQUB3KKhMOixeThS4DMh0
0OgWZ3xrfDI9HVOryWlDdAEFpLV2KHSkQd1iJzD3Wrd5wrW0tVT6Hvvmi8Vmkd4hNTOpc+uYSFZv
oC+AJJ9dI1KCnoFvFmfvsvaM1cGu/dM/621sLTH7kxTMN6kKkDX5TAUtYf9FX9QuS2j3Le0rzSYs
ZmqVSpjRVgBjn5iRuFX+nZ0eCSh1xuUspz+hW00+A7UepbsfJXDH2HXToIBnm+vK4P5WhrQZbe34
G4+hTm9ly6Pbwu11ShRTZofisg+otxGBj8P8S1kcBH3CntB0D3HpoAin21MmSuza+it0gfeJfLe1
MerWQbYDSD6z5U82eW9c0MZv//lNEVrQ9bc3BQ2pcG1H6x//qssLQTV5tEQOTS7eeuRETUrJqp9S
THKpcM/LeAh9krEnbNH//Njyv3hsYSrJgwoEUARP/Vnw1dqDk9Pqzw6VnnjnAfUXDySiN4c2gyGd
aynnm0ItMk/izXPl0QfKrqswxqK3wCenpkEKzj6CkXIH48Y/TjYtn39+lupvojDfFKbr+J5n+pbF
0PDPz7JoYNiTDMth4/Eso44C0WvbccUyTDGJ0waBiyAGQWGww/D+riVj9Zj+0mKOOOZTzKHJosjw
diUVMVqDd0vXcl6G+tMti3cMju+AnX5xTOxsyaYsTCKAgDGb26e7BDE0dd2u24FdbV/rL8kMMngK
KQrvOg3KBFzRpdq4GUzsgUJeplm1T7jghst0hpLPg1kRaSgDo7ipyR6mxIYShe8kd4YbAUY/odg8
fvVVdtMFG32ed9WMt6xptRPjs9RNxljVR6dgfwsycGH02FjzSzZFh39+r4X1N3Esb7YjJG4HFzrk
3wSr1RSXhkfrA49+ivHJtLdoVKl+td6k0SuZ3WpVVF4d6dEMK3BoGArwpV7FYO+IAS25HNBR9lwC
p4ysamGrxeOhHYx9pq/c80g/Z8kzFy9iSP+k8YebHTAArkR5WVo/3w3m8itfjIHFDYK2qmdoBvoz
iehYWGG0zqP3sDUQwgn61Thz3vVAsYhpkiUjaz95ISQokyJu5ey6JA1RK5GHyqX7RpuhxCe1VlxC
t0n3NEYMplJywjBtZ1/chYqYmfZ7LkE7YIJaVzMrTxO48E5cdoX636OMm/u8tTd+ZslY7eg5GKLD
kFt0Hxh89JQhzyU7BQww4BQis3jvJePI3DL35Csw8gKGWYQDuW6Wq0cjMcS7wnxlo0e/io6PTWsu
lc3FoMmFhoFX7fjd7d5rr4zyarvpMaqMn6XU/CIARpsycL6Kge1eYC8MRlIKLBNdWRu264ZxL5nP
497IJeHNSV3tGJckYJmqY/UurWQ+jcim1mnmvDn8IxOCU1iO3+0xIgOj2AV2/0Au7bHSIgHikTgE
fHWAu/kt1MGY+qnWx7CMfhrjdIN+ODzOKgNCpJF2Qz+9WYGDWAPPTTp2zQlD0Ot/OFz/iyuKAIAk
TJwAjk/Y75+XhrBHY2IbbXqw9EvWVwOX77GH838Y3blwE4pW3F4ocmJ4eXp4pwdmpVbS2VpGVXfZ
f9Dv/l3x7VuAdqTDeQTMWMq/PCUi1UZVxSI+ZCQeVXnyxPb5qFvf2Yh/tZmPgVaclePwpqVX+Krf
A7P+bHnOf3hv/ovF3fLRW0ssEjaSyL9Kz/u4B59flPGh09FFU89Zhbc3ITERZUu3Rin+0VCqDYvz
oRrmLyGS81b3N5TWj6GnWLdErEKw8j6ZffxJ2tG8pRMWQBif/oMS1/+bTN63TdYcFPK+EJb9Vx0u
G2ybMfgYHaY0CTaQeGCPxhtzaBO8P1IPsynrlwwMj8PHBsHwHMlgPLmm3Wwlv0iD+jKn8bjtYy/f
op9w11J3o2LQsJ5lxxv6rBZQY4R5Ze+/YdBF8GCOOcVjQTBNNfjtcUyn13xOSqgSqGJlDuIvSO2N
bzj+m08tJM2bbF6MNGu29554aMRcfZrlIFNrQ6fP3w4jjbXsc+V06SGrC2J0+jjacVqsO5SVryqX
RBb7VxXNy4M/LKt4Zm5hWLDm7UqdkobTxgI0h6tMgO70jc9N1WZAeQaaq775Zc4Q6xrWQfcc71LR
gp6a5xufIga4BK2vIhk9DYoFeSmKF3DfrJpWPhOdYxx903kChvvLKc1+r6xDkGTNgawBGtrllJDs
3ERrtdSX2q+qWzbDUFQpq1U+d9OhieOf3RiXv+0+/vufCPG/uWk+kBk0xEp2f7n7v6Di8t//0L/z
f3/m7r/5972H+AMNZfmr+8ef2v8sta+o/esP/ekv8+i/PzttR/rTne3d1PTc/2So8rPts+7/uID0
T/6//uPvBqf/ZI0SCBn+sM793RoVf7Dqvxd/ckX99ku/u6I8+S9bSN8Vtq8cT5oWO+nfbVG++S/b
5DRySGGhuLYVkvcCmm70P/+b7f1LeD6ZHMq3lEmrhmfRYhPW/yT+pXzHtFxtimH5cp3/H1uU0A/y
x00t+n3KDdvCB+9htTbv2QB/0NXXoHc6mqfibATipWvq8iFYBjqxlgNixP8+iak5ATSO2DJ15raU
Gipfz9HZX5hU6Hu9KL1TnvnPMzEizwRCfqnLZTzf7zkQt5ASRPmO5IIPm1QMyM/PpWHYl4jm1noR
FRGQdAZOclTbnnHwOUyVQyouhYKhleuzk4uDVRf1bZqGr1WWKjhsZNxC4HyUVA+vQcKYyZjM9iRd
DxX8mD/yXj+hEJtuhatQdaqAEYtvNqgO+zwgZG86OCjWH23JpDEw9zRmwmfh3K0bBb5IolUZZozs
7Lr6kHNK76xoMLk6iuIF2ELEAMaDyacBXKh6mHu5lv28sPDiR1dPQyCNlzxx2Lm25vNEo+QcOwZP
uv5QZTi+uLk97hcyDjYJOco61/xbaJpohnrWKDdxhpWdq4bdLdBbGRmQU1pF3os5vORhdUDf4F+8
HmRtFqU5WZdQKvj4mHNZ1ObeTCStCFqHQN8kutCOedTggobssaPojOFK8MauIvzm5yx64GNj6794
C6BWCTB9wBG/atPEfCxloDZ3ylM8oJcP43a4qE69KOBLe0lADxt4UTwWJUYsOMmXqZtZoGIS7Vum
yRo50jt050t+/ApudTDC5onBO4xXA5dFAtxPEh+w5tUxpAjVE1GYwTlywmdvNNOH3CVQJIAlBR9z
PyvZXZFxT1vDQoFgjI7zjNR2T6538hB1xrdsXpJt1/n1OZg95n71W5h35VkMADhomt7G2h/Xjguw
aB5S7zyBqEHUR300eGF78KQgdlema7IbxFPrT+MaIRdaMsK0V7PFsV2N/6G0/uuuQ1IhYs9jSWDu
4DhsPP68EfLaHqFzszTnUbGrhFauuHAPF7jqJdux+KE1++joWPFLRxbwESDrV5tA1U0EqI6JBNKO
PyxYT7+Vr380Rkoh9SP+oa7lGdmm0EUt1kjlsxL8+RkZtHIqoy/Dsx9G4zFLcxKXGNmss2pkq5jb
R5NWBudkm669Xn3LhWk8B5Vzbkg/qX2r+QwWTa2DWmy7LPeeSIehdZgH4bfRHi+KEh439PjV5XMD
5ZeEn/wP2mvzxgYJdh6IMFgLHIArMqjVnkCWYJu0zqpnVroeOn6jLKMHZumbuoR61PX8YqiqYRPq
eDpYjSPkPadf2S6FY+f0y6M7kzTc54dqnt1jPSBTLKpHkdkKTjPaCFN0IMKbcLra5rGzgvy7wb5q
YwaGu1ckgDf2knwK++4yi8g9uwGRY5450FxOhXW0hXpIDRE+sM9NCb1FpEvYb/eQNyhYZwMWSjjf
vIbcMpzOqUzsSwkARknDflqaYB8FIiJJcSSf2B82XVLJT+YaKh2OBpzeRxGOt6mSyYFqh6yyhCQu
O5qOwnAhbY6/8sDq9vRgX0WjOLljWIYkfQ2b1o+uxItyGrtmeWZmdQHtg44v/5rnXbiNx4K0rczv
NoyM333qceJCF7VP+/6zS7TUBt84dr+x3lS5nx0hLoYrt2KCEHUROVDtQkBjfiYBjmZUiAaxSa3h
uSC3kR3okadUHuAwNVsGxMyPW7JG63G6TKSgb+GIItTp6/6QuGIlxfADrCBpcgnKCzIN1kKE9lbm
7rw2DZfAk6Q8s7U8eG7bYpDxNu3ggBbVk1rmFl/ZkZp7YlmAmIRK7W0mwJuuW4y1YwAwrRgjImrj
HGkc47CYqH7aYP5MjgKOlznZdYONf5HSrUQV6+cMMiRZgYxOMh8tf8fgnjLDts/MBT7xmh4XN3ix
6Y1vExudIzRLEgWxcGSgMq93mJ/mJ7i+Z7Jn7+g0+jYB3ffwM/k21DMiHc4O8K6Bu3MbSCFMINay
9DvCvc1D6Vn+xQlcZAFJuktGhBlelrswb3zsYk782AjfWHXea81A4pj5c8LWOHh3fAAcoR9C9hPR
nmpYAah6MXpK7IyY1gdbYwhyP70Blo0UQsnCL/29Pw0VBouGPN7eGwB41Nuygq3RienmgZxyDa4A
QQsUcqZzX9hTcTRsBtdT5bxYk7AfMU9WYrGOrYW7q5YV+UbIW9M4+ER58AYhIl8ZVrGn/Rpv66Qs
LzO2WQjnUEump8xG3jKnxbVCJ7gJpOlvgyJ+g8aA40wRlM2lON0kCUA4N6Jd0c4YoyqsOKU2dURt
3q+MIS722vIzg5pbdx5MrryAnQoMelNPjfNCSENzQO2D8yh7Zk/SbgthUg7ENcPRefK3Xlu+hsP8
3a765mBb4VNCT3bVIdXZa+nOxMRtXxPXRVeeDES98tRL8y0ygT2TG65b1c3bUPivLbCrlagWzBcF
4NNRvw9l45xNRJIgvkhUyRZy2YJPbv+FdgmpqeKpMw2fLdCEGKEPO5QvyGVgoWxJuzogbokvZYQ5
K8qIJQYI9wEu1b5aH/kiS/YM+aYHfWA74tcY5xyL6DecNvoRoxfZ+vpkLILgKVLNgYzomNwwTYWM
o/V9jatSmGoNSGG6y9almobuPHfUuhNy/1yAPLHH5ls5jsnB0JmIOBYas/tW5WW9aTwbMZzOFCQO
Yp/O9Fj9GTBXos9cac+MN9SyrUY8aMFYMDW/OYgMSMhtga5MzrUbCxeSGD+cWzH0r6i8um5zqlo2
VA297sOAagnSd/VM7NE6tJfmUs3QpmoA+ijLQ4UWsfsJK6y95n1PbGRvHAIQ0kEjvCfEev6T580o
BMMR/N0I7Gaw+svcb2qeG1woXSvWTCjInYZBaKU3NRtnu5rbcxayhS3j6Nj51bx2UY9pmh8iTOV/
CjJLHQrEECgg3QsNCLQxEga5kWyKsJAPkJOZMS0Rc5nIYEDmJcfcw31XpKOzm3v31zhy/kUAmze2
F5vnobB+AnFKDqTAAMcSsLiUH7o7Z+Qn2JUEMDOc4pSFxGFaffgj9dPiuU7plxMj+NUM7OTUWP0z
+TO0R1hMrk3myHMM9RN5SicuVA/HzJ6cY2eicW1pkEHPpMuFhrAsrrhTkmPL4MHKCebMZLAd7Zm8
QBtDFjOvd2Pp4ZsqjC/94oZPbug/zGgyjmam2ose5tBg7rgYPRbRRFo0CRub2cQIVPc28cGoS9dF
PmMlEtV1NKP6AcqDDadwfO87KHtIxtvtoNNKwcoiZ/U6ImKEv/OGMcEvlUJKHqAgtihJNrkXcYGw
IYZgL+G1GZyMtlE7R7dpIHwm9AULyCUXIxmf7zmd93tjarRrEGXxnksNE3EusS+ZjA4OiS+H2tGR
kgUxInk4rTjGiOgaWMtFOB1JOwieabg5prm3PC/4TLIOWTIDgvhuMh9NExHeQvrqdnE8zLHMjAfs
AluQ3UAHW6wWBIK/zs23ipnQttQLbKyX2j4E36oWx1z7nEpH0c9frHyJLtILBiwzglAgifAwadMN
WhEu8Q3ekyi6dZ33k/DD8pxKQ3xq0YX0PrumjC0t+5bmh0jgkHuuuFaW+MTTSQ5FGv+cwCTSP3CO
VhrxCU4q35NS89pWAtGf3eledNDtxxp59KA/9hhtzhUN5Fs69tWGpcikAYM+3L92tXHUfk3bSn/F
JmaaKJr3Jscq3U8mZ1GEmjPlYrCID+bs6PW9ek+DfGtwknESbniiEwoU3tw5warmFsaNSxcKY4F2
03wyWXYP9kJvJCdwBHEKufGkIH0lCrI5g4V6XqK6uFUN7H0Gefa2zAm9ySry6R1/usWmbLeCbsvV
ypgYpIbCLBA2O2aK1itmoq0Pnir2y+4JBw0SJkXAZqQFJvebvjB/lEnCjxsRBVgTzueoIyxwyM9J
78Nz4y+s5cI0ryO/BupzoHUNg3+Y8CXtyauhGaQcwo3uBWQTu8sNdVQcO7ieep2SGi+EWi/4kGN2
gxtmuy1NJsvWIvrpEC0BdgNPhoch6B6zBkVgNXbEg8PoWMkKomY+q/9N2Xn1xq2kW/QXEWCxWAyv
naPUCk56IRyLOedffxf7APfOkQc2LgYQZM+M1eomi1/Ye+32wID9ZxA4/hp6/sD/FNWUo0P7CDyA
BQSxCX7UlV/uV2WG2eDWD+ElMdWjX1blLawWeemoyp2lxm8hHRLhN0SfQR22UMNQeZf2VLLxrz5Z
dHcLqZldb6NKsjYKse5zx/7KK+PltZCyNDU9wQRJto/7Cd1oOoW7WTK6W45+SIgYDrplgWMleM0H
hza03ITjEPDcksW5yOW8cfOy3QdhsVzp88E3sm+B6TcP6B07cMgPtXeczKTayoTSnBXLszSiGJlE
etaG/33sLPNEaO5PxJnfaHFtlqqVewD5IzBweNu4ZFM61jHpTBgxdj40sbdhBkhNStRawyXkIcet
zN87+7rF0eEEnUAHiL6nUsz8tHWUfS8ufWd9ExNVjrb9tZygeXUlrkcWOzPbCTwzboQJuw9tXAwm
tZXywEcWIJcBeFpISEBhBjboJ3vAhdk0fXBRbwvj8WHIxTPT7ZMB8wwYYa53JsCQVBXFR1VE4zrI
yaaea1diJ8RVkG7lUwHY8DARc7AvkGmgBGErbsDfsGvkrVnFmJ/yg2eFPH0H6WU+pL0GeO9XziZ3
ONutbj5G0CHxMugvVeaRZ9BaL603IfWpFpri4F4kb9aWBt/CLq/hEi9yKvIY2cbb9i8+lehUlYnY
ZAuUTNdHexbDjlBUubKapjiqMHvqqvhjEBXO2uqRkMfOchf4DjJCwQHgZ9W3gHSUi+qwEDS2exaY
rB/aQw/i9JoOIE7BD0u4O0ZDgrB1LboAjtbgfg3G2X1SgZXhBlx2mpYyryY19y6pqK21fWsLQNBR
U4dbVXF7yyyyP1LlvqQTID2rPo55+0ANkFw8NWAubR4nIUMki8l0MxnkCBdIM14XuQ5zZDFcm/T/
6VVldXkeFEkOmT+eVWWrq0jAEdyrudwKUJXF+poGrrlTDp0DDrZ21VK7bzNTQmCeGv9iYl0bYk+c
719mkJao0R+DEP9vHVuoltti7bmFeXBymtrYGn4kFncSzmuYCNRWBDMZz0PeFeeBzeGelK/iShoo
gy/AW9QKDG/8msE4Bc8RJ0V/rgvbWwdeUnBOOeE5GuPofP+uEtkm6GHs+3ZL4jvaZDTeRXWhQvMO
UojHKDLjZ+aT+SMbMzo0DoK1jvEOWPwdnoXuqwzi5Ma9kpCAG9Yb2dE8llayc1GjPFZIsy4BMd/W
qhcjtSi5aWdK/eSco3sEKh1D1Dfn4FQDBSK6qm08SvT4OzxsG8Bknj0zABUHMXVia7WGZp2yjioU
wnYefAm6FktxuNxZueNv7C724MnSRvRuNa7t2jJehyT/RKXbIXCaUKVnqGW5JNcpaXBbqAPTo8jm
enFCRQiViGZKmD1owILPBlnMmCoTuTahRiNMFmcvtLLHYRl6GaN86EdAZMRR633U6ehVoxI54axF
XxqZ4Sun9HyZCv0DYFPkvpiV676EFXs+Q+So/CZVEyLbWnse4/FTMSXriNSus1mkdCo1Z+MUbxYF
3hti1pCHmQKK5vTFHimgdeu84KWnY0fA55MthUUPDXxhHCHSHu+/NMTgXaFRAE61dcW6Ja73a6UV
4kg3jDHcKm8l1uHVfQhZQo08z4wyNnZg/Qicnrxw4aWkZPWPc7CdzHwgyY1hyZw0JxGP9Soihop6
2Y03DAMpgxtoiNWH2a3nS8004FobznMAkgEarljZhWFCdvPtS3Vt25/xHBKPMnAswZbDtm1YPHjr
LN7XlF4bFUXuuVBBDTri2ClfXwE6wIXOkotrxZjnPLC+YzcSJeAhqSk1v5KIyC70Cz6pxmteMS2z
xxiT9tDU8wOCQWzOaTBcWYkFa9uqogejwWSWogK/SjMuNybcgQ2MjMxeRch6yWx7JmXTuyS2XR9S
DnSetjAOwln8zDO/PDdDSgpVRJuU9sLYB5Bw89gn1GtsA8auU7ga2CKf71/swmr38zC8qN5yz/0S
n0GsYne4FyAk3p1mXWebphlRXwqgsfMsjqx7NfnvZrpZHPB7qhSZxYIovuFn6efPo1udh9yQcH6L
r1qyzYuYjW8tnlA7v/UwJupDw9ADcJ70joZi9gPIx+Xq7qOdLVXFQugBA1oDbKL6UJfAj8Tgf8iz
q4XqFx1YrB+yXIirMjBqjoZ74JFhIevnBK2SxruBuY+pd72nzsWa7UNOufgzuFwvkueqLh/rUBXn
sWo+yxKwpOcP1/s6+e44JdrxZKviNcjgYi+NZNFk9I0dLhGPgU7T0NwaWYEyss3RIfLrN+TQrAqn
+Bo1888C9+DObz4ZIA9nMFRHKaNroM1qN+EWgQQ9zus4dub9XIACn9KOgK3idDfL3uEScuyPpWHK
S2H0T20eRlel889hZAxUnv5XtbR4WbqGfStex7zH7hSR7MhUo3aCDVT8+ZSfGzUwU4jp1e3KYt4U
cNFmC5jcZpzdsarZcdCgJecYh2rVYqSOWN+7pCHt6eOsnYcufgOIettRKX+IEfYhowxXTiFNIp6Q
0DZlzjq/LABtLp8/pduERYkAJccuPxl9m+/hxdAKpX28Q7BO3Sw/IixpH6csfeiZgl5816O719Zl
TlkvQJu0t2XayOuUezvyquw9ITo2TQWDzDpRzExw6SJCwIbGs/KR3e+QgGTifSQBpDbHW5Nzoxt1
iRvAaTfQRH8NllNdG06mpvMI2mXSiYsB5V5oDuqUAc6xvSw+MEsiAmLgIKw7l6NSEm5W5/XGUDle
EA/SbB8wqCwj+eoMtDNj6eab2IAMrju3WoMEwHUT7mkTBqzxiNlUEteHaOLFTQV6ar8/NUHOu6CZ
YlLpRKetFEQFD7387CXm/FDbzjO5XDXzPP1RhbB1U8C4gJuY7rUIqWEYBT8S7Af0wzyzzKw+EIaI
fVNV4yrIGXOtGLbDv45dnrsO4yWPyfAvNxfVxUi18UJ6+M4h3eifYUoXVJ9ZezyXY9Jv5z7tDyjX
SFJcPEpOHp+yjzgd7SNU9GEla0or2yl+yDo6TRNe6U7SXeQG8Q2qaiG1h/DbEL8uU1DkojpAllaI
20SQN74pMlGpZtDmNvPKdRjbODbzHebvHaQKsnS7csi3hvOWDIiom4JzB3V0/gRdeqdLdaLysndE
BfZbs88G/OaMgmJh51v06UjhvoZtP7z5rXotODnmnEVUHFwl/AB4MXqDawKTLdFmtJmi/OJZA+ZC
Px+2ObipTd+TGhBZr20p/KO22+g8dig2gmF2Tlynn0fGWRFT0PvkXnJdu3ZVPcg2em4cGm1/zm5F
S5vrF1a4DqPA/0ia0UOdzPQOARyBvh6Mc1cAmL1PJDrJGe7GVFtejEzQSknxHdh/wR2No8Y5uGaM
MACr1cWbocrgyY4OvS3Jtewp/Di+mHE54QvyGiIaKonRPSBdwJFd+NJMUKWHgSgtJUrym5YviIOv
SPFbDJIULaE1PrlFY+z8FLW5xaUDrxgHuRe0eIlFE/O6veocg7RYZgJYvnwnOSr+aPhWdvGXL7lj
fHSKwl21WC/WAkbLQ1H5uy7kqG5b1OWCYKVG/oLpJw+5278BVfGYZth0T5U7b4eW5O600e6ZMekt
GOz8NBLXeWnQAZlTqU9z7LyZhq72RVHGTA/G4KkZok88/78VVeu/AGRFYoz/cWNTUR6SmXg+pjbp
KyoBApRiglTjfBkf+da+ZG9K8BAvtHZ7+Smc2+9JQ/NNVSROVuzojY2XeT8m3UB0Vr7KvI5gr1Y0
PMedbGvXU7WJR6QCs5mdKsvLjq2Bn68dO/a/AStWEPLqAyXQocdHsx36HqR0agbXuKuZz1jRiX9Z
rjvfm1+bJZEr9lkb4BE7oG7ybm2cvdXlsAs903qt7B+NZ6LV0655m+Pq4g9RuqusKEOoIYu1PTAF
k3P7wVF5sJN1ybBDDPIsrOKD6XE5+3Jmo9lB7NXj/DkFQryV6rOEy8EjdShZ12bQ04cRM/VEgeL3
2T5jGXgyEd7EzDWlBc2jaFlHsqW9zL590w5vNel64yckp7+CZKYdZOp28fpxZ3KUfs5L61nHzG6S
vCRdbODBwkdk7KMyam6g6ylR1IW7Q1zjCOFxELSQjHOq2jkCyZsu5BZA8c+j9iFm96beIc8mzGVE
2BrH4WejnXDQojzciDRFR9lI49Snbs0wjlPSb6kwnRzo9BhU5ZcSHSWku5lE6+W/5ZnJXtRcM8bM
L45RAG9m+bguZ/oJewn6lNNjl9GkxV2xr9R0Az/TH1GNW9cetWTsTMON+zDac6uDvsKBAIS0+xCE
XytjQqQkAhtBIUMTeiLk9kxYr7aamFP71PIdybYrF2bAJ1X8mEIds2srGIKTx8cZUYVn3YUVz/5s
PI8gsaE3eE+0bwxhWQHO9YR5Npvta+604JCCGLF6bHA3uqa7GWtiT5AlsbJBOBTNMQVJVTePQ5bJ
iyl+kfT3z1o7ianw/aR7DdqofvGGT+htbw5uebKo3JkQGO97n7ZMvyNyHNEutS8jds4zw5ybMc0/
hi5vn7XcMsD3N8quEIDP0Ih7Ef/CpUSqbiW/5pb56mjHRxHpJ7vNaCN4nHyD0Ac96XU7ykfIQLsW
ues+ivVjrLoX24KPTPOxxe+NrJ/L3HGMH4Fu7E1oiISVMK1EpejJjeba0tvyXjY7YRwQ2rmnseH2
CU1xpr8hjsvALlLgY/PyrNnDH6qD/slN4hYJAIyDqc9+CFNodg/rZZXiiHnYidwbNyIz31qD0pzl
u7ce44mbPupZHxhpxky8QxaIIjct34wyItuZHfnOTtZxqfyVM1QXMwNSGoaOf71/p7VxSeA8HyEo
dEQGp7I/oO/4PGgPIwdTAiUXeH4Valb7fLl/d/9izI156i3jkI+1ftB5hsysDX9UUuKjbdIqfCiD
4dgU/YRAZfm7bvm7oQHj39o8J9i2oiN0HIEDxS3hLFKBPdy/oGnTuw49zj9/F8yT2NUtGxLXHuMH
U3vxA6X/fNQ6u2GGjx/+7+/v3wkT6M3c18QruDvIT4xTutKLT8opLuQ30qEV1U8e5ByxlTstNWSy
bokJ3sT9aO7499217juE0QyENxU8YGYsiXnCLvpmTXCG4HVVaxNteW8kS2pxXmysuaq3YmEEkmE3
b+EU4+VCS/eSMJq8kD68Eab/7DizJpoiig8WJ0LQMu9jFn/LeGfXBodg46UPUc6ETAbO20DntSqL
6AMQzV/5EH2UCPno/E/Mk1uWEhPNc8Uop50ksuWI8Xttn8XIaiWTLVax9uQWGevp4Ueef3Gc/qtg
+dfpWhyGam8J3Jep+ykVirVa2Oxq7Vz8iWExvR1Vm9OROZ/r54Y9aqIIQNF+Fa9nJmcrkj4a10fx
hwtgMnwcwypcF4n5FcxVswrfOvHNZV9EJ2XjUBzJ5a2ItBO9BrwWJwDPCf+xexBLeZdCQI1Vhs7E
EquxP9h2MT7aNb4R2/kyi/Q0uR62PpEhqfDcp9RJWfGW9YOa+x1tK0pMKC3M1uwgYx1NfmoQlOFi
/mu2oeqeAkbiBPoFWGTT7sE4jCi7P0lVuuhWqA9iikb8Yszx2vRCRle9aBi+5LhOzClvOHYrgrVx
30SzgmDDv2mmS1fYHBKDGLK8+Jb2CsiXghfSz6RBGYED6WjL61AbKZJx5U6wab4lIxnlqHmXQpqc
LF84Yj34CWObHVsr6uEMJL/VkeLOPo8mR/6YhwB2gr2EtqsXv8R+PUc/iH103OW+qM1wDRqHRPnS
/T5DFcVOkaT70EPaXoJtzIIndscVqmdijMxkrHZOHZwtCbqv0/62sb1pjfxmwk+uXj3WRL7bMuLB
kEr2gvrpJ6BGXbamDcFyUSOxs3SIRsHPHTItp40M8j1Bju16Gppia3btif/1y9Bj3YKte7Zigmub
vKnpu+yXEJvxEjJpbsu4ZwQKUmlU9SerSPajGqI1z46fyjUPlO07KyHTcWiTIyc8w/hwh2iWT4Bc
6m02V4hEVbXLZrXzEK3upeE++e7ARkHjsupBf+pel1v6TAyN8tbVTB/tIN9IiJdbU7UIr6Kf7gKF
aaBOsawE8znGm85v9KYNTEzsbr23VP6IO3ItndFhS595uzYx31hKfuF9jcpHORpc4Eif1wUEtK3Z
sqDvjC1ba54xBWOUsiEQR+OVKQw+nwBJxLYLiDKwkuaIivNAz0mMvVYsYUqG9klvQcojxd7AEDNM
8a0BLcrzT4l1SWzOhgkaDxxr4dbKpn5xLMrmpt/lZExv+6hgb2g3m7yBvThnCJMAfdaDrlnQE49R
jjwqtFtdwFuBDoBchwubKBLMEZUjNmjqthHypm3slWsQ0k+FF9vrAIrDejbwb0SsdabOsDkICfN0
cuZbvpAPrEOx8okZJw1q7NXgm9/alChmMrQJ1a5TFsJ40YzyB4Jfuc5KhvYzvHjCAT4UvnVIM2Yp
NSDKDQv3F3xI+QpcTmF/z3TKdmX6irLpa8KJtnKJrF+FCGpAKji7ITDfqomRDxOMFWGVH+GXhSv3
NesEtgcE9fCbDq7bXouMVW3gMIgDDYtZqdiopd60B9UeI6fHSUoRb3pDsu/LtxrJy3poIS1Vc/My
DREhPjlKygJYo4r4UB3T2dlNcqSx+xTHyTcRApJQHMZ5PW39aAj3pue/TuOZFLsvFifRBqbJCKbF
fjYZ14cew2Xbo/ONks+4S0IYVtb3stAfF0pj7GO5ipORQr2Y3zI/++n2TUkiLTBb76jL+kvmkBoP
8olVw3wpamA1DIcYRtTjpstateuN/iYaoCqxEURgXcxvWRC3m5R8I5qPAlqf8wN1wJsu+uHotN6v
fvZ/wjkQ2yo1dkPtmX+xFN217/8Wp7mu5D9325PEWfRvcVpVZJKMiZKgsQQT5uR9Kp0SGwR5t+tw
IATCgrXBWMIiWKYLtkmKDS8xrgmN/gabcLS1gUQglnTCvaY6+rN2Trxj/FtEHbhKoet1EPm6tv8O
gm0Hc+iG7BJOeNTksV7GX44fkRwY2ltG9MzzU//qS6KCmWjBeCB4eTdH68xhMWsI6rJhDmhRMnEh
YcTcW9PzX17g4tN7/+45Li8PdwFHoflO2teD6usaXwcnmzZPY6qhmsgRus8RgE5eOECbYQQ0xsbx
jipNHbKEZPHw55fxm8aYt8k1TeyhiI1Bk7/7DAVWQkMjPTyhpmFJMSfAJQmMy9Rb4VB0psuHWcLA
DIo0/Yu8cfmn//0GYEXz+GQ8aQrE0u/UlpX23RJ1MKSFZSXdsC6Mo8jbqgEPz7ykomsSVVDIwE77
8+9sLZ/9u58sFOcnV67p2Oq9F054RVyQ4aJYQUXVI7KvUzsYGz9oxKHV0X4agKeIZnzNZ+8XrNya
8OUbZn6qvQz74GLdy8aUlDLsB5c6H8Hrz905jev+qlTxNXMo4tE6/E2e+t5VxiXNO+WZnmtJm0vm
vTx1yhj5+FTG8GRr5ivGfBoWBUHB0mGTSLu/SbFmU1AfEOjZkDrWgTWncGFZoQdVP+1QJcaDVVyg
O55dAwJp3TXTAZvUU9mW7bkDZNDV6PdcaezZGyMin39kgwcPuIlZOLCaWGUILi4Y2NHKuc6aUXSM
eoKkUFbT5KlZ4vXPn9TvV6enHBoyz3RdiyXjO9NikduVyTvtnDrmxquGG3hlympb9d3nRlIJRjUD
YOHGn2onMXd//tm/S2/52a5QPj2JspAE//t0SwNrQP3eOCcBeymfx2aHSBM3ihts3GVs+uef9vtx
5SnXF55SDnaj3zxYTiutCrWkc4os4+dQlB9qHFf36X4iMlhZwc8//zxrOV7e3QNQQ6WJJ4rLipnA
v3+9pMoqJh+FOiVB4G4jIwZZW+9FY+eEoi3DjmVFEBFzudbGc1nWOTIvydO28BgCLuvRCoL0Uery
+S4azUo/XueSrmrAelQowog4sOZWq0fdVCdqaP8vx4f1+wHqOYrjizfMlnz37gMChhZMZBrapzA2
XIjxjO/jpr6JztOn0fXHgxDGZ8kizPF5uQiqOtKcR2Zsixxx8FCIlGB8gi5apfbks85wrmC3P1pR
qV/n/EOgqnn/5zf9v1zOvkVwiOBt53n//j33LVgRc6msE6MGBvyKbYfySMFCAXgUQUHK6ZJRwShc
Z+b5zz9a/JczjyvZdSQDaLI63j8PXYa3/OzMOt2RpVU+TyvhodzpoV0IyTY/qPvpKlqPOM+4Zde1
aGrr0RxXaPz6v1zt7/3ay1GGQcb2yA5SmA7l8mr/w9rSmxHoQN8RJxJkOa8W9dC8aH5uXH/hfi4/
0JVzw1EfGq5R/OXOvhvh/n3t+7h0FII6l4XN78fKQso089A8lab5hZlgiXJETp+Vt89k+jxHrKCl
IuEqC5YVjhmDHE4Xx3/ovLkRpI7UEN9q4R7mrlCPvTwxuYcTUpebel4gH1CXdhGLy8fRFjfQ8QR8
BvZJ+504wzPpT0rhpbd6c9+q3FlhLJxp/FvxoCO9lcxZVhhG1C6D94bm1oGfXqT+Jraz5162h67y
8zNLicVHqiYC0ANOMLLuUc1Cy8N/FoKNSxvKdL8WPMtE/hab+hlsc7ODiGAfBxEcNCwELpRN5Orx
omPL2Q+LwVSXBnSnfnobB3kwwPgORpY81wtmlKL20vTDzF7MZ9nZ0FHFnUkUqdd7xNKnL61Obl0T
CrqzXPzlcvkvD2w80rSs5O5YNBD3w+w/LpccDlo0GYE66cH2znOi9igNvsVh4z31rXn2NDKMZEIz
AM8dL7tqF9D6azeSlWzONctlhqy6Qldsdekeyi1zArSMLEuWHPZKfQBpAaejm62/vHD1+x1PSBan
LHZW35Pee0umTntkK9SAp7tMVKExmY3pV6e1+pZl9ZtnTCeS1N1rMs8B1qeUnXTe3VqfBFu6B/GK
hAZQJos8lA+XAPgz02eJerAe4ZMb8phojJdO/FGzrdr2bPn2mJ2xHJXsGhrWWsL/LGMoRythZDZk
Mjb5DjL1kxjL272yaun7LyQc5zYHoz9a29SKmCGzWwZTLZ9Gg11IWn+v8Y+eN2NKlgSw1+5QMcGr
hwlk25snS0wpGRmE6LD4/ajuJe/wYxaMEJ5xgx2KFp2XsoYvfznS3vldOUSALSjccRyo3MR37+5/
XBVm1YRz7/EIS72Dz7DnoXHbaoucDX+Rv7jdW3ybYlGNJoVdQOsiq3cMEUUkPikxdfKX01389kgl
42s5X7EQcbbZ719PFTUsLutpBoeuhqPbIKlw3e1YmPVDZDNJaJ+SNi/WbonuEczULpxRqucuizfo
zM2li0T4l0r391Ofl4SrSeLs9nlavi+gvNlCk83w8GSFkURmCsuQeUVAbAFEBcF4xkJe5zrmdGXe
Px2dFI+92VtnQBvyL6lE4rd6f3ktaI2FKZfiVb078zPcOQB8zemktFhYPCo/Nm21j1gDAqjhQwss
C+kre89N6xhi43a8NmMoH3WSQjKrsht7/YD/T2dvKrpdmskoPs/j/PaX6+r3p5NDQbE0JZibaBDe
t2aQc6PRKd3hZNSQKfFOmsdMmxfUsXAqWTseGMACVETz/xgE/sHw91XBre1HWXgxomc5A9cYXPUh
1HV9BGPYke7uZZd0Gq7hbkTo+1xWY7aYxx8A/5YvnBDZmY0lhqOh3Fodx3CRNOVmspN6Oxf+lyAn
TXxG/kmAUbAzzDZDZ1Xm/ibMEYSr2Ga4uAirwyqA/eAplIVOs5co9e3GVUdVSUDIU+ZuW6tqiN7Q
xVmFjLZRpu2A37r7roG92gs3J8mUY6WjSt3NRR5tCBiYHrmnc6aSw4nZaIC8kfiNAsjeeZSshe9f
ynZqd/1U2Pt7A1Kw0EP9KtvLjFsSd0juPM4ACjf9Nutc64OYKOfjRH8AE/ElbWhxdZRuDbsVRxyc
v2oTPUgvZ2Lj8/qqQ5iyTtf5j/dDNGZoeDa9/mWqui9mMeONMLYDSqtLJIznxgLLr0e0FK6tr7r8
xMI/xnNA+rcDZereSUdB/WvMUbDHPtlOJU+CdT5r8SDSiGdcFhwaW41/qTl+v/iVoNPHb+wrCYdl
6Tb+46yKchwyqLmaU5RIujXQc0sNXQ5bDw/wDiI6e5Hp/3/3K8Ftb7skO3LDvq83W21abT+G9clL
AIYQ+31Nu94/x0aeQj90os3syX3bAhlZVFkZZp5/9Aqqc7zLn28q612DA42AUsviSYgZTJm/3VM5
1g9R1cpmNW28Vq6XX7iJeAQrBrbIfvfYN+yjEwZXw+6mzeLXmLHpH+Ev+h/jxNiF9cCqzBuuUZR/
oxBhcGwReoDQcTQyaiefVf4cPknWf5sCZTYBYKCqkmZbjKP1t5OeAMd/t082v4sjHUfyu4BcoIL9
9+dpp2wqbUTbp3Csoo1nhOI0Z8o8ZRDIstX9z1gWxen+XZKn66acouPgBvMpJv+A0ffyrRcgeVql
XpbuJml8BE49n+5fIqp4JO4jhWetoBbx94pMLLZPBZVB1c4ni4TmqmpbMFBI0TuzkpskwUDx2E2A
MmaWKbEjT5GKAbaE5fi/35ooUwwQYKRCFPIUh960VU7zK/MnAwLkPPJ8b7o12VtksWdkPRBK0CNb
SmV2sFVyiEmkPvWxHZxS5NqBV/JrjyD82+XbCbMQC4lTvny5f+eDZgedmZt8xZ1MsSrNp1y1mGXq
+AVsMW7pgPQzetH0MDr23vJMZDZj+FJ1PLQ4xVDMVa9ZmyE0JsWXldW8d8MPYabV3q2ws7FLQC9u
ONHKqsPXuzPzH/sVekEsd4QcqBE/UDexlilTu7qBMhdwVAKZwVC0QfG1NQlHEpsWaItCAxIDizqi
JbFYbjzHohevedhtGrQs2zFIWBWkLFjFZNdnH08QAdL8cco87+JmRMQMCoq/DYpnOUenobzZMZy2
UkP2S+02PLQYxe6vkh34NWf3fgRBF61NN1cvbWJFGz/haqB9YTOPRGjjkFpzMWTRXWLETzQXJZJ7
C0hN3TJravP+FgSV+Rpr099rtMO17QcveP7XScU9ZBqV5LnUlMYmBL+D2s++api2j1WMYLaAg7yG
tOIc73YdHlvGSg+sroy6R0xBDBgmPezyuLUOXIMawFiIeFUa+T4ca/qFhnbaV7rYNc13vLMH2M/i
dbAhhCeVNvCAMpKfCpURTSkWtZO6qATlGfS+cA8qMt7j3CJyo6V/8itYYkngvCIYs7Yx6pp9keGH
TIDht15ksP/RH5kRPWK1Ygwl7IOXhuJoZfZB0+yjUZ+tLaDq0xQNa1YfSV6Jz3mmPtp59tlrNMLS
LsRXiiv+aHX1ziB57SC1wMoHttUxsfiXIa6+urc+IZylds5TezvUNqH34Xbgh8ZdPd54mavWwR7/
z4TSTJAdejWkUVTqGMme78bUaZHljpX/aqHvYgnDLFNR+l3ysXssBFCk3CAjwhuQV5GK+AklbLXv
PS6ju7s4QGF7s+Fvr43IgesRfjX17Oz9RqT7IUTfN5kpxHXQ2NhaaddxGXC9ztbTjDLmdUAjDig/
DREn8ce06q4YeQSnremgG2G64HaAjWew+beopuqXPcQuciHiQ1OZF18Z+UH2+J7hUaHZw/C3tQkD
wIUdyGf0Avz4uYa3mbobE2BmTF7D2na8dBXz5F17CSvP4mhPTvkCmUGvy7rqWJ7Y6VrObFjzdNEf
Yb0ldYU0NCynCAjSg60LH9GQXh69k0ZsayKBrMMLw5IQziOnUGNyQ5BPb+xqmTSbFhjCpmeBdXUs
eMFwA88+xN8rl0LPC5Ao9HAWnIf9lPwkEEmf0faVFzOKFmUKhpMUYeXFJzBRDO2FUW+6ZQDprys3
ljsSydx1ahT66PUNVaajq1fq2nXh5fYTFROWFb+55m0nHnxpxHginjHuZCvMUJwxTQMVuW99Bir2
OJz5/UPwOEC2TG+8xSqfbiioQq4AuNCDW+2UHXo3QzfiseRmqmhn1xox5inCB78McIdTXxmXGOZg
oFmSdebnohyZyeXDa2L5AU/Kadq0pX5EQOy9JMl3HgxsWBvpgfyl66GTrLSFbRMxr71vMVn0QY8Q
6uaPoiEzRomdWU1ww8M8PY2pPmfjCQiQi7Wk/QrDpt5HmdRrXSYwupElnYvCe4btCgHY/xp2+ujj
kzklPiK4CfH7LmKtvXJSARKx7hfW9IeukesRt9U5Qk1+6PvyxJYxPhuKR1ztqwAPSImu0bUpK0uO
lGcj0bsSajiBt/5j0RIqNdZmvQ+S+MnOGfW1JTd+Ueb2xjDxpHUozI9w782jnrIPPPI5qNCo8m4v
sUh+02FIQt+2pib2sSCN/SZlGbzXHUlqcLru29S4REVke825RDodrQC2GhVpvkyvHvxY/kq0s5kk
cS7oAnBJq1FtI1RTuWbfjXC2OE8Z5XIVbJzcfguqyVpBQ7B2raeom9PkEdU9H0NMIlED6YEN8IDz
y9jrFKMAbrH5gZUkgzaYSRtSRf1diG15iysm2wdzhVfCh51am1erM+UDbQtaNfg0j0MtcfIja0Wb
BHmf3MtiP7b1hkAG74KArtsWqgh3SLdMUuJ469uU5IIqGY9KVnjOl3+apXC0FgutBekOqDR3fLkT
3VyOUI8z6KWydAwyrhsRT9xsJdVLxVGZEURzm6ci3w99O6zn2sFw0idYfILOI1LRFFveSci2rsJL
SaQBlpHoAsQOVd4MWdD0PzrJA2E/7hcH3kYDrBK/VmGv4nH4H/bOpLlNt03336X3vId5WPRGEmi0
JA9x7GwoO06Y5+EBPv35gf9p5U2lu+vsTyVFAUJIRvAM130N/SMstfXC/S2SiDJLaLxllgmrME7D
vSO1buVL+l2W66Nb9/WVKeWHGlU7G5PLvSJvdIZSTIyGD+gcqA+z5h5fL4IfCsXY6R02qUlwVsG4
L2ozEkZT+ps0SE9qIzs7tc7k9aRBtcWrkoC3QChbhmhuF03mrkE8sbKALsHimHWEBD6ZIzBD2/QY
6snmPksqjOQq/XEpy3StluxNqSY3Lc6/aTIMjrY3T8QJHvWZbD0EGmY2yamI9XqvJh3lZD9AaN23
OsQ8Mew0PkXJSnHEXWsbBaFyMnrzONnpR9XGztmHFqQB8Gzbqb5Wg5bwZ/gjebVTd4gUfxNOx3x0
yjP8MijFeintqTxj8iLX+PVxOSJMGoCCcBAY44eC8NA7A/mEMir2qarNjU2yEb594m1RlhNmv7Kr
LHTrqTkR42eTkIqDjNOSozwXQ9pSk1Zdn2yqSlE2A9RWd8CWlwGHo7rU8+G0yoKIzzLc2JlyX4KO
xN132fAqyAh67ZMfCKdkFfp4Dhoygns9R3pvlkjfxSxhRCGKTrjWKNSF71CLh13ZalcYrflmjOsS
EkDnH5jkwZNHGr1WKrvGNrgrt5FqvEW+pt0ZUzMLleK9Kqcv/iB0j3qosgozpBIWWp9IzttjbZmP
TlquEz2WDv6cKmoWzECTUjzmWiMfOz3YUEQd1+2o54DFzU5B9qsyNH8A23vKRlU+phN8FeEne1xg
Dcrbfe/iUBaeoZN4YkLejEGJdVK6FuGJ6KMD+KNCFh+tL7BgxoTZuJpS9EwzXh8E4NGF0GAeQLPY
a3ZIA9Im524ynAvQiRlBoIyoCEKwpOxXNf030L/y3rxfDE6CxBquyzgU0rSXOlp4Yryv0YxD6Zaq
tnYlnnyM4iYsq60ATmHHzTmRvqe33R6SR7MJNLu/lxyxl4dAvms7qYEJb+AyZJgk8oXWJZb1eitl
JEL5E8Q7PAsgqjTRu9Un034QHYpVJ3uolYQOLZMeZUzatrHWODT3mElOhkAMHvl7Z6jKh5zEPk0h
f5GeM9j5JZ819MnXXmseq4wQa0X4D6BF8KHKRL30iKyBhzCYGeMGMl9iZ7smYdaCtglpXj8do0ae
LmqH8QC5YdK3UUsvKJE6U7J++iHuyHCr3pgPS5tabU9RTXW0mkBB20TZ10nO+Ebn3khnURUKsKZE
edSbjThp6EN3ZmW/4w6gohw7Vi1Vsskfs0NSVKWrG46GcAN3p08ScIM5AeRRyqmIi1Z4cYoDPj5f
KkN1Q6ck4wq/9H0U2gOlgO7e1jLrTfCAOROyoC5t8kMAOfKhnAMIaU32UWAjPx66GIG6P/cZTLWG
LDzE+otZSYwH8wZKctmUyqaFsnZoyirah9l4Daqp8HR98l/MELbNYK5EEffXoCdHxIgb7WxN9Mo1
1O8xCtWrr+kXx8DWThFaeiKnHdeO1HnCg/UYQe+76yod/GKs742mbO77HkZkX074oTN/WO5bASd8
LWo8XJoO5m9nacPDIGrlHHea80zv47jGCB8eoY83lhgS9PBjN7XV1RtHjPtJYp7HDPtZd4R+lDIZ
gaWs5lt+ma+EMBrU6GbbzhjDfwd2aF5nwf1sKVPidLsak0HHoEkbHrMW0wKR9IT+IOwGNrQfU/vV
nwwMUBTnUWC/8ukrwmNdr5uJiKClXNCpyJ642xAvFj5lxBzjlkafLUqTegVwBucqH/aZ3NJP1joW
NT221XOmbdExHkgrMqvsNJm2zmyQS9qrfqKrGfGHUCEglflPoAzHpaqCoW2dEV6lDgQ1KKgi/MHQ
vBiS3h35LR5knuSYUWzat1Z7UoewOgwUWWyjvnI6yL/xCIU5Scpt60DVGORW2tbj2G4LX37MqQEc
RwDpBd6amvB73lPDdVC+rrLOj09IrGmaVfOJEvyTyMdzLaHq0hnBjXkTo3jE11lqQhjqNVpPZUtU
QkPiDZ4ITWxgC4wGp2rSxvVnVRNS/eZSVn2zzQMHnZVikybR9lv01banAn5toq55U9tOw5Ksn6gm
wNxZ9cHchuWj9EWGvhwYzAzMUd6ktnqmWDa8pgYSlNHL0tRkaEs2hS+gtwclSWF63pxF2yYHfJcP
WZsWR5vYi6CtsMkNBhQdOlWwQqMetlgktfBnXWhbxKIlpJwAQZ3xxPFyo6nvtZiBpB/X72PojAy1
4WWROovDZYb2U6XuYkYDUcoUGI590GqHLDIAzAoDp/3Cjk5GRmrXFNwNVSg8RADOqqZUAgUcmxOT
IqsRcg1zzKPX4BbIzQax76za3EX+cA4gXO4GVf1p1aNxl8n2abTRRTQ6mpRqjMUuhJa5kSXtmw7j
2DWZUTBp6qd1z/XbWfWzsGkaVI1uvRPiYTGCYmwk8+A7KwVntsVmAqq5cvbHaNVXYX0nGd0TIVsY
9bQ1Tp+2SXxVRQxWHygpiVKeL4rhJIzhYDOHOJRYgHUw61wYvwmuWmZ9tGL1ogi7eWB+zu05C2Sz
6Nzb2cFOHP2CLvdYdOkA6VYPruD3c5hv5VpBIG9aC1rlKIXVqa5KIknr6qIQKPe18+CUr0o5qC8N
RHSMUtdWPzXkMRjHoA/55bGH8Hyj+CZqDlykh4bAW3Xo8kuCVGijBLAvK1QVq8Run6tOe+qRISMz
GjE70ddW7GMThgfRmpb/PZNCNGipWt0JPhNPbuNZKpxvjFVWlW6nW2S1DHMBNbZpnSOgSeO7qsE/
fZ5l1vn4CZSmpantc4yXG4XS62TQd8kzakk06LlSQwa8Xfroaz8UzLiQh5M+a0/GjkQ69avtv+Gi
+B4MaGZ0S/huqJK1lSpM+wdVs11klsrGb9rAQ9m2C1DHJJPWuHqPd0zohHcoBz9wmEa6ATCwMpXK
IGMNRRCEadRq6lOiAYkpSmd+TGRYfpMmLbgrwpzZjq08OWSWN4H5qvVGf1GjdF/LVnqMq+whqJl4
6ZqO74s/3JPtLsHAkkjEJdhi3USlvY9a9dh0weg2QjPeeiUyXGk09maSaxfmoidu+cJshj1sFHUj
EfezWkZwBa2rElG9iGAd8yc5m9TEhNHqczglbbCdZOtnqIBHocpE6N1BCxAjzyrJTevQYv5aCJod
p9FeGu71VRiM7V6b+gFllZS7jjy6NBORF7XiqI6UQHulOn8aQc4EMsyfhk3syxoCB1CJIdbTjWWA
vPskGfZ9B884L5CzkEQjZ/GjQ0QmzjoQB2H7bu2KlGH4b+Vak3xi2SPfRDAT36EaI0zPn3Ksd5AI
TdPwwzIx55vk2AERHMJZKzg36M1HGUf1Di8RpOf99C5t8eVB8eOchdqJgylUsR60sN8s9l24CuCd
NEDbD9S2PAgVsHYhTVIoTg4m4OUqMTB0MYJhq1s1KCzTOjsvm60uGHY7KdMpuiCzh8+bIyxftX3i
qkGRH/o2eetaM7pjKF+talOj72LctA+L9l60jrbXGosuZZQX0BQkb94n1+NJyZRgoxl57wWifxV6
3XqiTXPCxkgbxMe9dh1bMNEbZolKKyDahI28W3r8rsVJoih6r2a2VWnowrgnkaFiajekmXgxG3Uf
6aieLfmMiFY2BsKriOSjicBeDKkG5qbDFYqntbJqKqVy7Q6dSlIhjSyRns1xkuX7yU6Us6gxCCG/
EMW2EDw7TETtebKTtv57LXBNsOuOu7nCZMM2mmIlOyI+6Fh/rSfb3KZzMVFGm8c0SkCnL6ot9RNt
XyIPWk04Zuz8CWGV4lffeA3xi9q5bRQpp0ZUZ1UM5l4aEYCDpV+dQ3FZ49highaRkCpQuuzjRG42
jVKSeGk2j2WqNg9pHev7TG+BEqXsWp9NYej3RhKcarv4Ltup7Za9Xm1tyAkAFXbngfgqTxVd1T6n
6lHUxTU18HITEWo+nw4BgfkeSvP4EKXYW5AKN/M3orv4Ia0IbDK7VNnQfFwtc8QuQFTBWo1poqdw
NE+MRPvxAoa80Wo8PGLcTu/hrFKkq8yRoEPR8DQm40VD5YZwmPQ+dJDavWTT2OpqY+98TGbIBUXR
yFzZoBQx37kVrjBIfbst5qcYdBl5QCG80dcFXS46bEHi06BaRBl39GuSClztROarGD/sEHWWRDDY
OSbm+yxjUO87+bfOADQZ06cmU9Uvaj+hNoX/iK1HeVSN/oM5f7hBNJVRs5jCC73VRieG7dRgVOJp
qLZXwNp4KgT6Q20Y7kTD+VjQGI2hfTAYNBEIpL+XhAU+wzd4sZWScBen/mGAdwbJFzu3tVPXyeGd
ToOswCk7qR3lAxu4ZWfk0w/MnUOkDUTYweLWn33/lRnRUwZi9FAEuFtHYXJpu1SmkhGN3hSGCExF
REZAgD1rDpwuxf74WJcyj087Gmi8q47ITEGE2gQmFZpBc4/G61llCHSnlSdJjeStQgIIqTxh0lEN
qp4To2uIHa+rV3uWIviiHC5VVcj3Qslf0NOV17FofuYdbmSqiNNtIiTr6zSqs0PdJJ2LEe1HIibd
U5l67ZrOiRlASc05GK4dLkjF1kr9jWbFc0pNgqpd+LRVJDAlCJOq5FTDnj740QQASN7UhEQGPQ80
WXL0dIAuh1DlUM0fRTx89Qtp8EIsdE8ENh61GRoxx75ntM1kLivq8QyPbjyrNGUbaRhAdbvxS9IF
+rUfOfFK56tVlWC0m7YUobuqfwyRbO7MXubhmDfH0u8eZWevm6l8SUktL6xC+RKEwrVUOXutqa5s
U2wqvLpQ2i9Wle0Z+G96E7X7yvXRKnM/4lCDVaT0ppTjq8D05Dl0kIHbju2SNGukbXLKJmhkTmbs
rRb3KWbxttkeyfTFfJjPRgFC7AMl6Ri9A/Z1neluH/j348e1X5HCt074R3/twrXc4lt1JBDoaj+l
X80P0GC1XJHQIQg4y3FyoWy0aRlBRJtojRm74Tq0wrgDjDvsjeuTsC+ReITHXuJVXG9gzW71jeue
3fPrGWXZ6o1IgTUpVu7gqp5xqPbRNbr2z/aL9hPbG0a9pYmxIHDOGo0om/FD1bqdQenDTTLPfh8o
V+3kfXocr+KqPjWvWLtTjEzQRJHjUa8Brn3y3gsSQL1ObMHyUa/CBEFBIp/DMRvJGgyfwq70GgzR
UEtRqOxKu9xhhNhv/bjTkeLXDokOo7S3RX5Gdlec7S58FUU28KCaLnVr7T1hILBiOCthDZpYuyAv
TmnSi7eixAygG6TiboRyd+2E/DwFudeIPv3KSgwzqQgYY0bpV5DktVFDQUiMsEJbrutftd4EMYsZ
bsb5UUPwkfMlHr/iUr9CYzN611ZsUGQergnGVf7j1bpHV1mVwtwYzVgdlkWll9Whwu7zc9MKY3DE
EtVPrMb1wcK17eBXTX1YNpe1pOHW6LLspFBOO1D5OknhKQO59Sp1KA5OaRbUy1n7Y7OmOrKbjH4T
Ey54KDILJ48wqFgq1Mu8IbUfllcm3zTWkVGDECtZfvBj7WRRIPSWF/2izw9VHxQkDmYnIVTpt/1l
bgHCocHJBdGDyyKI/YyHm8Vt37KGrc3c7NNnp6iWlfkzm5z+2p/8alovX92ISuaV1HTXgVIiw+nK
g98ExXZsyWc5yqXabQvs3SbD+OfsTRPln5/zx764wsBJqdN6TZ30y5RXoVdbKkKmJozaDR0ajlBS
lR+Y+eSE36X4zMTTFh6jStOjhiiEKFSrqfz7YtkXWHUKpFccpfmqLwvqsWCnkZOwHMwBuxsJioQm
0+oTdI3LVt0Wh2T+IEF5/5M7+P+d/f9XZ3/Lhkb5f37PDvgnE2AOJ/jP/7gr8vYtJ1HkxxI3sP/4
z/9AyjG/5x9jfxxk/wUrw7R0WSE+RNYhb/xj7E8Uz79kAzKMrOnwSBWZd/0y9nf+xdSCcC3IexRh
zFnO9MvYX/+Xhk4Et3hVNuArk7n169tdP3nFn5EMwY/in+1/s/WGLPfv7BE4z7KpaPzXEChBg56Z
hL+xgcqpoAzuj+HFHJt7X2FcK88etTm1kRUZyPspLywvTrUjehNyMPvom93Y7UEbTIWiPc68yPI7
meG4MtEpdPnPOR8uLVvjVbXbB6aAMXNnvCbGniqUgrzJap0c6rD13BjFfSYwKQxVZhXFwZafkrF9
n7BLKIj3cZWIuLmk1l7DZPieA7fhfoIJIXOC+xCkNEfymEiJzZPOXNMwpx323QN+ojo2KCCOWnLF
dvFZImaOZhwL3p+BKGA21dvaxr5J6fQcJg+wWJUO3Trw023A21ZKCJYbR8FLSswm0Mz4MeggtFw9
OiM92EHzXKF+TFHsj1QP34ZJTu4xk3c7h16omeoYDyvrKOEMuOsmX8WuYURMJ+jYIif6YHp2zPu0
8EhvyFb9RqHYs8VCeFsMQDLR3KUj/ANQKYYtzuEUeBFiyJhHb0OMG1YwPjeGzV+uDx00DIyzA8P0
TCmNkPgR59wJ5ldU2jYkdl/D1MvTwbhUebZRy8TYtHpgryMNZzOYSxgmyFe8IHBdJIFyPSUhAFH5
2HAPAMbDC1f19EWpm8Elcu+NmRLi7IhYv8hBexyCAUPNtT0tbl6dGMYePkKFm3fyQXUKcSppC3Gf
cWMFC0SiyAsvMutuG3AFSO7BNmSwvilp/2BOOM2qVAXXsH5Hynwq8t6JrM/CHi8VqUW4wpLbmSDK
GzKbcsCInNXRd2PPOaakfrZKtOWZxRw+TNW3oCBKmDAwZHW4UqQUkjdyWvhE95DTG5rDWdKqfo2D
zGaI6KG0nLJPPtjKNrIyfPxk/MOcdyWIiVRJrG/5hD9VEQZYuo7MdBk6VBQghVa+ZfgIbKSW0r6M
+0ul1Pi1YpHhDRqQvHmA1ESCTR0LcNcqwo7opyOHJch39yJHxJXXA+Vz29Ag5NIva2D+EDmCYzsX
9r4nUks8M/6ZKzOkqKlrxniSZSskNVG9xwCNBN+6zx/C8NmHWnzUq0ZZt7DS+T44sceZsuoaZVjh
bRQP0cPQrIEZY7fSvxsVZZK228j1xZIwLqH7s1etsiZ3I04tZYO1CmMoBc16rSf70S6+OtoMgxl4
IEbUxmvA2o2kW29Z7X+0NGBreVKkdT2qXjThnjEO1BVH44eVD3iuYQvdxuiHmTlgDEtJbaPMVI6+
UYiMjGL8mqHG905Z7mAcwszByzFvVjVBsKESv1QGKR3QkadrLeasI0TuNYYmrp7Zbh05jHtC3OSn
PEO/mWLANDOqBivYygC/K3LnvkX0wAWJiKOtebTAqKyND654DpVIRfsgrm1b7MGF+W1bq/ekAMsT
ojoG7tk62OGCoK5yuVCPZBC9kYbmFQ1lZ6OLmFGZDU7YMqA6k5gEe7hC7GM1fAH6P+PkiamJbc1z
B265KKHMrqd4x9k5JmqFjptcXBDd2mD6qefDltE62nVfeI7kYLifvgSFwh2Gjg8cx78gEwil2O3A
K/ao8LVU1xl8962n6tIb1ZmHJA3fjDy65JlmXCSrptwBTrepgvE+7sa78EsUuWmqQD2PKY8OMoYH
mBpV6Oc92YzsrRoShzB2PgNfwMly2EgdhNu0voSzw01rEl+WdxhS4Hg6zjSsSdQw8whoTkFVDsJg
mOIE8vG2azmiWfmyWh0+3/P52vzG37ZVQGjIOyX3qC31h2QqxGFZo8BznSTzQ0v8bRxqynYZHi1D
0j9GS6SLQsQL9J9tPwmGdlYzbDHdvCDzQXSQFDiBDPgSdrYILs3U7E0V09zeFzBrQp1kOqSUZojM
x1Yt6Rwi45cnuV9HDA7RmzNAtVuVpJBldVk02A+vJy4D2Cojwz+Ggrd9SjsgnsIPDZB1su4VulHy
2LGRmFvCeKoftKg4lGR5eIE6PUHkwWOrsM+TMe3CJkp3o95dQNiVw7IoDYKm9SDcd01G7sVcvKyM
I/dVcggNMlHwv2r97B7yG57FyiCtiuCOkriz1yhyk8laBtmuTmCjKfMvZygVyE3wOFBKljGxYl9T
zb9mPYq9aL9grRcc7HxjJ4gxgyzaAVkE3jDYb23ERY216pgK42cBEw+jETPexlZzMSa/oLwwDz8D
tTjI1jnPy2mvQ80rdjgplAdL/e70pr+zxsILzGDaVG1orALFqQ/LgqTsmoE/lourZVVpaR7rAOef
ShutnYS6v2qx7bAGTLpQoVgYFmNMZAYSv1A3j86XYbaWJMlBv7eM4VGXs/6QFeQEWwNJi4hZfEVG
bGr2ex7ObzI+LV7WUsAUGHrLqbIjzR5/J9HgcKvDkQTsI/JluQM0uRvWrd5DTZlH18sn3RZ/7FMD
KoYNSOoqE20mu9F8ReDhDuupLOL1cpXqqCzdLKp+LNfmtpgs6Ei3zc81bOU8y5AfliTlZTG1Y7MZ
o7rnZiqkca1X5AXEtcI1EeZQbjOHKIv514gMxlTLQvMBxi1FfcmTgVhSbodJ4vENdA21maz+VDGm
w3sIbXmOTbNNyfU9TMPv0gAjd13N13eYb3l7nm/dNrOkz7Pd8spgDfXkLi/h8WAmgJQ1FE9rTPCB
WY5YXsMQ1tP7JozXeK5BEfh14j4HwTBVhAHLsdr8+C1rn6f5/Ij5G9xO9fkxy3aXdV9sIETvj+OW
03wed/uo2zHLPqIWXX2U7ABLL+vbHy/+t5vLC3+c8/Or/va1Pncs1+y3P+O31eUsvt1NjECGZDil
tQS1df4zb6f+7fC//iV/f/2vh/5x5mXTyrD0soBz9ZSBeaU14XHQ4/BYjGSze5UM46ieIHPML/ij
UmJTNq9mQZRQWZlXl20j+8JDwiMfGo8W/kseKantAdQY46u/rzYlQzypikGpFMoYCpXpjTa0GA5a
mPscJCidYEzzWZbtZaEgMMGqCkqP0iv1rkztdlM2A6E+1TEX8x+hT4BLDXZsMt0o5anewWDbzDxz
nvGPILLpSqcj2gQ4qlhZhViXG7qYQQV7vuWWzQEKK6rX/9pedkrznb+s/fGWAv9XuGwMi2YAY1nU
M4qxrKkJidh6zDgArW92WE5SZOQTQablfL0fzhyp+eOzZe+y+ttevNZesGQisHWGdUbHgVdXEGis
TDTGIQ59XSyl+7YvYa/EaPDdIVG/RD1xqqrJPGh+vJZFO6/FDIZXhu/Erjqm7zmQKGRC2r45z1Yv
1VXjdDs8sQvkeOqh7Z01cFi7CYvA9edrobXI76Vsv5yQiSlffz4rKFuL+8XejATeQc61IlyS6hh/
Euz0R5/QXi9fGoRl33IZaHutPe+7fT917jER7BQIsX5dRayJGJ8nM6SU2Zmx8Y0MBd8CREnOS4+u
i1BIR/rnEH3+gWstfSkHxXDlOsU2cpzbQJlC53a0LaQ82sNQx3j/KMOmjcx1BjyzG8jDJM4dBTKa
WZLIU0tVsCrnx3KS9gy7V/OWr7B8L5+6+75VL8RatIzetPvPA//rp1028677DmoYrYaimG2X4mRa
L5/SzUAQcDF3SRPypy3byTT73iqkUBXJTN9rhOwqmYmjs9Hm4q5Dz7lLMS87oA6jhgFN7sC98LMM
ydK+/RLNcur557j9MJGt/Uj7kfE4SdNGmDg8JcjoYrngIbB7nOtD+tKSS7b8MsttHcg9ieNML3zI
j8tfs7y2LMb5J79tLq9+3tDzj/23zeXg5ZD/+VTIBgbGHnfLI7fca8uXWTaJ8aWHv20va587Jwh0
KznAwGo5fSB12DVil7Ucsnwsc02e5GUV5xIetc/V5flevhwjv18PYLJ80O0rw+mgesg4UXK6J33u
9+P52QglLHox+GIV2KTAj2DUv8FHKbdO2CdQScJQJkSLwz9X/fmqIWE1OsYUJGaBO8536rJ2W9z2
EaGleyOag1KBv/7vbdDyh7W9Qpe/rJI1/+vafH77chouRnw3FG3q9aw3xTh5JhZgDI5TPPpNHZbY
/EX0+qCSQblfLrYzP3LL2u3a3/ZZRcfMPDCk1e3g5dNvm7f3Lmu3n/H2wu18f7w3yr90JLTQhnFp
loazs0LsHZbt5cnjihNss2x/fvmpJMgHK2d5s5xr+U1/uy+nN/x78v1yu0aqTGjYshoSagVPYn5W
/766nOKzqRqoee/wb6b4yuAtnhdLW7JsLmvLvtvmss+cR8H/T8ctBwv/u4D4SCDlr8eoX27Q2zPj
2/Nt/HkzL3sdZNmTe3vDsvZ51LL65/byps+z/nbUnx/w57ugY0aovp4UGATrpV1ZupFlbXnv3/bd
DlleVZdR4LJ6Wyy/x21zWVve99+etcRFIlnd3rIc+MdH/W3fH2f945OCucEfSGLoUFQtzywFUeQm
OG0sz/ptgTKxxIZ47k9uO5e1274pw0hstWxXrcbq55FLc7uc/Hbob68sq74e9CsFz5XPO9qcctg+
twflt+3P1eW5+m3vsr0cvzxn/7zTQYgD57FLJgVIj8Fx9V2msq3K+jWdEpPJU+sZeQlluwJ8c8QX
7CwJQWg6+QvNCU77Q2ndgwsX5KR31ZcSHzm9gkAzKeb4mus5rFNN+oKdq3PtISFsVL9/hFMdkSpD
lJocJ+Ee8T6WSsZDPsRY8Wk+oF6TlqdpjEiUCFqCsXQ4xlYE3AhOMlPzg7XdZ9UWLcpK6QfTk5Y2
7s8/+LM5mXI0dfOkCtEfRG58DUHp6F6XjvW2cG697W9d7rL6t8P/2Ld03cu+z0/42/s+P0Ekzgmd
syyHTP3mId28sJdn97btzOO+AegcWGx54Odtwkp/7fzr63+83TQovFom5BgJjhWozfz2zLby+LIc
2SdVg6a/ul9eGJdH8O+rUZAGayMtvisRygAFbiQYnlinoiVNLyLyIRbhdys/dVLJD108i1i3dlH+
QrFL9+AxUO9srIOQNdLP8cPo7VZ/bsroqszJFoNz1vL+DS1XibWE5qpNZrwanfHgD/L3UoUbPTfP
bsTQfydwwYLuaoVYe+TkasEV3XQKBHMpkKAQNB0RlkZGOFTcgmuCM25bqTvW35DuGZ4aMDKEbNzy
EdcA0+6djyrbTUmbxOYXYYIIC8K302aHqRakGQOPGfrZHV38S2Kq0yYqLGMjSf4zuu7XIBykdZBm
6gajmM0AzgbK14OCAYSvEBuAwPswAolH5cEYBnzK/fHchwEohUk+Yy5nhecnaM0gv7tjyZpBPLEe
iAnZCzmSWNGnpCcWH5LiXHQSFJkqt1uYWj8zaRjdDCKFW4Z889R4xk8IO0KAuaosrGsfxm/h2Ac7
a9LWgANuU/hfO7O6x4N/Y8cRgVgmVxUR31p91xxCb7qRHDKnIqAmNjyr9k03zfIPxN97Q+pL8naG
WWuade7sKA4xA4HTqHy3nFA6yIVl76yiWE9EaUDrmfMl+xAvbDKEm7z0Kh14jfAWVH95hoV/SnSy
lLpM20DOG+LySGrZYVZwkNB2e9kg154osAKWKSI4djoHPYflRlirvLelbRIAWyg6oTItiKeUa4/Y
5NpHY6x0sqJyPJObL87kE7lkYSOKnc9jTJjwGhpTdB8b3UsYxtuE5LCnwkEmMUEqlIocx3mo0Ssa
qPjYKf5dPtW51wXQ+EpNrMeQ7L2cMBI37xV4+sQl2E71NmZGMTvPqZtyINhpNLPmhGBH4EOdv3b2
OR+bca2mLflYiQRQrlgkzCtvzD6ZVeqp4uVNvxt8WOSwVgGdc2CmTipIUuzfTUHwlqMXWHFL5qnS
CIwm5Qv+MD62CIABXlruuByfuw5MNkWU3gXbUFe6fSvacgUjTtYlF2vlVyQJA1K/Q1519S67ED8h
mOdSq3CU+hVm5kfmGI2bKuYTRqSYGeUfFlGg76Mmv8flkD+ijooPuVFgR4XRE7eccm5xRFhRb6GO
LI4ONuOPAlE1XNAEBQQxmyI4QXSHeWXQrxRU2Dq1CLZj9yOwovyaiOTDVsQugiHpokGjOEdo9kgE
vWqKR6Ri7xO6wztaigQEocO/X9ZfEwyDoZXQ/NdV9ZLGhu5Gc5yRVJMuAOPbGLnZki58m1qzXDka
4UVFSkiHr7+gNi0EniZm880UlBLi8SUQ1riaWvUEg/GbZKOrLCTEYQ5mqc3DWH7PKyO8Rw9fr0rI
8l7Q1Eu80rrX6vpk2XVLuqN4VS2TmwSMeIwi5MSS9V3xQxO/yyy5mKiAIhMvTKtQoF/K1tMY6CQ4
NCoBh/6ACzJxaE5Di6HK3LMxjLV+riWmZVaty9L5yIDaskHgwDROpzREbVEhpWtJrbasfWIy11TS
rw6hAQDVdo4mepRq6REDrg1I6a5QwT1zAyaEltyrNqzZOjrT/ZkGIgCzsvYBv6M7Vo94vKjfg3xV
9sVXkYfk/aDV8UiTXjcpF1JSUvKoEAjUfNwmGJ+hq311RCZ56Ti6ZMnxo+D7k8EjFwMNKS5QCFVL
PLZtvTVXSsVT2+maxpc2nnujkA+V/5VEGyhIFs7LzbPOeAdVgiUgXahHu5YSQBD/XvUjt6j92LM7
4hzFVB7rdAbJZYmLUCh3dhft9Loczvog+Ru4efQQI/1ShlZkTQFgPDGeQZJWQxHSzV3Vw50PI7Qu
pb3tNayJIkUHp53yfVvXEf1rl+8rnRmhqeodBU2e8qBQsFBRR7Ft+VHHSog7v2wrFJq1hggS9N8p
610056bHyPXnlp8nsCOMMgXYhZsV07pYOkXZQW8RX72WLTVTtaYUFMjBTylovwcT5MdWI4JDI7em
6DMeKNUb9ARBNR5EuREGd9qkfjHkkoy8MUmOnaQdtPGtQhd/TkmTScswvROS1K0xKej3FOVWBWK7
mSe8TZETABTkKyvr/XXfZ2QVw1mxA4sobPD+r7SPR9PJ0MjK3Kj5CFleo7FSFal0NSt5AI3ftNmc
N8MVw6jRibdkQ36LleIcYxy+wo8d8URdTCuw/DsVm9epjY8OJPVN55vvzJi3TQVY60QwD0HvjBhK
JmU9CqF+QLSQWq67yj778v9l77yWG8eyLv1E6ABwcGDmkgToKS+lUjeItLAH3j/9fGD2VGZV9Pwd
cz8R3SpRIiEkCB6z91rfIsJdNOQF9QOcXMpRjzKR8R7oAf+scjmIovDOJ6OiFzzxcTzr2mtucHUj
yvQbL7StrUg+6e3oBvmXEAtWQBBpvptWfEES9YTDvA26XW0H7bHOs+Rkom+dgJHTmMviSOwoHomN
a85kQcSk9LrYfua1ezP1H3S3+YCGHKi0yNALc2MrlfGazXH3GIXYnIjA27sEnPcknPsFg0vjTSmJ
CGh8tTBoqss4td4TfLTx2ADATtQSmKQpsBoYNqMqSz/0xkMKWgilmswLFFeRfJjtZGAYxxjJDHUy
lQfTFf9KsHKaCzMhX6FTUxAma7DKkjz35lxvZmWzmr6RJgo0cIbWoibWbBZpdf0aGg/Okt9lMPa3
zofwgKXOAgV6Z5KbGC9ToK+Z3TKWkl5UWm1kMq+3LWkIfdKfyanCqpSdLe19HjNnHwl00mauwSFP
2s8Lora6EcvLNGsPSVtzGchiJcAIUx1z174AF04QhPw8o9SYFDF5Wm4E+YqoFpPKD0QCvLltfADh
Ux+7FD6Y7WQLk9wxdHCxlSS5Hj179qUXsWBOYiR72kPcA+5g3VThmxRGtTzhfqcynMeatVki/c7R
8KeEBNt4Gc0nM2W538xfqLSF6J/i71WxXCbhgPYFuTCLxNjFx9KJFt4g4s2U7lfiGZUEXpZEav7U
MaHCFNhEWcMCE8IPsxKd4L7mI5gQDqza9wH1hQ82+7Mrh6PXk55IhJjvefFPNWefUZpAU6AuAXS1
ezJngVFaDhInrfs1VtkLyL4sQBAD581xu12bw1iKDPkcO58U+581GaP0GzwbARq0i5JXR/twohgE
Vc9qniBibVzGy7j2qmbN3rUl65YIqAHAbL8k1vopGdozsHvn6Kzi0AzWeDIzKNdmnfuz4dD1HYet
0W+yXD2YQqTHcezf3BmgERDubaVsIjBxuQ7xfB2QASDThdfndvO+kdjmkFITgVEdE+3BM21cXTZz
sUuYoumQ8hCniNcjZOboiSXeHAKXRkWoWHiaeKsOOdSCnfZejCYLdbJvzybW9EKh7bel9ZwwOjju
kRH9VS2AkClTnfWGNAXd2yHC/7b01s+wCPGVIwFKSM7aKutKFkbqL9UA82XwdlilfLsH5FaSdX4c
kWbrLdLGqD46a68QI1uwJOg+i7RufB2Y8CZK9CRQYh2BGPxEOz7007RmA6FS1/P90s5ErkIl2NTe
yCI80/faBGlSdPphSpX1qIj/Qtk7uTFxpfHnYm7uWhk1d10xIyWJG+0+j0iKqAocMlV117GBNsA6
3mXgXKxu3Zqg4ycv40MpkwahyLptZbs1d7/7Gtu1j2/hOIXVU+rM+9Kw9tbQ5X4vCMCLSUPBnkLW
b7EEEW1JP7XNt7k2vjsLIJFKEtmXOGG+q6QAxEXCHtuG97rECwiMwM916FdaNjpbFwvkBn76wYOj
QIiutfUAwnH+J3PpX0dEC6cifej1FU3q4oogHORLoZyLQzLkVoKXIdwblUVvyOFMHR7ZYXQE4dSe
R9yJd16unqfe/SYJ2XwvXe9TjSxy04r8e5ICcyZiFbWNg7lMcH+RXd5k0nzLG+dTi7KHBqkRdAQH
n5bCxC4vALl37UguHbqkFckDEOet6iz13HajBDevCJdH7JQm2muxOm1avYMKPSsA61TRC2P5ZMdY
0/QpXzOC9potU+4cbFkRSLwgnPp4B2gX5UpZ+S7CtG1J7Q7i3aCJu1FAeq5FDhAdDfimmLYOkTjb
kXzZPUiP+WBDtMdPBkDe7hXhbyx0MAOOoDJ013caxMBD9IjvJ9tpzkgfJmfKJQeTbQacIwdZ/oK5
ZzGjHR7+nukM5yzwYtKH2oElB2icYKQamjP7n5pxPoxZRcRAB/N+7ig+5y7BvjWes76TnxTbpTSi
lV+iSkNGDEcsRMK2DJBhXL1TB5FI4Ii0xaZmTIAztoOvyIzBWNTcd6RETTmbD0aynMxHSYLvLlZ5
yDZxDuGHjjmGjMXe2Ba75MFt9yph1FRqPsxt+qhsp8SqMR35UJdE9CScSufcF6EK4dALYD5wGOAL
Do8pHk4ZIt6KHRhveoM6TfdkCsWt4wPHHbgzEkb/qJDGiQzYeDVCvempYJhn0hpjWyMoIqY74sYE
iJYYd9s3N3mKre4NflUBGoHAU5hGkDzsI+9GE4FKCdOt5oEtcSx38TOIFp3d13ygHbERJVkEbuy9
4bqLA/rej4YZ2XsUZcXewT6LdyXDvAMPylgM494wV9A9Lo6N0ZjYyiM89PHPnGu5JdLI21dJ9iMZ
7a/07/frKR5Tu/+QVLmI281fm2mkGjZ3B4mxzFPk67gh4Xhj/26SHzg43iXxdpEUvZ/VnTz/rKEQ
nELC7TdMEU8mW5CNiDAGrBlB+AAwjS28pZUcduwrNlHUxnc9XPCNnAYS6Hs070XTMw30r4vZv+OV
Mu9Krt49ZIY7fUrWjkDpUAUp2oB46mLnNeI5xZNPVoZDXlS31iBIeAIiuGsNoftJPWHjFsQBOX2a
n12j+//a4l9i4P+qLQbX9j9qixOE5fyvqpK/64tvr/u3vth1/4XE2DBcYTm8Q5gB/9IXe8a/bAsK
imHKv4TFQq7CYgGoWnIUANCogf8tLBb6v7AQOQZsRzj4tiPd/ydhsflPxiaEQel565nZQnjQaf7B
2EycBO1q1QKfGMrk4I3dR2/Zd57qwCsVU0jP3fQ92Ah7NYGxTJPiGE0k5Mou1g980KiaVWmKhuSB
3VkHknK590I0e7ZWfcknikmR0f+YVAgGM8IonqmMRWk0/hzK1WY1V/e5kwI4jbJlhz+VkCfiTKN5
Pzt8PGJtuBPpu44eKSPz2l8mlnZ646xQK4tOnfjZIONHUEKu56jIs3/AZEp8R9V+qDq6WXyc3Zyi
62OhFPffoljEWxrhz3YxDdsmgR0gojjzw4V0FT1cDooi39RX2R7kSbzBpq0d7JUolGZsxBetKHYp
ccWeFrKk12T2MMmWjdKCfz2BXbIhG28+GSr6pjWGhye+Ey9dJ5JDV4efY5Emd5TE4zsWMInfGUBh
nCmcL6mzjEBpBp2QLnWEoEtictFWJtnTmha0XiUoY7Jcy6YWnBJNpj1AsTiQgp0+YU+bZM67qwlM
f/a6llDO4Tq3OXUI/P0qTMaHPF6eXdtZg5Sy7NnVv05DeYS4PPxo4NUsbYg5k+6h8gD5aUaI8w7w
hF+Pfo1Zn/pY62xw47MLZT1TrNODacwvRlXMe69tOBDCZMZXh9ryEPopqw53HKeHha3ErhIx66Qp
K48rN0guWn7xjBoeKgcWa7U5KZsvIqZ8uT577uI7WS7eeUqeVMgYFlo1pgoNHTcHTFUtMWcS9D2C
2PdnLy03otK8AzP4KfTMZg+yXoP1b5zmHBuR40YRjtPk2xDL9IyQbbVqjv/+gvEDIOhfD2+/vT3v
9rP/9PD2i9BKdaQJ1uX2SINSvlXDVG6btF+Rc3//G7fjVbff3L6lZ8ySOLKffv/d22lYqduVm6X/
hEYHucbfD3I7Jt1g9joduMb/+fRur729Apweujj2bJvbK37/4vYwSiMc17dv/zi/X8/UljdpU7mI
Ivr2fzzxj29vT7z9mYVQSBDbFfZzVW5JKtcvty+tYZIys7gwWMdZv4wRlTJrQPs9zFl3kp7M8FaS
laEuGPSzP75ogBGR5YM4IlurpMBPsdlbfwZ8x9iJcO/U4+fba24/7V2Q9IIAXpZy1kkSwtMgI2dW
NTFgibRu0Z9fYq2+JlNZsAjiVjJ0pV1Csjsut+9EjFB5CfUGzvfUnaF8nUZvXI4YRMdgrXIXSOM2
unEgsFBcYBWLi7Z+8WRiXvBKR6aofCxDn8iogpq4/srsTHJO2+ESOtp8LjTJpbZZRg7VaF2iyLYu
t+/wQof0ceanlT7XCt5gjRtrMVN5iQpq1khzO3JD/s/PHLJkRY/+clqfMTfht8aLMaln4gBxxD5X
qrDPqFnZO8QZzJb1ui9TTPJYWgE2YllWeOkOXEWI9ErCnsld/XJ71u2LDn7t10OIQem+GrN3YKYl
g2f+ZQxrtReKnXzozcVpcUjMdj15bk3+P+v1QcVkhhrUc0Kr+EY2BFuIOlW7QjcqctSyt6Lq7H1T
j2rXQqJHbaNMYsGw7IsFZgQ9sukyQxli2VW+qGKeLuX6ZUpNSLsGbmwyN6aL2TyMw4K9hZGeXlx8
Fz8ko2WTqUampD6U8jglJVHuBcSi9cswpWTtYnzR0RIFOXwvtxXU8hwOOCQosG3EcVdRfEB1zi9L
uNdHyIZNK2mBQNq7aLOxXHR0dZc2VdlxIbOI0PF//5wo0Bp3iZvubk+jJqf/esHXmqgVzy0vc34c
NSLKkqhmnFrZUoU39h0eaPMe0sZwpJJkb3UStA2kYNQIm/wSepxJtGjpgV0yxNNnhKSbjHHjMk9E
kc9qPFglRXYqMpkICkg6G6FFcl8J+Xa7sRqBQRYVLRIsN8yvtVWq69ICLAaR2NAM4qGlte1uhvi+
GfRZXQmHKenvlHQSgRnZdKDZz0ePRBc8NH3eYfAh4LDM2GBlEdntpPvmxz4DwUMVCTN9GRn3joQx
DZHxU4LXEkV+ek90uXEwV3nNJIE9Ev+HEOfWor212OeQaJioGYfdAkcDyfBfffjfzfdfP/z9+PbC
X6qoX3359ZC/f337mcnbsyOe6f72px2zQ3+cICH7xwv+OPSvbwtMgW1oxrvy95nc/t7t+L8UA80Y
VtvIpnv3x0n88Xx6LsbWBJNKRdfo8o1WY9q8fXFX0fTvh9gDm9M/fnb7bT9Y8d6ysDcj99cMc9uE
hIsVkXMn+hpcRj7RvUj5wNlfCan9Cvit9nVVf7UXHDpTM1z7lGivbEhyjMPvkoiviet6zCfSIKRF
3X0NlfLX6jTk51WgmTk0z2xeYUJJ6ixKhEuC0TbP56OqjE+a16DFZwNLuJW1GLQKYoMuqVM9DXZx
iIv5CV06udzjwL9Zi++pXBt9ZvmZFIlflZS0xIAhn0CmwI6UsbXckiq4sSAnyGG6JmF3WJuUTlj6
hoHIsYWqOLr1EagCFC2stdQQJrAgNAYcCFno69/HgoKSFqcOheNAwd27OmaNT6BrX+DSEyL2KR76
acO83B1IcAcJbdUTCY3uXco2Kcti0mmV9qEqimB9AlQnmtxDHdNFbKWhfEKswTKDXr/0iqmWgXBD
KiubrRKvTaof4Vz1NEJbD2v60FKWAY0ny/CYERDHEkUmQVhPR6D5UBKSmMTG2g6hsCGqKKGCUHZE
5qfrU2DULfr/paZS166NckBmftKOJG2yAgtXPkMmnEeN96FJ2vRA4jhtkoyiVypbjCNxzEUY8y/V
0B6pse77CKxkJr4nK7hR6c+2QWwhzLTrrAl9b1IihQIAZjK0BmqPKDFRqJ7CXDVHnBK5n2iat9WG
7KUynYl6DXvYbrE/aJBEJDY17W7k9mQtZj/MsicfO2s+ijenz21/ofYyUq0BZEi2kr2mhU/O19EB
t2FSEcuAJO8r6uDCIxYdd/bom6PGomIi9FjPaOe01Yepp7HvXR13fKicKgzC3suPBg26ZcwOcKwq
jDhweNyO1lX4I+49ut1tTQ0QDUzS20dvEZjG8Jk3RTRt9LOxDPm143bsEk8HLeexacAswd4D1ais
ThZdt9e43cU0XzZd+dOxGrCjYa+f4dWOY/GlJMDJb/Xy0Ej6xrPqLl5qX/Sqj68FFUiv4QoKG6dB
gTjEI5yTxqR3FrQNLCLpN7UhPqZlnh9tgUkqzpprMnIvQUs6EOVEfaXjBnUr/b7RhmfVn2BmGuCQ
bZbPiyRKNwTPalvrmOy90uCnQmBNkiTlkHKEyPcJpAgMonjcpFtS31V0cBl0/CyaLhQPBbnO3j6W
/Ndzd1RLXg38m1ZKp1YPo8PQ6OLQj+Yh7u0ExTbBHIVzjeai9j39hLsNQ6dR3mOznzYSlEMhI8qj
GP8UTrtDL8aDQVylCFll55brC/0wgJ9482T3aovky0ThfkP0VuQrTAJ7AlVrgXBC6xhWJAz7TQGj
w7ftXCOxSDqBrnmvUytAtWOFGqrcC6KmzvbQZOyUa7sUBNCa414Wgg69Yg8IBMA6p3R4DWBkdRzj
kdSRBFeFtp2AH7M5SvlYRu9hn+vHsZ3ex7qsYSZ3dzHorgtpuZ/drrin/qcHXY4LzyCt/YD0UvtC
bRgTJsTKkGR4X82cdwqKD9esoiDtjeiQac7KKHujfaoFZlwi36hoWqFdsHY9HdlZpNS/8ibZoS2q
/MSNzKAI2+u6xAEPQ/83z/ek3nSbsiMhDLPLtoyiFb82L0B/tCsIlCRk2EewsDM6evPdGD3B/3HB
Yg1BldP3pETubodZEmRuOCUsWTDArOSLycm20xc3KooNQQveQTKGaKmZsJDyKIfpLOVpBp0Qu3hH
V/9phk54SByFtSuiAW1lNf/2Pr03qGazCefSmsa+aJF/zNg28SpmDD1jRK+v+h7JS9p9dQU+QAt9
lF8k0wc7VqJsic6GHcRY5cZ0KFnahYel8uBOhCV3sBiujZOCj4HphpyGo7a6uBpUZg0Pt0/nLUCf
svEpXpzP4P1oKlsu2XHriEe9FS1unb4bRdMFeQgvg/XTElHqLiIrDsiAUAzs1FQ9VwSyIdIZjtH3
qD+5Sxg+wxXA3vCAXDvEHBHRrseMFlPC2ADZ6A+wcWik2CdGqjHeeJ/RGRybPGabrlkfptakVJwD
NsgxQ3P9uSmYlOgU/Kzob24VFxrdxUAxfN2OxiZhHRpMpiVPXhqnY2eh1IMYaEwnuvoWIt1CH0Ho
UoN0BKVUSiraQJ/NhUMlHyPSiVGy+xaxW9Bver9cQ8D7uSm2qoUdaBT6HXfBRbjqnn7EUzFm10h/
isb+qsNFIilVg9EYNd25yBlOUG5EZv4GW/6w2EaKUBAIbR69kYyMQc0ehz3m1IqdZy3DhNVmhaAG
ztkKnU8hURJGEqbBXNgfluq77UpaSI12pTR9M1O6p701doiWkjO9wgI9okdHtNzWmQDUYD+0FF1p
mMebJnUdxO1GtXuo3BJjRG0/F67+mBWrCTaORz8r2u95ER1oe8CanuQ3e4n1J0v74arh0BM19DTV
Mtks7IbsSRJQYhyoqr43KQsLF66IGbHyV9GXAjY8HZR62Kg4Yom8EMFboVsB2kpvcTPD6aUzlfwY
a+uz3VE3YRCZwIKu/b+Up4fhOS+pa6EX5k3UnIPngoxhYix8e2DYrVZ0vnKnLRmcxBKn8WcngXMP
iZRuKoUtUxQvcUHRJnqt1PI9XqosyKy53/W2+77YlXEoY/rY5nJflryvcUTqF9sGUBvTRwdFZqPc
GZ46DuN4ekpqdC5R8c2mNYQbwq0rjqodZr34AFWY+bIjJjcc8I2lDQi9NDm2MXhElVkOKLp5uRtC
tBUAAj7IWQb9lD3NI0A3CXk26QiJGXDXd3MjqcRFr24KaOW25DIBoiI7Z4I2Unan+br3Xegp4SV3
T04d7S3Dhe4hr8Ib9FXlsNrjhx3OEfq9UULPlwDeQm+22J+ToGmXT2VBU2NAhCcmMJB5V3n3sztv
2lyK8+AAMoKwDcXdo+ndeMt+GkLPb5vwgWym+3n8KUXX7CalFaTwZtbOXeBDKxV/6oH6+FZjPWNk
f5vjRiAFYAuf9lewmeIciRPMtvH4kWULUB274TI3wFUJAjOnkRAaU6rNbNXv4BsAeEjnh9aVPyKT
YRNDsbep4gS7dVumQazMcpeH1Oat8R7VGUIYLwQ0bbH7jN3kaLlHq3LdgxtBEA/ddCGoYOwuzWPa
LhTlk9TwabMuD/1i3XX4eTdO7c5+iQf9XFfx60Ho5QfN5WjJxVEb0wfknMTCK2/aKggPhefIPUYk
C/QmKDnmyZD1dXgwHSu6HwXxHdWwbVVjPyd0Y01imHBwY4M3uxlIF2mH5KbrKOO4aTPja8yiqQ8n
csWdRu7S2gHJwKZ0R29sWq49PYuaT/8JSQ91B/7pczrtx975lIXo8zJTDX4PcjzIxMUgyVS5Up7K
pZmCQo3JkUyaq65Fr0VZr70Pt9k0Xh4jgFWfNTk/d9hgmGlrSFZe85liuH2k4ZkSJZSZ33oqM740
l+TYCfNtnOtzAwHKNxpBswwOk0EqN6F0zLr92Ut7JkUtunZRdTe0A8RH8rM2liytQFT1xXTloU9D
lD6A0efJjiDWol8Dj899WKOBjp90DzmYm5pMV1P3okcX2ygG8hUJWWinJVCmwdU3NQnjudf9SJFO
bU1rhquHRdjqP7VhGxgdmZWZZIcDvu3OaakEjlV6byvdoQqM5A0xibS8s1Td1cCos7KLrlwnCwrg
vRkTvmR37qd5aklqKdu3yhufssp6Q97AirfzBr/QsqfcWJv4FTqKHMgGIVzxRz7GyJ+cfPCztN6D
yqYLKPbzNBKpGbqHSouvuls756VPbR+rKc3J1t3PRE7ooi0giJrIGQ32MXYjj7UxpHd9X9zlLZTU
dbSoqpndnAjFoaXKH+/GwXwH059uwxGQdyXMu6kg3nGIM8FSOnIDTzO/V9CRz2yCkNxS/K9Wr/ki
0VJWx2bicE5cnbWM1oEKwUVF0kONJmI6v+DeJuEuYIA28BiL7yJ/7uuM/Pgocvedmz0lqA6DuXFc
bLi55VfRD1X146WOUCYW/bZHJOnrjpKBW7lsvuCnBjDLCt7FQu1IojpMiknRhr5BNZESVndwqZMH
7Hrsbcaa2FKW3NS2B7NqKg9hi+XKZugg+BawR4zX1grvI8e6Zqk77LiT5REI+IsJALmBrbINZxJQ
c097cRDI+LZesplujyUNQG/B7Th1xzFVB1h5Z7fEtz5YUFJTw7wsue2AyEViNbf4gcPRlCzzKZFC
aXZooWLQ7KKfoT4g0QEpzUgOaq0geoCMKBYfi3eq+wXaqc0YPDAXBl6fTdvaAz7cl91L2rbmqY3Z
9KgUhIIaGgj3hBtZusa+ENTopoMVNacvhk0D36u7p8khRTIa6KcTfEAtDoI80hqanljM25DpvXdO
Q98WOyeZWQQXboTQbkdAdHUgexA1mCdBaSaWCgivYQqsUpQogCiA64PXYrascyhuZDz9cHQzgQAd
fU7SgwtSl8nOSndxLz9A8TJ+5ANbjBCIsuN8maOK9m/esw52xkMP3c2j3ryNYGNvMewxY5FYwxVj
ayPszbyMB6wIL01InqzRk3RZdTrQMob+CnJbBDT1HBbuG9qxnmtcUK3xtHorejbPemGeUNEAz2zj
x8pYoCsChZ50vd4u9QcikJPRvjU5mmWir8vrkmgzb9E7WjR2s432taFIYeiTuLRGTV7JQjs92rmq
dp60nDRQqu+nrqA9K+o5pAxh/fCW6A1bkfJVTD4PnyGSiMSKI2vVmuPwttR3RIwCjY2L8oEwiHq3
sDanY/xWYL1lPqGQ42j5rrMIA0E6EkQTAZoQwl2/XvRwP4zqRURhH0wdy1Jkrp9aQQ14IatxyZbv
bAUXaepBQdOomvPHmHeMGnfKPP8gRpbQnU4NYkJe2Xv2o1WnP0Fj3w9qeIH06gQOremt0VVI8nMr
ZcM1BOJLS3QjARg2tPKEDeki7GZrzclLzs7saFjeU7+Yp8KZ9olrXhs9TPf0/ypW8uxVExiEeFxp
TqIeQYQAAvqpWz+k1CN9JE0ajDzrNJKzfUbUmn3FTb3eahaw2hFCUClCD+MA2Ww9csY+tvaTthxc
gbu/05yZaBjuTI+W6l53xh3uiLfRjiR3aMuuLF5+LiOQ3E6z+OBD66y/hdGwF/H47A7jpo+m73Lp
p31M1lXj1sQARH0AoJKsdeFRvwq9n8TTTbuqlh+LgFDAtAm+Lkd/TpflntuiCxTEko0rCnJ3FMzf
dp0dXTR7Oo3ZjVd/zdsV4Fm9CIIidkmICKJHHdK02aOuWy8jaKCN0aKZXHLnU21mNCEtTDXKCBw9
Yg+8fDUsfNRT3ZzjBuTKItkqRo1lgvcogtyy0wt4O6JRwCeNY3lfcYvwucZ5lI+EKlWYSxsBYiCu
DAFN2Go3hknVlhoLmszC8w6qJ5ZBJ58rcuajaByW1rqfRtZ3qTkvTd7f55opgUxNXwq3KjbG7NYB
ujUn7dor5UnsIW1+0NTz0H5NoV1jRhcfMNaJ+6D3iqaEwDC91Y/29J01Zvrs2HQbZT+QW1Ee+6Gh
Clh5bMrHAG9FkEnJpi3pWT5TBdvAq2/XrugPBL0bByLXHW5RPmltS+WleCDuxtvEpBEB4xk5NUbs
ivhZUnhK4yBT/vm5Lr5nUV/sAMR9h0eSHGKQLr4DldWHuELjiuXlxmHwRP6I1ixnQAPho1GXjJCP
L6XaZWC8dXtujmXD+hDG9b6CVMAHaGOkY3/y8iQ5ki20cxOSobIcvnRaz6/QZcKtaRrkuDXusUtq
yLJoQzxl0YMqEZ3FCF2QziGNHgojuVjatSUlmOU1VoK0vcwFxUPwDeUebld8EgPVl1Z8KqF/oheT
9B9sQkRZvkoSeqwesm+njUSZGc6BTwxVgy579KDsB+PYNHDAIQ61qMvr1Fhpzh44eMN76HL9sy0B
rhhERw1D6V2E/Zon6Fzzdt0epUQQFHrvMz7tlV58YWd1XfSjuWju/Vh7dxNETcqC2kdXUQsbqBRg
81ZiK/L2qpEpsJ2IOQhmaQ+7MkaJL4u7ofiewBTdyBHdIvNmK7CIDMSLD571LUHLhdv9WeQPYz8D
og8BTVdh1AWV5jjQHq1wW8sZYRpVBk17csVhbFEINQYkMIlSmCIQdXP9waVaui80r+CGGlnU5+Ka
WPYLXOK9dLt+38x541fD4hBiDxqXGFF20Bc7pNwJ+rn0RWU8Fu58linsW5BGwzHJp6tJNLdfkUHr
S8TCug44RwNQ2k5JIJLiEcPKF3pT5sY5muU87VQDbczIEqrQ4+pa0L82sRc9MTb/dOKQIgqetSBN
TUREbJSCxjgmrpM/JIp4CTj4hFQRENZHpzbE8m+A2TqYYnig89/SxYG3laYGq4YQtMIMXes41AAQ
osK76tPwCUZWFyxdxgXOetik3QQ1oovfWIkI3+SmNgFHxXWeHJeWkuqsfYTEa4etNbw7s73X9GFE
dExIl2V32m7Wy3k7DREmatIY9miHl9OoRZQRhqjfM4tT/mynLw53Ag2JQ6fHA/dHi97Bwtxmmxcp
RmMTzeVrv5oDb+CWGzFG3hyDvx/fvmtWJ/3vn91e4v6mzNwe/+bN3L67/Syhiw0WKIGpsx6hMAeI
jGpJ853mms9/HObXX/2Ph0S5CPB7bnGe3U7tdnRmQ5rQv//Qr1euXNCuHFNWaWRMxGF4GDI3YsF7
8z+uIIDbafw6TtEZF1CDHrnIq0fydqym6c/smeB9rk/+4/xuj3898XaI1pVfYoDOwe05MaUnjvDX
X7k9+/a824W7PYxVEW+dAmP97eHvKwoKsdgnwjgnjfYaInyn20itMsEfSBAbKUm6XfqIaxqKd3g7
EJqzcxmYMSfTZCeZMema5PmogU0xa+bHOzIxdd+dTO+YinRv62SIRx2VMOJBXnNGuBQ7lWVE39jy
EzGyejeYYscAxwLDvMKs69G+h7ymhX3qT3PLar4oXr2+PswCPYuEVT18HXLUlXJRHT6+7E7X15bJ
jBt51pxi40YXmMfnoU6/rS2MZgaikvbVFWzZl6wt8k1fI482rb2HlgQK1IYoda3Q7oTCK5AvBvNT
Go1+O3TplgIF9oHwQRcMqKmDQkDINf16BBS3VM6WD2yxePd2xBBZACZcSlLPUu+EblsFibC6bWLv
e3rxmyKPrwj9BgSYika3Ms+giL4Si1X6JS0uUTlBhLKWimH72hVEUEcZ7RqHmxbA2HRkYjtoeGoo
pBFJZKOxp5Y3j9pqlsQaaU4XpDlbQc12M7gIKWXS7HEHj0Eci50ErI4sh51DtwtJOkTgle6sqQ2D
ZMQNplvVm8rt7+UoJn+o5++jo8hczSwGbswyaFmZA4kjgm6xvMeR+YITGaQLIxlg/Arl+6depwo6
ocW0jcA09WTbaIlEI9uHQWGQNug2NNDTZKnQHbn7WochTV5ZiLPCb2YqA5Yg/7TvGE2HnO0Gsn4D
X4blbRatf69HE8iUlb2MIesKu0oxBOmfF+CGFNIc2lFkcvhRn3+dmdRI9VPuriNGx0iQZzuNiWmJ
RDJKnPXURKSM0JVXS3HHMEZ4EOIF2WnaNlWSk6+9E2E5j2RQS3pkiDan1n4bRUk4XWETyAdDp5t3
/JY2k9csAKdLFJzeW7tUJ+Ibv6gpIfKMrqUVEzw8gXKWwC/R8jjO7qZ5siun/SXU/Db9r/8LK3QV
7P1Ciq5cU6oK0jbJIQARKlgqoevj93+QQuPQmvOkpzg1zzRd1KB5Jyejs5AY+UOuo+5IrPBFViSb
aArfCzhClMARVWHVl8ZWE8e2Mff0UIh7i6L+bCjNe7SmeTPFjrrPuBFKp31mKIj+y4n/M0P7duK2
zu0gXCls6v5/P/ElKRob2BwzzuhmR9TgyDUo520mUv2A6HSUBlOXnn4eA9CIkxNujvK/ncN/uHjU
P2xhrFJIl1Xe388hqZPUnmKVHBFrzPdA94+ZkcZHVn7G1iNe+FASzUnYybNLTOo1gaNJTDVphJ//
kJD+B+CrQPv5zzcRqajlWYapu4Ztr+HQf7yJGey2/83eeW05qmxZ9Iu4I/DwKgkZlErvXxhZVVl4
D4H5+p6Qt0/WPX27e/R7vzCQRxImYu+15jKa1A7hXQdQ5p3GOPUQ2FvBSXBok1c5g0IuM8APTlhf
yDIYcVuFW1lBBA9a5SLdrr5iQL9ZA5BDBDNcrzKu6CowcyPkNI0iVL0EdngODBOK3tBeKqXVtpVN
P7yBx7MrQDN7Zax+WI7ELUu6QeqW9tW6iJe1Lptf/+evrf3Xnx+3r26oxOs5gqj75fE/vnYvOifq
8GmfLFUjEJ2YKw8L0eSpoY1zgrRzYya9oh6YW8LyN7XqlI8F/f0MKl89XhV5KI+5GIyjaubyFBgR
6TVhRLZOFcgDuVzasdeGhz4gJmnd8v9HL//v8miVP+l/QC+jjSa/6u/a6OVF/6mNhqLsmq5ha9Zy
5voWRpv/sG20zxaH4V/KaEP8w1JBMgvNZgaPmpP3+U9lNJxmYUAj4AnCQWVl/N+U0Zr412OQ3HE4
UpwGTE6itk5b+F93xka1krqvw8jHbLt1jJDaUNHhgoc0k0VaR+ZpZh5MCJjrrXWB8om8KJEcxZRW
J6n+Winm68KBV0PgxgIWEsz2twI7ThrnO3ZSCl5dZh2Rkb13Av6GGxbNlUpDGMP5J86rbcip8SJw
i8A4GPbT0h9o0Czy8uSKisQuHLH8Wb16QwAhNA/iZ69EEW0KoKzbgkmeN6lc2GDYPchJpcU+z+e+
Z/ZspZZ7ChRBGRRwBkoXKA6I+VpcNzvq9yvKK71JU88abH/p0LyIETs79Al0GldlyouL4EdbWRbp
l8HV7DJbi/u91VLas2YciSV9/63mTLAqVc3a6P2Ij8kM6JoGFfRfRU9wE7r6MTrJRsVEUqPXcuph
rymxS1Ug3cbtmkOYMoohu0YlrHwMow91Adv1TVJsx0p86tojuRwT9vJC81plSr0WX9GGi6QCZYBW
X2mApM2WYmwlnygHIgIPzMZztGnfl+dKR/CdhMlvK7HvU8Sjpw4NQywNIox0G/10eOtU06lTwcTh
ZvVDQga2BqIYVevlwZm91iE6JKT6HHvCxnyJVuFcF3G1s6YhuAwB4xnQ2YFHy+XWVmyVqXdHkTht
UYHQQo8JhMScyxaDjMAjGKTk1CVYjtRB+kxZAGSSKd7PHy0O5Xr4HMGPnPJAMHW0wGaQXLRrM0GT
oMwezMHdVU6N0wjsNvxOaituGIkNJ+3Rm238I06TBDA14VJCZ0KupODmGu8mp4iOWYU6IbWNRzdv
yB3oiP+UziVvyAHlpznbdamescB8yjmnMobucjeo/L2Kif1UspnMHOjTHEbBt2vAch/tpiVIt7cp
bacSJZNhF6Qb0AgkXAFDYDnFXtqod7jSaVjD5n10FBs3dNFutRrKZJ3hF8u7TrkRGj9mmoYnShFv
Y2/SJBBIIbKl+qBahTdMaIswTTEkQrqsZOWBHLjIL0AqxNndFGUuWyCmG/DePSoK84lKBluvmb5I
hnxbEvC0kxTsFQ1Gs64391aY6Pxp9TbqOM4c5H8nmv0TkYrdtneMXxmwm3eC2Fsor72R+8ZETwVw
8pWhzkzvncdwLt7UoidTKI5JqYgD7A3lfVjhgisNGCd6gadKIc9CswyKvxMUXVK9IMDph9zeEY3E
vxcp2KGERCAVldRa4DerdMBkHExwR6rrMufgqfEpQBpVDqRGyebQz+Et3Jo9Tuu9ZfTMbqkNMSxe
Gh1aJA4dooPK1mgXlIwqKkG52oL2PDAQrrDryZ6UeE0nhCSL0oumxjcouUrPgLerD9f59NS1ynww
qwYcsnPUciV80Hn6JXESJl3Omy2dUzuQEqsq9lWZG7djzo6c5648V5r5Q9Dni+eygj3Cf3wVV7ii
Y9Y3jknwSRg/xQMSgz5ton1IBm+gUvyHXx4uASwISrot/HrAG1hKD0FO5SLHsS3n+Ua27Ssg95fE
SNFUG+XkzW0NNjpw9ggRMV+WP9ALUKO3sj3CZ5Kt5skLCyAniis+QgpetAKCHGucwUTOozL/O8qk
37vVryCdgmsNIclmoCVECYlpQTPa1raa5minCSTlAWqhbU2k6oaEKNkX9dYwaLV06K63mT0gR4uP
5syUDvDIeZ6tGz0OKnp34GXTvv2Bvb3cl677GdfGa18nmHcLhPs0v25UHNLbaJxBTmmiOuhDsxTH
8Y9xaoMta50Wh+9+mqaPiQRj2g7zMZB2e4RuA08jji56qJ+pwOhciVBVxxTR6mLo9k6a+1qDwiuL
tdsGp4keHBNblIeKriqidGZFZFhdM0Pr5mcbiAIxLQJDwez8GgArlxqXCJwiV9FQ39Z2WB+TkoRh
Gf9MCic5B5Jqc6kQNRBNL3aXOl4zOUgsnJEVXJSGOX80ccPx0lCmaFUkaxXlpE2lpSawjGw4pmL4
PUFm9NTUuAytO5HRRr5jMtZbWcyKV4xNfeLScieMh7oszV/28GzF2Wtn43AZAN8jqeOqaaBu2GZi
+OzcXN4VibynWesAhGAyU+juuZ2ZKRsqEPKGKJz0guYBos6I7bzkP8ZL3Aeqr1oh6eEZjsogdHc2
XruNW/ErdVL+zM2XMA/DBxEVQAVbzir59eSifRPzpFLaFM96e9cTj+VZEKTIFegrb8ShtHF/qCSy
qi62mdBBijPF+oMo8/Qa4DYn5jo9dtQU97a6qKzI/43jWvXCsn5XiOb09EyztuQ9B3vBbHvLMF33
Imt8opnxGhtVRfIk02mo34sD/L10CPouRfdG6LqznS0si51qD9suS7AOlntbHwsOfqvFUDmHFHqJ
LJxixN7Ij151W0vOpqX8oiiKnsWEhdAkOorghZ2OMoTAPLqgyEiC+DK4mWcOkJvxPd2W6pCfsLxK
FA80AYulmp7YC35fI5Wxlb5pzIlnS5olaWUy92SwkdVLE7SlgcW19obACt+pGtgC0Nl8oWVMwnRc
3KFbXaFggNputse6CYmUQ426t0vxTNXhVY9pbE1t4QmdpuOYErxSpvpPkEw7et7XSlvRi9HSQ1Gp
Gdgbzufk1pzsXrlnmnM7sBttTeJlmpbDOG6Vny5R5sagPLoiuQl1QmzntrsW2Fu6ufPdOJ68KCb/
tp3m17Ti4DU0pFJhmFAVLtpXrjokF2DX2I0YfSks4XpoxKxsupkKna6i5BROeFOG8aatiO4iI91X
Gho+olT9osswVysF/lNraaa37wQmU0qZ7NhvTPUz7hhnkCWIZ7pODqYd7omQVekqO+JkhgAvzBz/
d01MIfZaVb0l+Bdlupk9jXR4l/qDuiXWKrimMzJ7nevQq19iuchJQt7BWGEbvSqq/spWTtvWnTlX
q0r43JJ75tnuwQht/dBDm7cazL2VLSJCn8zE5/BaStlDvsHMdRLYXLaIcdBz57TgB0e/MrClwXKJ
uQpWoUL7P2VEStjeXVlpVE2oeAnL3ae5useCHTIOtRCs0aNvCWNvpa4yt1PJEY+1sxiDbEcE3q/G
ccujhYyUgCPn0puP7J8a7EWRwIYSgG1KuL4yd0CH9+qJizd7hg5/X6MGTjJXwdDsSPctOrv6TExF
XzOAUbRPIthaL1fRwNFp3Y0wKEYIG6c6HHdhIYkfGYxpX2G34ZoTEWEemp6OwNGL+T0JTaN7uJw6
MxskiWhv9Mp4HzX2ldhoziQhJOi1zPfCwWYx4Rd6pCgudlrP5XG9WdP12ciEoxEfElcQ171Negan
gBlPHQfHrk/I+Eqy8kE0RKTkdjxfDWI5f2eus62MSh7IwAw5C5b3tW5Slk2zfUro8jPWcn+0KtMz
625icEziLxXTSwJikKyjiAyYelfXd4oYql1W2NHeJEd0EzNNaa06IVvevlWZY2wDEFCezl+eJ5y5
8yoO2AnLZ1nn1mUO4hs9n18qxWi5CCvGWR12obarnbY8OqRX0kY2iVFP0kMboAJ1MTfgfkp/jMkc
bMFIYNAZh3yXudrZUDuLHOOKBBqJ9MbNwSJCZ9ZBzTiwdi9WjKqura9AXdTk1OsHyirMP4iLYM7R
viAAZ1SNPXRycQg1onyA+RV4aqQjtkMN1qmldTWkwFjatDkYNm9O115ztHsCG9/a2D1pkf0G95jC
aBqhoSoRWJfawt3jNDqq+AhgNO8lQfUzySts6YVMZKrQKl/EmfOtGc7sZm0LaOQdOc/kQ7FKAmYw
TBxeG8dIDq3GZVXrJHEm7U9Sz427TM3PTU6ZmPHSSe/AkkCtsHzDrI6hH2GbOESh/Al1yLmgb+y3
Szp5gq/nAZLbr8xta1yxRGvEyr1EEvpMCEF+iKNfrTKKPUGp49VMcjd9W5JP/dkYawheby41E4pZ
N2KGG4TTDtUnya6MXWEoNIAL6vlV8q99TAlSsTEtfodY5uWF/3wiaENFV1Gj/+lsjunIqTea1LR9
hquE2uieij67EpF3YkCJ32jhqbHiY+X0occfTpcqdH5qFi3FQdEokFqcGWvZPoUVDgiz2oUqB2lU
NO5Og+SBtuvejvqrIiR3jwR2rgOgSkpDnQ4GAcOKwFHsjq7xkSemV5LkAdyi+KUlZDJLlUO7qmtG
uAXqEZiUpA2gPB9SepUj/rz4pum07JHIU07QJt+/UpWGGCViIBUtwJ4C76CBHwiCJyi2Gkf3bqZ8
jepLLQ+pjWBtam8qcGp9jFSL6T5hJwIzYEq6dJtzWZ3K7mYc5je9ym9HofVXEgHxPtY6xrMEXWZl
sQysWtgzRsHhqIITEeiro3a60yRIPGwIzzmRbHuLyf2I62DfmBPiEFqQo6ysPdXt8QAWC9+Npb1g
P069KBiGk5Jp0GLUn61DVLFp56T11PuoSeKLKuWNxmSbUWYKRxHf3UkG8tFNVevcGN28i9Kl+63b
ENnb7qrQoPpmeZ3RDAgYWpbhparaT2RglofQyUMhjx6RHzvRYQ2mjip2U0UFwC2q+lIn0ZZE9+fG
DmPP5TwAdAukGmkpoMUQDXZ0HWXtlhgsUPVntuFRqN3EbfzSWJBuZwUltCK0h6jDf9FK26fDg3PI
thnrKAyxlqTokG3jb5Ofbaw+EblhnIj00JvwLAIDWG7FFEZ4ZEAp0S6TnEwqt8dGo6X3xmScNWOq
90Pc5kCcYgysRG5t1LEozwL2Bio+lBApcZtxqdbIjek0Vx2hSmbxpJXx56zxdrk+MT0mND0baUE4
yYemmQkVh+4qpMlEuilHGxJPFaVtZVy7eCw4HR2tybY2BYO32l6lXnyFIqRNX9XixaI+EFUQM+VU
YUlobhTnMR5SE5yHg4pM7W8LS9P8Wiiaz3nKBmC23J77UvfXtXUBhyLoSf50rBY9NEguQGk0fiLc
V8uiNmvVL5fFepOTNzGW2pBt8cdpJKGwiLLB4HLURNeWRaqIZkToaDP3Fu9PcFo/rV02YV1UaDB8
aW+/N0J0ItyYxNgSKhXMPMZiXft3N9uB+OYC5rS9bJvITcLJ7Y9SFOppvbHePQJ08VLZfIpGpe+O
ugyd5czAadnYdU2X8Q1Bzsq+HwM9/3pUoenLbh+eyAvS/DzsESYta3pSENujqbAe+8TxkTLIpftm
J34f3XYdXky704zdpIgOOVrh1Zx4/HJZrGsu9bmvtYa/aX1GxwBA87QGS5E1oMdhNNv51Ew6X2/D
HgdmSRpUT4L6dl6EIvryunFsmYDyN6GmBLAgQzhStfRnhJ9fixHdHEilv+6UXFHYS2iRMNe9VZp0
8CE3SYaRrLnL4vs+on0UMu6hEY7BQG6Q+s9FpkgMck78OFpLuc1W78OaRMMV5C8jOvNVL+OdNpI4
+b1Ql0REBtmVj/Zw2DkibBHbWvFJJc/B7YAFH6cFhb+S8W3G6OzQ6KaMRgGJmaPTZOCFLHG5CckJ
oH+/KuyoECa5NfgpR+JJtd5oQg2+QA1/qKMYeBgRRHJZrPc7ZYreMo0ljjpnBhDUkcm9naZe+i4q
Wb/OXAQ4StphA8zf1ORCEHXvp6MJZ3ZJt/IVwrRQRZFM1IZV538vMvzgfmqh0ijH4m69n89PfNLf
EgF6Da6F3pJX27d+VYiIKt6gbyacDoewtH0dpAbmggiPSEtQxveiWD60NTp0fOudt/ryDipiDD9e
3rBetqKfMsKR1tuNMvXI3+wGYUX5SKQTY1UDvpOCnSO0OU3aAIN0wTSpKATJwuFY7qPu2UWNTFc0
5ZyuGu9yrMmeSQfqIrP1U6upztqJfhpS5RLgInQakL5KsGjG067YmAphCJBdUbqYwZtjl3dh1Byk
kOa+T9SHWndfprwYPCSiBGCTkVujW58AZBhq3V2izgAmYVm/EuUBgEkNeS5yt5bpPE9meKUnRrbv
Ga1jJBncfT79yuMxOzgcx7mkSpdo2XWmGMjTw41Y7DE4jJg0HBMj0HaWQ+JInnilnj2HDq1xo6OK
ik2p691FvASh1Wiyh7JydGTb3W+GdP2pNxmVKulznIIMshLOl6hms8ncGSa7oLWUy+lIbrAryb3r
2P1NUvK2juJApQgxiI+YD/IlICNpCmsDrQ2cnEXSmf6rI8odrTbzCQvBRqIpb4Zgvygny+bQIvQz
GIOdHNDDW671oWTPbW7DJ2ssZeMSLgczu9r0Vqrsy8E+tW5CF27JB0qzxrrYRXNKE/nsFvIim3Ly
65LpGVYDHeFV3d+2PTpCRX+qsW6UPYPlfFBeSiwoSl/OB7p5zDILeVChM0BewNVmFl75JqG6gPey
95mfF81LbGY9vidgowwET7TY33qdq6ptabZXFqN2CofnpBuaRypZG0sb6P+hkXezYZl2ZndjaNo7
mC170+b6Vrvq6Nlq/ypNh+FeTQGqsz5o2GQ/LNm/If3E+GRHPzpI4ptqVlzECvwZStijkRqKH/zg
LxrcWCezUWwSY2zr5SGU2i90pw8x8orF6RaGwe0c2NNu7Kl7uqp56FwKIJQlNqM1xocG7V+aGw5n
cDTifVK6xJxbN8VwDAReZ1MG4qCXNggVcu+3Tdig/xvDT0wo5hLvhfIEfh0Ki7u5RkKqarAo656Z
najsjVpmV5OR1Du9dZ+YIYybCUv20DFGiNt3agXvw5gYoAhRx+JKYrKkcymJ4vIWpV5MlaMVR92h
GzJFT7Kh8d5iw1j47TC1C8J61Nvmftb44qkzXBiCQwiGSGhVk8qEVFIIrTFAlcNF19PEMzW0Jc2F
Q4u9yzSukynv0dabbwYQmWPR35c5blQQ5s9CJasilN17oPTZTjEFfG6b3axNIioXCQOfUtlHUfEW
8scwDzd3ZRgZ+wT1NFR6/IBOcmqKGo0+GMktAmeaUHnwSAA4InFcqHvVBv+jmtGFg2uztDKAS3ee
4UzZVubAVfWsQr6GxMXO++TeuK0Q8+90gD9LaSuiFqP7onY+FjPU1ZIvzPTcvKm0CrNsEmAjo9Q3
YfhARfM+GY7iB5VZoTEFHxYvWYuZeqcG4hXL6DuFbfLLQ0xLQ3WqHDU8c25FrNsdGMR5UdNZnjIy
tYtwY+0itHk9196DifRysYc9RjRWmJr8whANEywCySFHZJ7kumAI1q29kyk/TSNHZirF7wau8TCP
6nMZD/M+0hYujZE/WgMmQgAlVAqCtPdswwWrDUqdWFXqz4jtOWctliQK3cRG5tUNUXBZMflVZD0N
aafdimNbe23JnhcgKT6VJbD9VLE+irZ8KsZsl9qg0tMauXTo1MfaNIptkZLqHE+Etc6c2LUsTDyc
oZ4ecjnFNUKseyT3Tjddabp5zQkL1GnM5EbTez6b0iSTy+soezZlbG6tpn7W5iTwFR1fl0tkWavG
8/MgwWB2AY7WaTZPjWYR+65TotVA/DTTMVvkqbH7nEKJXvhK2kFFuEk9JD9MU3yRaYicmeGnkVWe
HU0/wMWT3oAVaZNJ65GB54uIdIUy1niwXa7/ZdQgSATinuXhJY6b1hPuSx9MAA67DL/0ODxHQUU1
2fbFAPwsq1z1YE/2A5QYb57EwYD0uUnoxzDhMyumyuVHmcmXeoFRwkdB4wXyvhw05rXqPaYfmKYa
fMM6aLZ5GQ5XUvQ3bZ59Ugw0YPpGi5ROGgvLIqCOC9E9PiXLfesD6yJeBIX5mkATZs/UNbE1LGmJ
66KuGZz2nHSdPKIsNmF3jC3jepjwHrjNfU6k3gFFOogUP5P4E6wlXGtdQKbpv9amoAsW+UaMxY5w
rWrES+lu4kqjtdIr8jyRT3FAcUcezXzqYxF6MTVJ2nQGZOkatVVAyy8E6uvbRjsesyC95BkXHtet
biJiWA9uojrqthia0Yf/e0qFmBjhx6M/ugOaPAq3u6xk/MpFsmWEwiDWwlirJUTWrPfXCLAO+dAw
qXfuasr33tzTnozT+yHoLPxHuevr2Jl9S27Hzoz9SuupFOYLw5RW1sl2GAhZLZGCWWcOhKmXxQYN
auVNIsvP+uxk5xm/8BlIPxURplfhFIO7GZbwy5pA2a1rLZItrU3QtywJTMtiXVsXQ5IxpVpXkcyW
PnLmSMB7RGJ4HhdcUpaon1VvVP7kcGxnBgO4CXG6R7XsVyigdnSKRUx7CdhjvclUr9pYSndspoH6
x/KX2UH8z3/LlvNwwHh/VY92vXPwmmznBlwhkpeJgn2M64PJ3zZePsoYC2rnIQR4fg6Ehncij5WD
blj5MSH3Lp8YFn4v9IKhYqvFlHLX1fWRCQNmoDFfAHKRn6MOkaks4usiqt7WrPFJjNC507i5KMVg
7/+4r7Pai4TKwYHKzM+aOyJINElDlb17DU1c1+hHd6e+IFrCIve1GnU/lyFHwpLbhJ7BcGPQCssC
Eknlz7ORknwWdDuCaanNgCH9ey69mYxkjQxwPduhjc+aVA5JQZ0aPyvgR+p5xG8dsM+HPqx5ann6
aOO3rx2qzcuwnpT5cKPZDfvYMtRfF3bcu6RM2NfQB4hGi53PcqJKymX9ZNOa7/WIYThDuCJm3ymX
YbgdtjbTlpGywaLpoGEHenVsyY/pKxv4ojVZMNZxqXwvXKSURzVkCltAatnwu+YwbJXfhmTHUZKI
qcyycP9a02vX3Oo2+yjAPGc/xv11qgfdl4DEguySpVZ13E343sV2QPZy7CxjK5c5Yr7MFl28kgDx
qOOuf0S4cG+yNY6sbWwLGyN19ohBGk18huRViWnHaQo0pyh4gbA2FChJXDjMS/pImACa5Xg/fgmE
w6qUh56Ex1UBnFfBfeC6xX79nOErJ2fF97RtYOwDfbjrnJl2jt0zVkcZpptGx8ZKA1cdxpJ1IqSA
dZBp+bpa9pGeInWJTcatmNq2CQ4Yf7nA+/Vi6F9vGjj6D3gNTt0yyZM8YxfoAhLAbHCi1Be1iBvV
MVeOnhlIC6Wpi2g8OZKisN7/sLTpPpkTclSWWSioxMoHPwGaYL09hpKaZxPzW8iyP9tEPJ8qygqr
BGdcYwbX1XLZPxscUriiJCpfNi6qX/EdNad1S1H8MSHSte5it/yFEoQPbZSK+TEMZ5qzcEH5kFJM
QF6s4/qWUx+zK62r60KkWECWz6ZVVeM1Y6G1Ixv6fVtKvSVce75T+vQdOPrBgvV7aOWSrqAtexd7
iDpvoxkT+bicXJb7GsOqNzZdiN36jQ27R828/g6J0r7O2LV3yQgXZfl5oqsCMY5vZ73ld227LQfY
YeuxuW6inGpcoVNNn26Zlje584NUoadsKY+09RQerKWUstwKpviXHHPp2UuWVkD7cGuAP96qazDq
slnr8bLeXBfz8sDQk98kXWru65aPk1LvdV27clvzmkgO1CX8u4ltRvxuU7StiFmARLWRQ3+SeZ76
ls4hn2MmpIL+yhVMgXWSZ0iaG1A5+6yuHvQetwc47Gu1UJk+hAGwL5ToI7WWDZyrC9lat4wgKEZy
5iIcJNs1Es1wTAozSBfK1zVZNuzIvlbyq2qV/FlR19yUbn7vVNpr0llvVuZc15Xq7phRIhev8HXZ
pnmVJfN8gILJ5Vx0PiiFc2tXpOgQTVOb4h6IW7vJ0YqvcSabNn8PXQ0bgNRyL6viLeEPdFypLErd
SQ91bDz101mvg0uJYLPUiAyPtf46GbJ3gpk4zxqXfsDZivXnJ+X49l5Sq5SgrJsxmu6zQBw7xmPI
QtGaT8XJrhWg2Q6eryazLpTpb50kwNF0p9rB6FUGcJDRim/GxaoYV9iynAkr9ZInwyCVgUo3AAoq
f3JEzjDqGJRpMeGRmsCm1iZasyXl3trSLSjOU21am0En1o3Ekx+luDXtwPgZBfizmZ9wlS8Zo8o8
3DmDeA4N5calcEH0fJqeMM3/Vl3G9XUk78Ya8kpbKu5+PRgpOvfHJEH8XzTiMFjOYT2LuI1GoOa6
mo6hdqqnEzIEFAVTp96o2azs3ahw/TG3xen/tZ5MQbvpf9N66mLRKf/3Ws/rT/nx6+NfKLhfL/mn
0hNuyD+ErlsoNNE2Wxjt/xJ7InP+1nhqCDnRrYPOMR0BZV791nguYFxEGjxuaHj5Vev/ovFUTQOQ
7p86a2EhNaaggehYd6lr/F3vTbVqlEVT6RfaaZtENqZnN4jwQkitmzDqsy0qObqsOSzn6KPvaYJ3
aWReMVTH6K81T0EJeEWaBP3QvKJNrTUeHYpKaco95VUyRhoGtKVGKpWijh8qMzGaMa3X083eDsa8
mQXjZ0mxIevVglKj/dTkweS5CYN9Vy1ug7Y0D6rjN/D3LnIZkJRUXeammoDtxAmI8Nlv9cg5NknH
GXCsrxrTeHT0UD1gY+xwNYpwKwZpe9jITqJTBHEeJrP2fmyfu7B5BGmNt1mULzrKUr0Yr10naAlS
GCBoymHcYnwsfceobwhh5zRlImYxQ+KnoHZ7AepPzhK2eg40w89En98qDlV2NOY7V+udc2/RSRdJ
dqcY5JWkEIcKTbz0VKASdT67ZnYsg7B6Y5Z7G4vpMlcRFC5Zqwy7Bt+JNNqfUMK9Ucx36fAGqAaS
g2q1Xj0zfx5m9R7z8bBZX0FQHhYcy0W/5hSgdc3eJTgeTZvdUh7D3ZZR9MeLF6S3JqA7Eg9o1NN4
GuKDSruABA+DH7v63fcq8HKBTLBrKwIJij1BssHeNX5BNI63rbN0p3XrTJBccI3Jz0LTNbXmzSCw
wxTpjYHocqGlEynsDr/tdngbzbw+krvihUmMtA8OGtE19i5J4gi4S4bUq8ja08wgywQZjwUS4o8N
EBf9BMgnWkZMRnoXzy1AQ8DsRZt6WudILPmkCMTIr8ClU4BOZuDkUlFvqwYykD411NIa92JlE1ld
NsDIDJ8+oEk/uA0TJb5kNE4wVKCOnRPlEbJIlWEXwM9KuWaQHAfO1FPLLtJqB5E1u6URdcbo0l3Z
D+hnwmPYlvnW6n+bjQwutB9+FLi/Di1lxz2xH5RKnYhORCVeQgNUJDIng58nOM/CLRkKEViIPXAj
GfZc64xGhjxszrpe70rs2C9p5UDOtI9xQwzcCDIYDYV+xj+Wb4vAmHfqYoA24vDJBWQEw0Bnt+1E
tQtygYRqbA9Ry7U1UEeoU/yLJPKCRYu5WEklHXcWsQFH5EFcdUyxCdrGuWWrj46FtSocMtObJNWp
LC1emCa0Vw7XrW2rP+oZJp66Lx6ysHgSQpG7Umbm0Y3HFq/TeZRDeG5UpToBpLFpIQYOE8hhRpkW
M+gEFPCh6DRbB0iHmXBbr1I5hzgByANFOeGtEtfNkoYRzIqNriF/0ey8vOQalRcG6svAm2JdRl3q
2smdq8jQcoBupofcMCdDKIQb+iYy9dIJp/+s+6q8sgWKbKeU+zTJCNwlIevcCn6DCXrZTkC8ucSK
Iw7QSd40swrOYR2PHqk5UB5bUssCp6O2OFnGblbG7CZAr3y0bKTHcWVkFyLCKLASC4fTHOEtninp
mZAndhFjba+2Ig1wRYEjV+KhEyh2Do2EbZfkcMTsIHimn5Y89lCDSZCztlKLjW2aU+AvhXJow3a+
5Xt2k84vodHeiiWJS2WSX0WZaX0tsiS5FGZwam2Dw42/XLFUnOvUYxlWjLR+C/MhDWNjRxqhh+5W
nvtipJ/e0a4S1vukVETJhYgsKuxctBcanNvIU9Uipx2zLPRlAR4Cmfz37XWt0CFCQfuhXvH1+ER6
M7/X0shZXvR98+uZ65124/JO60N/rK4PjaaFiWxUb9e3WJ+y3v+3d+yZyvp6qj05H5rDXLtXl3n1
vKaML7ORr1WlZDVabq9r65PWxfdrUps9ghBvnuO0y0Tl+6Hv13zft756fYBYQbQZdFS2E9OIebve
+e+3QFm3a33C18et7/LH6tfL1k/5WtUJAORwzw7fG//HW39v2Prw1yPrnX/c/tv3XB8emwC7nt00
TBz+5UdZP7pt5AN9KfIVvn/H9WVfX/D7q//trf/+9L9/u/9+y75e+cfbr9tBKYIQyO8trCqgcmab
IUTVFH7p9f3XBTO+Vnjr+/+xEetD653rWuUapyozmwOnwLfQlNrXC76eNQI3TAEbINNEj0nHb+ZD
AvOSlFBRYBKC24wwcRAocZcrakkjnWke4F/cK3it2F3We78f6hotO1iB4v/t/vWmubx4fYfvR7/e
pWXWTLnl+x0DnCdJRbFrrNP6TMR6slTdYknG82ZdVeqp/uftKaaSGxWxs/vjziJI5SktX75esj6w
vi6IJnU/iuEmSGOX88BSxwPrBDODcjanfigUmeOe65RZMuz82l/XGoNygt4zKzeQymKJ90kSv47d
YKRWxvG+HqLVeiqotGuto+jUq+UZkwyXq5T/jDFwcXJadwsN79NuPzmTo/4opvdMgTpHM4x6yLws
pqUosi6spTL5725+P299Gf8GfSK08NSpeiQD1XlsWxsUWYHycvxRRG6zbxoq2KCIUKwZ+vAW5NZD
SQ15h+CecMWl5mH9FXK+3qzHbouZvzhOA/wT3fKx7Vs+mn2LXjpkTfJ4gC4thZp1AY2TMdraf8+p
BoKmJmjyr8a7WNbWm1U3qwf6BydlBMu/LsgYRTQ3cTX/D/bOZLlxJOvS79J7lGFwTIvecJ4lagqF
NjBJEYF5Hh1P3x+g/FORyqqs7n1bmiFJimSQIOBwv/ec7+SdRtYZV+DsSOphvmDq5kBABB09bzDE
LPTes3dztu8wFSXnTUvJrdCoEhd5kdNL9oxwaw3WLV2Z8CgJ7ltKHIyYgwiuSjxll9BqUEwyB8Vc
igLKTjKmlcekuDHZbIyoQguqURyxa+NAmm1FPzUiupxl8CGqcCKqpH8vrK78rhXWuWJGwuVsKmIN
dwSiyn1AGKC+NmJsFlbZeBNQ0turkHQmNcosp9HE0RY9ZQlCsklJYCSf08nnW72F2wpj9e4DlK1j
q080lYSYqZA561NmZc98Cy8+k6zcJA3M6JAr8BtwZJfNjmp3smQCQHz6VCG1p03fONq+TO6wL1CJ
m6owZCRRmvUSY4dapcf19D+p6fFceemn4idkoqnGmDE1YJrXTo2Nmahtlp6T7si4HCc7CKr4CUrg
TlntnxtfBmQdGynNDSXTNrYpaI0r0/FtSgfdjYrQcRchCBDTsfd5AM63vjwmGxqWcKyAB0+joWvn
SL/8Tc0skNr3XGeavtJv9y07CNesz2hWUvejVjx974+vM5v2ps38ld0CJiedB2TZ0zE1f735gEvn
0uonsNzx9iKggPAZSj7f+tzMO6GJFX2NtPl5jsCek71ZP6LknnOxHS2lUxRNkdJV0S26BoAxiXTU
HKfNfOtzM++D+S7XSqarkUD5y8XemDazKGfefN5FKvIdnwMyLaneNmFvjktnKoR+3DTE4OL/B6E8
S3H0SWwTzUf1tPlyN69B/cKNImvcrBjM+t83UgmY7kyP+VBOthwWB6c36FjEvf6zUSUxllNde94E
AcEQg8fvRQaitxMi2/p1CzM1FvjzOJ7m/QcS8I9b82Ofd4lGoMMB7cQzhbVtsTJB4eQwGqmnyd6u
jlZr6YuhiIpV1BOkR+Nbq7eSa978hQSntJlrhJeqoO8zsG5AZmGhrnQsVJxZNLh0hQ432RKdqt84
nk2mCcLWQyjRaNHYJuMpUOkKGdHJD6OHnhSRtV8XQPgqRGDzh21nkIc3DegOcQ/z9/k4CxR11WUd
kgp8Aqu+9P0jeCia1Qiv5qOjMdJ4MwTJQzzVwz9+6enW58FglwYooPtsQJ9SEXa3Am9aHUXyOmi5
gaKL6r49beDebpSyIYpn6knN3Snf7cMDpMjMh/FtMbXehWpAo6t9agtXoU6d+KsyMaBtdkFFEVQz
TyEZadtxikJpRNZu7bq4ljEJkwKzO+d5oixMgsNWVIfbVaUCklAcRpDOJlAD/0y8C9Cma0W9NyJ4
W21GJu/cXWoEQ5zwSI1F0MJwrkEBRqzDpda1Wu+AWAm8nuaUiMCYNqvTtHmYrqq2TjoiDq8n4nIm
JcYlSeGW27VL1RI4h1NVD721NVj2Queb3l3kPJzEnrOa/51+zI1lqZ5SyHn+5BJJhwBYWcNMB7BG
WiNBrKbrPPpCSuIa2ocQ8EqhqSoKsOmx+a9jFOCwrZuHoGWsGUf/0fMSD1GET2lXvI1CkRTwfeh6
JB+FvN3kCziEZfdo4qFHgAo9lfgEqGrxSIDXtANwRtXbNtZPJC3eVNQF1upI/1T5FdS8aVB2z1rt
y4lWvfbQiW46wv0WA0o6fxop502mKD6MJ/WnqDkXnaojvUe9d7wy3FWHaOrNzo3Y+dbcoPVcjS6t
aIlb625sZ4jWUYAkLWMsASaH2fPjCZy95Bq/2rSeN03Uw5uiWNzRQdupXs31ZfpuQYGWUx16B2Di
NOhOmy6lN9ZRZFklLcOMBPcqqydfaUYW26hHaViwe6z4iRhfUtZj9NIGCEGMBhn0cGApDuqdj8Mj
lZIpkQjRx45K7uLT0NIDi01CNqdbjkPuEdfk/3kQByyGjloeU0UNaDrzuD6NsvOtz838NOvztfP9
+V3jMIN8pvEDTq/97XnzTVW34rVpWb8+Xjs/lkb9PoSku8zM91gljT1PEIb0eeOvkA0rRAhE92B8
x7M7auB2K9Kkov4uqlyFYjpqn8qeSmiK3KCZRqIMRdOU7pvfp09jIeHygZUAToVKpBgRM45jSZSw
VXyDTLZNHW1NyUKsqwAzM6R7fUFLi9TTajgSe1W9ewOE/b5wX/KU0nwuqSl5XWkvRY0KikJqtVbU
GKpYNypIjIJ3LdoOJJW91IZD8Knfezd24FdnT1MQAMShfLWrkPSY3HqEagy53i/bjdaZ3UusHOe/
90aCvJy8+QOgYQ+YSvtoDePwKoIaTU7q2Rd0jPUlq3GoTCWX10DP7zLdU09+kvsk0IR4WEZAZfMf
a5RhQxu/1oj5Ni2s5H3k29ljFYyX+V3ZaxzqoSnOGDj6G5O6MOYQ/rnGUb4HEXmTfVFhHRKwnFOJ
jUqFfXSbq/QzBnf8XmpY6bIMbFyJi+mpL4L9/CUkKUDLvA6NU1GX2i2rH04I5uu3jkW+cC1hCCG/
8K7kPGhHwqYl1TW+ykhNYXSt+DlVqnFrD4221ZI2eIbdj0CLT9XKYFgFkQXQx06cq4mu9uPjCh9V
TNiExm3nS+2UGRLX8fSW0hbAK039SdJn3+Uyx/5E/MX3NEBhML1lkDvRuqkNEm1MO75vu+FlflxN
Qow3vjfc6DI1zqPV9MgJeAG4touTqOUjlcF8Xw9VutEUy3+FdTZ/d1FyOCGssfZdr7YPYTzezW/Y
FybOBsx+l0AWqHwAeX38gKaDwl0lOQHjR7Ku2zY+aDTxP35AtT66wM9fRgvFWqyjZtdhlT6OenKa
33UMbKxm0yFGOrV3Mx928xcXpfpONVq/E6oMj4ETu6v542dEjTQ6XqIwt5Zaqg4bWUI2CezcvUY+
BVZXGtl71oqDiAL92wAYesNC2afFXQ1Xf8A4PT+j9bM97sXoWQnhjBKCUx4KBqRrrZjQxrDJvoeD
2HqkLj+3YeauA6McmapRHcUThEmbA21+nxSO9yCS4DuzLX0d+YZz0FyvvpWNQ2lzeh94b+uoV7rv
iUklTLGJZR+MLLitkKmRCcMz/DRf+Wrnfa9dG+dvkfZHpO3aDWViIuWm74PDj7aXbF58qfNze+Qr
2WBEb0BCVB/vYZEgmTam8zKWtrsaCi06ZTl1aDLeQD5O/wqKtgWW6PrVqfEIR4loTgQZqxcTB+/H
vzIwBriR85rkzrDKQDCcoCUUMIyB7s9v4XZY6YzkND9BLdp6ZRPlcW4a20WL2iK8mf4hAjyLSNpv
XWulXNPt+hw7zcghqAGo6erkPfnjA+UEtg6iN87YKPMz0WxEg1S99kZdc/7WAM4cYPFKcMFP5p3C
EBAhwRHJW6oc539JGwsDCXTeXIquUk+th02OxD79tRPf5ifUcpDLSi1BbGuyOIkaE0bjN+olR2lM
iZkytVJUP5iSU4rsG/WOBOeCaxu+IcBP3d3oYPPpNKv8gXWOvOlWvCKwU5YJrmPavWZ+zPiM6y4K
lSel8e8+3s0N7gsnN588JVHWdLPio60p4sLBBK8wcLxXhx9rfmpsYLOjdV3eQanuSOYDW2VgW75D
LE/PffpsmEIw9ujVq7D7aFXEZXUBTdIfY7M2aO4WKOSS8nZ+KmfPQ4vg+4nSSrxpOCUO5egENz2M
cmY+Wf1m4AUT07saLGoXVmMpV01KfcfkCSWIZUT3mG+qRcYs/0fKUam6nfISKdiN/FVCfPklwPN9
bJBYr8OU00sAL593j6U7T51ahU+ibjCY+YN20CGT3Ay1oi51UUwzo2/zM0d0ZwuYSdp18PDD9hL3
cNNVx6Et2/seksTH/pY+kSPClS9KVNSrjqzcMxbG4DS0GI1bzw6exzY+z9/FLdxntWuNR5tUyM2Y
OajzVVW90Wylp8/NAad153kHlazkwH+P1bWr+3iPDUtuIXqY92GHaGp+imcB6KVd9eKpjNXIs/qz
rSv5yRNgxk1MTs9aqh3np1Kpew0DaA1Niu6ZBOcUVfVAvmXmOldrTOUiKAzx3qbVWncr5XuM82fV
N3l9IieXQMMIKBqTyOYtda6yTc33QcF51rm2cmOkKsaaUpCkm3ftN1KEz/N7wZz4pQAkeaC/YG/r
oR2QdnLptn1SBvnU5nsXurtBetqzS5zDerSC4RiNmX+T1iQKfLzH9KHmuy3BEhdH5WDSpqFpftn0
+vlphn/4/73x/5veuGE6gjb1f+6Nf3slzRFtXp793h//42V/9setf7mawcwSjbzBuopudf+zbv73
/1I0XfzLNixDh5PzGw0JdJKqY2bWWGVqbEEU/UFDEua/TGFqhgsiyRYCRv7/U6d84p59QuWEA+TR
0VxoSBaUDIaeLyykkbyqVqlb64qhnYVZFct93fjottR+6bdptk6NKV9Bn6Q2EIYszpVMVQFbTPPr
GiQNCcZEiCStelaS+Ndve/Lf0NJ04++fjgxb11aRFEAGM79gw9Dci8Sml38lrXVRjrk4w2UnlNBR
zH2IQjwX3p3JJR3zXdSuZA4AcqJI7Vofx6WdQo9HolxjkwCZAFHy5I2tC+QTW4yh9cFN64WbFMVN
PqJdNXLv7b98/Gnnfdm5LloXRA0O2gh+f/7+G/Ws8psYtIcmriN2gO8whaNLOQJRj238gMUodPyv
gXsLxwcCwnfpq81to+nHlHrXyQhEeNL95FA2Tnaxc5jpIHEbp9Ee3aLah7nirLIUr06ol9W+6+o7
3dbro4ckO/fwoBuFap9SJbn+l+807fK/fidbF7qmYp/nu2lfv5NuhJBmo8S4cqBn26pWbfg0IArU
HqadTgCOHVB9iDk+cNCToOHlpXJgxJSnAQgLmPDy0RmIgrBTYwMjWLsI50EPcToTYyvuEOfhBsEg
P6BRX//zR59Omr9/dM4dwRnFWWV8OZqyIvNanGr6VSucpcr08Q6qUZ+WFXr00Fvafhccs3EKd5fx
uaN+8lLUyN77jckAS0Ky5q7zqgm3lC6HjdHm+BFiZAZTdEPJVzgSzXRWJlYuPn8E+1UW3DiE4Tbw
Co6BcJlv2RM+PIxd9JI20cQV+YzWpL8i6xR5rEYKR5Pq7roM0aPEJMJtcOuFW6Uv8p1t3Jg+V4GE
evxuJA79WnjeqvQIw2kVzEpI+S5hYAFVnTZxtLI7rOGmRV2A0sdZDqgkzVBBOYJlgxKLAO6RyxcX
fTMhbuG3TsnbM5OFZM1QMdDvR0vmRBqza7XpbuZbfdzdxhFXfNVQ6juD5OaLWnp7eNIk2VDI7Xtk
Ylb8YI2iWlZDrK0VDc+VjLB6DLVK6rpS/JDkcu3TsH7WM5Kcx8ER10ArdmZaV7t//r31f3eoWgZC
PehzmmqIiQP32+nnULlFkBHoV2VyY9stuShMlbYeyGj0mWIPS+LSG0S9QHB7DELTAHQBvoVMOWjC
uqedA5gNLRJvLSYuFCHPtVewlQMuN1zCvUZUGK6Zud/+y8f+K55uGpJtHRQBc2uHIZn///VjW4pq
R4NZwc8CpMDAHdxhZb8xbCjXugXztMz0iB/eh7ZKksOZtfkhVOL72n2FM6wfLTX85fh5teuhZu3r
FEgFotu1UZI5BC8+3P7zx53AfF/PKsiaBhYE1WVY+DpGd2iL4zIetCs1ivIWl/zSkfFL2CenoM3h
6znE0EWZc3AyAfsui0+aHz2GLCo+1Hv/kY9qIDL7+wdxVVs4gEYRw365lHnSbrg08SshX7gvY02c
qm8AJywAScYiUJX2Ke2+x3km7sMxPkPSdZdNr+s3866UdbMJZZ9cqqyhDoA501/CG9D3RQnfv6oB
5wEbIL4Y0EuQZSzr8UDpYXfXxSK/gM479J6GYtjT6iUlIfWkKNh/lCh5jmLi5P55n08aur99VQOi
smFqtgnD8MtIpgtqaaXqqVcI5O+ipcjbO5ikxwovP8GKd7KOf1m5c1UAyKwLb0heEPifNcxKaz00
CPCOQKFLZ6xYeoOKaKaEIdQg29ElZaNUsv+GgLX+fiGH/Cmmawb/2aY+/Xa/nYrYx9QQ65F+pfjq
0HMN8TDa2na02/dCNvYNnQzYEwl8rNbG/97aan5Mq0jsa3oDbWzeaoT0rkU+vJtg/k94feBXg1UU
KhmeXIDJHHaMeI+y7KYfwQPqVmfsHfHNYrWzw4RU0eSl6JLxL+xaeoGBi/4lLepgU6lGyaLFTkkH
lelJJc7DpXALS+0uVnXn1MSdu54MnDtlwIAfQ+ofne5SOt2eq4JzEw1jsyJp5DarfZPpPWXYsNBQ
e2MWjmC451hrNdc3HpHrVyQw5OIAwwqPRzqcPcugu44pSkxfSq/wZv3zgSKmseLL1RrUj81uEKbh
MqD8db8TDOe1jnS1K/aAhACTsbvDkpAfR4QTO8AOw53idqyzmF+cQFC1i6CXeyuXZCkraQVyVXib
thaH0dG2AnR22xqguOGKLCPV7/bEPqww+MkjOWZtRyvZwCNaoFJaWQbxP17D3DCT4t7PIP/gnbqJ
lcx6cBzW4Jl+RNimn528gJgnvZ6se7GZ4kFZfSf3XTkaSxI+NmlAhsPAdXDRR9RXUhM4pZ5DGfvn
PaUx2f7bnjKEcIQq2F+m+mVPKTBhOrJUWdgW2TeMVaCMKP7FKCiPVBHFyrHIOPX6CqBcmKZH0BwL
mgj9IhZ06aWX1AujkOfMwMT6z59sRgL//htaqsmYxsIBORXM4K+fLG18PSLqsb72SJqOUR/Xt65p
gjCIH71ScU6VrZwGVvl4F8JqpZHyvvVK0iUcq1BQtXL4Fkbc7cwpFw47nHEGTZMvwrZTT9Jzz6NO
YKjvWQnuukLZiCYOqVKO8appA0nzjw60UO8Q7/UW10UFdeZiLCyxw7H4SjJ0v4fvSbB2COrLLFn1
k5U8kCArS6ihQYnGQ1ChMuvp4DdwT4M2M5YpEM3BAydHnGuwIfOywiIRm8sACNiG5fMA/clYGZom
L3H8GsWypZ9FViZDM3MP8Oe5/gRISqObYpB4XRSkzPg9UiBX+Bj+9ZremQCoFuY+ZHXcfv/8kxD2
6X45XFguqZxQBqOaLsBxfxnQRkqadgmZ+arEfX5JlbHbCIV8RjMLYF4qJ9Msf4Te0GzsUTr7JgoP
oCGDh2ZUqn2PGmoZ2G/OUMUXU7YCUqQ9Al8rcP4x9d7bdkV9tm9kQzSpIE/NeiNLhrVN1Hlr6fZU
wOpw0zZxfKtq35um1O5ib3hsOks9t/ktZOUbtVN8lJ8Nzf6oeidSd5uSfERGLSCou77Trfu0UQ6x
Aa5CjzCGZWI9dOGwcTilFwbkoXMm+Uqd0Jirkq7QujQsueJER/KofXIp72yieVZjwCypI/nBwsYe
OfTZCqq9Cwsy7FatCnWVDkLHB233BIzEw+njlt5eh1RgqxuMtR963kkLsYLGQ3xjlv06zWOkr0pl
b+0E+gcCiEVtknhTOIO282P9zqXBf0WNYEEKsuj1N2X0Dc1ltYvQAQyVi3sspkxVjbATU/q124DM
jKS0wxs/oHBYRgUIraimBGMSU+TXUU0WFRwCDnR4SSYxy6ReYI1k0nspk2dZAalvswa8KW3GtTXo
h65U5MktNELHoHq4zAcqrx+unlMA2ova6CIdmuSD51prY0jfKXbJXVYFfE883YNoTxiqcN0s09av
wEYGJQSqWiNzGNYEEMpskaoNUHoNsJnZ/YygtRzVvr6AUlC3luMNq6rFmgik4ip6jh5+Xhwzqf1D
ixCrV4EkdbYvlyZZY5cIb85t10Q0hUZyfLJgExHBdJUIbblmaHv6kbei8p6rKBhvacNsYKqFK7gr
AiCFslGKOt+VMYBNutE/RKLr+8EeowXcKPWhavJ9XqvjkZ8tpIGMjNGV2s4wUZEkdXwJFXL3ogL0
mhonxTGRFi5xNPFD4TbnYsX6x9u6WYASt/3paLlDLaGOzmhdRi7gBmnOXl1fsCXVlwRC1Ji2FXmE
TnrUXcjhqlXiuOR665auXIx1n569oj63oQ3KRzjDlfQ+GKGgILuMr2Xhk7hxEhCXqRMUm5Da3yY3
c5Q7fVotetlaq85jFeaPsKy0+NInv/KEEwxWkbvT1PLi8pk9ply5Xw9niWtp1SJjwMKT5TCtmIEz
IFfo1tCQ455rt31FriAPVTfB6Nc3IhmbBUoHduskQqiSwl/npihWAbI9IILDk+BVJwViG6UBxfk2
YN/3gKEXtQu9dxTqbdI06q0cZX8b7c2MFnXYsJPqCHVYmxr6IsW4tEQl41NQ9w5NLsxTGlivLfK4
tWmPWH4GCwdNV26THDirZ5KFSDYdXEmbmCi9ct9lgCi9M14Gz1G2MOq8fjWg1gFgjDZxGOLxYIw+
Y23Q/LSbaBJns7ELlWxhh6IQazv76AVevO2G5IcEoXk7Nn0Dfte7zRHYK+UoHiAYnyv0D+cQWj9J
ZPBKtaB6SstYv7d8/Rgo5JyG6tam9oBzSkcgwmH7Fo7jD+kp9jYfU0R2ZCmexgLkMiXypYb241iY
j8i16kM8BvEyJVpSwPW/necyCPRvcJaFF8+uLn7gBTu/SL2tHxMiQimD+V1XiimBzloHdZcfelyi
hLzbt20+vJQYgBOow/cClQug0XrdGeOzGYCTIgrOXWiEG65KhBMPvbgpIhssZandME5B8iOXtdZJ
27aD2tvYcbcyrDRdNpbFy7qh2gWd8jNoNGPfko1K6yBY1G4rHjVNf1QCwHWDAylKhpgzYA7m1eG3
m6zeub8ddNrjs9uwm5g8s0dwvvubD9GJ3BtG5XEzW3nJ+RvV9TgZej/uq6A0vZDgQ3cS0paTgnDe
BINy1u3a3gyzRGjWDv25qVwsoAXct0xwfAyMshgL9B8evveDMJgXWYAmSdK05SGcNrY/SlwDBCSi
xt+VGuGBXO4OQU/EjK6ndIYVSZO3e/14GCJQYEHzxLfWgtVjk04qpDZMgXIJM1olJcqSFA+8zZJ+
Fw6DRIQ9eVXnTTAhdxSVTZME7xbu9Y2VYLj03FqudSydmz5LHn3hP1YWDlQHHdLChS61nt2riUy4
AAWBi1NGC482uGmWVh1WoVHe6wEDdaoTS630h6wdzH036erCSfo3b77cHfsoW41KaS5ISorWvYBP
0dXZk47/iMnBpKKdNrOX8vNuJRVaxzUpfH86jmd75Xx3vuX3RKks5vsRbCAMCjUqjOwGEeM97UF/
rzQT+JNU823PYL/SA9Aage6uQNOMWzTiD+hYyfnx6QN2sbxVQ8SSitMcqzJX1rb2U0UR2fcwQAzV
tFjTEpQRO1a/aMoRhKpforHDCrZuyh5QQ98vnT7KL4n70NBU3Pg2PXtFT157t96OPd1sxkrAHF1s
rby+2NjoimmweBAFTWKDJYIroMUZoPiUHUW94tBXNEtIcHd1SOqKzekZsMKNm2RfRf26avzdUMdg
WTqIk0xxTg7Mtj3hX3un5NqfwCwiZfM1U8JNj+911YwAN2uTcG9Ui6Ack3mtDvgkUe4tUuxX2Nop
Z/qFuUo1rMiY84+UhnbZpPFJ5uimcJIUxtOGy9fe9at6Oz8EpRUZ0PS8+db82OdzP177H//8+Q4m
JMBl0ykBPdG//ptpzZC6+PxncOyEZBoNx9/eO56fo5ddstUy+1DMupvPNy+mWRFC7J/YZki0mv+Q
MzwBD+gafpGRtd78DvNfPl83f5T5buwXOnN+f6UheVuZVdQCOBk2UcQZkpP7wtnHAsnJmx9R5G2V
YeIpj/24IqkPJpY1ExSmDSiciohX1ViaONssBBMbtKPNMptEY4Or6cgcY5aXpq0eVStG/uV2rDiE
TjGs0N+DKLT2iN/MQ9aV5iHuTUjDmemqG/Ju7nvH4Uye/zxvWtZBB8eGJaSjM1i6mYEfZf4LV0Hz
ICOsCVE0bufnzQ/Nm/luamZip5jmqp7eZH7cTJw/bhVoMJBTRS6kQd5ofgEz+YQrMZ2HtJDOzsSN
HDlKs4doPh7MiosniQwksWBhXTrpaO6iZyQ692ZqOmvKT1iufROzwHwzS0GpLOuZXDA/MG96Sy2Q
z09yV6KmI/KtDHc1qw/nzaxN/bw7S1M/lLqfD86i1c+7n6+bn/15d74FojpZu7UTlIdeHcWKmGGK
CLOqFl8TCQnM2R/8pg83Oj0AJkB/FQ1npQV26vNBCLe/a4q/3J2f90V7/CE7/o/vMP+B6QAmKi0G
pt5S61jOD9L+hiT78Xe4+ZiH//y36zButiaXHFO0jPK6t/NmJdn85M+nzXfnjTKJ0j7v/rvnzd2w
z9f+9sXnv3x5Se+Wyno0zq5R3FaUTxvxsZOG1jY06CTTRy1QMTT3s/4UJH6a7uY9U+ANIO2CMGqY
Y+Zu/s0+f9H5LowtFmDp7Jj+uD0//PnU+db884Z5B1Dk40ldpylYT+103KLQ3CGgZd7fj26BJoj0
EBbis2AcJoo5rucjYBhhxDzPOmviDBmgLCypa61EgY1pAbtjlu7jCZKX6RD35k1VOzr4yz/ve6av
LJU6MKF6WiCERpMVBmPf/KbBdEU1dY10et0DaZsSHalUm1B1ANhO3cf5d6mY+G70Mn9ANdztSaLO
kS7wA48NcZZkm/35s3/+OvNjv/1ExXyYfuz1z5teXHDYhG37AssWW2xIFwsx0FHmIzy9FsabW9rZ
Ff7kcfAUrH+jOdzlMWEWi4IVl+psHKXG7RgVNiYar0X1Rw9TxH28xttB6HbT1NvORUiXM5UEMzdW
Z1oQ56HUy2/mrWJ5xsnJyEow/X3syr2v+kA3sfEs2kB7G7VaXMpcfTD7LtzrzaWN1epIxui1dCp9
R6HljcjZ2pQXYaPrEgzBXPPoEtVltYbzbxFxFTyMlWIzRRAPUQ9o3CqdN1j1DQrXCDQruQhrkJoM
yqH7UlaZhuymtyHTGlggpHJMvImHYKkvbuCg5Ma0v8OW8N2MfSDZwAtbHalN7jfFTTypuJAQLz3V
GzZZz4JeEfI1HIeXDPrbMYyoQKmE56zoMOnMDYBrkZLLCj+20YMbOal42vA+0gDe9KSWbT2/9m9R
kgQTp05USMfkk2nlNoAC+0fmpXKj1q2780yir23VvSszP7yz67Hckkzx2KWiWdMcTlaoivyVIXNn
jX/RfEWPoywNYPk4FcN9z8lw4+dUq4CRAc0K87Mbqd9MKTBuZ56LHpKEHnb7JSMkZBlW2buSgdvu
CrDUSUYeBzw/BqTyKBBy7JMwuUSR1UEVjK8kiaYPSLoMpkXibdClilcb6yqSpJy8042rqDnyFblt
rc5h7tJFe8/xoffEXAoj0uuwhpcAAvv30TYunVuYx4nmnIHe2tAd+pXm1ClRs1pLtcb8ZZboi7Fx
ieCUtk725MSsxYyHAX/Oa+KHysLXW32n5X6ytUvAt0N7ii1GEeT35a1eS9zZtbZNas09wStcOI0y
MM/2xnWZdzedJLKREGJ5FwbVzgR3gUquveoNONzBkPQoUyc++k1Yc6hFLPS40CmOfRmF5++ziCZm
lEFKDZJt21wbmIerthPOKemKJ7+ztb3IQ3gtHgpSSQ1RNfH+VF6cAouR5nHolZd2l8TiKofYPSUB
uDxygLpjqL0pCgoifDH4flFgE7DeuEvPAr5mWObWve0IHdThzulhAazXYXqUO/WP1PXDS+RqT/Rv
mMGyQt9oGozr0cwvQ8mBJVH1GWmVHbXKvkdro5/S15GW81PjvumFvJNh5l21ULwYpRhu/cEzD2S+
nWnhpRfTJrOeuUq3r/KJHZfXT9VQmfeQO8+EcEanWh3eM6D3C78NrLNUyG4iLFgeXIIJRprrDw7k
5V5Fn4kkudoBjyO10Cn2rE/3iCJUAj7JhxTkFNlhty/om1h5Vh0BQblrXY/4dOzgReUJrFNyfMRu
Vj0APIw8fbiNjY1v+fXVSYkiyC2GVzOhVExXVEtspkiJvoxGOWyrUKhbmjZkzXQJyZ6Kr56cwJpS
6+gf4JD3jy5pT5lJ0o/OpKCKG3NlID05NqP7begQj4p6BGSlt+NKHakRSvILVoYnjCPzKPRyqR7t
tNJY9kjJPcJ2lmYaPcueT85qH99C1TwrsDXB5yTemSDQn7LJnoMCb3YbZRtD9zi61bY4lhjb7pAe
3OuVTj2Bu+gLC4Nuy0ROsd+gdWqXrHAubRDXe2ljtGZVfGkKsI4yIDLPsMJDnIzpibbru67mD+5Q
PzS+dDZ+Ye+IcD5HafGcK9XFMqthq5IhqrjDd7WJtRX2BbmOXBIipvajZvxUo32PyepVe9a9bDwr
gbKuqn1ht9pDKF9C2zD2eSdeer21dm3U3TVm9MuMo2o3JPRNSKIkyCdYdaxlH3AWAL62SaZO5Z0T
luq6GywLk1823vcdFUZjSrE0rHoL0hDhY6Q8wunY2fYJEqf+EBjOaqAdcDJLvB10HsjWxIKwkE6n
HqWv7vOg2nSm/DaShrUufIIxzC6Dz5qX7tq179VeVCc/ayj0o7Ibos7ZKpDI8ebZ/jaiHoW42ceq
1Z9gmitns12Jpi3u9dqhpGWApQNzs3JCrT2l41tO0NXVoVzXEuDHVM5a93QPhqSXz0YN7wDBKk6w
4N71rQD8YISLs64K/D998KgYXne1CYMIR0CxcrTaayffMRtUbwqRBquiHEPwFBy0VCOxbUWQAW17
EpV2fk8NKC6uiMXxKyR1ARRz6pQkVBPa8do1oj3Mj3gGJh1YSD/jyE12mC6WxIBZWxJcT44wld1Y
M4fSR5gPxIUm5yKH3UDqxUJEXXH2o6Hd9GbPedGmMaXhOHqUjYVtiNABArOjm8ZrUWxOvPrerdgM
2c2QmskBm1u15phY1ujN25oLg20hpSwa+cMym4vMtSlWOXxV1Momj2UatlNq0STSc34zqWTqVbmb
pBko3UtED22zG5lD3dpWsz0Yam7uhymUS+2gCQFzVe7hlWEpEL8y2fZPBeEPsWqFCEWS8K5OfLyc
IcD7PBpvAzd+NQKZn+sO9STadfXQXBWbJqBV4r5ioN/SdmEpL+xtCRKRenfKNYyqqI4qPbf6R0or
HL7YSRaVafwfys5rN3I1zbKvUph71tAboKcuaCIYPkJSyN0QUqZE7z2ffhZ1DnrqVM909wCFrFQe
uTD8+Zm913ZKJVRhl+trrTR+MJwXt1lCC09cnHVSEwvxENFb1pROBJrcwuqNH7ns8FZ2m1kiplZv
VHhtUQVOEzwnM/8Zwj4jUzT+xpoBc+/KlPJC0Bo3bwJ4r2n6EmYYZuFCYM0e5XZDPCmjOZHdbhVE
pEBjdlioVF9VNbsPo0rxyojVCuqOcKZRpx6YnlKNTLo0VNPNOIaXqWH6mSCBdhJBMcD/Zf6ozATg
xgLDFdyAov7B8k46i0a/5YlU8nx8U4pW8nQt/AobNnMle6bbBP4KmGh0NKwrmDPdlQu4xyFv5SE2
YZhJHP+UMLwr5uUiLfjJLHrlsTPayyJpraeH03NM18wEeYmfAr0/QdbV1uT0ZbvMlmMGqq8k1u+4
nrKtOHC5gq+vvMRoz7C0G1yTipe0qvEiqt9UdZlvyaPhFlrB26WvvljmPGi9LP5WhJhBsqW/cPdC
8z4brgQT+lZlxj1a8uUjCnWMUkhXeX/gV5nIxz6oqb76k2thawGSwbY7Wjs4gNxCxWexLj4NcrOs
GF8SYcGLPauLwJiNMKqFnM9jpecXSTeo61GPeHHWx36b0mk01NJHWvHeSo2b0K6VFyLsPujTbSqZ
4H6Lxu/WcYmIvYPdWlVusPdUmxFqcBSq0EAxL9tRPiKASFIwoGmiv1lh9m5GOUTPTK+PozS44ziF
B7EjMiBNRzhcaW05Y6hczSI3r1oB3MNggpGN8YGVoM8om7mKikPFykEqcxi0rGMIVmYMVypk1KBt
C/Z1rzwkaGbAHOudXwst1bKeZjuWVXz1tEYnUexHmQKrx4KnxrzXj9RJtJN7ZRCo0Yld5nWGiBDJ
Mq/VZM2g1cW3Kc9Id5G4ocAWL4ppIDx1DYPnxudXxvS71qTLRLrNqHNWkwaEPd66ogK9AMg3Xaku
dikJQk6Xt26ca8a1Tso3EqAPcV8JW1GSAR6RN2gnbN+27civQ1mVoInohl0k5Q/JLAw7vH8psTnm
NwWPchCaNrAbS112kzTudO5tF/RPO1BLVBWDWTDCnT70lgWMKvTxXRPTS65iG5wCyia9XTZxU5NR
BSXHLBWNi57wHWI1oWBC/jfTd62aja+iDT7U8i1WxOlBT8RL1itvZAFaF8OqXgoiL/adrMJTq9qZ
enPEKZlomi9I/aFMxwpiMlK/qJDyk17TAXNjQW455Ge0WPto/Z45hFpHhituSU9DVvmKEORs2hZz
30Uaqy/RfEg5f7O51w5YGhonmdHOIS7MtyIu562kTqaH2vab2fgDWGaerNLg5WsTW6+IRF9C6a0k
VZLyCAugom+bJFzOBGwHcTNdCSA0wvytVkfpKkc/PLW6crWyXC4Tr4QNrTfwTIE5vkJEm9QpkJG7
1cXS71It2Jfqo44x6IRfUnOmUCpPMji2jOi8FKvCyQqy2alQTW0yCTOyJZEgb5orORZ5ZhjjgFeF
iIwhAZFsJJOCkhCyOU3gmstoqNxmLcZTYTp/Dgr7mx6634+8JCen3AQDtvJwf0lw11UW1MfBHH3R
bGHZ6mUJ95ZQvzBecBBGsfvzHkcm6wL/r3ZjPH6voWGRtOZypirbfpY1Nlj3wYsnakpRPdR99gVj
fwGHuGDQZXW811GP6kEuPUR2+ByZwpEtTXkOp3ehQqhpMom8IohO3LDmfv/zR4rY9QRx/WVMoS5Q
+eXHJdf83ATxzj4/d9QEJVJmEpylzrlPe/PUmiWFxWvbqEglLSkk2aYKNuqaRzqO9CA/a6dSHvbJ
GCinJKif/xwNkDOzC7HblfzjlB75vGFDnvdp0SqLBBbK24TG2U252fipZf5m4+9zGPSHuk0x8KYk
dSY62M5khodAskggasIJqxHEvFrWXQkXkDrOX/TXrS/M2qc8FZlLSk7kj1Ep2fREh0zTXlnwmTsz
jSwEueLvcqlGtEGFsBFVQtL6Hj8b141fDSUhM63QrquVwBXlDpWu2ntKoTIXwiLpq02G53+ssepa
eb1jBAywr+PDqJpUdASzuBcMsNsltmGvLQBfwdMHcrlwL8DjyQ2aHuRQlCJRtvly1bNccFehTd+w
uyli/CQSgT8e+gTUV1479D6LCOVFK3+LC/XRXI7Hjm5sRx3+wnumPbTKQ8dU45am1lmomNIQPJNv
+kicrvCR7A7LqsPbNAY5r6o3zRKwc1HcqElxyjplU4S54utikHBGm9FmqeCOReRYOTKT172cCL0z
ZC31PLKuTVjknduq8UvLTPFEhAOJaCFxPwy4Yi+LyFKLZoyl6DDHrWBQZ1aofg98M/KcuMTmesaQ
paN2A9NiC+uAJOva31UMd2uqwqscDhdCmqxnrIhIlAtROnDfJfChMmG10y2KCAP3hSpRkmZq7lsI
BT3FyNDJaT0um7Q+5xnp3l2qJI4wV7knKETdljNemQ5r3px8lSM71rAtpm0aaP3RylPL11iUOUUn
fQutqIBGBYTbN/WFLI3WBXm1X3iXOlNj9n6hsz5P1+V2FGTSWcj9tC2jY8XKCyGkCN1VJ1a4NKzx
Gi0JWOkdsIHxMrb6vaqEk64QmqoaUuf2lrhD3DGfusRSMeSE/ckIs4tQN6Kjrw1JWGvJOV/6l6WP
Ngak1t+Q79b8UdkO1F6+jxyJFtFOT0PTsfgd8Km2cv1u5cOmUbNfsmyF9OPyY62R2YlNS9wCDozt
XOnzW69TkeDX3wTgW7zSWshJM8kzQXxyRX6p7AJCOIysijyKsZboTH3NN5w1B7VO4qKlXFuGscd4
hVlORkBnDCd5qhFFlbJn4Iv0CSlXmWWxOB8boDzYsunW16IkkaRkH1b0CKwv2bRXjV9HiC8XXNZe
pYxPigbZIGDNz8IASvuU4MXo0n0wYdiUscarcg9ctYdx2mPfdtpOjdnfiR8WFZRWNzzHafU6pKmw
7zU5eYCEYqKhM1WC/34sCaZJ80KUg871GhbuEIafqpaSsZI8hBwX50govvNZdjSFltxMJ6Q8kZXD
UUNwiQeYc38BZdrQ6jnsUYTNkMVYNdvUMYoxOZrzRZgjAirKOYCKLxFg0d6FBD8m1llhxwpeQc20
GDaWyA7kDDv7NleNfdrNlGlpL2+6MpZYOKkbrugCoSQXasMuLxAucjGxumpU4HtifxBT09Yi1E3Z
NeymCEYSx+w4q6rTGRGZrEP9mGaGiQj8pLDC99F5wy0t1M0f8zWxfUgsKuqmsubLvNAuNAIpmksR
vMxVU3mQMcIVck/W33jlbhQfhdZ4/RnBEASrOlokS376ppSZxDYXQRD5LVxuizqxRBxEtw3Tfis0
X2DvMsapo3othuG3lusHKwtGr01ElPrZqDnGpD1qLQlZdakhm6hnqgOssYMl4eSvGnpWheyRMa2+
edg3pY7vOa5xt2Vk6iga7uai0iiOBqYo4yrhiALxvZNArJphSgZh3uWkWE28d6JCv8i9uKIxNtPS
EBCBiNvVl2LZCFFQ+3h0Gf8ZVNaKUmUPspTdzSF+sNbQLbLUJk8dKEB0ccg3cP/UTZlr56k1+sPK
rxTPahnMe61SvnokFkcp19xJSsCGW6gnYrHh7Qbgz0ly/LwkSAcoU8zeXWKAGnW/hmuYa4ExoHFs
K+0UpUN+SNLgMhbihtga7WOsTvISmUeyrEhCTnCfaMnyG7pF6ORiz/upWWpY+XFAzV1+/Yjhg8n8
LCpSA21mVYkdaWawJdSb2xsX/EUfZ1eT79o0jd8L3LiZjglxHKbOQfqk4IovHRFgjtJMEPLM8jro
McPGMlM2SYk8NeVqdpg2gzfom1M5mkdQmsUDc1vZkWIdGLkZ3bukBkmZCagHYs08Ijh6I9O1OdSE
SaJ6VmOvyQIyHNo1N7JuUTyYE6uPRj/qge7MIimybNhJ4e1FNtsWu30SwJ9mVhJIddGHrAFJSQ1y
CFVx77eidFyySj0FyKIhocOSfoQfUO20iExoxkrEEqyjxySsF1vornI6MaUnY32jdslrTTN8THTh
eQjYv5hoPg9hWl3aeBUvQtOTFZaexSiF+9F6qIzEOPz8QcIP77k2f8iMQEG5qX5F9KgIh1HP2YCD
PubkTJVcHotUn17SmJTcIPIKKcLeUKTWU6VajxkXwiFsLU8HG8BVnTKMmzJGXGnUXVDCtRe5MrdW
IGac8Z4IaoJBr0JwafZdW4PoEZbMjaytTkqaiweWLN1uXkCJRETY7TU0/1IqHGuyq+7xlKS35lNu
620Rl+mduzPm/RnKUFNvVUFOHkWU9eSEEjyPDHQ+WRIwwSVtt1OLE3VowQT8zBak5oEWRfDJ1Yy3
CwH3dcT+QzSb2Bd/T5EQHeqB0z5VhMei4yO5B1bdSdZpztOdUAIPrQUc7Bjg3uO6Nz0pJwWwNGvy
d02mvDFI/ZGi1lCLycfjwAwrkhUnJcWcgU3szwm4RQ0OpA87CbnQnDNbyskEHvSiWLMddFcI6kex
VabtKEWbLlKMh8KYt0qHVq80pXNepO/dsipohqp9KFKD6Rq54wm92qEqNXOXFAwKpbjsDrVAMNQk
i5eoIBGUSZynLpTgsyJdlYiHX6z0MsTt+aY2E93pCyA8ChXxFo1uszeZsETk6Fi1Lh/nTPgUxoEQ
WLNaNkbZEFccP3dhPvmwdGfSzfWBwWp8Coo0csJs6I6ZGZJOM/X5uUk/rbJwY1POPxJOU3tlfeH4
IbMw7UiZkBXyi6SE00iPS1ebMHEIo6S8agPD4bR7Scss2Get8KRUXXUmBmxes3SDbd0QIQNd4tbA
D74G03fBUt4bIroLRj7zVY+C5DKlEGCM4rURK5LisIwhzROR0cTLgEa26E59UcneoNE/yGTnQF09
YTrSTuRJ/crDOtuV5ixcWPY/WhmrD8Z1zXmC6CEG9sIw6JF7DtiVOjcOrewFgI5sAZemP1gPzL3T
R0H4zuau3LIzBLaztjpjlR4nJiMn8sVQ4oQx7zYwtEc9VS6JWpYXSzLyc9be//hAHnhfIMl2hBjB
nq4WxkFQVgpXAcw1VlWeZJqzp1geeZNI4XBUOq2zh34Gudoshv9juJBHKii5paNkVVRu1xjkJdHN
Yz2wspJDXNfjnLz0I5M8URKvJQurNup1L5tq8mErqWESJfs/nSIPAdVvIvhG2/H6Jpz3ptYhsNWN
LYkYvWOIc0CPzvBuSqarFtJxhsGtiSQAGURvRoE5A7eVSaUMSlIMMgROvFgONY3kog41TvpSfyx5
MmymHglHHUr6Rm3St3A9TwwDgE3dCbewJbdeHObJR8couJSRK6Cu9miqbxlxZSf2BsK2HsliqNe1
Y9Vy2x8tNHtqZbPEomItKIuRxECK7rk5MOwybQH/hV10UHCGlrRJQWf4xH24BmRF/iyxb0F7qKEa
e22FbG4Y8JvxmNAkEhtr9gzksOM/DyVtWT3+YoCZ+rM6Yy0fiT2WqgZ2cIycX5E7eCejdKjEJbnQ
J1e0AgT/mJHGLqKoSsyiENeaTpOeGOgPTLqZsfqaMc5PaqImt5AjKwTJOojG/Di2Gp8hxia6MskZ
qrU8iyUvWOQjwwWMRgkBrXM5m8Bge3Q5WGhmKZKfDIVHioQ3VwlUzBXGvKNZfekA9HYCdfG5INp0
5aykQqy/K3gUDX1yjF7pOJjASkvr4QnXvfeJDawFAsabatYp/qQUonLc+HJJxhmpMQNqPly0kYZG
erVPxowIWWLty5DMOni0mUMQIiKJLun2FXILdpr6uTI7ImtpuI6NLr8E+vsU6t0zL9Y9Hs1xRcuN
tqb0qAvI47IlkbSsSJXvhBJ+qnI9ngNzK+dWS/9MA1QFFvWHnj8sEYbkqdnCoaneZEPwxjx+zOWx
8IRe765Lme/UOnFKAhCcn81cmnGpwwg2fagWvHpyDLoKoMNZVpODMT/1KgL0ucwsDshsvpTRhEBL
h5JtKjxIWLtyqfgCndIxUz8F5LjbsA9dlhI1t83ecNlghs4Mj+PQlaQNClIaPOfEt5oR7hFYOKyJ
wWwDiYmZhoQomLNFDd12VqptkTOC7cZDPw/j9SlErHTQ1MjOk2dKp9pFzJxwQ25Er9cX3wwUViWC
ruzkIr8jlZ4OljqNB1g33gSkZN+PaX1qEKxsLXP5NJSwOIiykh9+/lZqVQFrW3oO66YihYT8op8Q
o5+/TeAhl0mYmSVl7ckQGGzrGG07DZ1AIwWzI8vIxsw4XAP7yocR+xCbZF7mYoiQJSaWaJdGgV8h
XaSnmTg4wlexsTehqQImjaZTw/r+x15WsF59XJJfKyupVgP9raVfiSzprZqM/kHJ4upgAHuzOxCP
lS4YByVdTQUxw8C2XE7y0I03JXlHlqg9gkbbqrM1IDDriUo8lFXbu1Ipy07afZdx/hpR+W9ZPzDV
Rb3OTXkhsmfI96zMqL/yeB+H06sq5hxzEQwXywTohsz740cfMYUz4+kxrk+LSmoeSmnU5SM8sto0
q60ZDU+RlchHIeKkZAz10fOLJGj1bNQU31KnASDXuIwbUV/1Kt1hUNXnXJoekOdZbpiUv5J4AYER
CO4sa9JeW7STGsByaSHd7yy1dxOyIAmJGg4N66KDFeTHqg9JR6uw8aolVbfS9dg1LODDmnIP8b3v
KZMgtrDlZnrK3aEDnPKHRLaRz3E1KxsgdWSGCmbFOjDrnKzPW6fCR+eh7zY3bc70JB4VwZmLiF1y
9dRnZu2FJqdEIQYYz9lOOUkxd05KMLJNJDCXkiUxVhyBdQ4NgXotGXus9krtFsc6GZSWtktOaCCD
u9ISfqdx2hMwhSIlNjJmo8X8gTS8Bvy3DwVBPzHKouyXBUK3RADNmfGV1+iiuG9uczYveU8g9wxN
DNclM91FIzu+mEsfYdXow8Jh7sbguR58ZRRFX8g/MbqU26GMLxEDWRtnSeu3re61OiGMfWL8Gv22
bLxxGUn6k5sLqPXGbTQhc8ee+SdgCd2O00EhuZlktIj7z6UeulOiYlvOy9eckZqNncjgfKkqW66M
bjMGdHkGoonZKmrPt7IO34tuTJsptCYUfXl2mor+15RIzCWDdKfMxr2WWJHUBqHRk0r4iQoixesq
UrjYW2ARLNfITks60aDcmkBq9pXWvIVwzuWyza+dJm8Ugh1PrSld5z5aGNRmgctBOO+jEEO9WIjs
w9g/0f+tmsfxLKigOJulffjxE3Sq9ITAs9x1pLucVTV5TJpy8JdCf+5UI6O1NmZcKsJvDcSVn0dp
7QmzZWG3GbHpsXVydIj3x6LrPsKm7g7xQNTigmrnxwT2P/9iOG7/8W98/Kus5iaG4vUvH/7jqcz5
37+tX/Pvn/PXr/jHKf7VlG353f2nn7X9Ks8f+Vf7r5/0l+/MT//zt3M/uo+/fOD9sExu/VczP3y1
IAh/fovwq1w/87/7H//29d8hosiKaMEv+X8TUc5f49/8j9U8Gzdf/wxF+fMr/4SiGOLfdYnoOR0L
+4o++ROIYsh/1zRTVywNi4/+B/oEB00X/a//oWp/V4APaBa+O4kMEeX/5Ieo8t+xzBsmcR/4QkxZ
VP5/qCjaX+3KGuAVcgcUXH3sJ0xc+P9iJVcxxoY1nCffCtttGusnJY88aCLCvT5mPmF8i8z1sWck
V9Zu/9R9qL/Cp+6ZOoyOa0agNjNVcQzhpasOTOgkMiKLLTNFraEv9BkbMuaGfBrd2cyxcSOiK9vi
7t8UH2SUAMqkgMwDN7pLv+uD5Ro7gomS/8rw+lcP+Z+P0TJ52jTF4P/+xUPeBNxDZXgHPrzK515i
X9Iv29pUrskI9qjpv1f9lF2l8ZsWSw//9Ia4/mFe/VtBLEgZU+/xyll/ZXH88dNVXin0x6IhMj/8
qzEZoOFUw1ujjLhb40H8Lh+aixo5jKs2+Te5SSto89t4VB9KYg4PgIVpezbmyXo0UUFeatrOm9Sc
pCOw24/8vOzSW0pU8Jkp7HjrK4cx03n+4HY/E9HwaCTbJXFLf/pVPkNWuaJfMr9CTdc9AXBg+pUC
Pbyqb5BlaZ9LvB62dupytlg2YGK7f6/v+R13MzNFctFzg2GDqyw2Ul3m8ggkQ3i4x/w4buj2cSz5
66aydgGV4glDrPZYn5lpSYd2a+4VN38v76yAo1/JEw9nM70U38sWdBtyzRNp8b2dyvZAaqo/Hsks
ZsCxSb5mP3eZj81eTAxuZX/LbIOcjoT5RNgBPm0/yVrkBszC/LM1OLNdYde804XlstfcmXRC95dl
j/VH+LRSte9Bi8TiNl8XBjCsWJ3GfCpv6Re5HUyKhFP5pG2XB5NC8SUfnxj1kifP0xEe59fig/aF
DFPunN+AbGis0HRI+zT0isQJQ38w0UPwhLgIgBQDc7Stz68DkW9ADKUMSK9XiDdV3CApNG7N+3jQ
P8trcOnKs/yI95EY5KH045CQFsd6gHxyxghyDvfY4MKrfhiYzAH+JrTDqT4g45hoYe3oVrrKd+KF
G7nfYOVj7zB+domHmiPCNUE6sBO8yuiYymv81EUnlAiza8BL1B1gfF5xWLYU+h42WwtlATHZb9Lv
4FThMzotr0SMWW5+IRvmPTrJJyXkqW0rVygcbNBYVYLFTrYGvbddELV4MF8sRGpkyZdu9tXcyO6a
zjIqmov4xtJSewh3BiQiSqXYKWVnlBzraeCZSPC1EA1zJEZW9pOPfkdc6UV+IO3MvIef+rlvD51g
xy/BHUlDbPPWrhxsGz3hxjv9nF/GndgBajoat1b1VomIX3yOmwI1il/72avlcp4ABuud5GRdrWdA
9iVE4MoBN+PkXB129jXA4bH7g5w8JaVTX+CgXdpsg4tc7G2U10a6H1+ZARk3tUWfaTORClzkBx+6
T+1T25JnoZnxVg3DxrpRPFEmUGY5OiIKHOKeCirzFxEl6wPUN4Vn7AbCmBaeSMYj2+Q0+0HlU7fA
jTnjkOt3EQgbSPucgQqqG5F8G4/kpNWkSd4OXNHf2T3ywO29pazGtrI9+ygY8ZlsyZijxLt377Pr
z350J7VcAPwQOuHF6FyCb7Wn4KNlubVHeCWfhmE3v8D59VTLtm59YBOrJ2xR1omMHbeop1jpmBel
vzOFP3Vv0Z6lufE2P4gveJvxbtrig3ShcfzPz8e/wgg4HU1gV+AyDEmSuM1p/4KAwWVhaqMu134b
dm5hLTSexosZt/8FWuA/HMLrj9Es2bBEbnay/i/MA7CBcy8GOKU0aXxafwSmot0cTl9LSzbjnCMN
W2pu8f9eC/xfjn5Z/o93VxPTPKQYVVcNE6kzt/F/hoEQYIwXzGpbAnLyF5aAgcd8Dr30FLLAAInx
jpSJfXK2CarnJLRUVzI/SmUkQ1Inu94QdAIR5qcyIGIHmRaXWlYum55tAQhW8Zj202UKIV2jhG83
ksKmLhZj1TMnmXGGLFWbhQBfO63bcwf0YZMhPmWFcSA4KLkUi1IfWaDDMU5YROmboG7bZ7nqmXIZ
8Wr5IbEpK3DIYX956PKc1N6KG304+7IyoKAs751m9I+h1sonKytIt64GN08NwW4Yq+2srj1OEAm2
c8iNLBCrN2sod6FGAmPOaEP71YejUxd9hiZtnSv0tlDmZFh1e+b/0lYRcSf3LGn0FJUlKZuk42At
GElBqSwhdsYx49oohmuMJt3lZe84Dky7sOC74hAkhSdnaBxZL3LVCG5jLZUrNfF333TpWR4b1sql
+JiCwTjFQw0DfeWi0cAi9NCABZizz1LxpmfE3IpzTugprABVKxR+SfMbXanEoiKhvyYkDIkQIjsm
r6HEEFRY1K2KDnwzicVGkFMQA4lonLrWoHdZUACJIzc+Q73MjTJvdUH9HK1JxV7s4TjPiaYxMn8Y
iHIWO61F2ih505hclVL4ZeEL2xfa8qTJHyG/r12a+e8GLpyvAamwMalcEjqkSIB/25W6tpFj/bmP
MbGoCLxGAsTRx1IkDC01WrMGt+n6o7aEj2KFhidFsWdGq5DiKiGdmrSHpRKUrRrOL5NePVdT9gFF
TgSv1E7twxQVj0kQgjNrfycm8veFN/Ci9pDc25f17+roSWOMDigWmE7nihtOi+RqosBDTPF7ckso
rN7TYHmC3ZRZ78KjzhP0fqiBzhEOZxJ0TwLiZke1eKVNJl54J7ZChqC7oXFMBnKHlVRs7QYVZ1ER
cGEyyEdNYG6E6Yukd1cUsqepwqmLKRdjKOwZK139+Vsh7RkWhD0qs16/kt6HIJg7Q3cmztKeCenM
eHayBYpQ5VZVuOnHx0qt6MZIpsWjycATYHa0LcTeXV8zMRA2U/bFgHtjIJpVIs3FUeE1hM13Zu2r
Vx1NZa7BcTUWpygZ0bGANHPE3vBExsmwkwZXdMxKDQ2U9K4NDI0b0U4pvArtK4k+lulxGVABTcPd
bMejpWD9NMSNSpjbGrLWLvhKKdGGKdYPudHoBwXJxxZ2y2WOtATKXGDInok7BuNSrxwDoTd7m5jh
BbxuOY87rUP8aldEx86FVO9kvZj9JGezBluiwhox9eBjGybyBCvAZIOJwVZtnfNJe3KupD3LLBzD
itm65iCH/kxCm4Q5kIieKXCqijxOSYwJhYk3RivI+58/9FmW91ncULPJVhdt6868Bh0bFZJNWjeR
SHhRGdR54xpxPaljujd08CgEuto//xSbLwX09j3Tpuzw8y8act0//jbIv7giksOCmhPWncSIqlYH
L2zwBkXMrwqYe+xEol5GUSULG2RWsXeNnWy2xcvy0I5w3x1KgMo33fZU3izilbfA4ykZgzf5vvjy
W4IqyG1OTBRO0keW2shxSGq3XOu6CDZnd/o2P3Lt18cpcqbvZit5AxXCkeSzN7u8RaYtvrERVi/R
R3tkL33qSXE7l5+khF8JD9bwML3yGumv5qF9jHzVjYlpxalvXoxqayBS0pyc7arKE+VgmGAa0OA5
OYtXaPQS5SlDZJ1geTzPyCqBp+2kG7yGEFqE3bzB7ZoNVtVsSl0YPobDllj7NK/mb3NXf8XDG4MM
qHpoD9WeLxy+a2JgnscjGcmgNATLKVKqHkZ9bna2tsZz+UQhH15Ne3oGZLIVL/EWQabBTQwp8U35
zt4J5y4c83N5TxYbqXSLL4tK255XphAYH7c7dNggaFU2w0FGRxNiQuUARcWbwINkLLQloxA7WShv
5tGfzA0ZvPLoYVyW1J2W8HCwSTOoc0SmsMhjPI2xKD7r2q5qBHR2Za71OQNrHZ2LM/HwMI95yyH3
mA6bm0gAjcGBwP0EhYcz1S529BAxxEvWbREfUpyeGTsx8ld2FUrcV7liWYS9yyln9IA24zQhsrWL
zOpgxx8nFpcl6tHA1vDG1bbujq88x0ARZji+ot0ovszzoQMJ3siIA5g7D94sINmyifm+oatHF1F+
EVKmNIfms2Sg+cm3gZkIEJ6VTHax9D3kGLoQvQBxs5usN+HMEWadNW2vvwmVN/i8LXJhx1NsEDoc
Phpn9ffQcfqBE7FJkGuI6OkIOKBmNJ+Mc4HgJDmb8UH/rXnCbXkOLvRP7RsRGzXr/aepYcRsh++U
vq/FsdoNv+nJCoKlvhhtnvVT/tGXDoiZ7mVk2+zgirHOXDZgPEsfFyM0pPJebZpHNOcsyM03rgDl
M6dZS1zc9gwlrY5206nvyApVVzund41SFU81DOPEw5tJ9u8LQiiGjUC0MFnS/fQn0jW5JimhBG9C
uSTaT03q1LVt1Nv6jvJ6Dnc8TL71MFxL6RUVZoGnyzyGIO5SL0kdnkSDRpJVvaMdpdqD6bE36UCZ
IZa8Uhu+B8gLXqCCbedznz6HyxarmZ5us/4gfKqFFz+EQFgXR7NYqDqwUy5zTi4GoR2naTccU9KX
ESF4NJxgAMhcOvRkp+whP59gC1HZAA+xnORVZMdxDAgXNlB0OoQyi8Wu/CT8I6Cbs1FzYoNBh0P1
T4RZzIIS45It+DJnRv+ZeCoGKTrzyC8m28BI/pptO92hGKABGz2U8qjXLt02yEE5uKlit4ON+16W
Wdkh2uMt4oS4UY41DTkIh5PFu4YWlbmAl703Ao2LM4GsutGRwwVIn4AKod5/Mi2nf4HkwbbddJQd
+dmvWNy3+j3bMsx5I3F24faxy07xRrkXzBU843ggswzrTu5N1xoa2jW70c+8dZtkF8eOeko5xqA5
uRYH92/0CUjMzyrfd3gl6/Cdx3Cj0zULP9oP22Gxw4pHneXu4lm7snSnCzvmuXFE0hLKjXgOHjoQ
ug58NlrA0aUt7x7ai/BWH7RHWB7dq3mzSvs92kGTZZBCmXAjUNoiBYZTe3hM5o25XTj0d9YGy5uX
P3ML7a5M6KXjtEFpe25+sb9htSWf0tixLgJBZZRb9+qzd7UTJ6z6pJzjO55AX5X3obJXZy+YbXnG
xoGV71h1u0q86jf1ZDyWz9BKKTDjwi1C93+zdybLkSNddn4VWa+FMjhmLLSJATEHGWRw3MCSzKRj
nuEYnl5fUFWtquy2/qW1tAnLYiZZQQTg7vfec74TctfZW4jvWQD05dDsxKvb7uc7SrozOwytEGrE
+KPz4Zwh4FxHPKzuyu2Bpi7zfFWFe657vrJe6wMhEBXBG68CyaTJbeCdEU41JFvBvQm3kbYdBerP
RYgG1IToctHHY0kOUbKkSFV0FPoAwSgM1ZLDwpGqUvxs6w9OFT5Jp93RukRXDSThginVxdj4j7Dy
6fcDKpYA1W+BKEvkPv2igVi4QrI9HmM0PWvPP9fnJmJDOhMTIngqv8hyNXfcdvJl/szP38scmrd9
/k53Bf+DeM/llmORv57u8025Ty8y3pviA+Rk4jHTPcXvAwev7DCTJBQhXjx45GiQF87i3097mR7C
4dqTyiC1rwVgIM9dlwyjkpXPKBiYR7onR3FNssiL5q+oCIZT9kYHwnwVGE7odS3EXbabg/pCxgYg
hvwi39mXWAxM84evgv6k7sqHGDf4ZxfQ+89fdH3pkadBZgEXYFgkbGWsj5JSkJmWWGdPY/UkPU7h
yxSTJntLGbCpCFa7t+S9c5fpHSjq6TK+huEjM+iUA+jO5I5NiFVsVj1a1UX4zhgIL0eBhvKjfirf
y/BoPVfxQ3LvVYQTbyEvvN0OnmQE/WDSaxF7dCNeLdJ9cjeb25mN4kVsq8Da9AhpmHcsGQhtuh3l
aX+6oUKaTW0EIKvsFdNUlk2iejGh9W/eoz6fw8di667Dt/4XWoaKU8BVlYtbsllDktFCnvV1/uQi
F7svL0BNHipMcMv0B17z+ssM+newUPJr2uc/DPOCE7OlqCMD5qQOw8Atvcge2fPii7+c7pW+seNd
t4/X0zvzufqJVd0kSJefSm/snB6aR8J82EXMrfcMLEsiebyjofTDDPRf/IewNzCb0RMyM0XGjuY5
qdeZWIZXg+7lwX6oaJZEQZRd8l/mzCl2nf+ykQall9k/pCIgHQG3pXvG8K5QxKGTpU7Q36H6Uyp8
qFmnONEXlnydSZKAQbzorHXZBiWPXkxhO1isdAPD0b5hejaD0Goo1NFvIS1NMJhsBCa6EwEd2WtR
LMNTY361zWdDtvI9vxOWeSgt4U7+4gwD9YZDwsWEaQV4jFPC3u0wV67hflRvSc8Zd2H9Ii4UTouN
tYVb/2lIUdkuoqs6qp+M3d5DvBBQfz/qX1SNoJohEoZfrROMbDSg1MDXWgv7RaJXvO1CS7Fx9/Np
WuXHnEHgQqwG0MdnzAdvKKIKa0P+FLah6tCpRX2O17OOPiKwfqJkxim+aZCvHKxTvaXhx/LCSPOc
vRW7ZEM6VfvRVxBteGv1oWyX2bBgp7jDSnb2vIO+GX+pX96Zu1JD63idT9Gp+PSv8q47wQOzPvxd
/NwcSca4DYaf8flMxZeY7ycb9OmS0mtKdgXsxyYYP10PF28w+pQypDhzo2vtaoxzc6k8aZA2M+mH
2bC4zmNty/1MFRshCD0MMhOH8fsvhN6dVI4kRm+JiSPdrYVSxd9+v3z/u+8/fX+bO0gW8jTFtF/2
4uCPscC1dfvXpTtX+3C6z2S3HfIkuiBdXEF+h//ogSGA+wpyqGWypzfoqQ2uV2VKxq+VI3B9MPaN
vKVrJ7D9Rh7svFXgV0S8Ik/nAlzyAJKf9+YT56RZuR4ojR1kBgqwCIvaWnVpleIjTrEI2IQ14UmB
p55wotIYnYaTvm7hSy2QPNCM8m36nGEk16hK3kTqROu6b4dHkQMMz4ssqA067LrPgbtjsAWhGbE9
ru7HlmSPVRmS7htZbFxatZKTuXKzRpL0lBkQclxGvllD09yA527GY/Qcx4FdI1/WEleQmI2fSJlh
E9Q26Yd1wVZY1mX3UHM68swIXW3iLZoR8ng2WpRr7XCwevb1Kp1ppHjDIbpFtQMFXSpdhKeoNd8c
awb5y/qQ9Cm5SYDfiBZJHqqS7M/KJYiOdTSqD8rUV2JmNF/XnJCHMrxkcfhumSlkLaOgWU9QoIOG
lHLbRrIdfFPJEA/vUnmgvr7vKp18PoJGUBXk6XqKcyqRiUNF3iEkHvynKHejZUIsbaS8fevKY1iN
r05aGDs1aMzJOuc+TH5kfUMQsy9+WVVGWaZIMFHAe3Bcx+y/GhJ4K3uzPIoVomJ9zJuVRgxkRz5W
OD7M8pITE/Wa96+tBkF91Lu3ooewLkhsT8JrbX+R7t0sTJk9qyhjXwVnTU/N/6oRxol2bLDNhHRO
Ct5DPpHZNVrrAasOpe/8AmZLbbsRLVytR19zaNNGohryJBmXIDS2Ib28up+fahiv+LqhdCEKo/ft
YAt05PAy3f5naERkSsQnsCQwnSOx3g2OfSfqAovw6mWcGDhtI2OrV7SnY9PfzFCnl2mBT6fBcTW/
DLX2ooro7LCHAnyk26jKl66jGPv+3jyxv3Rvl4qKxZpAspZ+GmprSv7Mu8scZN7NpF873XotxnTb
12sHTha5MXrNrjPN/jOrcrToPck7cD9F2L6UNtlxOQVxVXBENcvuqahJXygsXP/u4H/gZRZx+IEl
fZ/Gqj+4JQfmCmeUay0ItHnzM/Ha9HQcU4sBFqGW8O6nI3EpWOspGaCVcbKqYxevJ0SrJpe7h8hm
qARLgZoxqjeliClmiBgzaveCxO8Zdzdlk4sJz9Xf0mr4SEZ2Gq8ISZCkH5R34O/RvxgQV/xE2Ri0
n6AKE0FssqRkhELgdMrKFQl3QPjNaV1PRrfFXO9gFIidvRJsAK689qMVbVxzo6hLk07pS6Hpl5Ft
qoXTiKDyGkbJD5u8GbpPboqKr9sZmZluzBZFRmb4CPUVfQtNmsWureno3RArLJFrc4L+2oQ9hFvm
bbKv7jy/uMRD8yRqFITKnbzF1Aq0Q92DP0DYqfXhCZQJ7nfDoZJxJwc5JmOLsFsmQ8k4WXfltkLY
Lh0tqER5Mbm03J0GtFKLI63dWO1Cpf1LUmLiCDNmMazh+dGvn02PEk0UyZvbYd6ykhCODG6PRHpX
hbFjdtpVaOB99gp9U5bU0qOKjLWN/WsFrNe4q5gDgjBRgQMKYpG5qJX9GQtFOj4mHnIqvMM/6ozK
tYzyJyRcBMHzWZF50iymEQaWhXcJeO2m68JfEaRukxgdnPUJvmf87Q4Z8WvC9ZilW+O+VaSdG+/R
yEG26t7QN0lRnZlrYHdF4eN17S9/ZHCPoVVHreNqxamc0DDKXJ6WD6DLdnldP+q+dx6rZqMGh0lb
pw+7vGl+Vtnen/QfUuZsp0WvLci6RSbb4gMiP+gt1YI2Zfrb2NEpKxUhpAQRWZISZ3r74UwQqGwy
HOMW6SvRoZzONOPY9XRFGu1Wq3rDQ+wVHDyS+KLjXbAzO9+aNWPfEXD+XPqPsknyIOsnNta0Qik0
70CL7sOk0Q9lAwc50bOHUXVvqkrqRZ1DJpKGpFjmTJQX6lJq2o9R9espMu+kKg5IJ+4GkjX4NPoW
ESelJOkocADGIGsxxsGDbRdObjTbMAUc7FITF1K2nKMyd1X6+VM5Dnypoq3WDOqQRfJJd8dVi60v
bW2xqQeQwC4GyIWujE3LagYJOKXdocwzJv7nTE3OJrbSfjFnexDW84/Zjg9Cztou0QkQ8DiDZl31
NIDnY9bXPY4mHdxwcC+AAzmLWyzwhr8xrTZF6JNRNzFrRTYIJ9S1N21YBWltrsIYe66pgWGg0Wdm
vljGotiZAGiVFz9q/P7PMc3ztExfyeKN2IlRR+Ls4IYnOL0Ar7yzFPA5nwRrw8xpIScm61RjxUFU
UdiTqEaBGeIbj7W+3CUIz/s5hmwNZjQI0aLfpSA0VUIgtDNIxUfir6KZPBSTuc5yogFEHialoTP9
sFI/WQ5Ytpdlle5mXWzz0ttZ0Plx8woIiX1KMGXp4MyBDYFiYzVE0zKdDQLldD5/J5wDSEDWQiBi
WYaJdj8h1trZlZWsGo8wlj4vgxot5CYZjK+hVrRxs3Y5XJWm22ugC8t6IjgHt8mpNTDg9jCfZouk
cK97bHOPvmbX7MLe22buDd/T2JchZ8vFYrEjgvGccomWcehiz0c3CPuYiARC0rP4sZ7wfNet/WKM
lb3U0/wtDfWnATTxxnbAkMf+i6tLGn1qDGxzCJex3+Y7JZ1XpGx0HRIQg8JMGdIUqCEtN+DjHoJS
GK+dkvbCcegJeLeetW1kDzOm1qiaH5uUCQQLu22tifPmBGANV68ob5Bb8bOHHgxOot3Qx68WkVXV
gQq7B9nuysz9cIwYm1bh7GU+fSWljAIP8hKuXmdZWta6H+mvCfxFtJwBwziQGuuRp9qtP926Zmdz
uCVgvOarbmydVRqImzoQmT25m4Z4CvVeHhUEkIWFOqIMkSRmSfyY5kkfMKAh9tBDFVQzyk4Bmi9w
vGeETo5MNKaBvobs3BPhiygwRHVy9RF7rH8JwxaX2TTPm7hQd8oMNM9gLh/15mZuCmvf5oArvv/0
23+OWUmweUnhWqcfMZOhtbi5eQaU4n97+f6a1xAEEOvyXd5Srr9fasUTwIKFYL/i1BYK403vS/Ir
neLTLvU28FPfWCkdIaJeSxw3IG7xw0iKUkEhe+OrrkalrRFV0dPMqNxk1e0xHpY7i66TfYumT+vs
zxccBxctN91gvqXVt8nUFAvDLt29EZnO/3opCvQn3RuAMHev/ftLjLzAmu16l9wIdNntJb9h5+y6
B8lu6w85VhGBZ66418PB2KjeTo9ZnVr/XyT4fygSFOJfigT3v5r21/RPheD3t/2lEDT/ILDGcX3L
Mk0b+/LfVIKkoNl83WMMKhCR/dt/+0sjKP4wHeHCGr7pGlzTAsz/Z3Ka6f3h89N0nb/RLaEL5/9G
I3hLW/tHBoDN/M4m7pT4NM/jL1li/6ljIHerwEFsN9t2JFX6m7regQpGV0tJ0zQDSQSc9IrG7NZ1
TkOwccKVxgCSZxPxDhb/q/S7h17W+irpkvRYtEOF3pmDZdpwwhjJrF0mWZkE7Qjp2uuddysHNxgS
+wk/zA7gpJt77Kw7obfprvYdBjCvCTjzg9/i8i7BI/PSxyvR4dO0ej9fmcZtIBKb02P9IxTJR+OV
CaIhg5WWhj/kkeEIuOrZoLxcDppfH7KWQGKOthUrlga+adDoimUV5JOuO3squ+LdOk22ajfUn+1O
ZnTPdf0Zdae2RqQcL6Nx+ooLItkBEdU9+zcyD3I7rX1nMYmqe7RocszvVOyH176wPrUhea9NH5yY
7inoI0yWazDzXcZyrKHjJQB776Ys/7oRJ8tTk5eLErPXKWm0eNXqDeNWlPkLtuA8mEqJEs4qrsks
3KC20nxtc8QMrXqGNZEA8JDD09Q3+RaEixcOxQbfBv0Fh66LzOk5T2jel2Wp70lTeJUVXW/2/iv2
EXze7rWsE/I/hxjKegvPBaphEcUbp2qCvLcY28TCx/I/d4zlwytWciYyA8rFordR5t9AKg36jGjC
YEM6y7rgIq4aRWs4k4ViTzberbjAaGYWIJySbTdY/KHmvN92HblK7ONlAo7ZHfPArfjhWZgeMtN5
64BKbiBHlaRVPpSYeBZarkAGNQojm2QPynUG/bfvGBz8KkkIN4SoAxz0CV/Lx5I4BLu977ppqxtc
joaIzuUNn45/Ra7m5lnXRj4UNqeO92niIFyNvrWd+/m5iMj7sOeMwBzauvPkNo+dHS+GODyJ2XWA
NHfHYRBlYE3GsJpsVAWmoGCHqrPHgboG8lBsJsXlVfmT4eJOaBonSKaKCUC6nzyfNqoS3XoeeDQq
broYobdq43hNNjGYSaK27X0Zzc/GyK2G9X/DPTwGRmaEyxDxyA3XkifdWuIPNiOGjKPvbaSfzwFF
GGN+Tu8uvSN07Khn+mbpDKZ2N8XpazHflaiGD1nNHM/tsrNp47G2UVsOI2fm1K8Tmpkx97waPhzn
tUqEeuy1F9hVnMSUNe+tXuNDhTWQNIl3pMjBrDZHrz1Hnb05zFizJomwidpvnRslqR1G+YwEP3Bl
62zwjBfbseQjcGpYTKVoHiW3wtFDQcSo2wsENcHFYPqRN0JtnLy7EJFjbEIjVOhBgcy4eTefsgxH
beToK5Rf1SZkhuVDFxJxmm7KsDQ32DKB7nHz5GtLqXGpGWLeNnl11EJki4pGGzQiWs95E687tHhV
6W9NNCVoy96xmFwaaP0Yi7JHji3yyFtxl/KexmK/rLyiffRMxnVTgwXXVdk67HH5A5+jsdL2v5yS
E0/iUb6S/ILfxhhsgDMOUmqGVDO1XSZJP49HnJ5hFqHVjH2WxZbZjFBIq63qMrqod8di8Jcqzz5i
RT2TT8nPUiIkBFd+TVvkHCDaOsa7fLxJM9CRnrN+5bYp/RYSkzmJEoot+q31BQ+SszxxYAQazduJ
QFyMimJBBjA5Sd1Nf+pGlL+ueswy6C/Y7eY1NAITu633rDkDt6gn5ktagIPRfqV6+gT/HrwScCQz
Z+IctQQqFO5G1vjTy2JbhYV9MHRa6lH8oY1kUjpRBmeqMnZOCzfWKNOPpsWGMsgA4qu50l2N0OOO
9Cu74gFqjPSu7GqGhVHIczqS/mv3XpDGQMIbN187t380SoaXI2Elcs45PteZv0lxB1KC0iQYEpIp
QM4vinfDpL6QnCQX40RtgTTt6t1EZyDNkNlwKxTlWtuBQKUtGCMbbdy6P6XCP3s5tf0whMgkSnA4
feFCfomHZEneBOLqWP5KtGrbYy9blvFPGakTHQm1RNCkVpoAEONNCHK1nDLHiXtG+9amUxaHRdmz
bGnwVYpSnlMdDZBT2HbgxN5X7FJUO6B2NhhE3tpKd45YK40gyxmDjmaon5GpUTLm7brJTUDQmEOO
YTxHy95UWZAbXX1vTAxaikzbyqa6IEOr7lylxccikzc3u0mPqQVeMLsX8ovVDiOjdvRkvc9Fg4G8
rdAqsatopYZtXGrhRXXT2TcT5qluDI819n6OmomfyAhPUxeNm7o3voAn28cw55coYDIujLhuT3VL
h3FOWZo6Hs/CINLJjmNzXXv9oS3hSkp/ClJSAbkN8L10tDIZlOSqSJfWbd8C7UqkZnu26KHQ+eTf
TTVrHediDWVBVDrnCEc3g2nENGH0wW6PRez248ZcPY7ND6UzwVEAXRaeGhlT63Ua9OQJLN0S9MMM
eET2p36SzYajGb9wHD2BE44CsBLE5enQVr8fRhgtC1V1xqoZwvWIf5GkNrmuAKJtLTUiycYa4Yzi
LTOkv3Ey/0wO0ET0y7PRgiMefNRrk8yXZcNSo/NjuYtvw5rx3Bf6vBVO+IntXV+gcKTxOHh4BQbY
/hSJW5/riWAi0bf02B46ElJBITy6o7uxHPCl3RCj3vHtH7PhXdmG1KroTPqbxF+u+n4cAaOgFCAx
S63SWqMsLgYUYq34YmO2BAjsBAQtwsz+nCdiO5GlTqeISTN+/TfT7LgxWG3TsDq2IsWh5DVqOU/i
Iw/TF8KwjSPQn++tzIyKDuwsQuOKA5I91C55SpTX4tY90Y0N5M5wLyLcJEOHXmjykdrEDCuTtzbW
a5T2zKYJ57r6VntGPhsFg48FzuLiLr+lYHNJHw72w0ulUQYNQGwXsWffiI93DU3xUymgqEXGXo+i
JREvGWcTWh0sDDgfjX6dVTuBw8tCIQq/iCEU1zlxaCtVlVMeNUJeWFsGqHQOEihEzMOOTREVdhmX
d00LyigDNfhAC+HTmwGPVaG6F3YC0TnxHvLisewQ9VBvt8wQ4+Ew0Bfze/tYsjfn7I0PSHAZ+6ad
z1w7MzeSXEY4+4jQ3fi+suqeofXMiiqBHzTVynAYYDc3ayytn58JZNXHtDxOY6s/9iPOSqmu3y9D
BXlzhD8xuK26WiPqfzZctQ2x468d3ZgDOYf4Qhrk7zFR9vaNpdpZVUGGIhs9dMYV6lHBGogLvaoL
sEBVZ+MW0dm07fDKllieLfKBAqmiek2v2r3q0nB36c2y5iXYCGHkuTszNPCW1PObM9r+WhSTtm77
QTxwVgYCn9tX3Z6QM6RpoBeiRWR3+5JP8Hsx6MVhonVhR511TSUPRwt+eVtGGF3boTY2twCGtZmB
zYHfNT4JjcdXkJAU2HBWOIdbn/YUMb0e+HAN/ARV/dlWvr0yRqM4FXqFYrdyYgRKxh4eZYIuE6HO
PiaSj8cVJcegg2aWqKkVfK8CYpNbzhCSZ29xrL3IexBixgnqqCcAUnR2TSBDZiUCZoWXyU3v3J42
jzZrGLKbZAnyWW5b2wFENHRX3GAwIVBaOyNQkCbdkcKu1kMPUHfuqxDNXPycyalBMMLgNtfqaMsW
R7THkAk0y+Jl0BnxRgPJRgYVQNiXzJDCDODVrWOmjG1nbJoZa4BsoB33TA/8Q5HXm5Fdayf84mlY
kH6Z0l6UVQTD2kHCwBUSHBfI7TL6MwXHpaBfRTYImx6cEdRQOSqajBY0g/Gk6t0gij0rSCwaiZ1y
rzngtWCIYZDOHRAuO5dBE8NoxOn9AR4FUbgFqio3yYLMHOvQ89x0hUcDt5iroGD6Qh5PLewlHZ7k
NcbVuGjKHntR1TEujnWsmQ5D27HvVsmAM1gf1U8yvpw5v3AWQaPCzQw85GibV8fGtO4yIl11txOK
0qpjY7jXIvfru3ouNnZkf3A4R2s9+/C2xn6f+sNHm1bmheUGnpQTARsZTDgPyB2A3TVHqqlRODrn
HsPcKg0uXI6Uz3fTrzxCgQxTkxFSnT4SoLox7GlHLEi98AjLXUjT+2U7PBs61WTejsCLahSlGvOC
fLiMsZ5vR4NHl9lUHJlQu1+lbeG7iduNcpxy1bWofiTpuw2nuJVdJI8Ibl+9ik8kT1NnrXBPm9ja
F6GSp2IeOS6q7DEk80VrwnfPoViJx/ZRFWGD5737Kdl358H1AF7il1EuCtOaAjWtaE/NY4WGOIrS
bazc96lCi6NwDOxoQc5r28KRpHX9yieFZel1KVxYhypCzzyd3G5M7XkrGdIYCdmFcEHkoLk7AgGA
epoPNWcTtkGEa4PHWVbGX5UsA6OdFcjYsCIJFdxz9NN1B3vTZSj0Ms8Yt4D/1NblHaMOZesO02hg
rAWEl8BFyjRSc9b0xtz14MMo9/vwKb2ZDFTa7MYZ4UacDv6hGckU6iPMwWwSVzV7mxDjw+pmRdmG
KsfO7aORkdXREXl3N5TWm0comhNHBlCn0t2mpbyDS4ALqu1O9DUR8DrgXy3LQInjQ8wfZucOoXzM
jVL+4HjwCcMfgQT1g+9s3bGct8z7D7rbXmXK1I8jHLnQ35qRtO+W0hY88pb2bBc2wUU8XMgPWC5i
I2LHz3GkWA2eBMCUCBUFi2TLAF2TyIyLKk4x1yOYdwTIxsSlaUrWzKmd4/RoNx+O23cHK+pPZu3t
4wSnT2E40RmwDZJZC3ahH7M+ACD3dv3QjytaSzARQ47UHmifEi81Jq0TpoxTxH60444MuUPFKdRc
hvnC2fUixGkB7AVYIgJb2ftPwjLrFQesX0VSfczamO5YgB0YiuCmIsUpbOhigzAclZHdpl/t+tNr
mG+RUl9sGUrR9cdvqOFH3+lFsSlbh/lU39P1p06dGdfJGV9ZIfz96KNLtQeiMAgbRtrec2q0bkD1
wmrvpdGLZd1kb0SJg9Mol1pTloEjV4b3MPWts7UAYa2zBmk1cB6SkhET9iXx34oIEkQ7nLOh0uxH
iCA16oIJAkbKUs4pTOjXqZJY85tVrIYOgRgFXtYynvaRSRQgUVD8ihP9XHE5t9PI0LZ5Zuf6UgSm
ko3nX2rTYQKLx4w+bbkKZU+LaqBPNaJmbEuf8PQhR4yrW4+wm0FeWRzJZz0SS2N8ySJd3/TduBGC
DhohYRwY5l+WgUw4duL3kAN4oRX+huPIDwWFAIodG/slKUPcBBhvPWCPzIcoJuzWY9WYrU9FHd4n
fbM2HXiwevRhiVzA8Bm1Va9xRPPQO6xNsjdnkqPXlH7rMgfrp/q7m+mna8qDk43A6zkKrRKrxZQn
7PsZsB9wYZJJozp5jltqmZ6jAcSuFEFiylSgdN+RpDRv6V1h6YgLS1ROmUOnetY+o462VCvfhckP
8DnnI4MuV2JAJ+ab871b4PNUqA/wQrBCGw7FgUxmBNYMTsBlFetbD78YyTGgokSMOnNoMludqZOm
rWWWfMwRJbOh04qZyuRQOKQk5D3DBvprtNGq8DrZs7VEufHyXcUlEKoIOTyHbGabWU5oOpG8W1zn
71LCa0N+KifGqH7qGh3MAPzH9SDHfTRfBoO2DTnz2vIG0LqFhOQtE1OZ1Ai/AUBtLNjo1e3cTzIV
d1Edkk1d20HY8fgCUzJvPTTAn+Yip1WTu0W1BXGCHpatf93WA+DXnISNtrM+Ek1R3g/63oqokQuj
BBWc79zsURP2azOh6dNdSuKixt7gEP15a1VOqkHhqiMgn3Pn0e9SbZUOTHVlVouttOrr5LkSJkl+
H06QSbPoJuls82oVV+FdRuF0UiW5pzKUn0PWR3uYT49WP2W4KpNL52DoZUp+bFo0YB2FNykp3G4F
2cZLP42mh9yMX/oaktWt1IBIf2jj0TuUDrJb4C5D0It+H4YV0bE5Cmxy5Mgx92BFaJ9t4hdHORXI
ToR9+Pbr/QkS+NOw9xvX4Lf//H8UcyAcjIn/bm28gRT+BCTcSA3/499umIM3muG/zS9u3/TX/EL8
4dnC8DA5Ctd3vscUf1EO/D9cR4d8YPmW+BOA8NcEw/6DoGfP1nXoB6bnuFjj/5xgWPoflu8zChEm
9snvgchfnId/fJBwH/4TJ6a4+Sz/d7A0/lLbMS3XZrbCSIRh72/zC6EcuHQ6k7dJh12l9Kx7CI2S
83G0GPocrrgIiSPzrWUvwy/bSXkuMsRDf7to/9m7+H2KcnsX0EJ0LhPXQni/sRYUg2wat0zoi8yv
g8oOH5Wfn2agHWd7Nmni582pcTjHRDfBlGDRsruvaayiTWQjxoCQ2PwL963BpOr3C0MMuGG4umsB
gv19sNNoJrAZD7OBwaFvkWbEhej9LJbUNT/zLiGJdey3ddl2tNlvxFS3XPa2A33ZMzCnaQ9hwSkM
nm+/MW0by36GNtP1Zw4puoGEn07JBmTWra/SybVXhfaqJL1YG9rtYIhwr8nx6V9c5H/mwH9/1Myq
uNs8bijst79d5JrgOfr6TbHT/Vk/mO4o6DRiGKxi7DQV3XsjBALapqOxFZW14RgFuX/plF119Mbi
GpeucQf39yU0dH/9L94bw7rfr7bNjW5aQD94SG73+9/twB2Urmbw3HzXyeEhHPAFAYzZUVhPG6n7
Dng1VuvJrNFs98xybQNz3FCTo4Ra1gzT+S7X7qTOLvcv3td/uDEd8tZ13pXl+EQv/W7CThhzVAbz
nq3FcK0r3KWpsxTbGm7RShTHGxJvigC1zQilNoYcnuG3lbDWavLB7Bk8Dnrs//ot2f/BsM1o+ubU
BoHCZ2l4t7f8+eMhLiSQDfHfkX/pswxHeEKJGICehtrBaXDWIEbEbRw3jwTipIYpLyhxkmshnPVk
M4ycLScGjaBGXJnVeC6skvpc0eEiptfaTyY5TOWsvzQDxzcVNqfZzLB6ogta2ql1dWh/Hx3FVtpb
QSESsBvjXfLdULq1lmYCJampaDZ6xHmrcPoAiQpajCScoC1Lwn5ctSCxZWeb5Vt065fRtgcFQQvN
1GhgDY0WlGUznZti5U0MC5PaWJNJ269GF+/0jXq56G7dOcdv4LcRKrkYigHXGE28//ryGhYj4N/u
RdcmXJflGoM6s+fb9PjvF5ia2GMu2PVbA1WGY+Tl2ZREJBS+zyZuwhmvkXulNZPJMRzPyI/mw5wW
xT30p3utx55B2wANEW6Gg6+aX00OqmiquUBT/xMAO7/7xKEmDefwEIXuZ1UnpKXEk8/1xcDgWMOK
kVz1FnaorSMPq/lotMxmDHc/GNZ96hlXf4pIWmhd/UxCun7+/lMK8m3fOf298tH5E84CUUoT0d33
Sxb5Z0qTcjeUIlyjcD64bfHAx9ifiYcZtxAcxVVZxXSJwjvEm/190eVi881Om1scjW0T3fkJ0sFh
YkDBzTMDNKaFVGZLm2naptLtZimQltImQ2AXyRKiTZHsLGtOT51fpSfD/ph6A+HHKOTJ4NyOBb/P
dmxwK52OdMDDHS91o0m30dRaR1RTq+SYCow0Dmb1c1dn8Qly1jI3JFre5GXS2n7L1tYihpynQ9Eo
cpyAUWrTdEYAcO/ZNbkrFYFywij84xDVDU06ZCOZPiInKiuxY2OnH6IjR4aMWx4EpEVGLnF77GOG
7sBQ9xphG8c2q5gk9CZk8/AH0q4nryq9/fdn5GQR1rbIFCje2i4wTf0Nsy3m35qg4XGw7WPC3NrM
tTMKF4gXWuYe2VV3xAbGF7fzDrTNzWMk0vgSagoFYOJHi1Kvz2ZDv0jTavHIACVkZfYKujLkkBmO
PNoku55rr5jOTOIHpNXTSF7fdDSA8FochOuL78TJju4btVHVvcedLI7tKG5Yor5dwhnmsGkT3+Zi
QDRh7hMOIPO1pyxkTWOWHOlfkUM26eY2HKIzWSBh4IsuWkalYJn1xofkf7J3HsutK1mXfpV+AVQk
XCJzSu/lpaMzQeiYC+89nr4/8FbFLdNdf/S8JwiCkiiSABKZe6/1rSHPT4ZrRg+jCINd3GMCnzsa
d7msU5yFLEqweIhHEhFWURRHx2rqvsa6mh476pCPfZu96yQ5z12L1cYc7WdHVMZDhO32vmc74pW6
DV+yWWAbZFLLUkyf3JTEiEB7D/eNG9QRKSN0BO+7s87Vnz9IXD5H2w/4WJfnSIsdPEYo7AJWMV/u
v2xrgTtAkW+vM2yu4CZ7QKFN8FQvmzRbCgASkdN9d6oYTGsbZCB1B+QC/IYj8jBYD9DtiPJYoxsN
95aVBC+osennJfBGGGCM5/tGxO4pJGntJpbfCBW8MmIk/JWNjqux5eN9g5A+P8H0/Hnfy2o13/h4
pCubjM1NX+JOCtOX+2bs/U81ezmRETRJGxa/BAcgnVx5eGvqFGnJPFblo04HrDujbl9Ihtpyg50v
Rkk8cWfrdzMSkPMHjAt20YMnDN7LPPMOKJCnQ0ckLya1pqO7i6VX6MaAPYNcs5stKAJ+VX4q+nWR
/DVESfTWTpzEAjCSk7rvMDtwJhcZrmoHXWlXOVggrPFnWnT6sVaIgK3vKrNxChEq1U3vyDvPjgRD
E5IaKGNiQXPK8WCR0WdQlI47nRIxGR9HroutgW+enkN6RCJbbZuhdbdR5l5ITdeA+4i3ShzW4oE3
E0Km8IDqapj2aUbkeTAIiqbUio6ijP6wGNp2uhxAtrcsY1Nk85vaUnjt9jRNWFmhTsvq0X8K0+x7
axM2AMncOmRLxnDdqVtByDDcRhxKol+CXWIcGpP1RibAtGLoqsADI9kWw6s/GlhHA62wiIb+iVoY
xN1Uh1tiHK9pGBEHunybIBWM44xt13QtXNSJM6yi+MPtuvZRgG2OK/T69/FpTpX9OnEu1803JYwS
Gr6+ZfY8nGmEY0dS44u3IDJJnxlZh+znlGeZusttbY/lifyi707jkAAfNbfOGtDiDAwSUhEhMCNJ
b0oqhg4JnqFS1cG0w3XPC3wG6UxCc+BcogAgd57bxT7B5CPGQW+FJhG1QroOlGCtQzM7c/weQQ8P
5zbwHsFwj6sESCM6enj6KvQIlihoGppq3TEV3ud+nq8c5SMPV/a0m0lbwX5E0JgRgvavDfOHMPKa
+Wq3LeM4g4zRFee4Bxo7RgRkoQw+t6EaLk6wtc18vpldT45IbHzM9OsJQt0MeAjQ76fJwSbhkcTW
fMeCbEm4zImdMMLTPEwQovqPiAyWtRr9V2En2DCE+5IE08YhM2TF6Wi8g1dVMKGLve56D9FKMD+q
6ql2Y5MVfgTeohxL/r0104+nCxL381mN9DDCiVbAOJjpg8iUPJE2eI2QsIM8H44JOeenUmXMwBdR
/oSS4hIu84AMakbr1icZOO5pbuAriCCHzilUkWwEXayD3ZXXKrWKm9C/w8FGDu5jxwT0c0xcIgaw
w6wrAZXVaPWD2dneifCvepvLzF3KPQNmant8xv5jnmFzcztWlOZnKwFR0I71Y72UfvpcOl/0/crP
yAvfe0K2T3ZTY4oGrrHpyGhZS5O4QqejLNj5p1rWEEgBXNOm7JOjqOSt6jHyRYsZHiGa0SCwSuSj
CagcQQ70kLJArkZxvfWox3sxIfPK8+vj/c0bbdA8lZ2+FkFpnEQVwRqjzbZuu0hcdZZQdMrMXQg5
qyfLFkNRRL8c9zezZVo3NEmrRYnXYmBw+GRkhrYPThxiBHei7Exgodpoqr/YEPt11UFr03b1kNZ9
TZ48Hg6jJIWxhPs//q7dvLgOhRo2s1//Uc4oc4eAG3jslusMAZEZVyDpAmK50sK2SWJD7eFw8Nba
bCKWqnm1ChOPiNqGobDzxw+rL+11OPERElSAmwTFAI5izqblNVofCnUOaWTPGXS0O9slPz22Wd8G
Leomir0DSaZjQOoi44reDam8ZBA9qQgZhKW2KcoslwZdQ6jfUFqbtkWNLX+nTkRkX7u1yAMjJxi5
Ux0j6XAmderKDhlbpAgspFax6ungNBpFX0foqAEJIijrCtfpxitC+7XuUCDio8xwa3z481Du0HC/
Ej9SE77ob7oBwSBvByeNzmvE0yp+6ybxR435ZOVPXvxcU9rtoAx/9b0xQ0/Lyp1ptKBajR4bcNuX
55SGzysWCFx5JC8iWoxvsvGYm9pZfDDCMdncd7uuH/Hkc8RRaJ/DlntU72Is6TLypg297atBXlUe
DudSuv0qnaQPzA9/MH2I7JsZ+o9IDPvfttccqT1cVV3ivwKCs66zXJ4tulTIJ7tuK3oL1oLJBcIz
0TDIM5GA06qakaXHgIGhhy0/Ke9/1ZXnutd46BY7W0oeyqXugnLTCQzKpATBufOmgH4ByySnttg1
/F/atOgQDqXYRW72HcSpce6DKLjcH903HpqrzUBmILlCpIzi+FnIuzH0Cat3TvdfIXnoNFZ4MMdZ
/+G1VoT2eroZbmyfpCGtPzd5ytGr+sqnTA+D12P5NSFUjUEPFemDmqNPgZQRx86N/ChsydXjmEr5
aLjcfQq/fBap5R4qKjgro5/K5/tznTvWtFN7tW9K22AqbYAwmMKaDOyQdhiqmvseAnHzJBU6hPtu
cHBzOvqcxjliuCzaSkWAIKeM/ZRIHM9TEuFrS+H+hDOMwJpqy7GyacyQnj3exNBeKJ1XLwH/g9vG
s2eqgHjdKjs4Dm+nrs3qonTyZuIZgVROxJVDfqEjwBWJIDSfCWYVz6E019TmK8g6mpyFgdTcyAq2
lKaGldUtl4/Kt/R7Diw3ioti/F272qW/YhgPZqPFaZqFOA2EuaE6Wfa9EjkKqiH4RVhRQOzPZ2Mi
f8HKyFVrKKKdHCN4tjtV72ebki5dluHUM7FDRTGf7hvi2rvsn/bDCTCVAg+1tfieuWVO8ndkNhPN
rQOlcPp3lfuUll1/8riIzszLcXOC1smyUm/4C0jiYVDvx6a6Wf4MGjFyvxkCy2fqiRx45XBEARFv
0Sal2y7IoNik3+pC/vDJcD8baX0QGtBdlkWXHgUpBzZ4EkN803N0q4HByNZ6ZYZ3iM0OeRVvdTId
XjszGSLt9NJyFwBgR5bZNH6v0hD8iBV/0MVZmbOw13EcvcqcpVdtH23maL0vHbKLCnKHM/2TbsOX
R8jAoPo3BLUEbs1AM+S8kXmEb/o1LKFP9m1c7JHssQJUuP0HDBlmMxxip31icvIRLneY1Bn2SAwB
Ny9JsAfLjJEnH606fExy6e9bzEbCAvBoLn0gf8ARkU7BheS0IxoR2tL9STTiqwADniFk8rG0rOaR
WQ3Bz+YxRsixdvvx0Dtgv1Nkg4dUck1VJhmQAve4UN1vx/C6nXSTrzGZyxVIrQ+rkO2RLApYxTSg
glQeKbXReCCjjZrSyVuGy/uGyBxZh/Jgxvp3M/M5467Z0y07mqoVW8dxnyQOHJJukrVVoN01yDFG
ESNQByLyI2oEPw7xCrE0ng2btKii6j3EWOmPUcMpIPMlVeQHVIl6F5Y2tr5UGFibETQDdk8ilmlQ
FxGGFG6dCD5YDhWZ+YfPV10OPjAUgG8o9pgItEn1RfJRXGaP5QKXCyrkyEsFOS/n9hcDxwPDULgi
Jxv2gIF1Jx+86mBnxR+DOzpYlqBFm6N23wNp3zTh3EXUaiqg0jzlaeiwvgrtN6lLzKJReopoy18c
TLLrUONDtCoIU1VJ2hu+cGz59fcoL8oPDsnVSP33uupBDdTVF600jGVLsmMzuGhoyY1G5AORAKb+
M4v25Izsd8RQZFMw8+zwZqR6Q2u2vrU433ZNSxAOw09OTNE5nnq1LUtuX8ov641l2pACaj88tCnJ
9LNAKHfryqjYNwSaAh2nYojmJOuI13Wk57Eol9hNzGlVFiDUiZLExti9CbMVFzHYJW3DFg1mXvEl
WvXZqdr6XCJk3rgpke54TUnXdNvvOYWjFdqBU2GN4Y5xj/HLFQ92anqPIQXq3JCPKj4SOCC+SgHA
YA485xynGoaZyL9XzKX2eI2exAzl1LciaBvgIJQZmqu010hvB8Ti6etAUflgRHG/oUoNFbSKXjwn
2Rizry4cNRrxLvUkH2D0ViWUlGNsp143S8JeufqP3phUcBDgbt7vGygg3/Tk2kcmCpciCYDuNLz7
1ImflBz8t4L0bkjc77CZB3Av1rASZMtTqK4LUiPinK5n8mQaYFrzkUzdJePMLGe0AQNI2IbUbzQ5
EJSC6oG4jFtiYN0LoYFHycScNhK+z7KoOgwNuRJ+TrOe2sTQEn+OhmnYEMNmA2jDyiQzr9j53vym
XFWeltL1vL4/bMwIeXtDZzxqy+840qCFitci1zsjGRzIYRDPT2WWWoTasqYsPQc06g8i0n7Qn1Mg
FHxULb3lqtN9P8evNYZReJRRWZxKC9NgvWzuu/eNQyAG/vr/24999Hj/9NuDB+ZxGsIXZeV7k0TH
qpefXlJ16waKotxiuthlU54c+ipDXLf8wuK9mgvs6JU7ofOv000betXpvuljkBXTL/JujjZKUyZr
F5/c3WNqwIOVD11Jt6aL+qccwSM2RnXCDJOu0zL7mjKM2obdKE77zjiBYGwy8rlZ66qtlyzkJBkO
u4A29bNfIXX2/DnbmUPw5O2Jis1eIq9/q4XCY91E+Um4bnYCVk/IBl53Ip83NijtwXvpatoqulcf
Ai3YqwaC9zp7C+oVi3w/EKwkgdbaarqFU1RtXGIkNklRYs+BcUJ0/ckXoTgESG05cB2VjAmAv+Mb
VLTbDBfLaGQEsVpo+wPnZWTgKsvkpIv5FwfbY8g23CPdeBg9FslmpBl8s4ZW3wYSr/YkI5csFOEa
zNyN66ZgBTg5m75QlHVTKisdidoPbtxcVVHACMWvoTmTN4bINb+FssQe0TiIZmupOfkmMyw9fk6x
wY+afNPQL7skaX6zzcJ4L+E77DzmCMe0DfonDdF6aT+0P8cEn/rcAoRqnRfPC4s9l0B+8AmffS9y
/5znsfHVwTJcO8rsb2MWpsTdYglnEUA6TBR+BSU1ng5UsTc6n30QPpGdSgBCOGx6gBToLORD6tsE
DNPAX9ViOlROI39kOdwjp0Xr5QkK6TTCiY2jodN3FHlZUOMkRq9ztIwB3UyGKBiVH+nUOUPHhBqD
e0uL45jCZFEOEB6qcU+Jozk1OS6GFjTlLajg21BMMDeG7IyLVxvBZiKDZ8mQ+MOumgMLSnlEnApl
wcsfErM3Xym2nZASc4vP9HR2WcFNdhG+1OQZbJc9XJwA17LWu7WWbcJPmwFqOh2auCl/DVkjrOOO
VXBQg+SJVV/sHdGiw5liFJGF8TQG1yl2gZnWWI+EAepYNdPR/Z6PuKQAbZnjiKvcFda5tMFeetp0
jkOM46AuiSQc6uyq4jy6YItPaQ+OZ7qTxZEx89qbcfdkZfIrwRcEPiTbFFR8H2MBadkKuUmZo1pV
snvuGm7GTSDw4qj5V1Nl/QEBEF51iqtA4cJ8JwUN3Bq5dlwj2fHGqLli8x+QD3asEiDUDAkCS8T5
n2HYMkUfavN2L0tplzjhcpTPpviqbAd1YlFwC2vVN1km5SYsQxtm5YwYtix3nQVewB9rup7B/B5N
VX6wpuGFozUtok7WQEk/o3nvQDcqOHza66x9Eoh5Z3KCMUQQ3RND8EioDiMAgu5i1x+6RUPb00aq
JsIe+7S9UOZ0oW5/el32kLtN/RTOuJ1zGbRXI8PE5HBLq4dm3LvT56SHm861uAQJDES+3tMU5d9A
LA/kCMlzbMVkSU/DR4CwBrSQf/FC1GH2QIy6GGnZJJN80CRKIoLEq7/Enc6UtgOPjo1D7uduLiqy
dqLueZYYzJT7q7JH3FxAtIbAYLIdwzdr7HxZqbdUJg3F/DjbdoPt7aV04YYO7U8xTOF5NlwsbP1Y
HJD11m20z4qxu4YVXNgUWunWmK9Dpdy9DSV3I0oSSe+VgybL5MZvYfHqAA2UN+THPoEvEClkK1PC
1+E4zi3KlPdZvwGRyFy/fZisvj5NffISjFZ0Q5ZunZPW3MjKEdtx0i6MjbJA3LY2NatIbVnyYCwG
+ImFZ0hBb+g6sZ8blv+UissPRntm4YLMTDvOyZI7TiTFdrYT3aRBr5lJEnxdUftgMANmQh6dp8ew
YTi069a44N3jRa3gcXApBoz1fFWOD0AQqRROalaJAV2JtZz5/pjYynNY4IjoCv0GzACooVX7kPhz
+82D7M7Awx+hzQZrRQYOHZXYIvEm/t3bqSSsFbtV3j2jrOm+9ZP41rXcYb0cGWxINiOVbMdEBD6H
gJpw2of056eM1pgZS3tfeD3APCFIpUPvXgII9uPWIaC+JKFhLN4dMw4vgJ8XK5ml0dH7Nl6pJuAk
NJIn4vBs8urGGahATPhkuO/mAKuOd4hY/5+bNoRoqSd5Lpgz+i2Fo6S32j0r3Orqgvw9jSFVU7cw
r1Eo30XmdKia7XdaFQbF86JqUFoztTBrGr6WaqgvWZx9lgICrKcBFDL2hyXvwCBtEu5b2Pom+NZl
cQpUGFpt0u+daLqYTDcu9rKJyKEmPKkDEceMsBSAxzraUqdI0mwuI/N1yEB0AB2INkZ1vqd0AjUx
181APp2PHbLp/PLVRh/9YOAwc9XnXdve4IN9nSn6t0PyGYm+vXqpiVC58w/eAGQIx5x/4hvBosk6
sZ1K91ZVM/08NLawHbLsnKVOdg5Rma3zGmN5ZVb5eTRQtefwJY2YKV8oFiuWK9FxWkH0W8ZViije
dU4SeS4Q7vcsKOgcmLG/ll6Ce0RyY6fcavGwToP5FCUldE1KFivZMGDwBsdTThAfCLUGSXsfUPTz
4slZW0bQH2PqQvVQ+fWh7Jpq4/fuCDOQ2EY34v4yWz5qP6cth1voKnMXpzTi+7x9s4jJOZBFj4t0
gJp9vWfMBUj5NENy0ngPdVU3D+2yuQ87KVcwOpTk4I0PNC2Zq1etym/e0qZ2sCFe3RE6nhseVMwI
fw+kmyYzIaoReY8X4UMrWHTn7SAP6Obpjep+09cpz/n5VRZ9c3HidK+Yxp5r7Anbck7SY4hNNunD
kC6rxwpUw6ysU26TjhBbw/FJ1sgDeR1aZI9INa8JJnvd5NlZD3ClKpFisfAxx9maEJSJsXkPrP0r
JAOMFXKmXzozuuZtLT59Gw54OMgcTqj52BEVCLKxI0GALxIKXpXvnbrAPCDS74NphSjz9LnM3Xzp
mnvvOifpLCtPnrCD17o1KdiN0zlwO2sTxh6ABVv9hHFV7ye/GLZGaJ1JE6w/EfttZonosGZKejPL
wL+SvhYwHe63DgWUU89Uz/QK80cyVLs5yugeMAklsJJKaGfU9DYtKjv73rYwHlWNfiXdeK9JrxiY
u17GlHpCj5/CNEnQrkTxQIl+myRWCZZF/HaDDmZCXhx83UyvJeVpSguvUWlHh6GluHQ/H+5nBjbP
vcOUY1uiBt9YYOePaYAsn5ObM75J3pyaBFpFOWPfLMmEIFo2OHywvNo4gypKZfShvvchbFuCoeia
Wnl9CWLzlQa42KSYJrc9a7cdlS2WfbQ7113UPINFc44VNuJFq56sekzn77l2fxvNzFMpKdrMMyE/
d8xa89ma4TQxCOMHRmOPbXLvju3PAVnKNasbga23KkBp09msY8vYd4bnXufGew+Lon3NhXauoW29
J9WTpP//IhM3etW1SYU6j4i6ijUyAS3qkzOUpaAswMP7vo2s6c9HuI7q0303nBxkVtESJui23BKi
WB9tRwMaT5bAsfsmz4cP/HvEbiPBcHQEKdEr6dyLVPzjYUJb+zhMV4rNBb4NNu6yFCOW8u+PBBnD
SEBbCuBc8vAToVucFOAAJL2Z58NkvT8GH4VGtbZjF4lCevQjYBqE5/59o1XkJStZnU1ShI+N3f1K
2qzaxvPECwzTnJ9aA3Dh/ZGZFEtmjfyIPfIEgda3xenPh+PyMAos3qjHaBQ2LgCoPC9PeG1LzKts
7rt/bVwvjLZVQq/2nsl2f4H7C/75Um5SnO6PakdvZi8oDhkLsHmdJumS1zC833+Y3J+7v0AiCt7S
/S382wsmJeIs6A7vFTXSUyEHDoQRh9Xpz/3lySA0oFwiytjkvY3OOgX52PQs8undFaf7o792/dBg
okoyxr89f//6/+25v3b/+nubNk9CBss/XjkNiOWmP0g+ynIAw7+O4n3fIBc+WUVNcOLkFzQuI+fk
O7VzSocQUH/rZggydLIfBqUpHb7cf4EIA2015XH0xrI5axMo+/11vTnn7Lg/xJSS0xnmJ/dHZqia
rYjbn389dX9eLb92f9Ro1ewn4Hp/vdz9+T9fsxgp/Dkl+rk76YQKXov/DfDJ/dF9c/9BF7ECJ13d
WUfli6b5eQThTwWXTM2tNrisUlBZJ+ZFKyuw0+P9MIf30+2vwwrpr18uqvuVNEZddbpv+uWRI7Ej
VXMUbo1gGE9VmY8ni/I8RT12/9rcn8vCmZUhAII4afG9tGlWbO8f5C/iDBABkKhJPSIXUfkb7Dak
TugFoP/ki8usxgJOOOyIZ7DeeRLK2hRR7tNi2qrM22MtQ7GlXg1F3gvt5n2c5SO3aLnDYfEri8I3
M8+f7YQS7DBuJ1r5xCsHBkG8JrKDac8EzVrSaDeRmYBRZoW3onX4lkbWQ2bFamdNyS+lWe/QCH+T
Bf8wa5fOIte0kRcfarKPfd44ADnDYN/Y9hULA0ulCqFegNibKui7VbkPrRUHl8AJdpCiKDZH/sVP
ZHjyeIMruNNT84NaHL1yGqMrBGDo8jkyvCAqghVWnGnb+lT/sWtT3QQqQUgqopYEKKu0r76DW9fu
ruPSG+5aIBYyfhCeJgip8ddU6/q2okfa4QJvug8nrR+pmO3xD5kiIA15Uj9L96NFWr8uWn1sguQn
o/WGJiCfJ4j2saHQa1XTT3JVVkA2Odw0Zkm9VaugdN+swfsyBIzQLF6PHqbQlj7LpD1jZZn0C/wm
IcN9ooMTWiwWuI1HAHlDF0xf1MExM3ziRqkBXQM/+l5FVcrSA9OfaY1HrI9wfwM8X6wtff8xUvQT
kcHvwxzyiVdCDiCoKyV9gm4OBRkwLruBAqrTkjKAHgXqQ2G2SB0ULn7iP2y+uYaVGLlu/dEIsErT
VwhJrE7pn5MJWsi9pVlm2RlT/LIm+qX3n6L2lsOT2xYZLmzdYdVlXrNpIQmwpk0bFW+YftEIBCvr
2ObeR2yDpakCMkBy88qyoquu7ZeptfTal3A90EY8U6K68tmbVTlFKIrxG+08YCcj2Zar2MU2Vsr8
navzD7PdtDN10rihwc0E/+gEnFymaR38maCmxg73cx8tOEfxgwUEPoGjZdYbzu14w/wQkxkFrhF/
RfkxteBzyyICCTVMWOjEBoWkv8U4BkCYiOnJc3/5AGzgPpYJ+Vc18RirrhYEVFvZRBMl8/f16Byc
xWxK4GO8E4sBtV2sqNZiSsVvMm2ZJeNvXiyr9WJejRcbq7MYWkecrdliccU6hBpgsb3OdwMsTth5
scTen8KmsaoXu6xYjLPuiIW2wUtrLaZaeJ/e0VuMtvFiuZ0X822w2HCNDjeivVhz6Ssi6MStOy62
Xb0YeIvFyot/Bq7xYu91FqOvzydoFuuvs5iAQ0xDxWILNiY8ldRw5p1eTMPVYh+2aaNRmcBSPC7m
Yjh8b9wo+tf7ph1P42JEhhAeLcbkGIcyAXuaNRamZW+xL8f4mI14/p1GUYclfIgeI5vM6AEMbOlb
jFWpPngegEq/MYDqh94pdOxLQWNW9W5/rmaXHkELmDDznu2WXPfRjHZTOvePorNeqrz+GYpM86OJ
WvVk5w/SaYnIE+ZwVGaCvcqvEdsUJrTODHJxput94TTQ+ljZ9UXeQue1vpjvJLuYMiJ1v5G4r9wZ
Ll78npUxIPh8qIkoHzkLhleEHkRQ9DBDTaWZOpVMC1NxrQhavLrW5BABgVyRdPV4J/GRcyXHuJ3A
7VD299YEcJoXx3Seqh5PkyGDEYYz53VhfBDyQgZjqy4juqvDPFfRJssWsABl000dtYtanYRG9OG/
p9R6QVkRvrSU50O/zd4kmcRzozGKSsaV5CMzp+Hi66m8xgbG60V1U9VUJck+OgVzfegl//6/K4vN
/whbVKiuPBtnq2XiJv93q8XcW7GOPLs8JKZKDgTCl9s2I/sAzeCbQrT4MmYNSa/ztHMXcccoiar+
72/B+g+3hyJVDOOI6ZqCRqD9b5li2g/bLkbQf8gM5E5+Zz14UNc2xgD3jxvZZ2oxP0cQUO500Yc3
B0yktjKT9DTwjk1lZyjjgvC8iE1Fb0JsUsFrS3P5yHJV3BYV6L0a9T+860Vw/S8eFd71guySEh2+
g+r9XwXZuBlSOy5Gvjjdkh3vmuoY9P7NtGdk70Xq7N2ekOKxN4+9JH2IZVPyCcPddGDbAZT1G0d/
jdvSVOEPaYn3gmIOxR/3NwIV12H8YgpMNeaxKXCsZrBYT//D+/8PcwPvf8GNEYgr+Rh3wfm/KPZj
PDOmLBjqcqbuDt69qG34EG5Nk20SR1QZ+RrJU7+bU+9bLyOGB+caQ6wmD6Zwtmj7L4P64RIudJil
+qaXCgipYp9ceY/xWJZ7EOWgxrIQq3Ds3Jw27db3D/H/LWCvU4mR64tZXr6JCLKOfrb/6uaSi2fq
v1jAqMKG/2v9VRdplH/9H/70H0Yw92+Oa0kIz9L1KJUuVpK/G8GU8zebIYFqielIRzk2lo+/G8Fs
+TeXS9amtyhsiz/jr/6BsrP/xq8yiFpMX4VJBf7/BWVnm9bisfnny4yGg2Xb2nOlReyU7S2BuP90
mnrJWGV12sSHSLjOXo7lm6uYA4q43+al1T3Fthc+BfFAk88kubllXmiXwn4mAxb0cDZ3J5duazLk
8rk0KjwxjZXvIjzKl2Gi3jDMjvvY+ygeyv5RdgHNP5z7SJrQBUdDdmmWGrJdXzVBqUkk5u9+R5Au
KFbkK21enpOZtNwgblAMRqb3VOkZCpVLq9Aj9TUJJIH3pm8/KxwAu9YyrbNbRPrMTLjbmRWTFivE
RVqO9AuLqRl/ttq4hso0eOcyPTu5TA/z6GdLW374Jup6g65z/IwUsooKqXFZczeMM1l8TJM1QrP0
EOilLI+zoHsbJ6gRocHdpGvn9g1qarcqlvJzqUq5ksIM3yi/bTI3RZA8U+cdi9s0P01+6Bx7VX1p
T+dAk/GuVyM4oshVl1jO4b7uDMRh5Ny05s3GGapRDW09SY7InPUXjXRAJdO58Zmu8GW9i5YUhVLa
x1jPr4XM7K3hwiuQ0vltoIYvCv6daGZaoHOFkz0dh1UF/4bmzSGfh2cEd3rrWS+DZ3EfdrJdLsxm
ZziklRvFJW46/S7O8ZMA4fAYdKRvDNmwy8a0pzweI7quu+IATQrc7a4ZkMFoE14Zo/KjM/bPd39G
1sUj9tw03BMkMlvyYsBvhVBfEYbEdJISYIb6W1lA4KnbdE4dvwOe3SBfxFmjCEVxKrM4lM4vrqPq
kMSZc4B4TT9Bg2YHXvbaJFDKtl6zHVXYPCgrs4gF8IlcLHsmja417kurhTbLwdm1OqSDNy18alEf
07EyyKxNuB1nU7oxsDgf2gTNi0Hm+dmknF004kdp0OGcgsp+EsaJe5ANJQdzidtpVvm86Dr1cd23
QgYn26Lnp1irLM5sY2f4sSZ5CBtHDJv9kQ6gom9N1L1vEyRkCyJvlg3N2jP4+ugQ5sgJRQKwGJkb
Inz7BEKITAv9zC3CuqpotK6YOrNNkyLGiJz4JYnKXcSZdVI+lLEhnoir8ONlLgkwTsmn0SbOxQxx
xsuGLmydgffnbbDgF6RvBlUzkIaz9BUDdKmZ4YGM6gWHH22SUUQe+GLMYm0xveeTRSWer5zy2lzt
Y385plilYj9eQkrtYmVPst95ZFiYZdytXocx785jHf6w/TY91hVLRFe2JE7F6aYQKNugK+xhq9WH
aX6Gz3Su0PM8eiLLyXJbPv5EqALCc+S5BtTG1lHtHkKT3pY+U6QCofKmMUuSBfpEUfRNPgRV3kdd
WAjXk1Pks+C2AvUeGn5xpl6DGHepZMqg+JYVhHjUDaJbRuAr186H2wZI3RrgJmY6P82jNR2FB4Gl
jvDF+2W4s5FSbcO8QI3TUUno4LNt4jj08PMTuySmVG38NOFCcxgm6qLEyoiB62ZHUXWNWYvFdf7d
cQA7FGA3kTavm/HN0MToOlF3LazYJK6aRr7u4q0h7JaKUcSanIjqfMxhkoH890yU0M0wok2b9Tel
aRLOuZexKsw+Td+HUeT4u0oZxWeEdngi8qmrMJsEYEJuUo/jM32bbJ16ZXjxJtIyAfeA1FCA+gCq
AQA3su6h9WrryUnEg4Xr8UFB355nOn60tll1BLK/VXC9ket7P8g32FaFewzK+D0YgKKorFTbfFP0
cXyktuCuOuxNx95b9HQZHAAWYPjdwqXmaBnxIS6NH0QxDi+xbz0UqbtzQsoUUsiFe1oXW+5DxUWi
Dc2n7kNMjPzmb+GF1kPJ2b8NBSDUZinv5IpqQjD23T7QM1EKHVbCqHdQpjckmVTeF7AO/W77k39z
avNUJ+iLxtJHCx/TDRvibLzIzCBGD580sIt4MQWNj3Ooiu+xOzgPnm284Yg6Z7Xs3gpvC+TqfzN2
ZsttK+0VfZW8AKowo3FLcKZGatYNyrYsDI25ATSAp8+CTvL/qVQucnFY9rFkSxTZ/Q17r+0SfRQI
5F/5uEfm8J1n4YCAlnxEqWq2gBVzGQSX2bGU7nxpBeFjmfXEuN64iDjdjrKQz938pxnj+yG1xUtu
GO9lMFyaJsi3yzr6AbmjVp6zHdlYDnZlibaFw7u7s1NYzDO+ZAwMnwtqrtnnI0caImhtbUhpWYVk
cc/wQbM+O4a84rd9HHZoQ5iCO19JnYavbdKSg2ImDE2KJhqkSJ/yWRJAOmfXyZTtoer4D4nIbZkS
Wg5Ib2s14XhxlZ0e2ca8x6nXRlqWKJckSWyjWEo0yEZOfFaD6JEZ/8FP7SO5IPXzUAxOVKlyIrEQ
U5dwCOKD4bsPOmhK3uiZZA6w28VdIw5i8fUuQIBxSipTb0XqWqAxqwS/GysC5t+ftkUmyejbL4BE
J1Au1gOLmSTqXN+7AitxE633PiS6MxtONGGe7R24qUGFIdDbMn/4tuf5F4I863W2LuZYha9zoa8U
Rr8WJhMROs9w50r1kowhOtveHNTN0hoA7MSv1J31uTb0e6POhuWglmybOoKOi8fRtS7/XCTBnJ/w
0XAr5gHJ121nHjvFnYirx6YGYMsuOzCwqatKnFoFEfL2L7s1vUdJX34qzNa5saWT7fOWmzp1QSq6
qhLHrh8ISbTS+rnOcqLdBNf6YK8sjBrdRgFI6tLZDq6eMrGIC5jPZlyII2/3TRXrP35xLVbXacsq
/NBbSL66VlpXWSTboB/Di9PWh5HMk7PydHcOyAsYXPOKemVSDVlFVnbu5rrGotTDGaxRqk+g563U
J9pLNepRhTFD7ji+gRszRClQk4Ni5X9DJsnZb9HK5A1zr6Ao/rZLS1WAsBcL0mNb8srGfDddE3N4
6pXhPXckiRW9b0ZYIcy96JODgU3+psw/CwdHvujnr870agZyMXNOFlqrg+F2WuBFwoZq+HpkAkPW
rIfNKArGmJKcMpmUn5oebW+bS9Ro4o58aZt3ZIs0Ud10JOfNk7nnJ+0gqfgQIczVTVsPageJMTnp
hUDRhdgyBFzD/eijyRA5I4QZfUWsAaeoznO3riCPvhvt9Mb36r9wE/GYAOojxAXNoOuS9qFF94B+
4U3X6arsfOoDo35ac64oI9ie+Lgirkynrb3Zkq+o5VC9j+0O6FcyGcuD5ck/QU7Z4dpqy+YkuBXU
hVD3m+6QLowlg/Cj8q7YVvU90p9fHrCjQ7kc2duDsrFy9YiBlCFhH1xEQSaN41s3JOb1QNgvBDN8
O+BxbvoYzl+VLFwKQeZAWe0TFsmlvPQMWoYsnneV1aRUa3n/AFFzmlzNcD4fHqhZycLiWWShjsTB
dZPimDqkF5hGOm9GJ7H2ReC/lraCeywX81jW3hLZAehVVqH9RbKCGR0k4G5RE5Yr5hdXDdnBsePn
wOiyI7ux7ODl+h7HPQVBt6CiHhhe97zn2V9AvjGec0ZosejeA4hilEHNmLf3DWmUTqIfQwibTM1R
eOb10ZRuvA2t2Tx7JCivFXabkyZFIQNXrEOgFfvjdC3d5jUlFl4OXnMSY8nd2SxXSbKLmaXzbZ11
mymZpocag8DgZNYJXqlzIl9iB+YAMDLgeuadtdqNSprEqFVf1RpQHRtOdiOrmV3ZvKZY9oF71wtS
OvzJXw50XZBqDAc0dmogPRYLKR/rjaJwqpV4d04/xRBfL8PaSezGvnlS2dCsXYB9jxSFuIwlvAkk
Qzg43dmhsxsImLCTMivL921aPLLVzW/583PhCxQ/Eh+3Ie0yIhS728GvIuGD2C/SfinKdKCnmzzF
lhf7NsGxfR5eTF1+MkhCKWFUxU075C0bDlwFgbGStiAOVfREuzCYGxIm2nkXgtg4DhMmL3/EOtPC
9symwnvqHCx/fs1u0OS23HlzvLMjq9ZXJ4T90QV0T+sfZqNI+bKazVI2M9s3cKWhVzIjN3jvchzD
M+5PdRLCiBibYUPsVrgnDH6hxGgLqsrwZDgUvkNGTW10TiSysj6idsTKg6LpwNL5iBv7tgoBtvM3
A1czR7YXeEDq4RMFDi87+oCN75m73J2+A9GIrWJKvy16+ce1Td6QDpQQ1N68VcBvkYFE1HGiiMzT
C1CNMIRwxnXPUghFaRGOJzuZIZqpnpzSxgLsh34shoUAepMbs90WSf6eS5CpsRJsO9ZjgB/dThWv
ORL2e7XY5A4uojv1rYyWNMnpoLQ++p3lbm07uQsxaD9bTfUedlTA9RgeWbyNYB456+N5Si/uND3h
qBgPdW+KwyrhpLnipptoWMxiNb4M2fOi5Ix0uqv3XuCj/AkxzgVPDeZgtikLp6gc4I5j/aOajjui
T43xUOTzW5i31h3yJaTAsEW34fqy7KDKWKtVEUTfbTM3bxkwOF5+SPZE5WToOOYPVY7Ek61efABd
/l4o9ul6ifmBgt8eQuFugBtkWzksaj8Kn3myQZqfJga4jetgX5BCdnYneQGb256s1vuy4K/uJoTe
pMT6+Hcz+L5TEmvuVeVs57HG7Km2Pw13JmaJ5Kp8mmfJMz5a3wz8bSQRab5Lk/HP7DX8uAt8Ea2L
eo/mM0oV7vuwbMn0Wkd2WO4obEtAZno2ID22gbltJPR2icp+W6els4dXoaK0E0elmupIrle6zQLk
9bKxKewsH4JyVt8aLgL0gGrFzVhYWFgs043y/mRwumOzrXd4dyF9xj2eaTTDbABTyXXfc27vwdr/
8r35z5oSRN95XNQU3jYj5M66qsLbNjZOzSTVEQSgs/1xgbJE8/kZzgzI8dhvmXUUUaNQk9lLfDvF
4yedKx9QjPF5Ef2bCEb/1Nhe/9DVD3jcDtzi/X3MfXRwGeVsW6RmKUOrw0B2Hw7km0XjX+1Zomw8
ry/2ZietrcnKh2Hc8lfki7Wd2glDb0MTls/iprAN69nHCXKToZrHlti04Cc0kn6ruqYYRB3P7u+L
QtQYgJL04Au5DUWpTl11h1LTvWHXWJyyKlZEs1TsEuGFiY1i+r+ziIZYYV2IKmMEH4ZbYE9WJZtI
r7LuzL7ZwyvZ9mUav7LIPQxmI/dJjmrdcqh26kph61xulrA8IA2ThJYa/QGLOqu4IjF3xEKBP8R6
HvmODQBgvQKnzjZZM+QvftdPNwQ4TOMsj8vcQUTvZ0RsBKrnsXrGOl4qp4+CNPRu6TsOORzQh34y
r2hO13nOK5oq4g58AWMwiWGm9yWHKnJFBHKyfatjcDQxI/ohWw5t7A2EbILczjp7PAa0mSVWyJOx
iEerVNZDLT5HhaHf1PVDYyG7VxBscLJ5W4Pr4IStN+oG9+IulXGcUcXC3PCnvWwYUgWuEfI2zk6z
dYuyLyUKVb8XvaFeW7EwMKh+94aRPblF9h7nY3nB6Pz5c2PlyOZiBYkAUB8Oj8V4GRnELITmPKWS
88XpHKg1KJDToR8PHHL2iWOFkv3RSfriNXWIOIQxqR284IBioOklpG5mo30PIBLotIqTQ82LvGe7
i6rEr9UR4JT1vCBEoBExjyGJXetdfQfHO9wB40a6WrkQJHINwgnHwymbD8FEvZdoaz7qmMUgyHiU
1bnNrMlKvv0lIKGy8I8mzJrrRAloA2zzBuJFmeiLPmd25MhkL6aC2ZRbXyCTfuduZ95CV915JdpO
eFP2KbdIsQ4ndJ29Monr27EyFqd2gjPqk24Wtwfk9cA1s0VesonkBzaeJOdObXCL6to4ggJ/qtm3
kPEj2R2U3RFwQHUY0zBmiJjXBCCl2W2hPfvQoNTZJPM0R+Hkur8HwrBa99R4Wr1bKty4FlPNDSf5
PRv79FjkMSU+acmiNsJbs/4SU3+YpnaOOtVjfzfDj9Tg2RLMZ6BBMwpIuN0eFJthc5FktyFAf6Cy
0Q/tp3CXGlBy12475DRAkeubsjS8a5qm21yZb+nYO5+JQYSvMVwyx0ME48cn3waul4vizDej731F
2rJlgwQkFOBYZJzz3OLG1jAMhjGl+UiOJ7YyrCJ3gLxRYOI3kujZnyroviFuAk7NZgJHxGu2Xoe1
jlZXL+sYZpJaQk2bBrslJ3C+disOC7N6VfJxwvzGKMX/YzspDk0D94DrIhQd9DOy5eDe1ScQJN5N
yL1sWzo+emoqIwUAleIbWvviG5jny4kIByHiA4NzplhVwD+SF6zfYwjpuLjJVUgS45hhdN9U4NT3
cCBF1Iw63ti9SvYA/UlkXScWI9I6tuJBeTCymtzEAjz+mBjlvu06ucdkFh4C3uoLcAmGQOkDSNdr
7dCNQxS+G6ZhfEUSt6CN6O60K/6MHpFyMrfCp8ZlQjAxmxDug2YVC74H8xojZ7JmSv9kYLKNDBG3
TymQK4Pi7lYn8g0YjjpzXGakTLThI/ORqJ5qudPLVAIX91vG+hA/UUNg99dbgwXBebbwPRssZzdZ
W6IttT9spua4Gf3dUPTZmx9A/5Xda+v9GUfQTj8hHlDpvn08RYwsGX+IhMo5ncJT4EvkY01LyiWo
C0Z3xSNJeU8+i/8D1dd0Kmb3jlInOSWmTI9hipIgxQqGb8kwoqIm1SBubR+9EWKLYbDOuKo7ZsHd
SgtmvWbgSBVBRX3EXZHb7CIwnfwem2xNxQCrCpLuYSpB0gmj+iUMpImLTA4ZmjtuHBTABkeyXQgE
exMwlaIj27jgPiKsDKdVoA95EtwFZqvOYxeRJEDgfM7YWBZXgwW/I8PpbK0P5teUMRos5Xy0V91e
n3lPJiOUPYiAT6NdLeQ1x+RALATFPSz9jomrwQcZVW6exZAe51KYUdeSD65G854KxNlrtxvOgXKJ
Mka3GqGAq48e5jq/5/oKFIZNtF829JGQyt8foOlQVU+pADIWzoyNst3kkA07JIk+T2jDBE8bs9tO
bgIMtbQVCDog9jqle0dMgbc3MVWowUcVt7SPbrxaGQvCNg2E17ufr1OO/sL369FjF30RmQ7Pf1i/
BEN9mxOhGIHF3BajmI6U1ByuNeA8K/PqbWJCJ/nz41Ajhq095zM6pHIG0dYuCiAJD6iOSPcLzNPc
MhzUWqpdiUqo6eM94Ne3uiu+mromOVYRUrIq5KqM1tHxiu+gHhb80IQjMmhGgN9V/TbF4ooHJDjo
qf2DD4xb1GBUJXEthB9L/J6u2Wj2ErjHGkWMZwQKTzYPiZwh8aYzAe+rDtM0BNYq8Albd32J/Dww
8sURwv5la4TzeAZRJQ+Ew91IO0fTOtl6V6f6d5+G3T6x5ROiaSui3CMfAbeIpfEIuaaIkqrUNA0j
HSH7/72u5LWaEaT5WeVtVWZufDLVmA7WewSVBEyU5c2KajtQ6jqrj7KaSWMjXWmypd4Bc6j3UHN/
I3H5qt3l0DfB85IXf2OCGEj0TFjesMjglgQzFZ5mI1VnyyEvD0Dza2wGI1o/JHLzOH96mEU22NGp
AosD+UEPahLWaSbfexFIv8CYGufZnAgaTiZScWd+EG31QriHux1MU20y3x3OYnrglcsVWHu3UCmq
s+8Siemq+FJraHxW3iwH5hO8eJLkdXRH+4XAJUJSZXD0OAROQYsFO8Fru1+a+SUsHGf7syNZVN1d
nGr9t+5urGwGpyYG+QGoHCAW1YcXKMTmlvecGpONlClwzmiOXm09+Tszgw0/oe1ljZEcpEEmizck
7vvso0u3EJFYMZGlq7KWidVsRg3rE3oZeO1uGva8CGD3Wt6EB6hOSP9mTr/qJvX6MCvSo2g1r/+8
Lm3U9DNzRmR1/oubjbfdHDyX4ZfXv3ZZejXmNAaQ3/7CUKaZXIRYoCr/XpRAhAns/p5MODYhCmjf
MDiFQwSEtitWi7WxigZBL8sYBVntOsemCuyzwSenNtRmV63MsaoP1ss4chCJHjUvSrDTzBD3/kDf
/ocyJfSdXaiUtc0M90YX7pWJY1SsEmsD2YWwm08zI/6vqi6jpAD2nyb1sCSgiELwvUYA+YJxwzvW
9Tf1R6R3peUP5JbcmAoJ/jisTbWNEVQ9uYF/NjRjmXm8NmJYBa6o6lCpx8yC/GHYmhbiTlytL7ID
sWSIl5QPPQeptdNOLo/eKu+e4kYf9WJE5YSFsHVWpuNwLlObp9iv0ByqgY3QQMW7MCFrW1SETLRZ
Mkd+n5GSeqN72sHWIhEdHs2jkASj2GySyq1nlyGpY0SmlBL9ZpIwu4N5UGfJVdot04jKwsyg5J2L
5pE4sHHOnhLGT5Qv2FdCrp2EBKht6oysjmHwryMNqBI4KMF1l+RDTF/5KscmJijttwIVNucPkCQU
pdtmdspTt7jHtPPCQ0JDZPm9PjoziuY0cY+IW5tzserCzdw9Dy0oNA/5/TEwnCiBP4LZrjqOejX2
ty1tkhN+lamB8TRZqJlLGyVawOiL+UBk+DlNZRjeZn7wTkGMcw1POHGd9Xlo8F5uJs86Jl0CT8Ny
1LmIsd75fL6Vg4P25oT3RmzmWEuGZKcA3VEpaRc1fVvul9m8GWM8StSTzPCwliVOfV5WdFbZUlZP
kIo2/jSh3QrHPZ7e12b9tDhRXHgtPx1lPFIhkC5dxPcm58/Pdffz0Kxnu4t7fJd74qE1U8LrU76/
uFabbpWeA6N8aj3kOEnsUBBjq9mSc4a4aGzpVWz6wmI812yo168WsQ5RGsnCW7sq8UDToCLjKjf1
kNyZZH/EYYKVarhvehBXvuSNLuv5l9ANmQ3s0fqqo2leb+n1K//5lS5+jVlskyo72dFUG+8sMIFT
V+Xr9OhUuN54YpsGruJM4dtQzjCeFXFkVzhpCMpu4G7kiP+4r/Su69trWOcuNjc8TJ45sASwLAxF
ZXAbTtZEku34ZgflryHxpyiDPx0ZBeVvadtEpobO73CtTjzA4hzPTsVSTSD+NyhPz7K2xDkOxurU
gQt3wR4cBku/eh53Bsd5vVli3JWgFDoMVHjhy6Z1d4UQOanGebItwpirqwC0Be8nxE9lf7cuBmqP
OeaEY/rn3maANZwM9csxjWc3m+5hgILHdeJLkvjH1nKvCh3OIVBBHDW9XJiWsUUIxvl+UMWEEW0/
mT7LycY/wN1/ncc84eXd3cl+ujhMhHDVprvZ6dyr00GqyAk8odidbvhJ9ggB9HMy6nsq20e6NbEV
Xtehh/TxBGbVt2dxQNArb0NztZYsxZvgndQOMKxibLqAsY79m0RzeVrUHEQVFJTIJ3J555p/CWeh
eqrhV3LSxYcM5fxOx/FTRwuIMl1190xEuzijZVHiGNsVJrOimc56mA5FgUY8WAdzTlAne/nc5qSp
VWn6yDkRM1ZkjOGx2QZUYDUWJ6OVqNOwBi8ptNN5H5D7lNTlQ12aYPR949A5bXzwpCqOiUXUChO7
1cNm7IfSM0+mUHtQs4wLSvGRFQKWl0URE8z3IyuRS5cR0VOhuBkyfd8niAAoTIpu+BXn1W+THzFp
zzOZ19ZAXlLH/lmP7Wfl258GCWBO713MhmR6M/9dWUhY6rlHLSAMfZo8uSpGLBVVdNYR3I/IGK+1
rYnmnS1uyU0emiPsOsfecT9W21Bip4YqRWrY4ryGEPKO1vBlWsZRWXZ8cnA/FQjF0Wx7Dznev20P
duBgkQy1Sdr8+ceXrubhKMfYOmvvb1wjxUzd5OTRS0adT0ZcWH93dVy8hxXjFaKJbZXKz/DQhkUS
5VSQR9IYXdyu3t+wUf4uV0QB9oQjxGV8ycBObkhsFtGYNSeH/LYd3wAIIp8BmeuRQSYqe8sCVEZE
ZkDBm2AUxq7/yosgcpeVJagam/4IYUACpGndzMdhCSOzSI52fzVHpDsGGB5oSRR4a7AAU2cz+YUD
olrXKX98shW2Jr/ROfjLLAGG2GPfHGP06dIkUhEbBm/wEpaIr9kQWTFPp06YND11XZ6ckGDNOH3I
lyKc4iEJ1L6RNhkV1hfje+9BDEFJK3XbLwjQx6QhqSNjXDcohu5FcW/RYHslPGyVJAcOqPwoalKg
aaXfy+HUFOZX3GlmE84EeiwM0SShOj3EXnWIGQxxWlGlmPkWXh5AEmiQATA5MK/T1K35jPDkuo6M
GSK9YMAiG7NdqMsdVBpP+EvUe0F/tJ3g73i77DC5s5MrieWaXdeKaj9nWb5sp53JAm0f5+6n3T07
AWDfQaNRyCYYC+yvUP6g/tiZyofwxJCrdpC5yOoRcYXYB+CpWCgjYSjFUboG15FEqunSQXkLSYf1
RBsPb4sUOM2+UbPuqtzLZK7dGgodQjjyoEguvlm/BxNmHR9HB6dg0MLIoqbG2cgal5kFh4bhsmxS
svwd6m6GH8QX5jXkh7czwNcqdo+ZgsBINsuXYB7cmhfDm6pdksrnommty1x7kdMa9HcjNLwW05TB
NQclfIscrCMJjzwyMMCgVtorXR6XtFlgbMiWnYWRusiG+eQW6IA6Ze08Q2/SUmPKIGEI62O+dbLx
N4ngT0tPzhlj/m3T5Kf43hcohS2HtRFzx6gIh5MJc0CA5zrXyt75symP/YBjMC7sfR5rtodesylc
B/+y5LlLLH01uiSMUl4djfTOLEaLqI2bQ+4a+CcAxXsTqZfoLOU2Cex5kyjrD6tfcOUNUSwqhyiy
2NODCTVyO13pcDp8e0uExiTbky6OiYQQyTpue4Ze07tf3yah6tjfuL8LTV6L0IEJ2IT3eVmPH4h/
ynVHF2N4DC8sgo1DAXFb8Cn7AhpuV00Dld6EDGn9W7RvugSug+dyUTn1RIszCgIWBbHTL8FEF8CN
2N/4Wzeev2sznY5OhbJdhET9Dawj6FW3jp1y8cra3dtJeo/xdBPHvQu30X4qi/EmqYS1cdyx3axE
kKZt9NY0ahbN7C226NfZQSNGanS5S4zko7Mfq75aXpqSOI1s52pKa23b1h7WYhMpbCVMJ01mvYE2
odmEN+jGHNAb3bQrMZpAgnyvipm4WTUgdJmekjKnufdsiGyg5yKzXF8NKmALT8CeB461w7q6M838
efCtN8H6iJwr5ivIRIVVp7znXgp0iHskGrTpvD4QkTnq0UlFemFNdasRHhJ/BK88tK2L8OO3NKzj
7dAHe8wi2cV3u7Ms8TivU/yevKtdOSQgxaj/FwNni8XGqJw1tFo3lRiHxoe2Ke7jALijZfGyEW4X
I+6D3NiW2bnsYBx3zfyR302D+8cpeLvOTfXS9C1b3jH8zKCw79Ow3UBHIbNnsdYxZHkpFlqLaux5
T6AGGwkawb6ROPmuaS8riCGzuZdDVmHU89krEc05hYedrBiHk296/VlX6ztxoobm7Ptv22RrDmMP
tfBFBEF/IvIHP/NaXf88/PNbMgI3/uz62x8nqjG3RAqRQqLLMiEadx0s/DxY//rV//f/lUwxNj2N
5xIW7vbf/sQxN0GQTvSZsz9Ye9GJJ5OWUNbxjNoI+39HdG+e9/r886v0X7/6+e3/9f9+PuTfn/F/
fYjrTjQLmTdslWtJTprWxuIEhjyFM7RLrAWHUd2jzJtjoDnESMt0AQqVdi+udr8SsKT3gKc1VDMZ
bNxWYNjG+9H4ZrV3kSNHPh/ljshMe4JzqJXQEDVnYY8MBGfWrkPPtFCP+Q2vvANHLN6lmZpkCNPp
XhukvqUwKitvNjcoStlUMuYgQYi7acguCX9OKsCwR8cSDcBt1tixT6yDIca/b87MKapNjjlQmB4R
af3Bc0Owg9avJHeG7RxDVq80UyQr55R0AkqogUQmsOJwiEE/Q3mN/W01OZ+NHT/MUEEOAS38usQ2
Bv3bbnyLfPAeeCZLUD9gLjTj5pLpfRfmDjNDAlDHEUWR7YuNvVaUfmy8DuW3qcLySVsfvTX/Zbia
bhczfklazJDSmQ+O6ptzLSXgogldzdLZbtSJg2wIBIg1nb2e6q9lzm+pXbgGTfWKHpq59MJRMIvi
jnJhJ+iI8EgGBARbw7WMIzEaV1REAH9s70VD16ZLz/gIE7SQnf1RDCjgB2YkCIV4fuxOPFdG6vBW
IzzLGkjypF++xwbyIQaNfYbCwfQyKp4Shk7dEJ+HF+4i0sE5ZMsCwNZpvfM4CO/s1uK5IOaXmpeO
bion4nhlQOLXNIs9fua7YoBa1UKmieLB1yyGv1qPN27f8hfWyjHO9ZQzyHpMmMC2AYC2Gu4Cu+oN
hybZUQUXzTYroTHOdUim5lQ+wrJ8SnHvsl63R/KggXAa1hSAGiNHSMzYvZVXuSdMlMjfGafimj+Q
muXz1TFLL8v5EHYmB0ponwDiF5c5rHe9LDXRXfR4Y91I9gd9DI8TrURY81xYSWlDtVveaBQBWoXQ
sUOdHpu4O8OxQvM9wVdZv3+ru3fIRtuaE0m5ccUkc/bpvMu3QMoHb3Ieco3uLX3FrSgvwmxMZAkM
lhlKXwklRAzA+OnnLwo9sCF8T4Zm5Jz6xr5nZjCmnX9EtzETCsoslpQ5YrlnEeNptw/lFOpjm47Q
dmeoNp45s7Sy2arXF5l5HGd3eZWfSbDn3x2Z6c+bIAn8yPDic9AavHCoh9G40v3LcE+R99Gl9IJr
LEAp9BjNDeVbAd8tz26FZ731k1dFThj/Uo114+Q+yXoBLprifepGNI1gdwIdfzhxGrPFzoen0Uk3
5mKm5yEt6WpYmbmOi+S5+CGbvFvtYO4DcDdRm80f8EJmNv7Mo8bckLs4j/nBAhh7qr32r4kPuUtl
fh0QMmxMAp9yXRw0TKdrlbLZGpbiNRBBCLWQep32YRewkWI1LfL7UuZH04jTvVG7Kb4gPwTdCb0v
LJm6aPemnkLjiKebjSPJ2jFGBzTeKeRni3bml28X8qZaiC4YCAMOrhOjnISNY4OoY4+59bFYuygd
EB9ngwntBJsH9o64Qwv9LArmHMWQB9i/2DrUTfg7x32AmmuodpYo5rO9vvx6j1F9qHjaya5UEevl
S2oDyksk0y2TijSKqTNwvqq7NPHZWzX5W94Q6Q7CEQos61f4BGQ8cG8nC6cfflZ8VNg4E3TAoPg1
o3CgFCFJmnMY0tJ4sEPQzLDb0R9jmE1nZwCo+vMQNkQCaZu5QZN1t5U1juCU/TvhIAoqWiKGlvwc
97bJGqF5HC2PzBkWGj8PQ4NAxTMNSMgifp3k5G/wHTTgOLNh54zTV2nWQSRCpM7tAOH1ONe4UXuS
arcwmonTpFDEOaE3IwPrM45bxk7rw1ITqwiGgmS5FWdn2dnrAuuDPcLIrebbw8Um4WQpuy87k2C6
1s9BAUBjtZ5pmAm/CfUBKJK5ry4kSTjOLLRbh53n2N0K9E0fTcMGr0FoVgGZ7tYNNqC5lRYuv5BL
padRNOb9qFC/BwPUgiQjXtHdlkucPSAy7qOJJAm6C+nutfIVt+bEHsDE8dqIatgyjlvRVN8z83o6
Cffiqwwg1oorqhar+yuaXRUV3phErra4VZx3PbAoNk3EWJ4W2b102xvm58UBRUZFXTbcEgNw6sKq
vsaB95s0mCcC3JYPo64vYaCnv6WDKRoW1JJ+gPirIcJ5GRucBnWyyAn9TOpXGzhTvnh6P+ZM8Gcs
A0vKEjW0m+zdHsIPR3vd16zewN6BYzYfkt716Za0t3Ur5zsOEKPmdQKgthP5Lh5tesMKwZaDF2Vr
pUnKzDv+KxcXHXUPTmhGBpjUS3U7B0hEO2sJn4JVAh7WnfjES9s36qE3vavfZuThdYk8KSH2omxf
mFGxuCpWt0AJ92yaf3n5gztl6XPVWYzRM2+bsdTnncHJFrT5L7vokosHEfGm751hT5XdnLwEUYms
66cajVwTmwp9sTJpZ1tYzKj2Q2f8x1aP6b57btLmnFPZbrzq6s8D2EZr2bUzeNk8s2K0Agi75rZJ
cMBYmKL4Ofpp0JwSwQzWnv+GAHwh+h1qmJbfdpueRIfkm+bd32eaJyoETX4/YDU9cRQOJGt3+ROe
L/pcPE1/veRoLYS8L1S42yBZhkuSejhmBuuhg5j/MHWsFQPfhzhcQ+fV7e1PYshAyt1B2ikjYMZt
t8I3H3vk0siXVXWbtJLtas4wdQQLyZk+WB/KXrJ9JgnGCdY1xc9DSU94lm867ZvbSuYN3JnM3wmM
1Jt/fssg/0A4ILnE1Cqzu+gH0afv6YzHCzqaw4FqX3NBHJcTjuip2qzZFeSwHIIuhP6W9hF0yIDz
bpJ4z0EgShz7pz5Q71i05U3irc95w+TGlZZ700rjxRvggDEHqHZ9+m0F/npFzq+sg0Z6VELsRxe1
tMc6eMDfzY8HlaNqJCLXYjmr1IvvRvQATqHPWTrLB/GkfYmECPAFSRsDAokQLFpXWWsiBuwPo6Qk
tl1mSQ2mmZrD+GiUldiJGKre//A5PvzjDPwPzHsPdVb1ZEt5/9vQjGHQw89oYxu0A8yD/ytQbEhj
EOiAdY6+rTDxLMq+HXvznIGYf+Tp2g/Mps7Sdap+w9xm54Oa4BZn879UmFIopRCzF3NWoGjJX8cV
nFqv4NRMZsYR+UpZRsInGVM3zn9ZoZwitaO6CwpIrepITnQOvi6jdpaF/9wXocL7MVgXR6LDry3b
ZJBgLjvmSenRbv6TvfPachTNtu6r/C9AD7y5BXkfCoW9YWRkRuK95+n/CVHdyhPtxrk/1dUqQAiZ
wH17rzWX+zazlCqrCLdyo5xzmNjH+4OZpNUm9pqbJxX0tcgRyFsUcOJg6MA0mypf5qJ0bQzL/S8/
o/rdHszPaCoS/S7VMMlKlr/ZmwHISPQYag8YmvErbz3prSnD1omU0ITnLehUONrgdXzNBwhKI17o
BWV85YraEXRBHGfbRo2VK/3X6mwQ74FmAQOLmmB/odj9yIGLGacxbuJQCdvIAtZHSe7SR6G+4Lev
lpmu/4RtVu0QB/sPMjZEJBf+e1zGaIr6MSEtpk8XQBEonKq+4SD/dE+G1GxNcqz2SEIvtYxPT62K
LTGlaAGoxTybKv3z/7y7Kd/N6/xAILq4BZR1bLLG94y4VGnczEcXsCEne9HDDl/qbrXOu4yvG8oD
t5JaCEuwqPetiJTVb1ch+8C6UwDWUh4+uRP/0adDYQzAzWcDW6jVxUbzQEgk9BudX1qeeGdzWfTj
8JT0wakXEzgxEVpGwU3ewMq1j0Kn7tHw/Ofvxvv+s/mWL6dP/0cuLKnfchjTARdr2o7I3vU43iIv
pXy66jIlePfzCgukl8GsIrJ+QfdKXUE47e1cCIQP+I5cuzJugss436ihFi9Tk2Yr/VMwb0MjPpWW
Rn5DmVDqZreyqxHGF6Wr6uwpRvzHVKT5YOSU+jQ0RN0IclT/bDlF6uKQvugwIlZQ/qeWBK5c6TRm
QGg9TzTe3DzZJirduLQXn8U6fAvkNnji7qZZxzhgNipwz2uMENxGi4QQs4OkOXrCC1Uf/RGrBEG4
YUBwEWMOJ8sssLz0TTYDVHRQiRw50l72L6UJ27vwJJP8pGqHtLxxOpjyh9wC2cZglhOCi5eyDHsX
GHj60lZ6+9nS7HLV+j1rhgGNO1JQWbvWLTqGyNAK4nZg4ubU8tc5Oe07kwE1OHOMpEmBnM9oWv21
6LOzVI7aJ6fWDdVPd69DfeSC7RLU3sA+CF0Vdr6k6SdsdjguhGSD6RKSNibD0F9x3S7J78Wi0q2q
Ma/esL0hHK+2HLv4dzurPsghLhe15XLUlflrauiWTSjKE1osdRf6WrKplXJYazVSzDaUiezLamUZ
c5vhu5n09p/3QuWfz0SaYUiaoUArEA3p+xFGgycQQI/EG4uC6UZEuqxQ2jwa7UvcypdgopmpXqkv
KSbK+xgQGSU/gLJI6Bnxm11N/NTETRTlj0Sjzku0k7c2RPrk4qDR6R0Govuwd8gVToFmUtWPtWkb
dZUA/6EGSbzMUsks6veu/4awDdEG1VFHTcajWLNmbHbaBm74fzn4Jnv9N+M7agpcb9AlDEUSpW/h
k4JWCGMjG/5mNLJzEA3yWR4Cz9FjITiBD9wnqUx4jZfeMmiJttqKzY0RzVnoSD4fyqq5VCoey9aQ
6f5o3lFwY30qVirIZPAs5y3qby9pUQ5OQsix/yHh/rMVAQegF4ZPHET5wqInFpXVSVf8nZxpG8rR
0SruXfrTRqEtYjnRVoW2ruh/LUbaWf/lJ5D0f/7TQyRQNUvH70H18TujwmjFHEdw4W9aOW/PQ+yZ
x6ZU6JfJr7pR1w8jqMFd4QU/DRXthhrkL13gLkrD61e6IVKQSyyirKJz3UqP8RChYk5k5ZYYnmoX
cBlNLiJ7rSjbFyt4c5EpXNqu/Sh6UdzIxYDPTVDFZyUkKKfWOdKqEL/KkJ1rxUW+Txvbz+LnlMbb
eQzKF8GrAydwo3AHR7R5tAzij9L81lARWhQJnJCmyS4xyPtzSQv50HvDuylWLTLTZFXlA+pwTX+u
gDWfawBkZ86Xr0TkiAtdlthN66C+oh9SYCNWJ7loNIaGCfaQTjg2uIqACqkkj3Vjfq5o1SzqQT7O
2hLO2dsqZsjfivCYtaEYr7kmXc0mz/ZNUV4VZWLXIIi6JgwGc2tEcYxeck2vdS9kOZ6TOg3WZqPh
phhNwLDWvhYLWgWdGHDKMx80qYnWgl6LE5JWXXYCglRsil6uokA3cvMga5WAaAn5S4+0bEX945cB
H3GJmzqysYClwHZi90JEx5mKQ7wmc57sKRMlcZV6xCgxfF+KUkIGl2kgvpOEaBXIUXoRg2aD5BT5
XsC43B0pdmuSF9mkhod7NN2VrQsUzTXfdJdSIclEeEecCp65ueL+D6wReV4Yn6sPTSLME8ANUq6x
fRMNpVqPPiIUnJHc+zUYHHPwzVRPGDfA3/1NxNUF3eZRQrJ17hKKoyoOU+LJMHww7LqUcWMtdUNT
lj103WUA6JTWeooW0EBtMQTiDZ959hD7feB0Oq/0XZ179dF8RilmKwbjPhSm+iFpBho8uSs8/ecT
KrTUfz61GLKh6pKpSqpufc/c9SWBwlBrCHDXKVhPJsJzbJBSgKJbtodR/dUyiL6meeguBqmKl+QF
gHn0pfc2NTzoCRTuBMDMx8yy+kslyP62sbisJURfEeccbEqQBasWZu5GUfSXOgXSnw/JUcs0oLGD
gHSvaCtb8eP6ZAFytjQzY4B3ASPsX6Z23wM3pHgrJNlYBimqX5fmPAjRcG22dW1DseN1HuWU3khj
rkJKBCMW8UOrdc0Cco121GB92X4mSXSGsx+0zalUm9mxgZiFup/9MdAk4yTHNZmkelCt/K4MSYrB
up0M9UvSycali4Klgtts8umtEn+XCE31E9rdNiCQCaHlRZY/KF+0GyGjW57Bl+Ym4mRwh8uVpOs2
wEPQn+igtjkhL7uWd/FkXaMv5Y4bRfcudRoiuWEIRmtu2MK9IFdl8sFrxl7RKevFwGk3CRUb8kE6
6xkb7TEaCugU6kM6ornixlvZ+ZqFHbAmuAT7PJg9z1KWKjZse4Qedo5Sbs0RJh3QYTqSkE8Mu2RX
xihjOqxJez31xBUy9knUNikhEFejd9FuIc4bKl/Q4loXLWYYZePGMqPiFKAHGcFWLFUPMx4qydAL
k59WhDDACmXyZ1x5LxOzsZj32P/D/PwXzI+i6jJonX+P+Xmqf/h/wn3+esFfcB9JtP4maiKcJ1Gf
ePhTZvBfcB9JUv8mUqGzQG4RvS2qBI3/PeVd/hs3G1xxdSKsJYY3jHj+Dvcx/ibyj8KVGGaYSXLf
/wbuA+Nb+Z8nImhflqJwkyNykyOjyfxG/soKiOIZltqjLgk+FXEPIbahIRn6Y5IWAJfqGeD5Nfl9
BTVG3E06MDXCaEzIhBgvga9xU0+7YZ3SK0mm46fNqMk1mXrwhiJYA+m7+IbUbcjOPJSl0HEPpJpL
QRp/o3QLLukwkhw8DFRlGJOuslKguq+OaDp7j7jtkoFdaHinZISH3fkhDpTxldK8YcduF8CCgeIa
dT3ckaYA2UBQvaXi3YoLPVrg7xftKqCICAWGrwprOs3O86QgZeb4OE9yexm3ezy2HcdgTZiUkCMh
mZ8KJhnr10/xx2bmp/74lea15oX4s+gVjihIQ79FcjE1bqWo0NvXedIlvXSlqv5N+0dHd14ezdLM
/9nqvS9Tu5rB4LxiTGP+r0lVAB9BvgKizvmpuTV8n52X3d8GFuY0oJze9p8m7+80v2h++Lbsvl0v
yLXtEJQ9Y/0SQbuJqHaeghvw19T9CSzPfy27r+dpE2D520vuT88vmWfBl0J+CWJCH6dN37c/P8uQ
C//p/MwfW/xaOq+geYAGuOnh88F1bPHGf33Yb5/p/n7ztr691TwLP5CLsKy2i/tr817l15/nKTnL
TgrDA6HuRGtO58dggNncqbSBcHgziV8R2XpSUHkvCWGZFn2tmE5P3Ff52sa89tdK09P32T+ejiqf
d2tUrk9fk/Na3zY3z/77p+e3+ONTelhIbR8eMJkcaELtcBLbR9OHndcsPMGM6NgI8BZriSSOeT6b
OhrzSvPq8+wo+OGuu85L5wX3LY16zUbmeeqq1KP/8TCvyPVzImdP25yfMYVGtxsou3bpC2eFIvOu
lqDPU2T9x2TjpuUukeRiNz9PaSha5JpFmgm3eUgRI2XRNgQxdfiTF5H6kGiatgVWWu1cs6lwflSA
cFphZdTCsBmD3slnQLM5Mbq/JqWJ0Kzxa3IfPaGYvybnpeiC9iqs/fU8Nz/ML5zXu8/+scl54fz0
vOL9dfMyV8YlTgqWvyq8EUFBm2Qf7VDQjXdLArOzyYMQq1jRjcB24/odchxntulBAf4EiXw+tevT
ggnnSU2lBOQwNce6qU2mGq5O51dccIdzGtXilmmIWggCYYhgJX2yoz5dJgTXzJYWc/re89T9YV6W
6sSUZfLYEpzF7zGW2CicpECZgb3+RUVvyXVC0lGkF8ra84E+uyh7sHtLBUg46RYkfQfjYFJAu617
s3TtoSInwcnLusbsVBKvhWJ2Mc8yLLXVmm8ht03oDOTo7UJaVsR5oSZyojZsEEjD8c4naZ2BK22q
Aq/qoOi2UvOsKe0PxUS2QghHsQ8mrBYircixLKIkElFxV700Pk6mBT1vxM0sQv6SQE8GnnmqMktA
Y3KDWhI5jhkwwNJogJGfCW991tVX+aR9nyfvCwN8VwpZUChHOILmB9CjIOP+MTtPlYMgrSbPVDvt
9PND5JfV2kilrQXHnZHJZAUQPMIDyPjE6ZVjq+s4BMgVkVAYV4iKRThuZXOhPtF97YjK9Je7737z
1LysiJERGi1pcsRAMvDMSHuYjgJMBMi+SwtR5n1+nirkpufNrHLYmApoNKPtd1FuTH9hJeeEl9Kr
DuZ53+SpHi8+FEC5pa5lEEleuVhFBhEDeGN2AolWIxzwr0mKrwTSy1t/HNGQQFNHu1AAjMaj4jG+
NP3U+hKdz8rzoiFsC7eX3hA0VpeViWwf705gkp1NVQzxEyryioYTUWxkNS+xy+cguMjZCDbS8FAR
HvBIR13xt9Vj/05kOwk/uMiD1Bmf4w2ANx/HAQUEBw8cu2L0K8C6fwnade69NqC0+0UpbobmdflT
yU9IstVqg9cHPXmLap+uaLCUq6VG33AwNqmJSPLkiRdpWBbqr8b9wZifTYcl6gNHSpcxRvNnurGl
sBT9H4lygBaXxlid9o1JG2JF0T4ELZTRmdom46csY10A0Obvgg48LKBToCpOBCU4ArvUYu170uEu
a1tF2bfei/Gp59tBe6KwnTX0KjdleMx0XNTrIj64ZAYh5B0I6EOfeSzFbS5u4FNU0EZb7ElrulJj
U8OFXlf8nDI+IU44Kh8rOEoFEqitYDoKtoHfYO2x56C3aV7LfkGHkS26+ZlBUZKufMTmDS6zKyPH
rnlJyK9svEte/9Lbdbkz90a0oEpvtmstwMDnIL5JSRoRNGcqGtP+BnAVXY2YSxzUg5PX7nRzQ6XQ
NTfKDzhj2AHXdMlzUsQiHHwwVBFVnZClVS2CPLQCt0B5HhEUoJBaDzL3qGvkt/VvGZ/ha/lsCrte
3Ci/Ud1K3K+dpWNSYX/fuCiy/CXpa/hqY2AUz+EemEt39oKF9FQfg4VCrQvDJmAfxY7q7aBvsdHl
/hauJNHbNQKFeO9lR2KNpGCD5UwfD6b8EY7cR3KaBFI8HkTrgRZzpq8Jg/XHXWlcomYfBruWIFgC
pvuYFInod+Y9q9URZsu4z/FfIV4FL+etMbHAKRd+49AyYIAQxMhu2vu73HM8ZanzB2zXY77XfnPM
qtovf0R8tChk/Om7CWnxkEZb/KLKBJ11+J2EIrTdesfeKRv04bahAGUMxbCjt7Qmnal6vtfwifSE
Za/IEUHaplmQGo4IIkCMdapjmHux3kCPFg/5VRPQDd+seAfdR6UIvk3qjVsuUF4aOBTGZQfguD4Y
3WiDOoaNGRNMdRhp7S779/4JQXK4kUDEaQ+1vO2QwLbtQatXA7aONV8TyKetxZumBsfEkNqWPsN3
zBk6WTpdtUbR0clXSKLIWsQbjEJVeMO1HBjn4JUwHmVc6+1O0rkDd5I3S9lVHAreOpEuOSUJMbji
YLZHFb+meCnDrRjkzmRXUlcqliKKBAn1hb3sLVrNdsGRRTumJbroCjZiew6w+qiJyaHgGUq3xjyT
xl2Gm8SyaWzov3IMHU9IOLSlciILlQIwZHps5WixfPr5yC7eos7WjTVBQE26mqS6pZO9Aqknyw/F
vqIvRCJs4fYLa+JYLfwMG4m6ioOr5wSVbp1uEH8INdJ0G/qoja+crDxUsT30jRhznq1kdEKfGDgp
+Lz2zaumvMK4NDAYbJqr/MtVljgo+Wjo0nJsWLGJKBaaJ9SGtUk4sGLraB0c7wmjHjp+sEzWPt6L
zRJECaRFECsUJi1OxVJ3aLuDDu3oowlOhB82GHp+AHqxi1ok/mddBafWtkrsThAqntKX5Fjs/LN6
E5b1CIp7NRq2XLxT8fPR/CI1xDqtSaRiLNpircRHqacwcyxxBKHIzZ9I9yWn3CATO35ofbuPnOQB
ZY2kblDxIN0Z4k19sV4Sfv+f2bOxj9VNv6Hf9JhSmle33sO4xyUzSsv+xSJ0ZFjTm+iiJa2qhGNZ
WISvorJDYhykKKGtDTU6dgxaPKBbIhR83AVz9B1y4abBFxpv6rgbhoeOQWn1g3ZjDY0UvxONFBCy
KpYWWwtXXumgBFKzx1vj34ZxZ5oa9Bai2nfYPQx9nTaPXvi7G95adcocwVDhvyQws9oajuW5pSUi
MiOulBbI/jo2oS/YhJpG7kEni5gzS7DLRSQlP7r8IAn7KlrzC6GBg7RL5TToYSXaMUiZwsaJOjKN
UeEXAr/QPvuvgUrv0I72DGhQWoIFiiCm33SnWHdX7HKSvMC9SGcoxmfKOHuhFLRL7fpDoje19ss1
1qAbvj7d0Xeyg7hmhXKsXPykNZu/II/TL5SGt+qDAtJ/FS7S/XDRy6XyjiA7dPAqGEv2NGMZdY74
i4AlhFa3MHDER+PUhUs+OQmNtHZf4Me4LlhD23tSL+avfOMdveNn+QIFXzthqJ4khi4RbA5Q1ydm
hCUxxbZ2rRb0BDeU1mxkpg4e4ZV2/Wl/5svmZ7XSF1tftOWLciKw8DJwUuAGADnxdMSkL+ELbn0J
4tWLdm1dB10uCuCehLAbSYD814+PrNoRNt1u9XoRrZVs4V6I7GtlkkJWJsi9CnW8oyXU6MG5OT4q
R9vIFnW78rrlNmaP8zcITLJ3utpn7GKNLWKCrK4Ml3D8uSPSztWwDHYw+B2caLjhS3XVpqdxpxiQ
Uhcflo1xfwO1iKgF6WWrUqN9h/qlHIalBwfGrk7CT/EZxSqZyNUPj8Mg2WUP9NQexCdvFx2tkEuC
neA0IsYAFuNTtkaDAO7mwXzDPMxz0ksSgft0xg+DT02MFRQNyr9bMjdwIBH24TksC4iVDx6qyIYc
YfCzv5D6zX7GAvFJuqGBbx/l5+oEsWLVXshwRDB5ifa6g3NjtFcN3kJ+NAehzKE6tZdy667fQS+A
3jkUJ2VlkjC9IZzlYPnLI4d3MnKwMduDbrjVLtcMezVygzCkj6xBHInNSOegrfy3eqvRAP9BKMzO
3b1XP/pDciJAAJXmmruPg7xLD75sjyuMMk7kCEvoOjaJ7HZ4dJ3EZpVFdoxX1kp2wku9xcud36JT
fhNeg2u/aH6EN1w8N8MWfxfPUJu3oI1Bq9n1m/eChkRbWDfiSHWDU8CCx6S2y4W0Kj/qF85k7Dr8
wmgsYjS+Dnss8bmcw7vLeC0Ppu/k2+gkbJBTHbRbvjAWrkNe7AUrzsp4w5YjoP8+6qUzvqHGdYgz
djhDiQ4ZEfqboGwyx+Ti8pbwrdbempuSbbxnd3gOb/Wh+x2dzHV7KH4QlpBR+XoVf78mp+A6LN3f
/lv6K9mI/BKcY7S9tm+OyKDG1Ob8+diQ5eCsmnfxKXjQMyjD/OErDqrAvomfOPQETAMOvWwbscLN
+mjea0isy2iPu3Jj/lCfyrcBDDaDEUf9Ub6FP1WnO+ET7R+jfbSXnwjVuBQP6lO0FB1+1LV85NFB
7M8bfKB25uyzwi64oFaoHYwNyTQ7/3Xa6TbCCyHLnN4axrS1XbyrTB4DGy8cnyR5kDbpmUvirvhk
X82e4tTejnuoJ0/j3uMcU7/AM8mOXJ2iz3m/r1/CM+lI/NtzFC36fcLfi85fbdf6TiFGHJWkSH6e
w/EcfNYQil94joMJISBafJMxCj+NavOyhJ8JcgTXjI/xI3wUXEr+0PpsqV0Re6jS6RdtOt3ik/Ah
Hjkv64626rcCLtVTeiG+dtNvEaFuhlP/q3zDZUBvZ8X+nt46bsl/EhyPiOJZOIPlXHmbKeknlDZY
ksTnTnmN1uIWW9+2X3ItxthMIN9OOCrHOguWxjX5nEzt1cK3fqENLDx831wy+0sE8otoxJX/MFzF
tXEeD83wEB3LPbcUiOA4VsS3zCE7buNePoMHnEoN/Sk0RKDvuFXehefgYXzp5xPgfJZwp4w0vFF2
9ZR9egTc2Xxz7aPhhdgqiHPi/MFl8KM7Iv1Vn+ttuui3mBPNH/W52FkfSbyE5NJdaQ6ZP5gq3/xX
7dCecTPzqUfatk51bTFelA5/9/bReEEDc44g04/r5GG6P3iXPop3PmKYL5BeFp/tcBhfuCC2H/Cn
+HhCOp2MObFxi9AdK05LwxLXPm653bD8IFQXH5jdX5UTfX0bopLjO96yPHMu5TL5PibHblhXT/Sq
ubSeuyO/a7QRnWIp7BvPls5Eg3OEcgvkSO/iFvarfrCWJtBXW81ZmC+LBeB0TjfQ3c6EJp2yTV0v
tJv3Uq5IMKJehbaJg9fbfPgLmIlrwj7dTf8AadUmocYJz3zuvlhKnCTpB64Yjb1AkfU+jF/jW905
YPHetDPQv0W4sk7pS76nKbr3K8e6yriSjSXoaS5p8oXbQeow7LRPWNQ4PZfbzikXwl56NNdAqmh4
cW24mAuNNA27+yTuvHj3du0+W+N5+Ww5T2ySDVQPR9qEq/AxeIgetH266q4rsDjSi8wuENm9sJCf
kEJWDxyz7jO1Rf6A6idU0zRYis/Dj+FHfilv0TU51YeUs6Dx0zr7N+NROpck/Gzdnb5OTqTYLxGs
v32EC+Ha71sOZ2Uz/U/vbb+zA6Bsz/KP+CJoy5CsbySH4F1aB6c9BtLAjriFcoTAfjX9I1ca8bly
D2a94r54p+9oLK/xNedbxgsP4Uo6cZvJXis/kcQUrzhPZ9iXb95O3VpI18OVbC5H41PES2l6DzTs
+CuO9cK41TfLWng7wCJDyRGbXa0XPsSHt+YGH2XZakabkEHGHa9sKFPOF3deE1hGmAqRWUdY4Pzw
tawintiUdWoFtABmAMM8dWc9fFWjTDwuWRc+MAqhCDUTZ+aHuRJ1n52nvKFDu90pKvp9SlHz5zHF
GO+DleMPkB4jKE9b3yM2AMcPFmtanXVlbCXg72kb7CvhvaWYI41Tjkm7JLM42ADh9dBW8Rvx8QOh
2+D+Ab4qemeZmvy6nARD8wNDF53U7K1XkKxYTqW8eaqqgAKNsLrlni5AhW2WO58pnpECUPLXZFSL
AVeBjtNlXGXb1AdxEphUMM0nz8SoOXoKFRIS3rKx0CAbgqHfjVPk9aAUl1KlNjhjZqRpUd/57c73
pQphR/Qh1TrVF4Skoc8ddd57NKj6fropT5w+io/YS7gNmj4xVS06AuLklNOiyVXmAoPsx+wkKyRB
64VwpkZLu76MOXHymRRPATCTvfStYYDeHhLMJVMvZc6fnCebXqekEZCpk8wl3bnGO9d15yljbtZ1
RbFPXC/BQEn5e36YQTJySXX8viwXGrQCPpkb6YAxG2pDuasLrdy108M8Oz+IxBI4bccI7E5Sysn7
lZfzPAFrSLKTdjXXZb9qtfIoI6wrcDvaKFlBmuVxjpEA6Fs/VYaHf0zhbaX2OS2bH77NzuvNL4vm
qEUyet4lE+CZXn1GYvWJpsaht8oJAPon9U6uM7WUkZeJ3NvCrlXnfK+eIuVXDmghKUAUs/FESmrX
YKBH8cuZSKUqnk9dqb6iszdPRSaW3tSPFuHYX4gEQ0ntFlQZE+L72r2kgMEqSmnVCjoWFTknsJKq
OjVS/dmQzWb7NTc/YYngogKPmv0fC+fXfc3Pk22/tFIj3ytIincaJ3y5pIhceyX140qbAj2/pufF
80NKr3KHVy3b3WfvzxaVS8UVuNK82n3511aUZorrvD+ld+kDxv16lRXGlE4XSE47qTgCiy6oLVcD
jhEqmy7Gen5ejkE3Y98W1FZeIjt5A89PNpilbu/PzVPelIZqjiPfYX6BoheVuJyfmh8KWeCPplYx
uYk5kenzSvOLqF7jrZDmNuL0fr0Rs+bXpu5Lv+bnF8wvnTcaGpNIdp68b+9rzXnh/eX313xt/vvq
vealq7JsH7+9ZH7DzihLpyupad83c1/v+yf7Y/5ffrL7WxdaFK9lK6TzPP1u8yb/+PR/fLuvyfmV
7v03/uOdvibnFb6+oNUwzkRHjOd6+vvNn+Tf/ibzOxtV8Pc/3h/vfP+e377MvNl/+gT3txjfSYqb
QqLfqulKMgfdjpqW7OaHb8u+zf6rVQDPUNf6thlpblrdV5+n7uvMm80KnRHYfZ370/9q2fe3mTfx
bbNf6xjKeK3pt61mP5c592K9cMjWRRXia6Sv2UzX2/nZb7PG3OHk/AwjcHow5y7qvPrX5Lx0QjbL
ptas/9Um5jXmh/tm5tk/Ps2/fd23D/ZvNzOvd3+neXv3Zf3UBfs/7VGKWnT4L9ojWdEnz8e/1x6d
aNH6/2/xI8rq7wFj0wv/0iBZRIXpRIEZsqQqmoba8K5BEtEgqTp5iyiDDP6D+ufvGiSES6JIxJGK
RgkJk4E4+i8Nkqr9DcgTQWC8DGMKroT/jQZJMhSUTn/orFXTMlTFAH7MJ9RMVVK+6axRR+UV7mD5
oNjydAs3PwAApbdRU50PREPmjMhdEAqcbNfOsLn7/LywFj28pzDqvnKfh7nvPN3HJKq0hZuG3iIu
J31lNyi2Rtt7XIKcpG1vTP3QMpqs5OgIvnbm6dTUdSahU4HSWluGvTMpwSuxEGzmoON5XpPdvdJz
s9p4ibctsBshdLqmLXWs0U+eY3DK/qBcRS8WN2l76nNppGsZgDnBW+q2Z5JSKR2FUDlICnmqvPGW
iF1z6LpkK3RcWAk7g+cQ5auQPDLal2D3PNV86EgcUl2f5sNIpFKEiriwhppYMjp6PdyXmp7uAokV
1GM4yBTnip8KAkls/cYlVzAvmNG1KryHQaxfYq0wFrKGelmJQ2rbo+cYCTIpISBbVtfcQ5FWwKsD
67feE/HIjTVemowFYEbSvD6SRrQwk+6o1jR4hFF7KZLhDLHpQcKgohHeuYi7hMR5Y5HKLkFq4pV7
eSjVwPMtalCKKhO2w7gBLC6oRjZY+9ULWmigbJCQesaruL2oOncTBNmzBjLQcmttaCC0iYhV7Y57
d/gmXIKlksES1Rfl4Nfpez6xTiBoUNjSqV4p0rj3g/ItN80byRyPUlFezMp4snzpuTINWstduLES
nYw5l98dHaVRPMhCaQvUSCK1dcY+33coVBe+V/wqaqWHwZP+MnEkZhSP4tGl95Yifep+dh24QsWl
vziBKSPC6dMltLydW2kAUgOSbvOVIgY98HvXjgx9W4qY8irJB76Qau4yU4vfsozbYxDHce03MBO8
B8uQz3EtfWoxf604vyUt3fg6HahT+9pv8B4OrLR9WHvUSowaY3BHQ2jkSwNCXlgYMuzBaNjxSv8d
+QRtfiMbGGvXCt03BvKx4XSd9ZFrMa2prjyn6WsnIuiz8Ek7EvsDF8rsUXrBUUlrQKJ11aq00lr3
oPQWXZbomovZJhNNqAdUnmC4+I48xpcg3qadcMYqi18ZSqOhn+WW6CFlpNyqBpCh8Kwy1h9+jVJ/
inV4B14d4h+lvF1HoFwbrMitlDyU/QDrX4yeS8l9UVLrVDe09xpSvDGmaGAdGiqbufxLrcWLAMoW
JZBDgg1BBGa40RSZ9GXTz9ghgJTk+ZPW6b+ajO5DlMh0aiiz+WX8iERzXBGlyWi9PysmXtKsy4qF
rATwyzunKKjNNpV6SQ3CyIvYPWn0VhLQx4WVdgzVNqVS4WkfMEfIwbE061sX0YWPrWSpooVg8F7T
nNaRv9ceNW80kTBp4oyEvDoPN+Vj15r8kQ2gJFB3uwEJNQriRRNRF+w076HulT2BuXsfUyg/qphi
+zUj4gHifPjNG7wlgXoR/KK2ozL4gNu9FdsEHkP56OrhB9PUYDt9YwpAr/uQz7vNgzZaKW54CAoP
2xBaqHXXZvAjp+9TaR5/KJnysKJCpZZVqHiaRtrTQO5RlIbnSiLHxCt+h7WAK+VERMatLsWr5VGB
rSWO6TZULo1/jLFlUrirHnQleO5UaMQVJKCibrad0OnIprqLTO6qgS2MqwS7V/jeKmaIBV7/XZk1
N2kkqdme0O/1WHy0QnZmWQPFZNTdp6idyOrd9J55ruLg05V6yc7Ja8Ib5fMh65uUKQ3VU2hQFmO5
pQ+NzRy5pPiN+9j67c9Kya5i3r73yFRoBKcnVQZDWMO75psvTEO9+Fa67UJMukaT/BD68knqUI3J
6lPGQLFSR9OBAFxIMMXbWLy6XASADv4mtufWdcUatuTv3kv3YT+uBDmvlw3kX6fGcO4AayTMcMG4
hq6UQtGRmBM5O+ELoEqhTcj+9Elk87JphEvRhe0TKcDOE31Zus26GB3rpx5yrmgQ7Jvaz3FQ+yVM
ZjYS4JAHwLDU0kkrPtLUq0f1RObZ3ovTDQT6FzcQPw13irdRMaGNakPglHFw5XZl9d3eGIjGahM0
vG4Dm6xcqhNQStZylPNgIuX4h9+tqNRcxUmantQHRdn2UXJRExfcvUHXocm1ZdlYBIwAEKwlSIXp
Q9zGn3BswMBAx7La/oep9OLC7LNLW0hOMB1d/VisiNGb0N7+56jh0O00GIpTen1olfgK6CoK73pF
mTiqLFQJjPW9DulelDYO9ysnM3V/tumY4g7ITQgEH7XsPfd9cPVM6t9tCMWoKZRNwBDIrgzxNXVr
INaKD8fcHLZ9oRCiR34nEfWHXogug8/tREdnzuAknwruwte7taiNVwljiF2ELTqOAiQg+oA6Uo9i
SgxKWIO1DvVN3kkYs4wXDM6+M+3t4AekdWXCtGE8ALVffvM6zGRkwXwkSvnQdpSMgxB0x2vqixtj
6D+tvl4K0Dkhjz1BG35Me9o/JBG8hWB91qPZ7apxEhlQtc8IHii8wZ9ODdva2kgVraG+zx6UTL4i
mt6TBuhPTcr/z96ZLbcNZNn2i1CBKTG8ijMpkpIsyZZfELJsY55nfH2vTHUVHb5VHbff+wUBkBpI
jJnn7L0X1aB06zfOA/H5BIXyQ17x7JNDi7X83R7R7OBdeq2oT2k6IY2VA5RU0/u1KyrudyRc47Wo
d2VBMT5f8PYUgvNmwLvXBJRN+4Wei5fV38RITwMSV0wDhDO3gK53z5BiNZY6TzfOEMtudmGR7Z3K
Pjq6fRwc2cuKlxd/yk8NkZkc8bfYGOJDsjg/oxRgnIubMxm1Hz526VUlriKJ/MOY0qfIKOy1dfa9
G4W+KytMKq21G1JaH7oOXWkM8TTZfmGeYmGiOiCQtIoLurNc4k5ev1t28lzM3HKapv5lzRjsvPrF
SnWfkvAITyrL7nGzo/0C9jHp1ks5cLlGlfdKz0dU3ks8EJZnucHXFDTfRkTNm+ll19kpKVmXyZOT
B7+KotE3hMXyCErASM0YZ2k1xjY9Ij3mfjN2d1Y+/bCqCnhAqF8q68dSGjT/smfDJw3FfcuhaJM5
Exp0dbCPVDSZ22fPtvGM5PpXTdO5fw2cCQFZkkPLr+il9xVEosPgh/YYKCg6rmjsbRKN+n6kI0CK
Clkb1DaqD+E/WL7+fRTezzYizrZtx/u0RQzm22QhRGiAyvKFPGWiqSL9oXXpaiUkNnkWwhyzc8Y7
fbSJgp1Mkq8p4EZ7nOeHXqe1NaXhW2alZMOE73W6XCIrecIWfiHt9wyiFcVQrp+s1sB8nmPtwrLd
mgbN0Gh6nQt6dPlSf1k863uhOadSkLNjZNmXPnPuS4Pv2E6UX4Cogpl9GMvwqygnIGRphKPQ4r5L
p4bb31or0JCYdPA1B32HT0pIEU/fRLLQvO2qh4CBNV+FlPsZGguAVB5CUXgtBZ62Kd/55l5khKUY
sOeoSYe5y0PLmz8S5Cd6SAxugwVq69GvnFtxYkSu2bmHu6ncyuu8HoNn/HPdyuv0CnVPfNZ9GXQQ
CYt02sfSIgYnabnBzVH2JBMkaEzSrdMlo4oE0nec9c+OtzBMKQKLoGSoSHB3v6aGjOeqP4rWfkIO
bd4hin+fvPGbGw0/ifX4ZS7ogrTyR+yjB6t09lUUEDFEfAECDQxI/rAb7A5RVdA/GWa+m8V4j3fo
5JhUiOaw+U7gICJCgujicoeft2oTkJyx+81M8lNQ17+jjkfsbGTfR5NGj+HtSVCiy2amj0aPLI0s
uI+oo3OiF+PZ0NOrbwzunRs5P7oMGQGekM2SygfehFj/V9nLqPqxkbnu+cFzyH+a9ZrHf/+FQK4f
QNgjCU/YccMF/kgiGmGtqW4z/u9bl8TU6YMbzpMViTs/eBzJgkmJMC060ltKgv5AIqZrN60fiRRC
MIdBcB/BbxDJy2QXz3MY8vhfBUCY6dPCLklHzOaRzPrREvvEgGDb9ELc1WLCl0nqSwm0aonc6xjo
V5P05fVct+R/TUyCWmcVe/l2MPv7uhy/mCQIIu0p9/2Czk73P+xwfmqtTOB5qR/m0XjVKw+jfHKv
JQ73F0zN6B69NeHqCOAcTt4xX42aeRhirqkudUitMR5Tzds1U894YInvo4I7VO2/mgaQp7LFuGjF
pPnqrn1tLPzmnfGautHG8QT4H+Rww5jvEzc/TcFzMtqQyzI5qkXJNjoJD8AYt6YWn3vy9LZgpVA2
l7T4Zu5RyKK9u+AtGI3u0Oe0K0NEgtGzhu8Jvght7VYmdzn5vTXmLpGO7otlR68e7KFydC8V+zWs
ehl6+as3dXjWw31hfrXN4VccBT/DZfwGO+VHHzmvoc142/eOzL8fABn+rtPqMfA8IthicPaYMVdE
DGFGQBNkiA8oLQcD5VcTXwm/6DYwkHZeiRsbuiM1+n1tMliYctpy/TiXm9hBoRSW1XNb01NJMAOm
BZNaXyctmwSNd4r7CRfnRItyit6i5mqniNrCise8r0FAjNMnEy3xxp+jX4lnb/vwWfDcM53NRy8b
WQTUoPFFJXeTxYPQo8ygthNpo3AcI96ozTwnR77iXCdMY8ZITtssDGYZC0j1T3Xa/PAaSbl6V8B6
9Kvqp/q9bAox9jZ1uMYs+s+/rfpoBUipjXAaJDmyP6hemyqz3yXaRCjS0Fefon0l1R8Gg2go0gtJ
vDWb90AWQtRi5EqDktsiHXcQGOX16FB5r6G2zaQsbFTXMfRjSgqRHn4fRmLffFXodCR+oUvbL4Os
cTqpd8V4CczpsxgzxikZysheIE0cCX5AJRGRRtj+69sW8nsJQcqhLkvCnSzDqLVKVXnVqrIiiMiE
icdJ68uukU9KYvppN1DbpRYW61Tb1XhseXiP6bJSXytrsY9t/lhVP+3O8Lm4aulLfa7KDqVTOPFe
/b+pbRGGtXJY95XY36Pac597KdaqO2WSUPta7ZW045nfSgvMbf+r31BHQr32eTqobbWwMiIJQazs
a9LUu7F/Ugc+hjqYIumU9eJ/7R/1TjORA4ThfUEkhitDfchPl0YXluCAO8ods6h/dFO78doMqa38
fbtwh4XIYGub+4HgrKMEUnSH0Iq2xVIiTDHnJ26w/90IzhP0piilQPbUeInI9Cz2RP5juKG0U/4/
//iPz6BWSaJBu2FGMq2Pj/h59OIIiX0xWOb6ZnjoG0AzTktuzVOWEQmkdtVEuQ+V5O2q8Uw3mJFK
ckL/vQetOrqQmexpcP+sqEBonnjRd63P9c1tD3OJHE3Xg/sqzyr1kUp9eCAEa/h0YAyQCjJn0beV
LuAMtjkX+mhq288flZe1+k31F//ja35fLQje6BeqM4E0EWoJRISqjwxKz90DuiHu4J8XmfwBiI38
gM2wuApnXMyyBdqLEbaaRHTUm8KlLBV48kr7j//XKbNDENEM9gvUiOp/q3+pPu2SnInfx/xjlQ4x
1upMkpemOpPU5u210kX1xx1JmIu7Cdx63EZu9uCqJoT6ebW4Xa1/nKKfq+r9hTIo8kuZ7cfO/vyV
LhI77bVri+3nUS3qEFF22BxuV7j6eupX1GtqM5RnoT4M27ZL2U1uvFXv2TdL0u33/z4F1bY6amrt
83fU9ufqX++rzb9e+zxtK9UnUm+VOaMokSENroDkZebeICprpQ+Oc6e+J07f/i404XLPhFe38NBF
y2xIHvER4cbGca/F0j26UthVEsqAnmORzoMxfSw8az82COoHuzpSa3wkRrhs0XkavtlRI0r1Zm9p
CA1qrd9rM+AXtSix1x4bowGIrLbdzKPbXukhuT4l+srFBKzgFUNEFbTmHfXz/3618IJqO3rmlzSr
FmJonmc7iU5YACMiY0eeAmo7MB2kTGq1NyHAxo2MUZpg3JAVH57UGyEGy5XjgfnOuUPn8vJRC1+K
VW6bt9cma6IVp97+XFVveeq0v/38//D+7S/Hk1vu7cZMpnsxNcv29ut//LnPVVd+nD9e/fzXf7xw
+4C3v/LvXrv9d/Xu5IjvRdDA/rFaYBn/85c25cnx159fmiIE39a9fP6528756+f++Ki3PwPVHMWV
yVxK/bT69wknF8qYt6iAewCwmLrVH6tTDFnIzGd/3wfiTv9X+8WYkNWohXpNram+jNrEkr3tA13D
aSP7w2A1ymMttTlqMasXQzjlzNDCEEyqfIyo3Gg+DMbB23aaV0gZC8DSvbrvqz6sWpBiwX0vlLd9
vyEuqbSMR9WeEapPqhqQOg+4jWiZ1Kh+5wAzk7GYC4Vcjh28sU6O02dPp1ZDiC4dEDenmBE1nY5Q
0UaRvlENnVAa8HRU4mTeOXvldf40Vd8szjcnNWqS7zm9g40hEWymvGjVGiOJHb6+hkplHN6R7BGD
puqZmTcFQueECLd1IRlkniSpVP9a++u1ptHhWSYjlg4pwumUJkcuRsKXjp+vJfq0S9GMoi5C6cB7
g+3bu6hmLCmPJzCM+qjWDKn3ub1GSCPngAD7Ms8J1HGllRLSEzqBL0WvI4+/2nYa8zUoy2Cj2muq
20bsBsIKdYRv3be5wjPJ7JqKsRzX1XKh1tSR/us1ktxbCoP1R6Ie758duM91daCHgppa5/mrW/v6
1pFzPvvh8siqdrOzELpeYBVUzbhYRaWr1VkFng/ShJnGqDjjqvq03P/tjVeHOSlKarOMVXtNZw8s
0mLpcJfXEnChtjy2wQBrh8kg28CZ4WTn2YuQeLls6MrxVJWJtHu9BToiI0B5fy7+3WtUYPZa3Bq7
yMBZORNq8rnoCsoArWulm9trcx12JHxQXYboYq+bsEKhFv+wQr86UIMUm7EdvglDCkXUcQrVIVKr
PbeQAEgAFNeWc/12JNSBuR2dqDGYpLqwWdQhuC1UZ/S2+XlRdk65Sef0lzosf0kEbodKHZ+xNLFf
UO5SB6VCKmxXubNTV9rnIVJXnpcMYgVMlpZIRNovEUcrgHozrpUCj39iJs1Rjs4PQsMswyiUZkJa
fQR0Ejaj3HehwW7PPAeZl9r+XPVD1ON6xPxZ7UJd7sfP/S3X1KZhAywCq3ynrpY4QZ7Zpt5XdYNU
V4w/T2SOqdXPa6l04oNTUj+rPFrTTu5NK4ujD28J+2+kGSa2G2AQkW6m+6kYN/QvKTSrdxd5pwgK
kpKdpXpV51JtIxor5eK2qdbUa0JDbTwygFBnWiR3Awbb6vh/0or/L2mFLRxCVf6ztOLa/ArL4s9g
F/PzV/4Z7GI4/7Ad5BEWKS1/BbuYNoILIYg3MxxHN8QfogrnHyZxaoLIFdMkfsq/BbvYxj+IaCe9
kqBHm2Ao3f9fiSp8B8HHH6IKoQvEHkRcmUI3LUE001/BkWnbL+nY+wSpBKSc8cBRjxknI26KmCSC
FAmxLXusvzUAbx8Hot2kL94U/yRbD79bbGNbkMOT28KTExQIIPeMcYx1NlkP6gJWi8ZKgVvgGU9c
qVVUiSITeMitMWln0lNN/PAsSlfWV/LEBCzYbPyhqQ+OAQKpi0ibSjLH2TnTgrMojNxtmw6YZUCd
7ntrOAWW/ZFkWvBQg4bddpb/Wng8jRaxqp3AfXB8bo7j/NDXNXJyLz9ARbkYk8c4uyX2qk+bA5PP
HzFhdaSPaafQpvdYww3cfo4MlJhLPXXUmrqVOeb0Wo2Salk6V2soqp3IxCUd9PREjEWBGLr9GUzB
hx5ZhPFn3kwKujQpEHZztD1akUROIY4P+m1hjOJUyQWNLwsMx/uYh82pDkJ93djAmkK+jZaAoiGu
wJILdbtWm2oN9fbzlHYph4xjUIToaTuXap6kDqQL6LGFnGum19Ti5IBbfQci/Zw9UWL0prxw+Xyk
6vy3Ow2dKq21Lt4Q9vM8Wsl9EulwA2YTyERJ1d9sUleyYgWsTfMa29iRNHubGs10pGRk4jY2ScNs
I5z+g06MmDE40Gk0Ax83I5QYbXQYeO2uIHUeAaOsiYie+uY0us0pWCgBUIylfxR6WzMPmeO5g3Gw
fNIi5JxR7fq/jsTt6JRxahMl0f+27GKnV3OALRiXruFhtGsks1EtpsluNl4pfukIHZA1jzwmoL3t
ejmgcuTFoNZui0miSs2M+bo9i60lB01qob7QX5vqcdEsAZgL0/D/Oxboc1jNg3ehcmg+jPC1V7Fh
vtlStrTIsbRau22qAfXiEiDh5cg35DEv5QBard0W6mRQm8s81WtD4GJXV6S6GF2VR6IG1upFdXaQ
gf/NymNrc1Mpqv2nFrfXQJvrB6ISR1kQUA/lbJE5NepprRgx6p1sGYO1V0F1iKWhQA2H1WKS4yt1
neexEilLpqlwI9IO5KCpsRJGU7cB8ud2lm6duXu0aTAtG5VyEiktVpO9hxDyjt1QYorSPNxYaYd9
0UMyJeRCbaoF0li84XDF7nLxlhj53iC3vBqKdM/gCIDrBK7AN71Fqr7T7ughdGbQWszFrpg6WovB
V68ExVHiCndjWB6eZT3P3pJvR1VMVR/K3nRMa6BLcbH9lcVyy89Q0Rl+CxfUZxqM7A1Ru/wFM2jB
V8CV4AEBao60jpTS3MnJ8Vcy7Qg3mlUuR0COy1HXtPno1yPeZnv6FucNLXMiEY/28sKeTQ30XvAl
A4sFrFV8CVzw2yAS36q2C0+Naz97iUROy1lmLQfGUQ4tbnJM4FbyWlJvDHGS199c3a8P81g7xsUY
k+d57hauaB2+2vJI9LUUu9i4XYf2gt79R9do9srSRjp7w30cNkjUeNLBXgl+xr6RHZa6or2ddwAA
mi+Zp8f7MO1fdZvcDm+0GBD57zktaygc+SN5336THeNcvx/zONsWNT9Rxx0lRSqP/Zj49A6yc+W5
xc6bprcJ3KkxpW+hXfoHMHCYP3NvwUm7EHcqT4UJeU6Twhnu9bcArcKmJI10NfX9Bdw2XZBEFvwK
qpXQFFt8sr6UCVS0/maHCZiJ8C4q7ilzwJ0ph/jehqmIsSEXYX7u6SroZrXQKdbWEwyOw9yZhFtM
X7yITJVRIOwC2CFBE725mXuebwIMdS1G8F+4RCqvpI08Re3JT+dXWv9w+BJkPiSW/ExJmqU/2n9o
emgfl8pwN5aHn4wS87KqB5ocWrQhqOUlXup0VyXzVUs8arQzdUqStqWyZR5xCUZXy0qsk9uK/FCk
HiAc6y4EOkUrFXGICNJdKyq8dKYNvHYuT1rjg4wr6mElprbetX1KjkMbdBvYFeY6HK9liDNY2HW3
QuqzmpoY/s60JIQ5xuiPrB7gUYIAUZAxhLHYsraW1VsrL09/zcaCEdmfn/tsvmaNMz6j4TE3iwXg
pbTczUT8ylaXrVGHIBrfMPu9mVBoqiv+6NxmD90CyJYDP8G5SLXLNEf8cvgzmjO4HJmWrWG79bsi
wGlWddMmdRNja5T29zKpwi283iNghpocnC58mDPME52n026AT6812qV3iHkLR69dYU0hwFVAMByT
pt2i/5xJ3vWJqOiNs1eJCjYmBTuDcdKPzKnoYxp8rtjqsy0zW5PkEesraoKoP5U+bdylMA9lNKx1
Pf6ZhigxRxIl7yKXIFjsycYMqWfgeU5LlAtoKKK3Nh8qjLKjux5g7x20Au4Shf+NibjrzIf56dq4
ygfTICWD1FN7+WkU1oObB1I6eU4z9ilIwO+d3755NckLk38ey5zMJq5bKMJERSThZWR2vTczCs3y
Uo1Srs4oinAVB/096FzxsriBtp3LAClPqB2conpJ5+TQC+3YNxOMOFvr15mOT40c4fXIjB6MQPRa
Ov5HZiY8TvTQoIsptAtG/z4vkx0NfK5JIweCMeoZygcCCPq5f/AXU9sg8CRCZRg/QslPTrMg2S+Z
QBt2INf+69jq5rrS7LfJoTzq+qhNp5cupq0BcOR32rjisWiem1lGeYfTxg279NDgmSO7vsCOXQ58
3CTYtxY1pkCk+abCRKVB9jNT/wsf9CGOw37VamN9ThASxnN4gOf6K5mtb0sVmniS9XtLD7yNrUNY
CAmtiiP70huMLQfHxKYFxhA4pK6d82AE8JzFJ92qf1fAU+6aQY+2ZYYuD+IfuUHIMpbcrDdN4/6A
CX1NNL/eTnp9jgPIY+UQOXjCjPuuny6oS+JVX6SPpps+NXqGWXnonvHjW2B5UDw3pwguUSMRJCFi
BuQtg3GXGu3CqRJj6yfomv4SGbWBzHeviWa+G6b2Kz0uEIvXuERc5jhoDWd7NuisEMuY9hqAI+td
iO/WHAenJoBeJyKc4TpXPSi7mEdt+oCLz7/TbRJsDEbeRftj6NNs6y7a+1IQztoX36IwZiS+2PE6
iyx+yv8aeQg2+xij0WIH6yoa+31fER01pe7at33CGrT6Z7H43YEdka205Frh+/crrXlYUFdm2ipy
E3GG57diUszjSCORT0tJjRjRcVA2CP3jMMVQYxBzgQQxT7MBxxhVGjTwMlxVPfnvdb8yghivKJbz
nsxI8nyRAud6DLEJAsWc6QMRFyVsQco30SgrOarKrrbVWpjyjtocWyzCs8aQTAYiqgVjU5K9/rXJ
IxGfalu8TjYRUkNeIJrOC+qmklakONxqMcqx0V+bZT+JQzgdyQzPVhZPE1LA5y+W1cAUSiqM82Mb
n9ze9dZVjbdWdYOoGGbMkiDgtk5PJpAdvkxF9mKV+gx6uiVCKqXyUxuUR/ss+ghlQUnxtRdZGVGL
ZKLDS3IX1XoSHsmwJ93OBa28NlskTYpwrnyPmTQ/GmIgKDmK7xtZlsAS+J6G2ryxzPwQjwPxTPLl
xohXoWsO+5w4Lqus56MTLjN2FRaxLnAkW4CONFkN8zzz55wtdCILG8GCIUMiB/148xWqNWU4NBHW
yGndWUW23XLbcuk89B1fQOelyGwpM6QNX2+jtn1I4ts0d6WLsmKUKONL1Sq4Rkg3stitNg1ZRw62
thzZj2kX6yvlhOTeRRyVzsCwH3fZhC8QlgYdD9v4IqzyNcjSYc9ThByUSSdJZKjPi53bz3aIP9/y
HrS85OQuDe2auPHPPrJIVBlJ9Z3BxaM0puMZdMl08eQiiLpfS+Zk20y4MyA0epRGw/xoiXofFB/N
+F0U6N/jguGT4XzE4Vxt7HnA5Rm7ArEKp0gUl/VuHnMHiu68D0DewTV03olUFff1EByzKA4R4lZM
TXPLvEtBKjFuG9tt25jvE1Mud2zLJ1AXefVFwx+Qa81Xo0tCFEYahOIK0zuzcY14qEK8DAASj44Z
31En+z2TX37uMFUS+SW55XK+qEMs2diCPBDIbc01kmTF0RGMP/Wy3zWJOHHmedxXuWU6MdmMhByg
SoodEZLAFE1n058fp6w90zy4cCD8PTbC5ME2flnk8F3s+pAUC5zoqHLWFknNd+g/aX0vTk5kn0uc
io+Bvq7i+Zrg8d0aDqLVFMx1ixMX7qhFYssEQQj8JWHU6EjFqHUgUU2SylwkD/qSn7Qwbw5T462D
wm4uxF7DNC7JpEIZzfMcjMy5dSJvq4/NLzFTNPDDYEdsUr1gVGitZT/N9kMbe+UJDE9OdiWukrzl
owsL4JXPLTj0y6PD+B79lL6cuCsc2sHTn2eX6GyRmSblxPZnjVZ+m5jYnyFJbLUhsjcQzGIoLIil
fWN+GH33m+uhRe4n4zAvaN1HIR6TKYKdm07vjR9+14rZeujmergU9IILt9DOoA2Cnd/bP+NuyXal
TQtiZo71aBG+Ec8CPwejFrhK9WUwiuxUiIHxnAcruis3wG1Ib7NGgm1S7lQJF9eqh5N+zVeh48ZX
3E33Yu7tS2JqZD2l896e8o+OrPHN7BNTFnlJckEFGa6KPpse0zos9qjRqabkED2M+d5FS6EzotgM
IIZWS2MYhyb7hgiT6UnJcc3EhNmilwEdY2CuoxbVXsc3ugPyBS+PXsoOZAYpLDWfhoRyhB5Lu2sX
Urf0FP3N3EBBTJmwmhQd9n2dfC0dJrJL2t0D+4Ra/4jK/qmmSrPnzxYbmEM1T3l4Nlrj7pC3klRU
jxsjndKrGbebCLTHvRdM1mbO7aNrtI+pPo33DS36e7XGFAXZmZZAC3CaYpcxoyaJLiFlNgftOtJf
Y9Z31qIwW8/Z05CQZ4IGMjnB1tDXWglkhocRYfczLPMyJk0lAWJnOO64TchbScYBLDV6SJwhR6T4
zhfsztGTEU53X+tU7Pyu/Mi8TN+lco6jhZgo/OvUjfpZN4aXaAr0J7146zuuL/DO23rI9cvg0N3h
7pquiuaHoUPnA9fVbYHhuNg38oXqM04PsjUZk41GhsI+zK9eFaWXrP0x4mpaTejsD1Hnhs/ou45a
Rkxc3fAnsqT8ORr32UDyQ1iABsobsoxkwu1Ft8UuGaRxpYHHU3bdu5sZ1j0+IgTtfWOvEwORZ07y
+oZaR78Xpfazr1x4sjZtZb1wXtOmHPbCTr70Hf5uIxKSc2Q8qxttu7RPoaCuoYVivBhJzvR+TneT
CyqiKxrIgPl8tPWME6GPUL14xoMdj+G5F+bWKtv8IbL0CzWitzYwmmPhTY+Y5oxzXHIGdsCD+0pQ
kO+IlafVLREcqUaO2FRtXdd/4UaTHYzZPDAF/qhEQwpA6JPm6LjTNsDYsTssflFvErfy1uVoHk34
o2CiW6S8OlEqJvdIzphvKRhqhphECqKEhTriG7skHaw1VWPnrszJBNWcNF/7EZF5ldlcpwXRkKym
TnuJY/xAjkuglLPhmmpRutPuG8tYnsMlgusf9ghZo6+HfVhGxnEyfjDEGPdpMZO9gMgxT6LisDge
IRt9W2+LtAYAGE+7oi73fub+Shi2v9iM7vuaWWSkac7ZEMeoymtEK/M7KQxiFThcSs4wA2hp65jH
ihm8pOfcF4cE4f1lSEvxyPB6wDydEhA6gibV9IkkItP/3S4E4RcOoWeNF8UroGjuKtQClIclA+ze
KJ5rVC7zMmsrL8JcIybT23Y5ut4pjttVazKAXWQErcpDqMfG2o6NeVFDMR3AA3p1pIp4f147+kTr
qCkN9GPWC9SIow15nMynHh9CFRJlgVVjzaPsfgjj8F6ME9zRmWIMg/Wuo24tAq9cO4s4g6g1KPpo
6xT8+S7ss4+pmX2MMsOT25mvmWN2J0uzT37S04PKTHJTFpDiblYdPJEEzzAdp3U0or5Hpz8SUE5g
tEHzKo3z67BUayP07bOfzwzqTY8xZ9SsdYOsW9c/FXrZnI32Ug3QJ0cnGLbCG+YvoeXu0jYZ95Si
7DvTd4dN2RJNB4c7umSCsTc8MGwATF9rPIY0ADFTVfnvRgcmcOf547toqifabPlG1OmAKDfo7jwk
o8ucWpQ16cSlKEPOvutScCDNro9xwOkuOMmF4c8qjn1mreYXZlK/h0Wf7t22Y5pRJi2pw+ZvVIuU
TUyLsMZio89avA7THMmkVxobq6PQ0WPwIRUPMkzfI8Nq0DNahle8NLpOO9+CI2+/d0nSf7X7hCfb
QlRO52G7S7MIPrjfXTQAlHu/EKTKtDN2O3t4rBt9hg5b4NAw7GAn0oYcyKqh/NkaTwUPurDO/ftw
iL7OEKiOYy2gP8OWvHODkigNndbsYKNn5jmjn5kc8TycsnITmRE5L32mQfjTB0wLbbPPCbWvDJtK
lzxhrcZcA+jaFE6FRNgnpjEtqm967TX35K9EJ5dPP2luueqd3MQnVxl7/ITvIC3JMORCjAePm6yE
TMBRJMFTC78kQbEfW8E5VtD/MBKwE0vrlTuBISb2O9LdcvT4GVPbTa6HAmySnmyioMG809pS4Dwg
N/KL4RQ1aS4f89o66CzzHMv/0lKpJU4PZ4leMpj3LBDReTJQXRfGsxUTfelM7bjyaNYwfaj7Y5w8
lU7hb0jotgE3t+Y+ggFKvH158cLLlDXi1KQNYKxaAcyyR0Mjq9YfOQCu34n1GEqsak+rlW5bTdKi
1h9iINKQNrMzhYndaEOxHWqzPVlj0W3tllbvEE0JrSDXONCR/jAFgyJj8ECOAwC+OOi4V1lthHtG
RVtrDNkjSxtv4sWjdGwOJLCVHvO1sgEKXy7D2h0hBkeFVuzUjsaMubIMY8aMFZBuGegnt2IczPRs
4Em0FPGWIGsU76idg9htHg1dSvggD4IUoNT1XbP9elV45bOeJctehJakdGCanM3uXOZwabPF4C4b
UrqYbGUVXcwtY2UKpG36zYYytxP5Yt0Hee7v6jn/0eUpWV2z7+79QSfpsi7onFjFPWr5EA413ih7
apITfsXtJ2NkMi37kOLTONAoPPllcuWZDPG6C7IzuqwNfujy0und1uKb7aopZmIowqeA2ua50NlT
47e4iMd7L8U34gRkOdoemWaZ6zNJK7UnkSTuSS28Zkj4c02CAcvOrwKA9NYekaZ4IUPIOifKNh5d
92wivT7ztb0+1q524rwJQWBwILc6N3mD9tycmNQPFPC5F4xAa3JXKy51r5cX8mqeqnBqyMJFbD1H
Jqi+dNpU5jw+FXIx+e0mK/onf2CmWkxJc63t18r1+5MtsHAyeTChzHbEQtWloBaV1KclNpJD6acj
6cLGgxlp0xd9iTjX54WMQgKjd2A58FVw4FZRW7kHrU/IbtbtLfAmElOXJt7FHmNXn3vXqu6D5Jjm
y3VquX7LcvqBZS7emxzUSxHWKy2fMeWFPeDxCCROlvQf4yTsx4TT0OeR/GXAUxpl+kULS+PCnPew
6C6TOgfn6rAwOM8OdilaXBRetm0qV0e71F8pENanMYxn6ts2OYkFw0ZB4Tab/f5McDMcbB4GTE3x
iKbrIhXNocq5CeeZhnUb11pCxQnMKSeRNTQSTH2P7rs+u5QOYzGa66yynkdhnhCbezstCWNAsEFO
qk9H86T202s6D9fFJYMZH+sO0vZ4ZwNyO+R5QZ1mmO9Gu8S7h46rNWabWGSgyDM3z9WEduIOH1C8
MWDrIlkvB+4fPtf14PyOk+aXnjj1zi+8H9HsHsd2yC9lB1t7TNp+VQd1vxHNcmmsMgKGY42riOL0
XUV/eDdPU7ezMx71CdOmLXAoWXCrqy1y7Z1Xu8Y6MsP+NRfNfa851sFy6Tcvs1vt5hxZlJ6NuIey
7kn3egjlZcdnnRimV17/XAW+d08BFxIoz5IsgGkZx6QSO717wAdU4ik4OLOwDsy5OTl6Zm8zQR25
oLZrLDUGdTMnbbT28PJSnhoFFHhN0+w1xiFGPT0Vpdpof1nhVJ6K2t2EGOj2Mf5xS+ch0/bt18Ip
3/S5hDU7j+891K/Jm5KN+h69BwbOWlwItwUncBxm+9HoX0hex9xJ+httt+sSvDqTjT9MqxdugYSR
Rj6dW5fG07Hs7OcqPQGgnL7ZgufO2Nj5VhP9Z49Pdfv+6vvdXguD/jmqi2JLNZdiby5rSZXsxvZt
uemBoh/LyF4tHkpUmk84svw+406AX1/RSoxCz1eZKzUIajshuZ6mVXigeKiT2zRSZIU0uTbGiOE7
FrZj0vnk7drEG3h6+Bj2PqGYURKvVfNYyZIYQ5Ep1pDD3sdIE/ScLHVEqZOu7f3mmjRIFUKpHFKa
IT3z8ayE+JZaxxiPoVkQym4Fxl2S/Bd757HdSJZl2V/J1eO2bBPPxKtVnQNoQYCgpnNii053mtby
2df3NrhneYRndWb2vGNFIACCIJSJ++49Zx88c9eLMI3Pfks0oUar5tAo5EdiZOPOmGId/aRmpWyb
d+wspLQ51bM9DSZrlgizNGuZ4hinRrBk6J+tdLy5HFONsjwq9hCXxOV9asFGDKyp+KF3cq8isokz
rzlJEL6BfDJi3AYkPTUL8pyhKVUNg/YQ8xhLEB9XIO/kenHVn6Vzk+/XzzTLjDeJKp5+m0P7FlVS
wmrEHn28pPM7v14rynz8w83rHW6p4lVtMUlieUgVXCcDGQhc8/7r2vVmOH9ghWk+Tm11DqvMWmYl
wHEO7Ola2aF/GOYLmRMiklqavepJ10K8yIXN2Ws/1TBXXcadk8d6b+HMV8uUyef14noTUTMjr7iQ
CzzuN72XqCPoDJ06gA9jfkUT54cD/fxZhkHECSKFhKMzXXWGxkwrKHhjq2bdB+i/KfVXQ1l4oOfO
qaZzkVz7pVcFnnTt504S13mV3WUmsuvrtWS+hoTWRpke315/xCARAJ773M7vBL/ZzwvgY+Fq6FML
hTgd4R9KU8c7ZAUE4kwrYYA7FRlmNM3It8O0RGjg4ddFbxU3nWnUW2K5UY3Y0Hmda0eY4aCxllac
7LTeoY1IUzMaxUV4ibH5/wKxf08gZloopv6JQIxm65/lYdcH/JSHefpfbUNIHdmVaxusIBF6/cz9
8sRfPWNm8ZBd4s3wHGg3f2fuoAFzbVo4WHId/mcT1vWTuWN5f7UkgjKP+aljuIbn/b/Iw8RvqV/C
lVQKpm27BhIKU3izeOzj/T7KA/K8jf/pE4DTEz5vw0RMV7QW1a0vR9jhdrNAPGt/tTq1jL2vXm/c
l7LQgViIZNU33mslvZz5KUiUdgj8dS36Pb5z3GjczwbJEMfrL2lB2LgxjD56L3ci86Ja2bK+Kw2H
k3SP29YYGNhPJNqsrKyC4RHK/RRzhgfUoVJwI7b+JUkI0HBzD1noI4kOqZpCFlYzWqcxD0bD9P0P
397lH0PLzf/mIzHhHSGYY+mJCe83CJHsvNo3Bhh2k+bKXWBG1jJItXNKg3lbaOSr5Ka5oBIkeHSy
znoQ7swpedNIVF3FJd5lerq7tgQ+20GMoI1xI0sdigPqBjq7zsbrtXQRSOeV1mq5/+evneHa73mS
qFTQwQjEhZCaHHGNsv3jFxqaUEG7qNr7gf+aVXiFSyu7y0ZHhycti62ajNt8eMmx6ixVWQHgwOGz
F7X3UsQa0TB1gDYhwJo70IFYugUDZ0SCHXmdzhhzHiRSgoHRRL/1a1+C87FMzHWFFyyLIBwBFKa0
wOnCZmB8DHO6iww4qrlWf89sENyl3x6rFHhvWYyc9AJ8n9MpQcFLj917NfvgyS1bjLWRsdenMuQE
ujeSODo63iUIKdibsus2qM+fJnqKZDdqvbnPNF+u8OMSCtesERzRIqDZlkThrIn/WodXWUD/oRCL
Vx7BDjxuOYS3nmbU64bMUnqrvVw47TczDGnQMqPwYl/tgzSg2Uusbyqcl2oY+b2m6mAP40nXnsuq
Bdxhah9tR+cvdFv7NkzJSjDJgdB7KM+gKrIF8fU31cDWAjIUdLLu7pVwHnPwL8t6zMAp8Ue0glVB
1Ik70io/Ah/Evjn0WzfOMSEr4z1Rj2OfUDGP4t0L9wZOe875LYJL7yj0Emp6TUhNkjXHJPM2QRp/
mSZnLX1gxUWNL7oRSiFEbE6VmFBghMB87MkkOih/J1SDSCM7g5g9Vauur1/pVfJdDsQXVN04QnE3
MZl7Kwzex0ySppa1OY2x2EHRlnrWrel3kHvNFfXRnOTXYUh+8Cwv2aU10KoY9eY0L5xI/Mnc9qtf
w3kPSY6BQbIJo/xdc4CIZC1aCF/v8w3r7zsM+BCKSvUl659qMq1Yu+fPpRJvddt8dVN6pqJjADLS
/Wrzb00c3ZkhCQ5GFN3WMF75HPsXEFpfaIZowmc15CqWetq0DrxuZQv/WE6M4kZdvLoR+PzCPFX6
nKIRmySu+TnAHBDrpUEmdWmQ8jOxQCkKD8KHUHs9BIhN+Z20/S1Lly3FxU1Y1NuWtE5vHPZNUn+4
5p0l+0Mns6eGoHAK9/FdM+x11XWHxIppxfK1eBi1i0mR4oIyLYD07SkXPphLcFLY7e0sx03KcoYx
zYuXuI+zH1Jo001cYlGh2ZGt0HjAEYMc08HY6qPiPnaa98JsvoRpvxUBfkP2JNDU4NS9nYW3ZVG4
oBkIz20Mo1skknpW12KaLj4HVudxKlD7uenXxvM+fV5LnYKQFta71oQlPlIO6O48Dx8lUUf2a8z3
acThbeJHx6Qis6CunkY8EBg+Lq5tf/g2byAX70IN9dY1EkZq/r0Xl6dYavhUAixkmn2fostsBZE4
JOYCs/ABZ0xZv80C43vOnkey0zjDpdInRkobwHTpAhOgzz4EDsycinphjf4iarDNMQGkvZpujCTh
b7TMnHpHZWikrNsCClyBfIO/fKdc7xKNyV3sqLO0tB1NgRVsGGKr4MyuKS85XJOFNDRnFSVEmQQQ
a2Cm7Amn2sd1CMzK/2ra2Y2Whw9Q1sBFq/GppKdL7BqBzP6gX348L3LFle8UG9zNCNvi9xQRxLx/
q2ZWhLEr1Vm091N/bcUMfgE9TyL40leFWkz9+D3NQHdh0OdDskoAqRe/NO7mO2JGf9CVUcfIr2br
3wcg1Rra2ovIB8/keW/eaN0EHiuQvdtIxIFV/zrtlQ5XqzIQvpX+tkDyvY6A/tOsa+hpEl6hl862
oDm8cJ06W0ahXW06J3z0Bxsid9TtTZNDZtiC52iMYGOI4ZZp/j5vjRfiSkRcp6vEdc+OW7wEsqYv
br/CYKFzTG7cynnX3Zy8bQK2pwi3PWCodd4RAgHFbuWCk1uUHeC0rnUfm7ovMSOFS5Sm8X6QjIuo
4L0l3Bif89ezFYW7NEXzMebmsEE+d5uW9bMfjheHThyjJffZaCjnk+ZbGM1oss76ZjXQcFpUHjlX
aj9CIJP19fUuJav7UhDFKz3OgQjnstB6M+F0TyWDv7gOWA7POhWhDTQoip45A5PrZNIWztR/jlZ3
50RyOQbZV0cf9QMdNzKGHSDtQ8SpPRpnj1pfbkxl3wYQnpgUZvsi7R5HrRgIDyJuyuXcowzec2J8
ZISeLyyISW5Cpoxr2V+SESt07Jvvpea/1GF3smjtQaUmYGkM9K0lHBqG+ilz8ayYpq0teiLilp3K
F1IqcSpNyEPKe4gZ7Wqe+5p5Si46fGqrt7iM3lU2rTtnVgJRiMQtqxrNbBe+APKA2zAn5Mc9Cw+2
/8T4pipbB5EOb1C3AmdJ3jCREwmN3XZeOYFf0InZw0I5LLzSam9DU88RBMry5OSRfmyb4NvEmLsa
GaPzHujNssFrTVMvXaQUtPRw+JNUNDjF94h8eYJmChKA4CpkKp6X5XtIdnPKNCnvnv3YzgOY3t+7
IwHjdeZedDHwZYvh2xRZxDiYaovllpCoJt8KLcA1e53xu4+Dwxk08A5m259HKPpheXAK21r4Gq+W
45Y/teQPOXRb2SROGzuNT4PfvcxrT47FGWla5s3Qioc5GNptk/bL/NG1PiOq+ftgBv8aVN23SWMn
zkL9dXBnekZOoIZwXwIjewAVE7KhG2tEwq9ubTInFAzERPqtz3vcvFTbLaCYxSgrUoq0C7SEN8EJ
cTmhFB38/MnJmaL1KYviqiqeUdisBis9h06175Rzr5nDbVzWRNYkKOXcg9aNjxBm7JlvyaFpkns0
XQ2PWkwBkW/zu+P0uBQKpkNK2v38tJYjNrNkzoud701MUooaXTqn0V3PO3REsx4S5FC01FV1q8ma
Fy6GVUi6lJ/KRVt7AA2lTC8dEQmMLhaogJstBjpIo2SOlQPQ8wZ8RabcfTs6kKXRA+NFx9+AMVpB
D0eEOLTqC3QJmkWklaP+w1SVYjIwbVUs8yFCb1GTcw+inXApLd5pDpWPrItN6Yh6403RGlsZo2Q5
XFKXODxm6RF6b7NhOmod6ABFa7iVqFf78iYR8JRaYvEQx/bLRFgfSHOM45CNC1VNTFei7AkkNbWC
FqWrUHiPcQJbKp+IqGs72m6J/mB0yzyP8rVvx9uuCNj9jWFPXdIxcJLf0Ur7a2I0gyWR3iB8hiG6
USb4l6SpcbjAnVpmfo3QtdPvczrVCyOI7qoMXEUiNW1R5nM0RdY1yxIKUtrsRzA8xM8x2vRra1V6
0FZGRNBrHYVvlg76viLhKhUMalSvMd4MxArgZUYLt3pA/JnAVErbVR+Gxy41idiy2T20KiPDbSKZ
JfVDUrAiEyMN4sBsVTToZK7httdY3WtK7q+b12uGco4IfaPt9c5BIwhMo5sDugKPw48HWJe0Jg+g
SVBg/foT12tALfuN22uMbvAIFIMuoefonNutbRhMDk12F2pjH81avdlZp5kBU7t5g7lemDMP/PqH
rjdLnBb5nJBw1b6PVzDA9Wqi+6wvfILaPO/LVQmfh+Sx5PaAExTJyr40jX1WE3htueDMUFeLvVtL
rDKoTWmF5g8uc7IuVv6jQBx8TZ29/pnrtetTBFdD8fWH17hauLbjqvE5MAVIGElicQgCNTKd76sa
bqImcPe9O6wrfD80qo18j2kApZkk+SMNvekcy3nFZNnl1tKaHfYr4seg8NzWmhHejl7I2F/Bhqyq
hpw/RMTLwGjic+gjEBwHEylAINEz+9MDqFRtOfqtee8GiE3quAs3VDBUc2nVrwPAkisxo8mw9Nh3
tmlEuL8TYxWIyiSgEr0ZAFhrDXCIga3STgVKU+r2AShYEutI53Ew9sUb9UixF1BgbqKwfm4zbaRK
REaTMsgysuqkA+5FHkfx4DELCCclN5pR2lgOeP7GHoObobe/0F/4mOopYWBAldrUPrSTTYrEbB9l
dkl3uBT3ZHofpCJKz7bhHTkNx4e85FTRZiVVYGinbxMnJHwQhKqUPaaq+TgrvN5aV0F9lwlRH2mh
uWtc0g9MdMbTMLGY0jPVbBj4G0eHVkcIMufWGIlnMHN7zxpfoNPy47tWtnPiKFgHFFVf+5ZEQk3i
2eQE1mhZfswNKjHQZs1ToKIWKxBBHoaLzMwP+/TVdYO7wodpaSYxMYlRHzwy8f60Ko7fA1hdLEDt
Xg6+ha9j+IKgYty6gzud2ES8lWe2OYvxINg5Zk+NSZri4GjukVw5acf3qmWiw5L7lS4My71Sqlvh
EJaVxJKkteCrXbRqXxbiazq64THx+2Q9Og1BgW0Un1u/jc6aNYCBZ6q26kznoKZKPWqOZqySvOdo
mZr3tpTeY6A1+V7riTktTATyVeNcRuDKkEdLMn77mIo1jz3zppwvel1AtYJdGUojWdtTaz5FLsFu
JdCpqBtPaGvLi5Q+kW1GSmZs2xyDcXhK3ZR8XoLbpsklNSbPu/i+Nix5E6UEBQcMxlia3CuV46Gv
0VoMpXiNnBpKWpaQ32FbRHqMQQvCKjDJnuSsqlevPtXIipOYtW/sWO7TvlgLAhrO5Zz0IbJA7J0U
HZxtXYIh0XcaCB6WSGm7SxvTWQyPRkPjYRLOySmAweHmJFIuNYvt2AcHNOjEmGb+t7ZPynsDjGWc
9+5WhcTyzc6BPSH2X/p6THZRu9XQkOyRfB+tXi+ONltu3Tgbes1P0JlJFGFe5A5zDmaYv/iTkdy7
eYc0rG6OQ8kSVM9IO3bZIHpcFZRzwTGgKzNzUgnuwzI+nO2RfonnjHeRMuSmsBFyVSKxd/rEOt6w
S8JAGxOythZqR18c2x6jYlfPsaBd9z1O2/C2G6GQZdZzL6lkxqneloOq72q23LAKsoMRFOilJmtv
hEgj+xDKtZoojmagDWPQNysqeuiTGJva5FBneXAXq/LsW1lPOGKbswBBKjTB7sw15miKd2dl8VpM
zxNzl42Ms5wMzxSfFzG5qMmQC2owulR7FAP5pzORob6zowwc6QSZzffEuHVUg1Kgs8ptOOYwcTV1
Sz1NCEude3tf204J+jddL8kazlNtHbjq7CeTeahTkbHZmHIbtdI52w4wJfyXhDvq/kFA0nyyteG1
7Q39VL9UtRY9dmO3IhK7u6DfRVBKwZjpNkxvCyhykIp1LtDhm+OMcqa0q9Fhdc5AgLTVmGvMANmq
Gb1vQZapLTqt6jjicHDtaQML1l7RK92UgUdrzRFPShKJ2ts9yyM6cGMay12po5LC0HiDMxeoycnt
/YCQ2cFnJgZQsDxmBXrsKW2OZtHod/QsF17DxomACKH7AqynPDCmlYfrtSi6KStOyVqluSyN5qtj
fcMS2D/kYagdgj7eDaqHDydLJIc6vSStHqW9TDXwqmoeUTGy0FAZV58khygMIZp5iOkXLwxdduso
UcyGjTmJ/MfVqMTrSkGTkpmy9/JB92/NNLVWkwf7y6Euob8Yb4Y5t1vMotE2i7P1VR0dNmIVzlZh
Vhje8vqj64Vq5PPY0eoAtIXgVkTmdOiRov+8mhRVBPU4WeqZzdxwvrheM+GFsw5EDvnjdqvSaKXH
JLcmV+bVnLRyvZazDqfCF7BAnDGwWO/ky+sdHfEty2KMnUU9Fy6VgyvAjDEd60WNIWT+mX8tXX7d
7XDuXwdN8sZhHsRJwoTx153XP3C9+O1nv27q+myghDluLuuANeivh1Qu9WyQE7z367ev9+Jf4iF/
uGpAVKX7xtTx16P/8EvXH3qag6YCfCpCkrn4+u1v/nZTekbJEjisf/xeWPkEwphkyf56gt8ecb3j
t5/9ummM7LlRC3trrhY5EJJ1KMYUcONM/9cc9JZNQY749e5rTI85zKCSuL6PAoSeDlNsFnVcuH7U
HWieMpu73vbmH44NxL3ER6hVKsXizcmyfuX0HWdRpT2kufeIVqjAC8AWwH71IWn5rO1CFfr6Go7D
WOPvITzIp9D0m+mDxJia+WO11awsVMe0qWkKXA0Ks4k3FvrbmE/7uh++hVkxYCBbOoF/6szykGfM
NCksOEEqG32+i3mJrQg6NnW63T+JBEh3nZQPUeR+hkV5K+1qFVjyUhjBu1MkBRqn5Ewn9rNG5t5H
l2rs9MXYRS6RyRE4reC1jyC/MypYGpn11WmICabh0y70WnvH3MRe5wbkRZc7rRo/kiyz6H2MqA+1
juFp4PHsrTpZhfbpOxTA0njICRCPk4HpPnaEzvQu1wlC7uMdSdPhw8KPBOKmXTpm+VKL795IJxcN
4m2m9zu0OL1OB0ivB7Tc2B9EjuXHGo/MvI+ZFmxNI3gz5/esMa5oZt+Dd3SRRFIghjzbsGqp/+KO
aIbZlxkE+YOW5MdhlMuW2N6E7LrcFrem3T2j/bRCmulp9dwr+94uCJArhNi2kfat8YS+kg0a2NnG
aUxPCcPanSGwSSESJ4m32WFJOqTUbkniJwgX/GCXSYXkyOnPvf+Jh5yyCKsNNjcWyD6Ju41jnaqA
0PsIkC+fhCXQCdaMmOEfDwamYZk+jZYXLKph2njHmmJrWSaeXEn6ELJCXDdnGCxFTPkfaNV9Wz2p
RA2fELhhlcoE4q3Shk01+nuj85EkA1Xr5anNSeVGZU95fta9+FEYUicpVj4Qkh6rU2ULqKf9qfLs
nROplWyhMza4CQbtY5DVDWayZFsESKNAPJvxy+jD70W7YW29Mj5iGcrWchhiqtfo3sPru/Kc8mth
ZbzkhiBHDiRbnKfuUnVWtMFKbG/Yeoi2NSuDPyMV+U2xNo+8UJMyhMiQ5yxEaUMQBVydeJ6BtJ1C
PpgXMg5soVWVfau1YVxOZl8sG0A+YvbT54wcEmLsppgPsBxy+k+KtSAr9YPXy6W6lxr+nXLyvrld
eitc0S7N0YeqVpF7Ufh3kK3RVOcJggsqWM9y1Nq1/aeoQNivN88syvasJVAv9nx3QpekDgj7gq0f
ExvxFkRvT8ciTL8X0SYJk4cilZ/eoFfrvigPMkkjQPFEuvnSfGt04vhEM+IrKAknpKO6NNMckiiR
pzG5DqSyxqX5UqTww4vMpRGUEv1pY+Za6CMh9xxSEhQYSBSYP42i8xblhKLL5XOTQfKqpL7vRswj
Nl3TiY+gzJFMjPkbprZkY877WulkLFoOaNLO839+TLogWXc2DU5yu1vOr5pdP7LBc6RxgBPKuiW5
ufNWdUHLrkrpMtQTJ8cCH6DAuLwEcI1dMiY0NYTZmqXFKhpKcswnYjRrMyA3Tc1Jdi6MQD0A9ore
UeYrVLzmOg0U+uYhp1H8paHdc2yKJNxMs4JUH+txVQBtZ3yLhc9LXmvaI2srq+2lVVcPfurmeIvT
26SZaDdpr9noMqAa2K8cl4ad82YW0uf18kEaMcEfk52dWa3MoJGHXqg31LAfNf0Qvg3jzdsG9Wiu
/cwHUz1+b5lD1klyH2EJcQfsZL4TPM0DaaZd1aJpw3brOem2HioiMjI8jS6ytuWAOWTp+5T0iK3H
hWtn8VIN8d5CmL7Cai0gNc9vv3WjlUemRlVbNp08d5uiT9uEgvXgiB3GZX2ybGz90mrasEYa9GFW
YbONTRWsK33fMEir04xN0BTM/MQngpY9WkxQgNrtODfs23mPzLt9nhbByuwgisycqFBqH2YY3yRp
8VHP/XQTSwnTj7o4njw5m0nmZEpLi7aus5OQWPa+qT4q9qCatrNmGM99ROumVdEXf/wcNUUMao7T
vqjPg8F4V6P1DWR80mmd6s5nQstgU5aMDujIkBuf70J7QoQMmHCJSgz5/sEr1Bx7g/qTHiy2UBt8
O1PjOPmwUhNzcDrREYxLdymD4W4CD51wDC01+8lNjCOYbxLvDPNWywjC6wz03U2H9rpL62Xb8JrS
gg9dQ8vn585tnGTd0skbufDGdsXezqePZ2FJBRFX169CYLFKgTrLGq5DpdggfL2Gfarde3PcSla2
xrKFpF5AzN2OlkxWpFik2vcaRB59AyY72KJHTqJYbbOxek7S27QgxVMh61rgL7es0jx1HVbVscTn
2p11HWtH2UEftxBh6qS2IJCvl9VEcWCmwe468P9fH+N/BN+Ln2qF5m//ye2PolQ1qur2t5t/eywy
/v3P+TH/9Tt/fsTfTtFHXTTFZ/tPf2v7vTi/Z9+b33/pT3+ZZ//56lbv7fufbqyvepq77nut7r83
0Heur4L3Mf/mv3vnX77/W6oc15k5R/93Vc59WHz7/pd9k77n3/6kzvnxwJ/qHNf4q2HquCgtRzrm
j9irn+oc7vKk4KCPxsLxXPuXNsf8K48whOd4hiN0x+Sun9oc0E2GsPWrzIcf//3t/+lr/PW1/iXv
sgtr1haljePOVKYf4pT9t//9P2zh8Q9+BIvXwOuy3N9UKFUddHUmJVZAl/kV+LY3jqmODqGkNbe6
X1zqRm/Xyqp7EAPMYAY5Opsij/e1NAxMwO6ZaJcgu3hV/+gVcCxM+xUlNo3O6MZrQI/apG4nyXvm
Jye3IBtBE/TOTlSq+6Y4WzbN6NylPyNLoiTGbY+XWkosnlXheVvaiyT6ol8zyrt2EBvMswkC+oFD
JCVTkKVnTkwttqqCpbLFqh/i/7BIO/25m070MEC7ULAuK00wFoedqsVNtdDRJvSG/dlW+jHX3jhl
jHREdRhpzlnmRObgtlzQRkCEwhC46CnDcjP+jBWVh9eAFk97+sejcUlSetnC/dYrd1VLWtxRA7qB
huFOWtlpdgYlpuDINmyruntsMSctMBVKN/s+KHWvVfWaOf932pMuJhSgAkg3OtJcIu3BRXy68M3+
lPjFMcASSgqHRp+qvwN7cIra9FTkYtflDPXpFgsO6xooqoiBGoXKMcL5CTbiIn39OdRsRvPqgoKZ
smlTZ8ZzrQGkSBgMNmqLP+pUt9GnQWuTIufFb9R9hPLYDO3XLgnW2aHxm7VbeGeXGNNsTE5OEr8b
9nRUA28zyU+D0d+Hur83g71M8EpE3UaYyQkg30XE6hhjDpN1chhkdKhjJohTfIo88uCN6FQaSwGf
x+27TSsQgBfuzkyHrU1Th8in80DeEIKC14rGqaupiz45p1a96ClnCinCT0zf4Dqd4kh8194n3tyv
xG7Ig7VCyUuziFUIWrQdRLIDZiRUraOxilr60C0J5D38Hzu9CYY1C8xLGdq7sg0PcQ5bygwOep2c
5m/Y8IfnrmHhNCVfSdX9tIPws2rH+/ljLLXpmSSqE86mR6Pa1on+oXR6eka6TIFlqpylOxCTNE/2
VdIhth3uZU41URegW5wSDS0d78aSeOKGyzg5u05FB9ZHiWGfi8k+myGfYDkejVDsgkAdozD99ALM
ZDoD1GhEZCOSk2VPz/M2OVW038DwCzs6+Pb44XG28Lz1mIyPTqju5wYmXvHDNBgABMlMr+L363Mo
gulHjLwNAIBg0NJlVwWffuOR+ZyP22BM312dHCTGcoJvJXThnNPhEmx/rbr0VCOkibzaXfxZJw0H
iXaTufFBB66jieRgsZ9jQ9j5RbIqavU8MlHLSBsgeu0STQkDk3ZTxWyrWv2Q4HCIx21d9feCCXat
ZRipORx4X8dwepZTdz/AlAnGe5OvpHbS96b/gjyCNfT07FbT8/wNdro6amlyEmH2Pn8w8/ZoBMO9
Gw0YXqfnhk5gbygiCYB/8JZ8q4NahMTDFTtk1DlzqukCJ+TSmgOrFurdDGB5zd+rwUskBzoq65jU
lmGwX5sRJv9k7yLhfaVHOIUcE3DqPXRauJq37SQZj/NrSwOOZUPfPkbGyDrY3MZxfoojDgX4QY+O
3SHrYF/vsg6Pefo5CrGOotehb9ZGND6aBt5WNiZGNRuCjZ/9loose8bdv7V693UsK7YXfXrWGR9o
8iEom01tx+AdZ2UAcdv5dHHr8RLa4yNNxBVD9zIbCSxTz248bL2cwSZ9j3fSPl+wBd/dNKN9FrX+
gdhpGfnBimTBaGnpztlyxw/JkoaB1oJpwCdRcEezM5aETuBpj9atOjCZPNN/KrWLPxQ3VkHbg0Qi
HEi7akpmXiYu9f5xqvQLajIG9Vy1d7Y1HWkbxMmdXhBXWls7sNEnQhFIt2b3UCGbBJ+0A5izfmus
+rbrpqMs20cQRkR7u4vYH48TO8L8HxmCxAkfNAZBnDTcjR0Yx8ruPhp/vIxsmwRsP1Ymu1gsyq0f
TuvatXfzwSpq2K0mgzFsG6QzWfdxPmDjcGJ1F99KzmxtPD3j7n1vq+rJ9J+7bHxEjRYuIjFSFX9v
Iglpw8FsnLAWTohccc8I0zfzTtSY7GMG0rFlH3ivXVdWCyPnTCPFa9XZO86J6A/19t4R7PMcqBZJ
fwnb+L3lOdKcoxvWmnDEiotFiV0te4/lwP4R3tTheX6uzHTP1z2ORDsylrBnaeKN2v9sQDFa69Cb
+ghgnRMP6YJ0yCfco9EiYDV+GLWWLr2yduQ7+Evdbl+8uHpXssXuHBsfceAEe2Y/C5cI8RsITISy
Dc4h5hB7kwBMWkcKKIYzLixa0QdOd09pNKld3DcrbHrNMu0SVlXjRQKJOaoiO7ZG84YEXyBC8dp1
QhrlwgdMlHOebTVmpSixBKPmfao/jigZUX8BuPotEF1NqGOHjEgQ17mLwtjcTLFj0R6LIFzN164X
mqh/3hTW/LIJhcGgID0YJddkbukGLyzixlVvtTduh0FAl74GICb16ZOEKHFlPWHUnS8GxSImi0W7
8Sf7xcDxOKnOP/jIkscifQkjhghBi5/Bk2Wwz2gGd2lfbZQePSOrDvcK87YHo3klO32HnJMBpbae
8p75SkIzX1sPrLk4BywK7dVrPhkzbRL6kTOSPyZlE4uOW61YXKxVi6cM6A3EhxyjW6c1xxJrzo+L
jknBkRc37Sa3ObthPW4oiujd5OBhVbRJtfCSF6JYU389ewuZ2u+TLXchZ4F1FXrvdW54yAd77xDl
3VtExnkOGnZtSBQ9s5+rc0bOxqnAz+O2q5ImCb15J+FwowNchLIT5GzYU2x+pFpyIFjy7ImSAWWv
L5Pa27HmeO3KmVvEbh7XHDzYBXLV3aP3vA9qtWRnWyvUeaBAvC+pnrW3OEhxd0mjAObC4W80sUaq
BC6FxhglGx7NWj0moiDFEeWZ720nO3qPBESL+igAifyhqP9vxNrGP5bJ0nTRgyFIgnHqGiBW/6hf
pz+B9XeAmNG5CQkxe/gEj6AYHn1vPJO3NmnqWFFHjW71L2TiBsL93wp0aQIq0y0bJabhOb9hVVEd
dbmj3HznB8ZFWVBZYJXt05WTcXyh0Inw141kcGiMl+ZS6V+88d+orqwPYMeS1csr0DFu6789PU7K
kTSkstiZLUU8x5o8bDdaVaK4uU+M4d6xovemQGxzF9kEqQmOahS2Yay2/+KFEP/7++dgWURvOBRt
cv7/n7+BwMolMG+MyPOXzwjy3qYySbWj5+q3qqQwwEPnMmfClrbs0FznaXefKzItDM4+KQWrFLso
F+vSffnnr2xeo/3jK8NcobuuYRuumF/5H6TwJdlPU6y8fCc7llB6frRC605romwJjo0i1HbWIum+
XjdvsCzHKFUfVGKPQXMp7Phdl+OHFXIAuJaHnj1daFQ72kuZTs8tpy7r/7B3JsttY9u2/ZUXr48M
ABvABhqvw1qUSNWy7A5Cli3UdY2vf2NDziOn0zczTv+6wSApiyIJYBdrzTlmDGNrYhnC2s6hrSer
ca+WII437JPYPoRcAGqVrrdcKel4l4Xx0c30m1kQ+8SxGAKXRIdqHYY9te16a1jPOH93FZOf78K6
66Z97TZ31TQc0pZ8IstnDRtx6fq73Kl3Ovr0SkB7yIInLZhek1n/hKkPeA01ZXxNrtHd+Xj5K6/j
5eOXuoD3xSrRtGS/kpw1xLP6rInZ/2XFmIBX6R/AIOSrfz4Kvzs9LHzPtuEYum2av5ynZhrRVzEt
6kRmQ9VXv+k82oDp12VlPT4Zbf1vHgjxu+NuGULt2nHJ2Dhk/nLcvcFw2ZtyZQYOlrA0vieMyInF
U1wMdw0T3861kpdpZFCbsczRWn1gu3usrOwoWNenvX1hzPchcoe8OCEdvvO8bj2a+bWQ6mTQWZCm
/XQjBp+NhHndkCbYQupAoseXyNQx5KhD5DMMskv1uoNLzq+2snvnYLEAVbsCJLJHL6Sfbo6XmH5R
28xPPbsqvKjo5sP1lH1xgExqoKjY3++tOD3lIICi5iusC5YpSbfxHFluRtTVpiwP0UTu1Di4gDUM
cJUWSFSqVYFJ66ROITC5/sl3oZaw1381WkrOrKRMUkazLrjOk/FpkP5DFHXrni0YK3DxbAK0Z0NE
D1Z8rtmOFmn0ohatbTnsYzs9o5n5VHfTa2+yHMsjtuzhXVVfRHBfu+Ci5zsO7PiU6NkpdK1ns7AP
Q3/MrIkwzfiN+NODGdgbN+h2U5m+GKl/lHCgxc1Y0mmd7MPEqE1J/tnpMWSz3WPFcjltNS5XKCDL
PqlwDmY3M+yGxyq/HU0mLT6HNrB+cxQAsYBLR1al0V+SHvaKUuAsDcoE/3xq/81qwxBswX2RBlgW
E7T2X8+zWWpFZWkiP6jtm9rSjRx244lU4E/qI8N5OOT/Mtr+btS3dZacrgtJxlbh7j8PabU5RTK1
JgbbhA1Zw8a0+Pcp9TeXrHQwg8GRQX2PwvuvfwTNXdKm1DEPiKeAP9kNRZx0fkDGsq8wwcP4WgE9
qu7mmbWB22xHQ79swuRNrbJrbyZ+2tlGwtt6tqEqLQdPM88J257exHfBQEhM4hHQNF2Bmh5R/NV1
+DNVn5xAGR4tXBFqIEYE9dQF5lMfM1TXdRIg+6d3mwHiIrZYdneC49/5yQvwsMu2RfdJVp7al0kx
P4WedU5K6zAKluRNfrLl3TyMB5uNjnqTNuuQynHOk3Ae4HRzymx7t3wsqTBAkpqj8QazxskbugcK
189BNl66TnzKa3HCMr7VGnq9bJsILTvps9zgpr/i9Licg2vXp/TRUC8wa3ZJVPdWY198MjpZkfiY
bzvYpSvdjN5spgttYk8SJad+BFILaJJwn6ObktBCXUH9Ob1moOlj+zl3uoesqbe0OZ/1XF+rTYk3
Ik/nvfj+8KBGcIv92j+f3Ib+mwUOp5hnkUcodcuyf6lA5ihTxmLKcjJjmD7zjAC/CvhahOUJ4JGF
7ifRLwsIAmsj5BhpY7RHzIYCS7s3vXW6seb+XLPNgxt12VnOubPcY9M+2ciaK3boauvW9zdNNt6F
WnDVIBur3PizB2eiJMyDthm4h+jT5CYvscnrI+mlpUr/w4r8XUHhL7fhMJmMeRUlgJ4rn9WoWlTA
ML0jwuasRtVq7l8L7A2a3lwiIXmVjPwZg5kUxckq+UuTe0T+yOJj3BsUF6je+dp457n9ndF1m84e
d1nxRW1SJYTsWhv3iNl2JcWRRihDP6sd6i8AXZ6qUL9hgzcO2EYolqnVmJ+Qi81mDoLnGVxJYHRH
q27usn54nTpQSiyC7EaVLMSzF5PVTpg8BHu0xMOTY/OJ4Q6dSJC/LSnRte7XxNbuWLu3m38+0L8Z
xVi4qX8o6ahs/3KYycSVaTv09HBAUDQEJlqlpK45gEHkJBfteGM5R78M/uX8gtTDMPLXCjfLRVgg
wjYME/biL8NnZYlJmFaXH9rQfsrq9KTmObgsfdptB52DkWYnf2iB67JXifsN4H+S1WsGAQovVDhN
LhTR2CuVqZl3lKxYZCeUNWugt2otZjhflULcwiyk1ksuhVI53qjqBrDk595raAjFRzVkDNGpw9jZ
9A46AT46+6HUYxWWTTjynHNoio1yR8R4F6oyPWGZe1LjbsxJF6OIClD615m9JaitibMTzI1NnQx3
AYse1hNFNb+aajLKOZqxdeUAPO/b5JQL9uPxfDem02UmGTfUNRyI5EV9ZjHrT7OhP8WzfqqgUTXJ
V03CEaMtjujvlETtNsRDYjqMviC11UJHjvgtOO0bdq6ztemq9NzCm7b9Z+qBilXrPqsKRdDrEBJC
pluLMM7sTZVD3H68zlmZfysqb99n4wlUP4yFtzqNd+2QnRxls5jm+RVUpfAZiRKNrtsaHhgEYK5K
tayD3/wyw8dshuk6CBED4c0AVFkZqxltX8N2N07S46QrvJN+KlMqsbE8d2Py0k3yrKrWBvU6VW0i
pwWJs7VVRTj2Xq/qQ8M6eDAT46bSoqMuqabF3Z2a4SOuDfTDZ+Iyb9RjSDBQCCHUp8e6i04oWF/6
0TmFqEDIYxoxSECe8knAbFProEZfVVkr2C9auPrwFy2b2Kl7cKfh1Sji+5nijNHp99pRjbodRXLd
j0/kVu8NrF0WXEgj79hshi+WxbvSbEZoqq9ZP60nP0blHFzauENUpS0Dn1tz9ea6/cwUDgiC6YPV
ZRnex5UDNYrXSqcnK7We4yDcFr4JdHB+RWV5J1hN9Hl21Pr4GHrUEb16ZxIwEEgScYKdqrW1bUp5
EQt1cWB1eyzL6XI54Wl6qGUkGKXDOPB9MnrhEVihW92q3XhayjNa1w01REh/A8JOC2dhyw7SPvcq
9zN41ZcOMCecqr7GTKrlyN6hgTUNOIYWBOWFRvZPKRm1K5QC275i8J9JFa6oOjMcqzrhXPrf/3nU
MoT83fCBodDTbYdBRP9llZ9OIq5My84OjZyIP+aLnIcL4T9S56LgAbB6pTajbpddUcakRzOgdoCx
Q+1ZnVgNwJMVJKNw1YLVxfSa3qXgE9WwvbyANL9WMQvcOnorPDKeXVzO9nhm8r73EtR+DooUEkXr
K+pBwxYIpGb2K52Y8zFCC2n1zDk56PytnkJFHbvpIKoS2nrX3WSSTXpg6kQ7lyyZ3fmUFxHwCapI
zsxlMjpZvcO49FLWOLaCmIhtSVGjLqiFtgW1TV2Uw+qcq8xBB+T4iBYZfBiV8O4+bqcnvH5h37/p
tSjXBRe4Gl9CNLtFHMOmwsHPqO5Y7eXWZHBSY859oOlncm8xDIcvOsh8tx+eYIPejbF1QF2+gg/Y
Kzkrc3hKTqsvml0BMgZF06UaAkG4nDzOSHX9NdK7N8R9T18jjfUb9WpqmRSYamscHZNroJrbgp6A
OisSaZ3Vi3jU+2vKy6oyoNFOAKtxVDsN+F4PRuKAfpxep4w3QN0+m9CneMbuUJesgoruTr+KKqlv
jGkg6J0spryEB9y8pW33IJzxRl3Qrfxz6f+/ffeHqfz+//7vy7cMoj/l9Tp6bX9unwtYV1xo/3Pf
/R6NX/h/Ni9J0b785hd/9N09MpMs2uc2Oyjbthy1Rf/Rdzd06w82OK6wWHpKFZL00Xm3/1AdeZd6
H8HeBCSxMfmz827+YbkAM6hCeQZUe37rv+i+M7ioxcdPixPd4zWorBlULTxTp3r01z2Qpzd56/uV
dhmTpArSHAwpCIpujUWCsl6TXDRMcsrJ+MwMi+d/8o/x2DzPmXaTTr5cx5UOOGOoVxaOjZ3ZIwc0
DhOJbqmliGjDTQBiX0ZYhZViuHZVBCh1VJHPG40t0A6vASya2N2ju55WHR7pssjuGqd7FjNRFkQI
oPnNz4je91Xl3hgCTahO0fhC1CjjWfesU8P7rNfyHg3BYzzP54GWiFsSAp9a3a7Lpksrh9Xtj6pb
fIUPlfJACKxRlY90M7krWtLl4hnMBnnUGhFJenOX2NC0zCqSCFzAOLV2sa7jdJuao31F1HHZRCig
Mqb9XsvfSDzbI7G5jIpdXvbbueluACXigcHM1o9ujUbwjWwB0hXSqERqbT12sAqHLnnSZCBwQPGZ
bV+ukqG5nYugYPiuEAAG5utsWBTdWZIklXlXpQxYjn2PppuOR6k2Dp23cWvtS8tur6zyF1xvfYv8
nogDI67rtSmwuycFKchj/WjojGQ6AtMZ5hfWwHjtRAPCCeekSdmujPFJj/tTX9Cmh9TN0o+Pm/At
NBoFXyPvb8oUVztk0xzzbHhIECLH5V2bj6DjTcS3XXI148NduwN4P82MXqopRHY1Icee3eRbkd4k
gX2NGe/e6oKdw2vsEtWK6qKo3tBp35gCg1/QBwlUaQ3vArTVyB6/1llyhY+DfXOaRjuK9Wl0Vzqv
OoudoUyHY8uXMEHZuJvG/BBPuH68r24SXWpljWKy86nUzje0ndamHzF/RD18wAT0xVjJC8MicEYD
yVobKCjCNHzsxOAewro9JaVZXpaUjwqXRq1CXhiznex6ybrZbuCLczBBHCWcyrHxKSMabOMI5uPA
Ta4cto87o16X1njbQE06kIp7Fj0uaCF9Zx32OU7l8hml5bTK9SdLJp9KJJHrpIcPYkrjKcnz16mn
icfaH3mZm+DeB2thKjpyh191V7bFfTE4d3PmEsuBw3Yqh2MNVrlx0ImJwL9x7OZs5mdJb3RjRPbd
LIuRZunBnkkOt0XdUa2dV6IAFAbqeC1aQS//PzeNE1mbIucjZi4YR+QzORf0MD17LlJgw9jSP/ve
JezjEheZypxWEamD2WNZcohMAE0ENqyN2fpcQYlgFd6zSMDts8F1rhKxb9O2R1OgayhWdPGt6ut4
A3ofqSY6CrvNdzXb/6NQXgcqdoQiqXsfz2mstQvSFJSTYbnplGZ9udeoe2ow3o6W+/zjhzFhkNXi
c+isj/vajE8oQ3v042c/vRwmKzaHOm0mtm3HcWjBmhOKtjyCe9YKeuMxcQ2mUv2MvsPRyRD4Qtr1
IADTOAT5+Cp1B2Bjx3rjAK0Lj3wKzicP13jIaXvFBdp0j9XFEdpQewxmRPzLvUGUN9ME1erjqeV5
gI7naIzk7uP/R+qXlv82MZdsEIhmhCjgHF1Mo6WY99kszX29uF1/MZIu/y8PfAIa9P3y4OM3F7sp
UbR4ZCOwXQxuxnF57v2V3t2zyxMELd0FXs+es1Ye/764bzrb3yV5ZD0MmUbAGsYq9DqkWcjUJJUm
cMXnoXj0585AFB65+6qQ1Y3R+IAO29G6zIhc6Ko2vhz64gGRUo2LIDQPjpGfHRVJ0bVVsKrLPLqg
6ZT3eKYx0b6MNBYilL7giaJVqVGGztQitorPc+ZbV+PUP2SRVmzzvnBWPhEfG/jz7rGWZkWBtnhs
XPgHUuh0N8tu2yLZ3KZRTEQfIQnz82h4NHUmQj/8+bkWRO3a2udZuDpV9Xrej2PcnhH6XiSmXhzL
uXmpGkMeNLa9h2wqvlojnofWrsJDCAn/MULUmzkywYRMnbfU3OxCc4PP1dR9B2TS3DlK8mbCehBu
zy6N1d2cd9FxLnKKgCNghrEtaH8k22wK74BXg89vHGoFoRNvG6k/920I4j6oXNQiTLgN8QDht64c
a/Q8tzVnF4BICHsQ55ujkYO4m/Ku2vhBi102WnEZs+buA0iE1liFe8f0Ly11ncU2Fxa8gYpiqXrs
9utY9N4FxXg9Oyxp4MvNHPnXPbbf3ZLLPkYq2b5tl+wzqxOwsNh/WY2KZ5WSDLw0xnak2LXo/0nD
Q+u7oQtPfLAKhltufBW0HC8hrx+Pp1I392hP8cIV5owWHif2ckMJysWoxBlP6l0DrGUECuOoYNFS
BXkswSf1f+4tz308lHP5pKnAUtoG5VGoiNNpyTOdSDaNWCtQIATNEqnY0+WnljJsRyYN/qxV5h0H
kFeZT9FFqlI4lhsbHBlkXvV4SeVwhf3JcXp3O6nUYptVAb58QllVRuusbpYwk4+HVByztR8Q7ZpR
PYajg2fh+H43VAjE5bE2wGaMk/LVWtJiHWjVsQqQTdTXALUT8UqqAmaH2V23oYRNqcJnvZgY2uW4
zjja0GaoQ2yrwNpKJdeqoxySZcs3XB56FZn3cZQ7rcqPjbpZ7i0/SMnItSe92C5R9sVAKONys5wI
Hw+Xe3OFBbktEd8vx31JflluVO7tcXmuzCSrF792gl3mVJgBOSGsJfZ3uWuwbgBBojXPfk7quJR6
eaFHX5uAuGBfBQcnKkJ4+UaXUJjlplVRw50Sk388t3zfQdwYe5uUYl9xKD9ulkiXj4fLveW52flc
FYQgu0AAsM+p73Q53ZZ7SYZTN/Fdd72cbx83H+fgx4lIlwPiEgCJXlNWtiB1rxOVz/yRwJOqFEJ7
wYQuT4KtKhmfqu+DIiy+H7v3a3QJhF7uIsZlaEumzceBk0uY9O+Ooeg8VvCyOyzHpl+u2fcr9/2+
HZevMkZlshyYj0O0HLFfnpO512NayBOsExyx5ep9z7dZjt3yePkJ5lwf4Yf+RFD7nxdv3fANLI8b
uPrMPr3MLlj2raIlyH25ZJZLKRTmj+vr4zkjMPayMa09qClCw322112+tmWDAgonPBVpmJHLz97/
g3quCBAU93ZHepPOeIhWiaig/9z75TmtrgiaYO0OKkyFLUbsHHZS5Z6jEKwvPaLQzWXggM12XO4h
GDC2M9HpyyEk0fRHsNLyMLN8JtjliMLIcA4N4tTlElwuyWIJag8Cg5HSJr69S6As1QuB4X2cPXuq
qLvcF8owggLAJ/2LS9JR6fCGyolfLk5nCY9f/mMpjNs8puqyHOiczhA9oWwkbl7d+Ev8fK38jUmX
sANR0Y6ebbFgXI70T4/RZ9J9TXUWnvlI+O37EVZmwFIddX15MutbGB/4cbDC/DjCtsoyWh4u95ab
ZdxenvPxn/t55ZHq8OdwmfqQit7jjd7v8vqfcy8I43XSWDtPxUBmaqhxpqTIDu7yEUYxqg+2/MwM
ahJq1P8YDdZHh+Xu8iPWYT9+d3lIoQqkHbIHRfsLw69+mxBtoD5Sb/CRlnsfN797Ltc0RtGP/0M7
ja/mdy8xslfZIiV/W14mXX6PYFwqqCLa//Rrv/vdX55LQgKG5kZwOqr3uvyUSO4XTDgDmEmeKka8
io3CX9TtN2NQ01FO1e1oBUxAy03f8HV/PDfEWEJWpq7t9NqU+3FIsS522V446lgsvxFMEXeXX1l+
+Xcvs/zgp9/xJrm1Y3EF4Ac8Ri0+GSH548v/en+59//bl4jaVi7fhiGI5lp+vtw46v2+/7Qn4lfP
OFE0q2SYaAbOr9Ig34jZDcZj4+Dm7rsirw/Y/zDH4iwAHYyyjGDy/ZJLvqS0voeVl0K5jik4ok6+
/yWcPAgd3kzgZ8+1TvNsCZudyEUh6WogfypQAxz8KEBnfn41acoPqa7ABce83CwPUbdidlsex15m
MFzAbV7IuO83y7C93C1bwSmEWfyWZiXtGtF9y6yS9ocaOnR1I9UqeHlovYOj80dX4ieY2OBtLDXy
9HqQ87VBIlXrnOUphHQ/IteD2HBofKT71rPH8tCoiStUq4RITY0ICLHhqSlwQSlrTAxs9QChHbGO
Iyscc8AhbsTY9x4sr9Yiy72mzcJjx4moBlA71T/bdGZoE9kMxOpmuWfY/caKmu7QqqF3yR9e7tVg
jGsDyOV7lrIa2hMMlswEasTGpEg2hZVSVEI4YrW2DiFcjQ9oYspjZtrWNgAA2vbzgHtaLRZnNdy8
39Pt4BhqhFWK2djG6nOi5KuPy72KD7aL5+4UV3Zobs2Tr+bZD4a004XdJvfpvZZqUZHhPicJVS3R
YJ4ZeDpC6ENuB+8gbtjGDaG2C6kA7ud0CHSSRrn0Ji24qeyCMJxlKFXZ4njIGE89dRdgDaeF5V9V
XjBfLFnFOvUsPGU2QbYL1zs39WkPHASfKKsxmHE5Sdrc4xgxL3w8qfehtulqrLILsPzjJnNjuZ8b
SX+GD7fcLAHGbZBjamt8SiSWXe9GTbtdXm2BNi/3Pm4CtS5EOvsJFIe7XV4jXeau5a4zZnzxFj4b
FDw0uy02Y5d+H3SHUADBVWvw5aZaTjU73Ig4HQ86QYnEEqqfaoUgGLmtXhbC93K2uV5Gdt7y2F5i
9MJWdBxc8WL25mWeBRM0Q3XyLTe4TZAWAeF4o9hXbRF66Lw0QoM5B45QKbQ3BrzxqKOIYLP/n8cA
CMkBAga+oL0X5HkBrx2gA1FkGUtPgN9RFPHm7PwV4BMMcI84HDpw/XF5+Lfn4nqteQNpA8NVb+bF
NaFTw7nza3A19LhSnUIRQGsPgdtuzohIax3tvnfnmBBBX+5C03HWrlfke5ln5FTNmRLxQvuqdXe+
MbK7Sc+JOgXyAg3pvmxm9zIeiweSKEkFjeDpt8L5bBoEiA5VuK6LGQlaZxRXePFK3z2x3I5xxeji
cjSQVsVYCTBbbQcaMtvIsNaATm88qrlPkJiSi6Qvacb28i4eK1WFQS/V6+QSJBQqx7j3D7U/3yY+
5oqqkUiAh/6qF45/GMjcA/5n76JAxyRM2Gsn2X5MTVwdHAl3lr4H5uqxERdWk55znwBYch3B2E2c
0U7ldBdtB1gsQLwYVDYNTwkRlNRqSsHTpwEc+xro3ETeG/0TQwNQYOJTu6Bld01lq7qsY0HShbrX
JdX3BiLLzq4a1OPhssiFzp5oI90m6pxrAomnddVhLMttBDl5QOqghv91badWdE7TjMInu/EdNthZ
+bRp8ReHOA0JWanr89zLa4az4UF0kYvNAPMXDjsA/zkt/YB0PKIiiIkldJEySNBs7Fiv1jXJWJMI
uivTVQKXsus3wjKxORdRAcLQPQkcOjtZGdkqpDZjkWxBqfDWLrWH1BO4diX5ES2F1Ex0r3ZUXArP
BLE1hfuONLiV1XHjt2G2EaO3tfz+W6EStiZj7c5DSbSweLBz2t5+SVCoZU+Po26G2ypGUTR2rn0s
w9ndxl33pUAOvepyrEQ1lfUp1r86DUXcvP9WBkBVoctS4fcO8xjNa+F0p7yxaP8JZfASOpXgNL6r
HDDuolLykEYASrVH/baBRVMPebqBTmtuENdVO5eZYq0SUPs2gLDg2QSNkHQ6VpO9t7FYW5qJpMAO
YMXqRNskJCrC4AVQ5bD03wnE7RflbE7rDI7GPETfeixxaPpIgeVtaPF33QggErLsW+tGLsFnlXRx
s+IkhAbNruIPlzaqxXQywvOo4at1IgmeRhTggDuaGZFbfW9ttd4U4HASNpgrl6m2SxomezNgNidU
hgpEto9E2x6C3Nj7cKQ2okjNjR+R71Q13mbkBF3njXtN3sylh24dCVB70NMyu0iS6ms50iwpDPFD
8vK/3bt/697Zuom853/u3j19rzN0cn9p3L3/zodh1pJCeI7QjYVL/4Gzl+IPCzmkLh3rvQPHX/oT
Z2//oeOVhVlP5J4wfnbMmn9IVPQeP4FartuW/G/6dkpq/lPTzvRsEPsejUH0AJJOIf3Bn9WRroHU
LCpcG+Gv9+qS3yai29kYxlUcYMj66Yu5eX/Vnx26qtn48x/D/2sIPqnlucim+D5+0R/4HUFUogj8
w1QbMBjczlzJfiQQuRLRtgKfo39rGrANCe7+6USCzXOljRdAo9QGPvuSSQpBKVs74n6HzdAOm2Sc
yENNaCy4efSIGfOhhOdIjLNAmU7GV2lWA6uZBjxC4q7HUbqr2I6uisAlA0yHd9lPmPXIVP7nDyr/
JrTgg9qOjgyQIyU5vH/9VkMnpY0DsuQwBYhIyFdbidhNNhj7GVkpURppurYj85U4xbc0EuhD6hud
JE7SxmjGRyXKNz87hHr2llnZVZr2w8aFxLN2anubEIK8npyI9Qk7CmxWSkllfCLSkuU8/DqqQKYr
LnrHIhs0sMwtOfIniS4ujUvBzLNdKFMaJeadJ+OnxZSUziGNoZAUsnUZChbHabhJa2NegfPnnVq8
bdBnKROmzpSr3E4yaJ+nymlWYVAdQtd4zKOJwPg8zFh4xIfYJRJeuTH4FSy58URHdLhRJL5V2Agk
2FBt5+9VWt0kevDmJCZEsCS6pxC7MYcRxX0BunOyks9FVRDY7fUvfWXHlLvTYfMvx0qddD9dActJ
KS2Ok5LFcIX+clLqVG1F1pKgG4aay4rNf4hF8oVQUNLnAc7kCQKTOu/QrFkxmSuVTiO0HliQ2IdG
kwWM3nZv0JEJEuGSKBPqh5pkP38wzY0ZDUyEOTl/lfs8NkDgTctE5tVPqziMqcY6wb4u63FVp22w
c6db4xMRZcwZAXpX4vDoj0ISqiTiurjgvK96bVsPg7edLe9rGlrjUdTVcxrmVxbM9ZUWEU3tRp0q
/lxmZvnUDflNVnDiScwKcDmuIiOB9pHf4I3GOH0s+uECHfzGNNJz7GvXHXx25OIpJRyhN8RU9Ozi
+A/jquMoshyxUaJ5t7oBK8SfKFGHMZ5C2DUSNiwd/jcCbY4cKKxQnDH/cpx+c5hc6RC94YIQdn41
RTQWQqBJDt4hQsuzqdUWyg3sCcB2AUTrHu7Y8z//wUWv8OuJ4brKrEQ93fZ+9UTYvdFkpcFfFKO4
LB3FdGYpieq3wbjQfaLUdhYaMVSYzJ+TiTM4KjjCxD+oyrB7AZjircFFWgWHvvv8z+/td+esp0uX
s8ViiBHMGz+P2qbR5Hmmpd5BmlcejK+9ZJ+BBoE3kdmsPbsCLlkOmua//rOWbqA+lWQSmML6RX7q
1SaxxIPmHjIbf6/tPugl44FbxG8NIW7bALV70rgP//xHqa78/dDDUtWZJtU09bc5Kg6Q3A9cuAe9
JdszCq7Zg9WrcEivfBUTIksaoFafkID16DfyIYmJ0apGE/G11N8Mw6MXOPdrj2mJyw5pZlxcVuCa
176egA3gZdB97AkIJAAgZj/IG0nXYOqTTepkNzgGoAJN0Se0abckCBzznq96kuBhE6fYosFvt+kI
6JjQi11cIkSt9RtHFMNGOuStJWl24TlMAIFQiaOk0H4JWOGvZB6gbQtH8kJmTH8FZTfHrV9b/TEp
ydXzu+Ha87EJ2v5IzHklv7QDW3KbdzYkkImTqoG1hKxuTT7N29jZl4ZKhFky/vBFb4nzpNqw6hxa
G5MaeNJxvrJAfBY68OZx4rCVFWG4SPLwF8MRSqcH0RePnaH+L1PryoPrgFs2hTiB/LWLvAcioHhj
Hl+uXYlnZ4LQXKnZYQLvOVRVvjG9ne6GyQFkNLGeHXQ1Cw1KCiX/X84I0/q70F4JjTgRTRJbPM/+
RWvkm36K6bweCQlHRDiIHRDRa0AN817zm2Lde7euPk4Ul0qW55AVQWOeKOuwOq+Ci2m0vE2/JWJZ
AGMnW9139YPhDt0qzWLM6zETEWsVIB7DeugytqF6F1wVpvHY0d1B9JmQsrHrGNBZ2JPIFlqkoeS4
WElpeMVsUuFGmtmoktNju0OwydJWJ0+Cqp8h10Sfu8wgQQgEdcJ87mDkifQN0q6vhX5Rh6AViqHa
RUrkUTTt3kys+lTM1rdEa8gH9gEdlfh7GbO2BadTkyDone9JubtK7fzOrUgIckbIumWR2KvSMJ/R
Gg47HGw7YjIkQBEvoS+tbWz6Beu5Y4kVGNkFWh4fq+G0g0fd7cJeo7UIkakOp72bicdmLj77RWev
68b+VNPABm4V3ccxCs8qAF9IgG/syys3JdoVcN65mruLESPzpm/lLX+3WfuSXKCuvmgh66+qcLgX
MZamPtrS9I02TjKc6inuNi7fkEz5qqyndoDcPQJRyCv7baqQ3ICgRRdVA2YtvXjjSN63H4e3IdI2
rM4tuCvEDokXl4hpkQiMaJZH32R2muFnFc4mnQrwlhrwfyuaO5gJHlnXLL7K5GIcM85kfpe6/fTC
0oxcQ09lPBKGwuoU+Jrhb5An93jriWJwqYIieOqvmwadSk9WA3J7MiNjUVyMEhUWNR5vReEOVXxt
wXuLBUtAQX4NkGFFejcv69zWL0o1OQtKRG4atlvXKsNNYmTPk00wA03zJyipRBJUl1FcXsROaAKF
mQI85ug/uuqQVmKDn303SHsfWpwMUH43uiw6FrkjGNX0UOmE+5G13K3Nybv1AqfE6tzfBw2C49Ko
HzMuVwAy4jYcpHaBCOnSaMz5hfBBJ+FlmEqcPUDnJ7uyz45eJdvGoAia2GJPDZMK2FgxCpoBdJ2Q
VFt7IgI6esRWdhkbfbMeCh3QRVo+YnhGVOKlcCbGQqyyjv5aZtYHSLusIZKMDpFGOSMEhx6gu3Dz
iRFlCsN1P8vrIiov51CoABlEDtoLzstbFq0rZhu5oqbL6mlEpGH4/WdKZXeBzvHPavjgdj0e0TFc
mD0rVJvVSkFLepd32r3wGZnnnCHWCnIqXuE6JReHPFGuJxfDI8zmdQf+Aoi2eTXXqvFvcFW3RnyY
CKpeV6vxs+CyWY2UAUsf4L424N2LoYjR6iFu4HNNIvqqQTwANXMi3tIHkjKm4sWjpxx23ypGm4t6
4DqmfgVY3j+nVXWf40a83Q1eeCqxeaxcLT/RzcKHiXxIhk9J1n+vJKngve4fGNnODRnPTvW5rboH
rzG/JJCBqLBVEyhbcG3xNpkkrvk6p+gkh0+pbW+61mfR3e7tpDoj+SEsIZf1Ku4RCE8qBDTMHuu0
V4JD7yVxEcjYyXifegpmJ8XaEcQ6yKInjp6hPtdwcrY1TN6pp+odJIoWSuKwZlrJTlfRmGl61ef+
w6Bl64EMAtTxJGSXZvo5zvl2QlCK+pBdZTWRHJqDzJql7Ses61iPYj25LTUvBymBEs4zqlsrcLRd
we4gicODNiJOpO/vs28kXmsiU8N0CIu0oATwmo/ugLYM/8NdFZoQMriYy4IqbmW1j9LLb7W2vE5E
i1LM7TeAGQhjADBTNQQoN7OEqYbIY86B1JUjWSrzDEAwwwe6b9yONn2YghKAE+yF8Ysf4ZXz2vUw
MWjilM4DjDezKimJPSKkcG+E8YOsGEnj2kFGAxE9ItDrUCKQ37aJvm1JsdnY0pJ0mdADRS4agGF4
BElOcpdJ1xlczLEzLqKhYLqdNIXbj2BtT1+16AtXOeSXGEAoZaKnrvFuR4O5OvCSx6as99YIoLDV
9WB1q9fIcJwm2ydKiSrCqdiEZYWuEF6RnulXOhLUNetIUEMdCXKzeC4967Mi45VZxwKPeTPqu0vb
yY+lCF4FWdtp8JpZyPayCtQOq6nHtsyoQ6dlTDbHQKZ780nXvFc/iw5OSXzT5GtPiYMGVxrFhr1+
X22xUAO6sZ6JYnnIGF6gAbjXsRxhl8hUMTs3CFk5qdJj58m3OMYAYLs1bxSD4EAg0Qoz5nbIw3Mh
/j97Z7LcNtNm6SvCH5iHLQnOpCRKoiRrg5BsGWNiSAwJ4OrrAb8aorojuqP2tWFYlq2BBJGZ5z3n
OclHFH8QKy5II6x0WAp4ioKdUY9wvnF93f+vmtI4BAmxbedgM42Fs7ICtgbKcJhFOdQb5yMcV/We
uAunToOOM2Qa0gEp+b3s55vWF9tUDcm+DIoiHPl8qXPP7fK/zgC/2itySlMn470ChRU2urMxG/jW
ut3SqpkLtAidJKDvn0YZ/B2Xbzb7FW+1uHhL6m6JScUUacS3xOS4ZmVUk6tfnUZ/YOR9oA46H5q8
Zqn+zJBEbjSv06CSz8Fa2dziSynEr7zSdgZrrpqybIcxaNw4NWRoLTB+koxJXD99lZ37pNTSY4WK
cNDq8aPz4nMHNIRSlW1Qasm6crTbNBn2YVxYaaoeSEuInKQ9ASmWgSLsPRsq/cnsysPdCKFxcmWA
HgEV2N1tDxwA5XIKlIyoltxMBTa4c50r29UZlg8eJz+fxLqfNXSdkT4rYA0NPmMIKf/FSrl/eH+I
XZyTIiPArfeDWo2LjXPwY6hUhb/DLo+/avF9uA37726uHqaFiZ00gIYzkWbrgL7w5bnsj37HDLon
RdU4MTnd4BT7wsf72T3c/U85vWnSF+m2JHJ0TCOTlUOR1Eq8BNt0Zux6Wt5rR78QVwpLZYLW78xL
tnTY5/hVFbmSzKYGq1uIcX3MbsRBPW402iN0szvN8Mqx84H50vKfXqZPahbge/zyxzGKi5cQWeTs
MU8060TjhW3SuA685ElV7a1s8xcIuifRVz9SYQ8HxUZD5Zffu5/2EYs9DLCA7KOofsAlPpm0uhkm
Zi8KJLHjYNJml3EZepd1vb+NffHDHupE5ohtip2EmT6z9CGG+TpQ1clP1sRsuZl2fBc6XQh6BuKT
c990dPR+OiqrLzeDR0FH5RrYRB2Ht6tJBwgdjfTN1rtxmS3+4xfB0bqhXPrtbuqg3Iu5IS903jqn
WPAW1VLAlO3kR8f7Q6kK7UhZ2QP77mh7d0jNPbexQjm7u7VO6jlF9xQuY62XFfUy3e92KUq+v7r3
P92vlXR2oKNNEfts5iPJLlpGpEmGR+P+J39xDxqNKzZJQkeXDF5dk4oASuO/zUoQv3aTQyr1X3GG
+kPI8w0OwO6fZoQs/8vA6pUDE9ZFys6C0jmbXXwjjZPuJjfAdqjD0RpZ3Whlxgrfk46e0HfgznNw
HboeqmZ+yASbuLRKunXD1m1tW91a00tn45jzHyrgDncNs8t8Kvsq3PuttvYrgwNbCjNY9h+c2tge
6RrAovniRhX7QWdrcd/cqAWBgNENEnX2FygQ90tH+xkHejSlZKvVmUAV6hHg8CwWyObI7JvjpaSQ
CHTaUikErXRZ1hfp735IjEDz1i5EPRvAvl/Zxup+5J4HvraRunQ3DR2FMAIS2vLt0si6GdDtAx+u
wSLh3WUuTQSvjV58NvO8FI5RdaQXGSir/K89zhuK6A7uyO+XyYdEh2at4mLENEKFKWzz58z00dgU
/8ibHrWBzgy8ztbOTYxy3XM/pCJ7pdWpsa5HvNF9SfF4Z8yh4ZIEc82nqBtSlme2cFlaf/ld9OLI
xd1ve2tp5Xuv6L+ES8d4OpiHAon8bKZnTEN+KChooG7VpN/EVHsPPbUDDrPMfbhixjlxw2bRMd3Z
3IhkOxioB5JalY1Dg5gtIQnHuu8gIyBHE3HH41rqtEY5vMf7RVZUVRLwa43XzpN/IhdFAHzUqTZg
pkYDQoWbte+RX++8CYUDp8KbwUBubUMH4hlUwGkALhcdq7aSMKotNk1o7mUocCIzl+SHcrXuaRwO
VXvqQY1gYuflSbjTpEmKiyfKPnEl1UzIyjcTGvYqQxlUTvWYBRnIE+bgoRap59kmBoZxirdHbtF6
4l91EoLrlKr1lR/4z1pKuA5ub0HPVPDqZagYhZv+Svv0qkVovferLh+TjTD0YRWN7E4U8CU++rtE
Y21yHXchJJf8dLMVQ9FCcWT+wM8a+a9FZrdcFnyOU1vDBXUg0HR/AZigcaRelBhPOFcp7d9FjTYU
AK9GSPpJieeV9ksy0B84JcH2/pSmWaM2UHAXoXKKeY86ZUr4lh+8yr/Y21ZsfIbk7IlFx10SnG6r
08o6dBvV5S/gvx6yCnV+qDjLCWB5q15nMEeIE6uwMC5Fne9LxAYiMZa5mbngGejxut7F7RIxDmWb
Oi+G9aRGeHpdun2qvDf3YhbsF1S2MUeE4aq2073RFR2iE/WvsXAOPcEdjLbZZ2yjwhjaeTAQJWRG
UkHYz3QM5Vvke5bjxDs1ykjA74OJyAZ/G4i0DVu77PZBBJ6lTXdJNPOmJcnG8avsK8Ewucq3heKk
MAfjwUinwxLJjRk9cCqoKRmLjl2cf6s4Hw7EiSjW8ue/Qr91ywVMOemAUSH/TFU00RjI8bjkm+To
ZobUr6r2dsJCndOXAlSoVhm6EJIFFx76hbOm2OU+kylAnCCv8DIr/zUtzIdidq5YSpjZLthv0W08
MNqUi+H1Xq6x2S4V6EVra0QQi9OB7lS9b65tC2EhqaBqzNxpe3mxuFWu9FQwPp2oROoN82SathYi
2GP62pnmUklIY4/QW3Q1rT5MOcFWPeGlC6r2dxRFl0XFjfJz10zPCeW7uuBNPbqmFhZQXoOhXXQ0
dsHx4B/cCE8KSGvJb9j+NHUu11OanByD2FPNjG+f2QikAb2AGvcUGEazgf7AqE3EpFpkQDuySp9z
d/ySOERYYgm6TQcO/JQkwhjSUQzB0LBLHDnmtPYU7cxOe4yDvajSQ9XspW42eKy3uY1roK6rA5OC
99Turnqr9hWKlGHSvoeIDRiCY8fOKBNejzeXPgDiFER+lPtLGgWDjmK6UXawN4T3NfjabwoeUnxV
mr022cE11sE12BamWYoUBaBbcr5ZiPh1keTrdBo/PUdpq3bID4NVnHNhcK4pyboFxQAe0G0foL/v
nc6ETEiV4JwSpC0eqFC79pWebgqRnueAYoeokPtA6vGpqdxvoy8+upjDYuoXm2AAqJYVXI+eXtKE
S5kSwaQPjF/xVrXNgxbYzQ7JNgONnQWhprPWddRWcKHCIJzYprjdNbXRM1dpv59mMW1AMfxEs9n4
az1q5g06M53BVjUf7w+x3vTYeP7zYwn2voAXedTaioKCZrEnaPHzYj0D90rI2KNkej1ABj+1s7Pi
XtKEFvcl+oF0/VgleA1Av0v9eP84SKJHgwQQXllfoC5a5TliIDsDl2BW520oNicmnoIuoQZm56rC
wrJkGccuz7HrsWIax9qJTTzH/On+AGyAiSlr96boJvN4f4h6bLxNm7NbS3Lrn7+7f2JO0jOa/7iJ
M3RCWfnbLLZeYmoKznWIsakRvPPyylxjE+z3JanOFMmUo3F76FmOnJMe8I0qVm0st5l+/K8HJ6jh
/dv9uEkAaZ0gGf6DsvtfU8L/15Rg/b9R3m+pjNMy/e9xYuf+n/7DleD8y6Tx3ILFjcfcpMj+P+PE
vvUv10NysANQAQy+lj70f3clWMG/cB3AJtN1at65I0NG+fc4seX+i69GVokpDf0WOMz+J7YEZlj/
14yL70+DIF+TH0PX/0+kkj/QclFNsbHv5ubKXLBZ2XmZbbyz06VsZeMMcaTH4dbwXp89CLXg3gZj
5wqHCYWwou44Lac+XGnWAdZfRezOMEeO6Iups6plvh9yOrdJ6BxFrd1amW6mQbvNRi9ZwsGFcT4q
LHrOYPEyCQKmYsBhQquKe//Y6O2La95mvx1WLTZCZLFLYbj9xksecvY28r2Oxo/Iq/Ut6WtmMPH4
qdqn9I1tuIF/4TSnA/qFWX9mbfw9LgkewWkkrt3n1HShjbdG6LsW3oTD9DdtZchINNrGbUl5BnGn
aQ9ja53mJj46Pa7WsUlIeaH7s0E1j21lW3sftEDuLIlCG7zQCjj7YbZZH10vpTy6nmk4mQhOl+Vf
D54upkf3sZEByhWVnOHUN1/ZQmIccurk9Lci+GM5wauVDgB/g9sIFmclTDKDxWJY5eV7TiOye/Hi
sEWS5ZdxVkLLsBs4AC+kqONN1SOL2Z1GFVTCHMbUy0lnPUkosFlCNmNwpPk1CSE4AfPQVAwMNd11
Mx66POXnNy36ICSX/S1Kmo8KKdMuyhOjp79sP+tznbqnouHXFui2RxOZyans9Mnsqc11ItCzg6Mx
N2AJ3+L531tTnFKz0/3BbUgtORTnMCFM+TbZk/E2sS7XtNaYDQsH52j8wipCTZ2pgrJz19j72RVO
rLkSAS0zfmI/DpOMDn7KvII4bMcIgiY/spu9xk5xthBO6vJWTzxTQTy2ECgIjht2fBpS6kjXDWhQ
OfrGQY4a/28odlUQ2slEW05sfPYRuuzdQCpa881Jy4RqbwImNCYTmXP3qcfL7xc6U6ZFE8mKH0cF
ryoxdiquKBLWvhN83ltl5mqjRxNbcpulE0cxHYpwOBDyfSrSFhu1aZTVdvG2++hs6dwSaeXXwgRB
sJ1RHL7fAX6VECrE2LPWlc2oY6IeUbJHH2RhrCtXvNRzBunCmL7HETfh3R0d9MOZUUm+wwc1HJ2R
DlwY9PjqFvvx/UEKeuJmjVPt3Y4OmdFk4TEwYCye+255sBmuCQUh8u53HotfqQx+2bo4R5JxTgdt
V3S/acnZkT4kzi7Ljm0vSVYBNAN1TJ9Z4Yu/6EH9P5csnaJnbi8pT3T1p/DEuxQ6mgP1830DHwiv
CY4LZgcqcgj9Yfq/P0RacUipsdjd7cZ3yzvDQSoxqbxeyqip3FpnicaEBPVtH9R0gSxPjEanJ1mZ
W551+0yCIdOZe2zggLC9uK+YIgZmWyL9Vmncniq9vcrezXfwfx/AmiFr5c5D0zjazqX4WauzJ6+h
OY2iJ2YspMiJSCt0GfYjps0GqivmQ1cF2y7Wu8Pk9o8J/ajk7W0OtATlVpOCSVQouZGtVu29XqOY
vbWb9WDLHkCTb23loD82nEhWqRsDhuqT/T8/Z+q80LahtkPVE/3QcV7Axt5FDUHHRCVfftIirvKP
7pkIKXJygmmznv+g24xHmpJHcq/WylfP4NIRzXvGQ0a3Lpu5PVqe/1DHHk8tlKS8ysSBccm6Hcka
GsuF0mgG+3R8K6u+p0lISQrBNexjWvmlhCW2/WRQRgkVoedWsJZl+z0xV93WlTeFbW86XEvN1TG4
02gerxIcI+9IUIH6MjObngvfP7t4NFGBtHnXHQCAyyfmBtYD40kkQm8+GRl0pdHe+qP0jnMdv8oF
JFEQZeIYrzzuCKgdajKAYtqoEy0vhpP/MScVb1w3LkNHTdWpo8OIOjl9m0z54b4QjdK+MBapwwkk
1nkc85cyj6Jd1OZXbEbyAWGkepZBQLO3lG+TrLhvNe2v+0dx0mZbetDm0OreVWkaF9No7QfOWZSn
FHSEkUShNIC9PbU3wONzoMRhHOiElnPDPhuN+dMNyVHISl5z/6xsG7C3381fZlI9JDJfxh6LxVpJ
jiJNYGF5AQDUUy456fV4LkUH4zPvLj2U6W25NGZyiKmRDq10wbIZuHBtlTVr2nVDfzLrnb+0D+X0
D+69ESQ7xGi11QsN0zmTpfVcuR4IKrfdBi1lOcyc46c4+bZhVZ+gRhbbSdbGJhn7J1qXfG75VA4l
JLtXDPqg+I/xdx1l/ppDFmZ8w6enqvKOJhbZo8sWV2L/oENeVWE55u9tZ+tnh5gYHojSOoOXHoCi
MUzHfJRC2AdDFBXE19oYEq3ZZm/uVDB4tairUk7UH1nTG9DgRL+DJnl3GXGf4x5sXZ1G4MBr5e7H
yTePXdX58AyD7oXZqB0V7SP+vsckqGg1JdVPpg2XCsErVDuDPJso/pQWq0hHAjBsclprU7s/GMhn
qTL0vWJHxn2irxCTDYfKHcQwo4yLi87XCu+f4Cksl8PyjpsSQ5c0f+Lg8EQ2ZXgprdLdVW383GtR
x+mtmx5onyovteSjVM+e6RpJt6QmXuPYOmiaBaI/j7CL4TdO6Wq9SGM9DFn+MliccjwbNsE400c6
Gt0RM3n3JaddoSvtmMx0oVltEe0yG37GWsBTHacmIgSW0aBqa0wwa3d8VlZ78DztKVNVcLUVZgym
YfLUAjeKKWJhWojYT/Qd5cPHqSDZxhnBXvkdJI1ebAbBSMCfii+tD5456eOSd+W6d4bmHPvedC7r
M6Ejzp5OZB57b7x43eCGCU3VW2rcHmGLq22a099qxQffHuKNHPhHs8u+rI7Ur3724yeDBtbSbIKN
00ERr7lko8F64SVipOOe2Z12z7Q/zVvX0GgPFCIk4C9uFORitsx2MZ6AM3hLIhRjO590+YJlhRY/
UxUPdpTo4SSM6mS29gv8UhRhSrUfE+qPLprLrdX/nMo4fmITAcsvBzoDn4vKhWxaQWlmVqt5/W2w
UcD6RQky2rS/9X7ucM+kuWWemxlPlL2a/Kq5CeNj7g25j5n9EOaCWiO9i1E5HE39iZfD9KhbK6zM
3WfO/NKlqXHu8jTfdXplvqfmzrd690R1Y0kuAW5N3QFFCUwW374T5yybL1E5aMe6NRFfkwAVds5B
nTX8CJaW1DsULYvKahBW0Ric9VGnScbprFvD9bXG3DNtEjf+khxGHtNMlZtA1s4+i0FitJYqd4pE
A9qs8K/jIB+DbLoOJGFf58QcN3gj+0sOm+SYbDOpFac6mzIKYjPvJi3zk1vfyqrT7paO3daKOXYD
7NGe2IWJzTzGDR+mxdlrxO8sq7S1pYGXmLPe+ci3Tr70K+IqStgibqZWT3AVUO1Cg5r/SInfczCR
MOCG7220ql2Gnom7JavV7dg3y53Wegv/L7aP8eig79ud3CPuUvmTW+babCfjBaWvozG6ja5j1b13
bQKOKPbqm27SrCYGO/nj0CieDrV/k7TirUS+1kZP3soMIgxyJHf1Zq5/tRn6Umlo8QlXnkmcxUXu
GqpvT0giRpNFXX1VOtuybXBmrP3aSL6BLD06aH/pxI3ernCARlCFobsw/O19l0LSomYA0HHQydz+
jWIy/RBZhC0cB3o61OwdEUqN25Q0V5Hezpe0/2mZ4NLx5rF5IrlndTkb4sHl6uB51TQ02FKwSY7k
+xQZEitazFGu14btoLnWwRET0L2O8X6WuCeAuHkYi7LggOf5H5RF4+ZmgDhNA545X55zRgsrApDF
Loda+VAF2RdfJTqRQ0a69SrniwoQ89FK6B5JAwWDfFSbORqNj26xBs7xc0xD7WoeyhJhLCHoouvt
wTB43rMYrHrnTU/Fgr/TyjZmBE8KRq8tbA+JR7i/6P6OVpW80IsCuBRnRUlfKaXFbA71COzl0o89
z9bFN0isCEwH7NSIkKk0ehqK6NonjsM7R/tLE3t2cLVDj1QXZ32wKUUO4aUjss+FhsreaeZaxGAe
/akmeNVqF1ObzhnLZ8vN/tGDZc8AMZnCsuLKxwHahFhXtqlOVord1yNoAE5GGMhWQNEPLBJE5Hq0
wtJxvhM1G9s2c70V8g0zibj1dumAOE0+t7qMBY0UffeqAkRttr/U7wx1wCk4PtcN04DONCu+Ml2T
Ev2xnfnKXmP9hT3V7xrm3JD1ygybpmK/URvts8zGGiE+gT2RdQH+CWJCXZRRnmzB5PZiQLkaO4zQ
jeKHUfj9Q/QLCUJhdGjlXiBirNoRfwCeDOvQTd41bbVuP45MY+IhxYzu1toaB2hxBok3O1hkWJnM
TdtXySFKvA+Y15jHvOJWRvqjZg9ci4k4JzPdLKLJd/ac0QnIq5bVGb8bE46wUlTSOTSarjxk1WPZ
VHTDDLzVFUu+AiQVzHZCMGzmSSbHpjGevmoeF2ZmII8hXIPV+oGo2JwGM+enL90vGcOhUvbQgDXt
9KOG/2alfBUcDAhacRZRpwSr7JqP9S/yzNO6qNOYXR9GIKOyi52WUfA0YLXZC5wLWZ5Z+ylyrNCv
KWR1YOjQykvNdwIQpK4qc2u4Phyg2f/dTQHV6eQb131pniJnMYU0uTp7kXpkMrBR3ow1rMh6kF35
qyaeHatPXnCGphf8C0+6Fs/HeqieNVkRs2AcyXhRsy+jGM44JUd8PN65StzgMXGof1xsBKJhGgqd
7KR5f3TalU5mHqM5Z/CLBHFbvXpRfWsBIOZTEbJm7xbxATtzevBNxbHbjE9trLnbqbWiVxvOW+LR
PjnO9WcniERmxlMpvQS31woVp9mOiflAMfDI8yRLemf0jJ4fugsDmsFCf1lxvchwuWOKcd+BFVkX
cX8dvZarV2X6nubeHYODlkGfhyNGkoEpbfM0VH53ylIrNEhTnSu/fZ3IbFKPAv/eLYI2JClL1ld3
0k3JQGPbWcW+9QIsg072yVLNWBAoztGliVdP4v6w1HJnnAIPhu3e4qTsd/mEr8Y1S4FjGACmeys0
IioVOxcAZdsxsFCEWw9vXJ68ubJgW1PwfjJ5vrcsAav6W+XxeB2BNa3nYfhj0EOUVL29y+ivt1Tj
AIaxf3AA/jjFaO6EIX4D8ZaHBJ4piq174TAMC81dClika75Z9gEfRHAzg/IrV5G/nwMm6KNR4+/o
kVTc5tKVFnQ+OluYKZY10LK+/kqM9oVn4sNuyc9VKR0WaXIt533VsvwgJRQfSffQmOX0HsWw9njP
WeFEccAzY7ZDUMXTQfOy8zD0bwbaBz6TgOUgqR4d3uInaj+x4kij3MxYtK4Vlrw2MA8xfPXfPIRz
nZP4q72XJLPwmw1bTcEM9zyaPB3aeyGHJOHIdukxTVuTUDvtMTGyk6u1u5y+4/OE05kUhvzlelgZ
ktyGIEhtauwBGS619IXRub+epBbt+g+CpwPH936rpFGH/B2UpIqMjVbWWwgHzD3VNs4d9MEOZHnX
EfdFNt8n5tCtBeJKGImZtCmyfsjLRKGGi+A3GF/NLKrNk+mN74OCrO6N1cKfZTzXzzqjGDU99Mq3
n7j1O0+FcJl1INuHbl9fcTr7J1f3cHdqPjsyJs+NrNNfZjIcOFAVn/gMNrZH02ufNslFBFbKTr3N
2SLi2p2bxOK5RYlpx759NHT0FxiAUegm0R+C2gzspEveQVJNNmkiOwxZdy39mYY1zbLWja+JcLSQ
PfSAJP6c8Uu7zF2pIZtatjVGspdccg0oad2zsWjXPyLm1G/ETWjYcHIbBNYncA9qpwrZsfoDAdaD
1LkEjJc23sTko8PkUsyYF5r4UpQL/5gFHSwY0D2qsV1TVA9mHp3TQq9OOGl2rdWLV4a4S89Xuu17
+yVVuAeaDrtt2m+GwHkFLR2FIDxynn8aGIblIXHLz8brBE5lLlBOfW5cMxKFduEPAWtjazwGWuj1
RzogMc83jDpjRl3DFF/MxQo9LWWwLuPLtrJAPOe8SWlGJ+9ae+tK4wqr6vRbG9TaCZp3o4fgihVr
TM1PCit3MsKYMcryUeKsCeuZO1bQQRAcrBvP8iCRSR4ds/41RvY+pzid+dh1Zh1kn4MTsPSti8NE
Fynj2yFPLdgrOsFT7Se4WpS1IiOA+hy77V87xaNWVQk2H+ZeBTueVTmZj8wyKRxwdr3qT8jWckVd
zYh7pYPhldxiNYGYbW5JYcdhlWq3sqBEGqt7gnRbj6s5SXjL9b/AktOw5ly8lE1TlaoUDYCG6yFI
6eTLxDtuKR/RuXp30EY09huOwidLIKkvEzJXI/+rruZfZvqUJOwU6gLCe/9pC/iUQ2nF29ptf3XQ
CXemEb0FUfY7H3N7l2v6qZ56tWeNXysWAHIE8EVzNtnmhHcxM56dSUF2yLk03ZG4YOGhGPG02gny
ivbsGQ2sOWV5J8S3t3hyGeslZY1CYIPXFebOnuoADlh2s/EemEXRLoI2h8xKm0O4GkwUtHHTw8pZ
V2iWleTl08vsV48+uMptymzmwVpTQix2nZj/Fpp/zuM5BGzDhp2QRn12fYjVlJhB2Oj3XlvIFfrl
d++P355WIxsjH+Q1t1rqyYhVaMQ8GIgbsRt6HX3QDWqyHJsfN40+Z7edQznmvE7FQ5/5HnEc+8Se
wQS64QXN3rCdk2mTQLfn/ExNBDSgieS4MLynKkelGaTNvKFTe18xx56r9jPK/atnQDDUZ07vRtCe
JsYhBsQ5Ozg2CkBmhczCYTpdBxkDwjY9ybr+HXts5GYK7BhjlxfDo69l/tYLoYWoKUREMoykKv2O
bQXpzsfBIqynTJ8M0GW+t2rSLLR77lG+Z51dPmW5RhxGSUXevm5/osYhn08JnDDi38q0hw92KlgI
PRorUm+nIvXmsedmWAmRQI/Y2VUWT62knHyl6r75zJkXr3rNyx+7Ccmh0WZ/6/O70UgN98BB8SYJ
xJU9WENoQpse58pcOZkNVjD24bza5kNMAudcMu8Aa/K2FHC4w8FjQvypkwQPhfZXy0xcuzNXHDHQ
+ODg7MV0mYZ6J4CY+yPQhqU+c6JsZeUM/S0JRlyJdftEUBfRxizOnaX5RyplaFke2JkVHRcC443m
1WFLOxoaK0fJabbi/9hDhWmtxbKe4iPdlXbzzpFM/spcCITTOGj7CENv6GgtkYgIAwdlZxgShrHf
azn4m0B0VCY456CsSQhgIOuftDkKQlNTzc7wUGGwwSSrJiC44SbNoQW9UI5D+VDW0zMMQSYDJokX
zp4h2f2rq2JuM+JVn+FhCoxgrGE2XklFVZypobA3lfZkVQ9Gy43XxFnW99UjzPjnWe/qDb1k+Tp7
EBJHv0MCLUxcPzm1WfJIjs49tMP8iTHzuzdrxZXPIYlzzDe3G6OLqh1+UrWy2u9YGcV2SC5YlpdF
fZi2Xgx3t20VtLO2iTfQC+Q2cBMPS7daZ0VcnHFnUV7E/sDHR721cQFPES9fC5wdhP3Bwjy87krJ
5V5CVpXR3yid/065bV8dnXEOZRRXErhkAHMWhUW1st2JMvSUe4A+E8twpIYR/HPETLl25vgjcWJU
93o1NuPVmHxqEEzzy5Wxc4Iv+VTmLTVkgP0hfXShXTK/w+v+EJj1N1eEwH01RHV9sTVCGL5u5Jcy
YEfBYAkr8Nzd1LDEvvq5O1tFfVBdQFja10iTNnMoKvmWBd2zi61i7TcM5QTkMiZB7NDpIi0LEo0o
829T5SIBzI1Bankyt4Oc3LNXd+Hcebe2obWAPt9u4+pVu5epebL0bMdaV2KECL6DSqiPQv+soKpv
ATe0+6nBd91MmrGf8Vhxa2qjfXPoXcUxB9dB7r1bjXj10Jw3UdCO74re9hF3cxqlu1mYn6qKMNPN
yc0YGqx8sMz20qPUIMUW8WlIfwM8Rjx6It4zllzxQpAelji104+BbeUFV9t60tBgZ7eg3grRLEJG
mAUJHIDR6wBYg6BCddNYTAmVT/GCYT5r3CM5HxqvWRSxHtUlwBb3ONHPwEyXXEaNdbKx+U6kll3s
h9VP6cCJrtw/qsbjKGrMtVWuUQsxsvVvxGPf8Ix1E65Uk/ndxLaQWdK+r2iFd+jK0AfaFkRUa0xv
+ufO1D8nfji8ax4zXE/9EW4ij5rQp6tLqmpouW8RwNnaEmuT4y5Zek3Jh4IElU+jQ2L218mskKrA
EOL03Mr84DJ63dtkU5HU59BV5i5m9obhUkwHp60paRlo2FL9eyAznwLLt7bFkdaN3iskjZvZ9S8u
sJe0bgk7u3RWK0plBz1/qgctf8rYFmIRDl7ietBPuGwveeIODw631cpytUdmX259EZiJzkPHIqt7
6cFLSJBNJkdp/AjlR0mwvAYgY5MifSLU88RWuwlVYh18LTYeKM/Jd2nNWiXSN0JI5lmgmkgn0p94
D7MBbli3WGjWLaWozUQ6Hpz9cqCfMOXJjtu56EOlo5U79YNP/EfNnLpZWOncO7hFcx0gjqxHu/no
f6dCH/bl7H46gZOSdhIAy/viZTIdnrdUx4sw1uADqACmrnLjV0gUgA9C/Ky5wivQTAGnnxnui8hw
8DuTeZVGSkqRCALlCUwpxLDzNV6edu9GAe2PY38JGDEI2VMsHkXoDkV99HPN2PTEv9MsSAgzMfbP
mrCoGY80iX2LA7ytNeFPkVunzGPrpU+gSpiINhn+RnZyIUNIEF0Gt7rEWQ4dQS4vE9XGbXwFpsq9
PQXyqo/NZQ5MSSUAkcWZKQDjA/bwXJhJ953VhhHCXKbHFl/mbHCHroxWPajge6hp1Mvm6dWtuFDo
hYb4yqHSzs2fgvLVMJ8ZTyaa+0bPbp9ZP0QXzjW4hM0IwHzjg47il0HU81NConNGQagyvKsXe4cJ
O5GYUWiD5g19TRw7q3vzamM4jo7zmHIqZdYirEeIrxtq5f7knrlUdDjaodE8KxwVJSmCJmbC6IbB
fbRV0c2f/ecxkhODdd081/54MF1lczLGAmjI6vfcZxwd5pzAtucbNKV3MIctXg22u22w+JH78Wsw
3NAYavIc3tfoEYlsi6/AmPaj3wRLYcq/sXcmy5EjaZJ+lZY+D0qwmQE49MX3he5OOhkMRlwgZAQD
+2bY8fT9GWt6pKaypUvmPhcKM5MR6XQHYGa/qn6KI7WCV0Scp1n3yVKvvN5y1o6TiE1lpNehiNeB
3S6oDTffDJ94B3cyDB8BhzW0MXSHoQ83asRTSkdmueb6JYY8d48YBVGuhD+zqa7XhDht5DDKRxbn
Os+Vt/f8/tPIvhMiYQJMfZ6SznXJpmTbLxVRSezYwLKZ/b5ZhJxCj8Nl62z9KTE2QS75v4rHkmjT
27SocSsH3JZdrhCqOdXTrWxG9OxNuy6pr+m0/DYqPMLmPP7mFxIQJXpjH6t7ZZb34GlZovEbgtdO
SL++yE5cBRLinIlh7bscaEUY3rPC8xl2VmCFcMfF2HIRJJs9l89FNgoKgQAj3MV3K4noNzPAhDtT
vSYMfOqor2YLi1U2CfJjn2iPtL9F56CupecDWtiToLQGe8gFCzwL+G/xAqI4BGAtPQYZOTZEstsc
/Ce5SguerhWpREs2/labR1MPw2jXKCya48Km225uQxW/IflRz5b8rLLAwGbj3fJQPDUWHbamc++b
jE0mPeIiwsZg2cyCwJu90IQJCzdZ17ONL4MctQXFYy3NgaaiQAIwt7jfSpYjY173naMh7rM4a28T
e9ecbVE7DttqCAnwzGrXc0XslWn2G6fp603sjdZ+8ilKkVRmbjxv1Gx0PJM4nncMTfwNp73sgdae
t9bvLhXRinNTkK+JOhzanYTuiB3V4tjlThMWlLw6W7Jrd32iRqDs7rUvoK1L9Kf1lAbVOi7bn33M
4SkOwC7liCuhPE4hvqRsZmXxe1bNCaxVXb7r/5qM08VV3q0xgjMHry2jvVVkvaa8ct3YVUsmEqPc
uS7mnHh8mrr21UTaXGLjpeqG8SGv7RfzgE+YlVxdLAepos2C8kj8eg0i7x4kFEqHubG14izdYH5K
d00T78jzDKsoqppNHQ3MB4aIyWxnGZsy5QV6c31ZeoQAvQW2vS8tL9lwNJ9vg4wRxaJ30O50hM80
38tkk/fC33XT8DxZbJKiwDW34FoImpoy3+etUGsrS4Nt7WJparNIreai1R+b6W6tMTG2DFUWmgr6
izcyFA3x3W9s+1lg+6BZnGWtCstLGLcxepFNwI9tV2H5K6JQ0MgxSFHQewN5DfCJ4z3myuXBprMo
4zPRofKdHzHBdsrxfZyRnYXLMKb1p+o4+NWR2fcGGMkWKFG9c40GxrRFzJV8mnZ9Q5D0NkmwUPry
I8ym732YZ1sndQ32RFDnJZznGACjHM9R6V/iOZg4XcXhXt+1axckwGqYzHKbpuGtK8W7SXmWJRJj
tehDw9wwzFZiVw3wCYguyKOuvlL9VVoPsTILynvU+2Rl5AAAG2wzN1Nn24xufcpk1w/zT3de0p1r
Tr9jPOIDRzUnHYJ9HnFGdkgrPknjUGOSOlT2HG5TKz+kiDBDpfp1V5Vrwvch8QeHVipp4joiIlpC
njNdsU/YcW3inkTYUNXDxvStBEd6d8PMmBxpdGDz7c+bTt1Kh7kYd/6z7ejRTVwenA56u+Pv2xxR
YZhi7hO7/mo1wIZc8co8DLInxnvPadg2e9l865dy3pizt2LlTRn0theznb8FhfiW2owL57TbYyjY
DB5DI4pRdR3Ue1DZ8WH46Gb5NqM+0MeOfWdMrDtQAggyM3ORIJEfOP1JNyVNte2rhqai9WRo8bak
NiIXbNkbTiNeVXxrJxbZ9AIYtfEttLqoNQ99QCN5Ircl8jI7rXIR71k6URPKInFKUby2MalVxl/l
hX4BjpfcT6GTl28Zuf66TH+X4CTVGHlnR6I6BWwCJ5arljkozUQZYZNhfp2bS6vm4aeIxYjTycRm
eWQvFvD9sKwnUV0auG4uM3kmzM9lUD05vd2SowKBqvgFYEZkpJ4cDp+Eozkke3Ru91xObLvUypnr
6l0ZCWkQXP+Cp9fRSAKyeX9SmuLOJrVWpC/N3hBHUWPclIUdExnLAXCmeLkye9lFMe2TMXTBxbL+
JBOJSYTPF/h8jA8kJbRuv08KaT1aRm89Mp2zoNgzGHaQhZH2FhjqbBqYr9MjPBLTmAYazKiaRfwg
a8uROy5ZpEbxo7CS8ZbbT1NwTbrS/s46we+dyonUOlFPsfTMVHyS0x5uqiypxq1LFUsOpzOr+Fzr
jFms1faclgIeZPjOllVOJW83/AyRDM+LqfL9PPVPXEXFfuiSjdeGD7mh2JwSV0o7hKa2fkyGRW59
1Q1whDCDZir57tVry+iIek/FrWNOvCvJ25UsM9sYOW8dSTCOc3rhI2iecUY9zuHckKMk6Fjk91n6
l6Epf3QePCgZqHUmYC10GSheST+uYUvkqBlHbFfnMwK+s4HUjb80hFriqV9tmqNOz2u24SeaHMEK
WMT858V4GiZKTKI6QOyOM3IMzk7ofJMr8wQclD4ZgHnclyBPuLynLUUPHmvqJm9QedgKATQIF7qH
sWua4Ku48xoubBpZW92O6xXLsYhplk5twXC555k6YDhcd171MbDgnxbSdrkR0A6fMt517fI7vC2S
m0F4w41SkbeL5wNTg1YVhzymu+CrRCKTzDNkgGW+pCmnwvsSdDez5Z5w6FogziuQ1sJih/Pqo4iH
Zp/Zjgeua+C5zNvtKMZNNgd1AvpGS2WSjDEQ0/EXsIHyF6LvGX6qzezXDFhibkGKvy8lLIiKFtJN
NEieBMK4tE3xGabpsOMkPZk/VLygzsG8UOou+nk4K091RwPuraoG9vfFItc82+ibzenDC3z3kGOM
AaQ2pEO1qeAebURJQFum4hp3AyZG5mgsqRzgSmx5XHarfOKyLLp8iwTEaaxj57Kgm81Teq9L6C9O
G36z23fr/2B383yuaYltvU2boIDGLpuVuRbhqvYavBPa81cmyTFxKbI0U+tzmckcR462Kuvg5syc
qpnleDTqThwLFV/xt8kdBu6U+KKpQFra+S7XdQrK5Hr5EtQGDITRFGYns5k22UAxCKJsssvzJj4K
QvuNC9UYZxRB1Ibh3BS/usmzZ1kLinxIV27e7L4snmUDUCRsyaz44Hom12Ymr82WrAQ3d8FCFlDZ
Jh2b/r4gmU7cYRdGzwxXuvql1aHXYab2JTZb7BPjjcx6uw9DBuCrlgKmkxIzY/QwOn69nFAD2Bv+
cZOlz6Mi14yG424KbyZk9uX+/mISEyW9M+yG4KMxxYatiFQOoUlrk2YXO8z0MCMsYbYxRP/Uh/W8
F2wCaI9c03xVrc1A35oFn6qc42QtLViorgaqR6UtdvT23WhWwsdrJr9qvzqMIzeHNAQcpJjwUABs
cxsEv4d2ACs7YBm35GEESnKcWlATGRdiWxT3nnUYGrY2lVbad2t45XtlFjaNP7HIVwMMHjLR6RYK
7g/txECm8V4Ws/dxHeLmXFsqcveeqA59XBTbdjF+WkwgkFfKp84KBbVXpbfltr3gQ0+RRe2f5RKY
J/QivjRjdUwaBOK4ajduxB6GShfCqy5JnEr4G2nfM7OGUEomxUc4/PuXJotJMNfTftFx5zFL3mSJ
5dUyr7LLzuPMXLuPplOaWLtJlGh1eE4i/hWpwumm/Pjb4r07fjTg6sAynAfu3hEkmWpXHDPL/hMZ
Q8AyO2P5C0ILyF7Kx+z7kFnrxt02WJw0u4GNZAhTCvsgqVuBbRu09atjW86+4SEXeHR8UPnjn0J6
IU6EODZ26RmkPy1rzUxKe2njWX7kBN2wMJbNOp65JAilT2u7q9854n73J2sCUQQRySIc7pr9DFYR
lR+Ql7truuaOdZqaksK7BxwHBCeSYuz2IJtpSCuZas5zfmby3GB34u4D/2A9t1P1usCggflivMl2
sjn76gBt/v7lHPbYffzd6zwzRKWdPXji4MDmCdZOpsMB3ZLtK7e/GUEQnRYTSkt0xa1dYsrsmnXK
XjiKFhp5wnJaIzS7YJOJUvO5YTvdmYI7oWeJRt6yNkbAKLMWsKiVkz9/3VVWyDSELH+7rc2YHFL4
6PB3b78uyy/X89eXRVUo++EtmohBdMYTqBVUAf3KKewswFXOr4DCoABPzCc9wHwsPdFuFtATDJDY
Vtib+7EtrFMf4rubzQce2xiT9atVFe4ViMQRkoSZnt05ijdmymx8kqNeHeYfX/Bzo6FCaRREXmrS
BKsvQvsYNjexcFxpqvCtdIxLKNPkQDXmWg7FPSefsLO+ulry2OD3G6LPoBxZ5xRZvxmDM67RYgcM
ErC2bRy6Rl/dKaQYTfH+4sB3MYxKOqXWpkT8gY/OwCwK983i4rx0oJexn2IwN5GM65dVENJ8ekg0
yFv1028G5Kz7IAAiyYL+dQNGDo8Ewx5RMg2G1UnkrqNBP+Ts7Lm3+q1G5LbZtbdEv27nCWNYEt0H
KsyIU+YR9o8dRRu4jmtgt/gg8V55YGX+JULsn5hygekIEtGWw1TOIvei00e/3u9JGbX/8e/W/4qC
sedgPikc6unnItxwkwoY6qVETJqhrwPF4fqlg9klpFfbjFBQzWb5HjDG2//PODP+0F9ejOtYvrDJ
l3MUscU/4fzyeJihZ7TVwTSxT3vCVbt8LrAcZebFhtDNiWQThwocJ+4rRkGxQvBwoGpb/oJvuYpe
q+o549Z68BKaCbUTmlHzvY6z7CqZlJVDu0ndOWb6BJFhjGmt9uzYuLlsJ1OPbhfUOufUEbTdECxo
H0LXw0TZoXRaSafWnZ/OJ79k4zSCN0rourt3nQ3+YLnWYZj8Qbn/MAfTP1h2HePLxWrEktNzw6PH
mkUZrjujd7/NYkckIIL+kZhPRPZ5uo+DOOYZqoGo2Nu7gv1PlLNsRq7yV2Nq7bgcjR8VHl6nOVZ6
ijI2xtWeEAuLeKI5sTaT70vA1lLmtPMGDgmVODqm0h+OvdsdQ7OWoLXrN1tBGopiozonDgebOSzv
1Pr5J8YQxArUYF1Ln+u8VgmPSY3VGRy9Yi6+czO1vlhO4UOQGtErQ5Q8QjPn1O3sfJFeR89jCtOi
SmC5dfZ5HmJoq1L/aNLajqqdB3ubR+mWwQ+xY2Itu8ow33KxFHdD+He3yZdLxTB609WwWpukHh55
LrV77Fl6Fq0+srCMzhNuXzISJUh5OzcemBz+ZqmwTtnMywQpRvDVKvyzGzr7xBunB6/kIVjN3XTB
KWisC1fczLGpPqY4i1b+E6tE+Y7RgAbCOD6gWgrIVCQlfLt+TcKJnkRUSlxtLtc96efYXVjoGS1W
hW2/2EBx2DqmP4idHLw697e42jocgu7yvQhIntPo8cepbahgBRcTeZQZ/3SmXgOv+2nlVEargVHY
OOfmxZWqOLph8djrf0rlMDLs0N+WXFAXx+7ynV9X0EZ9WLFcL97CRBC135zgnVNmZU9woPjxrz9D
VRETI4q2/v6Dpmd4GznM8yGUTCWwn2UntyOS2pNlWy3KZksqkh5VRzjHWATTvZ0UUDILm9vUMvLx
X90U/0CJEB37nruuIm/BM5s/V3PVXKpAmhszS03uSmapCzspXCDka7kny+d2POMdKh7NwgOaLx1Y
Ff78EARjsMphY5lxJ4lRN5RSG+qzMUC7BV7bUmHAFENlusyrUu6d/Sau6vCWN1z6Pfz/dRHb7i6q
QuJQvLG3TndkBmPmX0zN+So61yO8OC53/OcVlYtBegzdFsE7JLU3QLOw6hT4lfjTRAOcLJw0Agj8
tiV1vsWZKSDNmbs8JPiS+Z3FcojD15Mps8DZ+/CpQzr49uA+hJRvtkZUX6ZBomNa0y6pnXHX1YrY
Yk9DxlKpfMN7pnahuyDlMsgBLYWHJl624STJgrMvjkvnmkpzPDlVRUVo1Z9TR33NmGhMHgrgB5Wu
TJ3G8ewFmEoRp9UOw2iy9+TywYhXrTH7UZk60+Cd+8kGtrv7L/DAf6HAEgAVkuZdn0e9SSz2nxaK
TFl2KFuqQnAUrNn6qrVrlenJtIv0QYx2yAEl+1RcxyRmciwDPuWtSP90CAozebAH42Y1HJTKkhAJ
Wssfpon/4iXa7l+WD15iIF1SvJQA/4Vg7CvJkA8P1AHgl7NtI4Iao4+Ah9fLPps5qJ6+KNLPkEc5
vRVw7ChQPOXCMR6HdNxY5lNOAfslZnwIcM/v9oOavIvErKbB4FDZHItBN3oVM0OQ92zoGXVW9r9Y
BS2iw/8XhzkAl+34ATBU1wycQGhS+T+syLWBld6cpwrbWNlc3Eg8EsBbSQ4fG2GJ8tIWp7oaHiKe
gcywGk1Cc1E0MeTx9Bnxt9ffXEWbbjC9IyfhmqsaCiHGgkzY/7xeu85/80pdqCgBlcpO8Jf3mxii
EVahwgkPk3FtU+SyaWtTHmx/pP29ISHTjr+mSD01na/eOvkLJFL34MlW7Tuq5Hw/LM6S2r/NFA7G
viqC72XjnQvqjB58TNxblbHUC9UEbLBtezWF4HUo6RYnkD4YGxFAV3TaOfthVPYmKIq9zZnieyin
z2G5GbM/PdV1hAc6pxk1CSRpWaz+Zsd4J/MwRjDZT5gmwYtAyft6a/5/IP9fBfIll8M/XEWb9+79
3z7LLiFE9V7QDv79s+3+7b9N5f/9T/5XKt+D7S/YC3IzELR2TW6CkT/6H/8OdelvxPVZfNzAlTY/
8A8l3+bfpGNapud7tAyQz2D/+F+pfO9vzBDZe3sywJoUyOD/KZUv/vI49KmAs3QpAYMQ9lPWP92l
0eyOeZlG8XE0RLrjjPpZDE27tsfk1nqdOo+OQ92zXrKbvn8nQVIcZ+MhG63+Ouzm2JXHkcboVRkh
2C3puiTtuBFuAS+EyHctvfcEXaHXAkMlp5D8HQNJHL7hPk9jrYOEF5Le9UxV2WyebGcO1owsjTV+
2Qzm+vJ9fJcuG9WlhzjaLwe/h1nsRfVhNBl9qQq7uCkDbG7OZmmao9KSiavFk0HLKDZ6iqeFFc6/
u1RLLRaay6DFl5GJ4aLlmChubvCkceSg1OQoNrE2zGgJJ9BiTomqY1TIO64Weiz7melFsqFDZNiZ
7nDJTWd5nGRlULqKDN6AMmQMlLKfnxls1l0dbCeHoaqw4mLvkt1aVRGgrzzJwDnb03OmRSmRbBTD
J3CvlCXbPcG7nCZBrkXoTSbClRa3aMCetdglUb3UOKEJJJ6xkQ3MVDyL1GPnzIejpmEs3MOnTfoU
gCXsRputZLzMEzRo/14wIW1pXIBbBXDTFi2ZFnaghwJ9rtZCnYliZ6HczSh4EiWPk8t6QNmjsWUl
EdpLxbiFHfoXkXTeNqZxHuvgJqsFHl3wDZrNuwtef+C0sMqYrnbZrDZG5x/1f3VyeFAdqmOE+jhq
GVJoQbLT0qSJRtlpsZJDa7ur0S8dLWQmWtI0YuuQoXGOWuwk/3SKKpGffXO42IP5llQtdS6z7WPD
tKpdzJGhbIBTJZjTNnmFi5lWJWufDku9cXzRg32QHUlGxmEDsFxS+MiyXOCrTiBZmY0nzn2SN28L
IJyuPHeYz7ngIhiXPiba2lrGdUNhA/7QCO8ugrA//erQh9lA1MDrFY4UuhlsBYsnRE1GFn7IUJch
sN6qDKtdM/50o9zbKit9a+pY3VQORybBOGQ4wMAyxq4imah1LFS7NfCuJcqSlLtm8UMrBs1pjncj
VTKZaS+8k82p1dK4i0aO0DmTMtVnLscY930UbqEnfMfmiq0nhB+L+LrhScBthvxuMtIibxGSuGdW
ryV6Qui3mI0DMvDeaolAgZ0QaEbs5bTAbyVEpFqXUNhCkWeHjIJR/9q5hOE95BKOQ+O3+MW163ui
7n5hsxK6JXaCevmddhhnysr+LfzmCvIaMiUWBFzjBfxGbAl0Y7IH0VYFQhpann8MtYkh0HaGQRsb
OhwOhI24bd7S9A61ki0QrUUDkfCtY4mrp1IQ2xHBzPk7TtzP2RgwyAyk7OV0JClp77AGg8LEbrFk
8ErjaXic5xj4ZSXK9eDjNVE9zOuRMvc8QPILoyfVxbsAR0c73MIvg0egYZr51SuhVTgZRwC7BhqJ
0Qmv7YJXP6qcYh0I8LNxYh7M9h0gh1hb7fs09Qw9TI+ZvPluLvoDipYYfJO788J+7xG3WCu4IUi5
JXC4SP3qyVlsisJ197lajg3FZQ/5iCPHdELOEEH4LS7yU5M/FzG6YZeU72jcCJhOHJ2IJvHLVPFn
XZsEs0bnlmjoau54CB8hdpt4fPUCpzjB62X01Kwktrdh9LVi7eOYorhdO3imAeeLHyjsTVGFzTKO
CUfW3QO8rE+Z/knwAOXaDFRoW5DAH8T4dgWIYASERITbEOYLEYx2O7a/osQZr45ABaxyXOpDUe3Y
9FqbgBMI8xlcc368CRweWB3GmtQn5FPzZGoqGrShvKxoQIme5N7yIIB1xlzge4RDFqukoE8JRbBT
2CcNnBxuYz5kuKZK3FOTtlHF+KkUvqpCG6ycuCZPlx7nJU8YZYClpoeJ6VXHmNzi+MVYeBfbEe+x
11+aIvrWYFnwm9s4jPuprv21kWJvGlglQxXaT0VAjNclqtnUxXhqhTFsLJCPQJlbsrSrARdZNGIn
g7gMdS0r2PriNPLn8lnlijRYEKX7JQt+SibAh+JPkHdvqe9m0NKbp1Yb2KzDpO1ssFVvuXl1c0mv
x8Tjpavp7QYXuFKdgy9EyzdmBLBK1rggtWUuwTvXaBMdbPhtqm11eQKSNm3WoTbcEa61rgMevOHL
jIcrz9H2vAqfXoEqB7WlfJu0hU9qM9+Cq6/X9j4yHdVDguOvhYqH/c/FB0i4c7h6OANpgTXPHAOe
CfI51JBgHzR6jIQGZWdHgxxyjMdQ4DW08BwuXvNNQL5jTIpAmH2Pq5Jckg8r2uKyJLS5wwM3o4k1
Eyh6h0E17vwRuDvDlOUwtEyBHIQKA2jK0tx8yCzQDs716K+dxlO038LvrhZft3Hxc2oJmHVgZHKM
+SnskQaxJPzumT3RlND4SP/mz1qN976bjWMbcf0HDbHGmguTPcd4YOzdrZfZoQyTM3zfMQ8jzDTi
/qqyetNT5LupRs5Rbv1ZCeyiDb5R8iByLZvZR4nGX8M0epeIkUnR6J/abNZ92fGPYnJeFAnv3eC6
94gNSJJzLu+DoN/GSJZBX0FlwdEazt0DKiVJWZajRBk0N+NqZFEYLt7wltjJIVxwRRaQ8yR+WQA9
xc3EQRtrK23zZarV9lpTG21BGX8btPV2xoMb48Ud8eQOeHMDbdKV2q5r49u18O+KnnLKZVpLurrh
kzt4zbYNsvdBBl2/WyI+0Mqyht2UvAtjGd+UGf1iXF/ulZ/tHds5y2ZsuYF4xzTDbOXYwbehZGSQ
+PLB5vC7o3rRYh5F5Xwk7NdCG5UljuW0Mzs8TcXK02ZmMoiSvPFwL+buNe+HZVM1DPaqDpfU0mAr
DLqHaKLqdfGGbzAtAOKlPLna0cguVQpPzfOWGpgEUBvA1/it4cE5VwcHtvBkt5mSKT0tc3cskvgJ
F6I4Z7V4r4dEbS21PCUGSDnt7MbhTXSEJ2LzU+L8hvxC5j3G1kkHBzyfycAS7cWXFqfrKs6Xpzyh
HbRxUijJvvWnKNDaXaJebB/8o2L7xCncS491G29zP6XNIPzOGTHYKVsDQLryyG4lf/CRdUTJsw4a
o9oV2uneac87PTkVsCh88M08cX2pSxRyEFy8D5reISqPeU0Ga5Vn9odhgPcctLuegqiPNrJ/unaF
795Ibjmr6NkqAtTIpW5Wxo06k2xdjhiJjLm8h01zIy0ARLNP7+lybar4Cbmt2HYyYUupMwClTgNY
OhdQExDwdFCAwMBccoo1e2CJjQl6pjXvlU4XIEusIS8flc4dmCNYUGHrh3sK22/Rp4b+Lky6+Cbg
JR7xBZ8YQ6jzDJVONqAOs7zotIOrcw+BTkBMOgvBE6nfLjofURCUYMvL3k5nJxydoiiJU/Q6VzHq
hAXaw7HWmYtMpy9KncPAwwfvS2czYpv3W6c1av4M+uK0dwlyTDrRwS9UAvrWKQ+d9xh08sMlApLp
LEinUyGhzofkxh+eMfRY6OSI0AkSC9pg/6rMdmcwlX9YiJoMOnPi8jvTyk0OxSKQMg8kU4BeTSs8
aOHK57nq6fxKrZMsgJTBaOh0S6pzLuyTmp9IPmJV6hTMovMwkArjrdQZmYGwjEtoZvHKC1UBuBgx
XLyBDfw1QIQN02y6tfHw2Tuts05diQRViEeTw8aDIKCjCOpMiIIrJ5TWEU7po8n1VzFuPEriPa0z
nGkbDXZQOQzybPZHnD8YBYOc2aiSXTw232cxf9pNdm9TkyAEwu6qn+yHlliD2JdNeSktl9cE1XMj
Us07MvyVZ8YfUYYOxU7kZ9Gqoy+x3i6PKk1OOo3KKeqJke/raChCmSVZK/tM5vhnZ6BgRqWFrWoJ
7sUQ7UWIghd3FMAw5aZnY1gvd1kHdzFF774f8Q4DSBJqlVOUtlHRe2j0R8SfNXS8XcTxxnPHi53l
ABAsWHED7dgkw+nLPiYwJVb2IPcC/79sJf7u+COwvk3Lsl04vQ0EvGuEcksG31xvSla6FSN4Cefg
F7vPH97AM8SlTteoqWC9BG62Ufh2cHcffBOcZlg+Lh2PPy98XCIqbGMm9sawrY0RtGf7CA0eK2ju
3QVMsxwUC0clspJxChZrSvEkcN6MkLv5q9K8eKpBUAzSgVqJCgTyWLMep5uQ8UM9Krgx9lvJnCul
CEcM3akMeUIb4TYX1Rkc6bUScJWtycYUWSCxU2e98iWB7Mh+qkzr1SHwnbs6f5iJj4x5fVVdwHxB
F2uyl8B1LmmtbjM8Dtp8tq38gatJR2bBt4RrrzVQY9wtI8fk4U0lWDwtx3yJS1xsKU9l6xjCreDh
7d5AKP1sqvrFbO1L1IRX6gNtw2BTqCNwmTbws99rxAeeVmxf5NSyeCJ06Pa/poaQOVucLIzXlEht
smZiKWAjgEeLFDoXWXn17H5btPEv0rVPeUj8LcSEatreo/DlBkviCxGUdaN5AvqjKWmCEUGxK2CX
xhzeC46jWAnTCvKHNep0LxFx5oTr2iCEWkEICpxD7NSUp9jf/aUnjcSzHTT8Wr/nGHlfVOXuaal/
CevLMNbvnrlPSnsGEi3pkhLUqszBY2+PrxGskLodtqQjiQviHHfFN7YVr0wvSFV3nJ6NOHzM5LCL
UpAJeKbF870mUnIuDVTZqQP3hGP+MZuMRMedjhUTlwsKpPmQiHZvVguRpIGHRo1fa6RLGFcuHSV8
TLkpiYGQfJdtzUHZaGB0DHvWfqQVp7tQ33ubeiYALFxQnWoKuEbjOQFRYMQJdtTQfSw7nMScAGk8
yruJ3hJQHtH0sGQgpMsAgGDVfBJHYieHdwJdd7dMXn5rG+97UAx4QTlFxBLDNpbbjksC+X4xlmue
his8dAe7rzm+mvG7YluXUCEQ5lWxhar64ET1nskV27jIuYqY7ifvir1NNWwL0tjmMB9f2Dt+eIPz
YdAGr9jGpeBg1rIjUMTVg/fe6UlJQfwn0XBY6uqjTkABF249YI6zxrVVjLs4aB/riCblzqi+S5me
J484bNiaH8oY5xczuTU+5SkBnMJ12IkXN/IpBGgeBycFEGBi7p+NF4mS0Dvjq90ygqkIx3NSDnZG
Yt88QW6kr5afVtbgcXJid9dhZaWv6cB1ubOViYpU0BIxltklMX3/mkTWOQvtGG0t3qoliU9GxmA4
xOVZNaOGw/kvAuvhPq7tn4gzbKLrX0zZw/Wk5CatcnF0TN36DJqoyqp36m2oLelgYYPACOzqakZJ
91Im2TEMUjD7qjvnTDw3woxPEXETFGiozXg9vVb3npFZzZ36XFphsJ8i+snQCH8XKYTC3DNI8C1Q
UWoeG1S5+dsCdIUzDtZ28qA5C44c1fScxsOG7VYIxhKJ0ad2p2NjQ658M7oG2SarhpEp4JbFDNi6
PnyLMPs32EhpU8NsErSgBBSEZkuN1yrBFGMIhpPJUtWcKP4UAzdo7zWcJAV50w6gRzU+57lBsbRC
DUmqlKc4daX8Hz3nHKhF7uzaeOpzu9zw09mWoCNJIOHtJ8A4B9sOOd0tgowgxs7cJz45DC2nBDZn
QcpiO3rg7jOBb3GSJxWTCm5QkF03xMfbMt4orHm4T/3vyhnhkbVE7CvKUB3fuTS96x+tyBwhsLTb
yu7ZFxTTQ1czqMzr9jqm6hHCwJ5ubzL50wBBydhlVvNLhIwCU5n+Xib4PxkHOuzg1i8vFJ+FZ5W7
MUdy7H0vPQ+1+ayC9mAie5LUjR47M3pyEuMa+gNXdeDBDMDRXHPKYS9Irs3yqUnJovQRGP6vpKW6
Cw7cQ1JF+I/CXUaYklvUgYKBFZCoPLygKDOOpf0SLnAfBo+/WDeBzfk1NxlflmAI8sp56elGWTG2
/VkatoNDzjzhVcT61qDJRCY+GYediVFrHE6zlgn7NtPJ9qIYzLVH6r57hYXGPDaSFFykxdYl2u/a
TrsGa9cg48AMa8HLqeC3YdrgsJlIyTTKCMIMy56B6gGF8hB6nDuMBDedpybygV2yr7VbFEdusy09
Nr9T769jMvOLfWxw55Lc7FTzC4AKPjguZX1kAr4y2ydPf4na2qaqIhc7XIKPzoRvMEkBSGYpewvY
bqcxbv/3dypSy3Yc4b4GoWGcuFE4EXLW2Qif2efXF/h05BVdW57smbL61de/7IJkxv7Jrd7yzDz1
ke6+ZmB1TDW3NeqtKwMZDPxN0Z7q0oyxEJo2eQiQoRgpqpMTRTG2Pu1rnMuJbx1SaGCIFIeN1Dq4
czLvGSc3sGeGw1gU8x6lqz45g8sX/d3Ysanx52Ne/yd759UbN5b2+a/SmHv2MofFzgBbuUqlHK0b
oiSVmXPmp9/foSzLcvf07NvWxYvFAjbBUGI4PDzhef6BDizGbKPJLhMF2jdZ6PLE7RymItPVUSMp
dznIHDPN0L0kJm/jSMp13+1ECIlnvPYP+xiFog2fq5tKiGK3CbjszrHcRVeO9lz1ifsQhkbSx1S/
LfyUaSuZlXtNGIVALyPWlWDQBFadVcsOrGhWVEG6swOgqEFN/wNMcl8E0DNIhxpIxQThmi8v39UB
xnB+3roIkjf6XEkpxGnR8NUsO1U+vO9SDRtdoRSmotoQUns/gPnXt7+a9oVDoiArT9P+fqDLSGBo
BYO5LKd580pMxHQgWe8Lp9Rg0E3bQVAvi1LFEsnhK7Dxq4L/AmcL+a0d+lb1Art0hA+T4hr2RHIK
n38xthK9aUcAu0B8K7FSGYk8RB2gqC6VBjqg3CbaoiShHDckJ32g/8gKNUlTzTMI6GhzIYKaJ5G0
pie4TFI6fiyy5CuU0c4CjFNh8RC779VRpT/tgr0VeiN0P4K8JoIeS781j6OKxFOetlvmBMa+GYJ1
WdvJMicqJfXXqldAn2V0SxTSnHm6jctYAItPIqo4BMntEFbdGi+VmUWlPAl17TlQhfGlQQQiGsIb
xY3zvZRHBOgtHycudTfASaYTIG+K4CE+mW5zoSPzcyKP/lLJoGDlaboabSw5M9yZNjWhoXluAVaE
zTWnmcsQ4YGD6zRyP09gPaQyCKgMUzocgG7lvlKXIfEg0LpNl6A+BCfQN3JrG7sN06USzq6M3HNR
ofPUsMgYxKneE3Pf+CKXYI6abuyQtEHDCf3cMs1fCri9lXzm6eqm0JiqaKgvWsQ9E+MuUkD7R6V2
hOl/XTKpjov8BAR2vNVAb7bgHwX2FGNM9RYHT/QzEWuO7C0+SyXJk8BAVKu/qQZrF0Y3rZoSb9G6
c7fRgYPCJnfCMzkYFiDM7gjGM98nb81UMr0ddFrcMQM53rSPfuJciMvmNjq+NVgONLpkRJbhkGRw
EYngk4gbHtxCXsK8xnhMTq4N3brXJTI4LUHZ2Jcf0oaWNRvLl67UHmqe0AgJjNQNjQ6UkS/+QAw7
U6/Lep81SJMSqLRm+lDdi6eb64QbTiPTHMEt1Aer9S4cicF5ZnCXPs0Q44m6PQs9m5kb7C/ZuMld
xj+or9BTxunazWUUCvt1q0LG9IPmpepqhlfMc4mA01eq21zWpZOqvlFD4XMkJyCuYnuron4VqJBD
fBI1ZpGUEFeSI0oBMRkTAPbpMAsDUFI+lDGXWQVgNNL9mjLc5KrzbHrGeFLlxKCUpgMVP1Q1KX0T
P9YOIf6sNpjd+yURh7XREKa3JQyEkJ5tN4UfmHA4GUIDLQMNbpzFGYQe+NYNokM8AvKVK1F0JIq0
Az6SQNykx7MkY5aquiQhLPgtktktvNq8VppwTZZSP1VJwYVtDTdMJebtKgR83eIUcilYJ94HcrTp
qkRTc4YG4ik6BvdtKR9oK3HIyrQv8LKgkSMRlBZlK4hOzxi95DMJmWUVAV8cPiEguuWNqUcEEAaT
gY127qU5lpYd0CjiNRHMZ2OvEKzbmPBqsS0In4bUJhdSYQJZfbUiAqEjXi0gUuD+GRJapc4YzyMS
ETJvcaH1wB997REPG16PY4P6d/CXKK7cRnvpkhazDpeYa1bBL6lTiPasiENBgH5jFFUvKhYfma3j
YcVH6gYtn2N2V1pIAg1th0pkC5xNl9Zxcccky5lr5O6F4oU517sy3DquBzmQKWWSGDdk1HUqKcFf
B9TgYgQJa1kF3DsIpEHVMnQGvlJ8kZuxWBi4p1JPeCV2eWJY2b0sGWeofcYLwgihP94Dvt+qende
K94qqE2urNpCK73ZSgJBDKXxJvSNYmWDsGOYKgyCJH3teXgd1VJBwxmKsTuzLUddD5VJYETFScne
EM1+kHw0d1AA04eTyFL2ZWk+FgzBcA5HyMSJYPTYV4VjPiGzOpOoNqnWHNVsvMyLC0vNloNOGLDH
vYioU3MMDXg9aeE+iAoPN2XZBM5S0r2tpku7vsKhx2/0ywhSojSEBwgTG8fMVtzauGhMYnFOJ8NA
IhLDYEFdwIO79VHvBxMuXSUo/uXtk+S56BZhRDUa8nYoQh0So6fN4EecuQY0SGH2aYC9RoQIxQbL
WbiatInM4Yw41aVpmRdajLIVCuNpaqKeo51P1x1qzPOAyPjM9uJVaWVXPjCwGZ5mMwV4G7h5xI0C
8JGg27D5IXUNBj2+tXyIsEnsCTHz4Sg59TqzoaD1xFRmvUGQzVABvjdXFdLVs1a2UG8v01Mnda9M
BS/YoSvXiX5wiONiIGc8A+i+6AaytmVxGxbhuir9EyOVzjT0BQKfVrF3LmyiSVpNoMirIQmRhT1U
0BekAdNo2/5qx09yNklmmTcp2IcqDBEpshDwyMi6l8gKlyhvlSUR1l7ejF35OIm+gCBjGomeDA2t
lGIH4EHpyLvz0jHgK+jjpm5dGIyJNS4Zg+x92dvJjn5jyPo9trdz3I3wuaU2BoMVYzVgPWK5JBwe
4xneA7OcNMxMInzKmHxJ9nUXGuaSdOBBbggZN3F+G7b9rg2uZKN+lhGJM9QIIaUK4m27p6Ndx3V7
jq4ekv6kbLDJyTPCxMpIXBKF02ReKGTbS4lpPFDfWR6qazTgCTFn6inWZMtB1h+KURbZK/ckA9Ke
4sfZWIDgPYNcCn4IVpF/CZv2vopw01OD4FzzIdnU2MR2dfpi20SQIr15sGOUW+rqqRj0x6RI79KY
YUET3BZm+0W3Isx10/6SsUa6Yv5o0QGAL47RJvBBDztkJ2CkkGhIyyeD9+navcrHgIxXpiyheUYI
f157oVRfhpm8z/uFKhcQwfJeg4CuxCDP8HFi3jbO4f/uMm0RoJo2y5u+xykmoCaAISNPmT8Q0Mf4
MpBJeKFjLCnRoS5ABLh0FKTFtJVZF6cA/OC9UTDACUJ8ejryt6r3pYJmJQ/FSVoz8tFtekogJCdE
Xi8M4atj+VsIuAe0oEDMDzf2oBwImsEI6dq1hEMq/WX6LL5vN/MQHqjNOSE2/HlVvGd73bwBcrlt
IcbxIZGF67RhbwgzOiCNCfpu1kBT2mw8qzbOK/hEs0aVnrOCsxjSXUqrKVcF9KOEcYtR6vdAA1A3
MculbCrDFgHz2TTct+oX1SQ+VXtSOXMkRXTN52nrMlApaDJxK8Rh4FnSuYtKUp6qEm08qcOvGBIj
LBHQr/DlSsMB1qFs4ZGNG2lXKMFtpKJpA1nVYGJ1ARA4OGnIlGhoJWXjSEYGg8Akc2+cwHyQffIC
Hr6OQ+Te1XJ7YlY2nppFdYK2BBZnaX5EIYcmQx0v03BcA+OHHpZEJxnTIaIKpEJqu4BvFIJqgmNU
BbjBWsbC6hGCdCuk6aN+kybKUifDP1eQr5/7hEGAMGsdsjzGfTEG3baoEqJ0sKjmVnBfqCOCNGq2
dm0VtoUaXTIEAqMwWA8AbzblWDpzhlvl3EWRGgUXctzNsFRkdFHj5mwguNo2RU+TYT72hCtA/NKu
8HJ1mKT+VVF4xRLajQuKf2Vm3nnmVw/qiDpq12vYjgBMqhyNSKjlrRUtBRzcIqqOPuCO7M3cIuNK
Mugkr5hVZJVxhrmztdbs/paqUNKZXKgGXmrAfhBdDW87tJuIW9PVBikdWYEEe9gjlwE8rFgwWEPS
KuXJaaK2KdghF8lrxKBiPhW+FUiaEYM8SwIwZTqoO4Zpsck9FHyRlUKEGPYgEqxtR7pUqXU4upF5
4QwAQyB+n8bErdbknOV1q0RXRq495Yh+72Vj60Rn+Avml40ynvQ+guqkzGp55JXUCSMbOqwkxGvM
8Oxxq+f4leSyMRvzEKwU0by8SRhH+vKsdPrbmrBQp6ZXddbti1Y15+Tw7+oKUQTNeHDyZ7PGKkyq
ApSm1OAqCZCu1AjTleQshwrZfze6tDPvZCQmgqgcIjFE780GU/h4lL4ipU9KKehgqY29M8/UFt38
5qvqJPiluwNULflWlx7jyDzKcJ+7VE1PtBTkjNYG+xHm0RKlZXTEZW0ZdKivjvGdblCtU1RKJIJt
4VjhTBKn6Oyjj93k3qar6rNW6bG8H1SCg3W9cn0lWBKPRv0AA+vZqMm0iUO68DX6EN4aY5twWzXY
avkEUQco/mPmrM1ehxieWmu7vyM8Q4wQ1t3KrtunVCUtk+TudddbD4ra3xGOuEX8lg6ucJDmTsyz
Pm2IRQ8vyL7cm3HDkKYka+Mh4jlPGpiijrQdcxmNVrtBEKPzjAV9KNU0ri5CU8cUFqlZeEntqk6N
beEQq/fs8DDGzNqa5AGRYCp/81gJ2esaSLucuwUDqg4FVfV06MkcyMiZXZKbtbT0aKatPYfN5wLx
78NFx/QTg05kla1zO4CUlIytglmLpUA6Vs8NT2egRajT0FZ+FYACRsov75WnbkjreYQ6QOKFG/o+
D/+H28bRUaJUGexFcZKuNBRU7Ti5COF9MDprL51UvW6tlypMMDzC+5XR+lNeNw9mCIenTE5jA4Zt
zf8RyNIMp8cY8uq41+SGaa5aYa6i6jvS3ZsIXYEafYEKwtyGWZ9E3G/ZMREr+6WJHkEQoOObaFBi
9FJbODL85Nqfu036tUjR6XEaD+oA+ga6EDqIhORBGyhXvi7X217IIVToIjRPdoZIAgqJJLOLWSPk
E3DUJNxTM+VCWMF3mdJG3a1tFKe+agZr2zZn6NYjClPcBkKcAb2ga+z7ol0ghBvSNA6XtQproBGy
DqUQeAAls1ZRfEhRflA0JCDIb12PHmwwwzs3hEgEJssHU8hGtGp7XglebCnoKDFexnNfyEyM6E04
QngCybG5iRJFKCQpfCFOgYUo8pHIVQToVgRKvCGZ4y4zIWlhSBtVSFxEQuxCDZG90IQAhpcvNfQw
JvTx/wdq/0egtqNaU1E99//TO2Z/BGoPGe6X3j++obe3L//8h2ZOf/MNoq3I+u90hAIDLbPf0mBj
fINoK4rCIcuxEVax4fJB8/vmm6Ybv8uKpkPSgBSk6476jtDW5d8dx6GmyrYGTNvGiO1f/+v15i6y
mEFxWv20/VvaJHDASIr98x8/mabJtmwAfYU9ARiQ62iCafgDiUIZVYKoTgF+rkB3eW4JVIm0SnsU
Yi5wsvmhZL5d/MeLaQLs/XpPolyMP1ztJzB44Wly3ndczT0dvvaQhO4ysCn4AF7CCAUEYdxn0Yl3
qq2zG1gY+gPWgUeA31t9lTDzYOYz9/fdnbLvF9YWUCvsYVh00rLOltnJX9+qYso/8UtkW4HCoymq
pumOwcuTPxbNoFQKEBZdObUqmR5WEKUn5yEgj4RfdQnGdutBLctrFUxDeoNAeL+VkqElZILYBz5U
mGRNayEgohncUdQpVaymC50QmdoE0cm0aBUUbFxdBneR9jth8LnTBAo4CUlCTftSl+5WAZm9KEKs
caKgCubAZ1rCiwlzDKlId9PCrnzmbekISR4OK04WwggpkDOC7hMBd9puMQzYTZu53BIAKjqcuuD2
mkYwotOWI2gkVBjeFw0srh1wD3Pl4ZYeIXOwmxbYMyhrjCQ377vgupLYG9GAZWjeO4vJsUiOUSVo
4P1RLk0ekeKw8C4RlzSsTt0ItYSJuIxdJGZ15rScdkxs41HHj9mPFRRA7NKlhWtXaN8WO/LR+U4K
CZ9Pa45YmzarEnceRUWfkFlwovkVUW3fYkIsFlABCxCASOV2MlL0jiQjdigLwdtUJ9T1vo0+l7OM
e/ceGiEkaFkVA7Z6R3Ss3hE1OJWD2l1Nu+rJlt5WsZtz7eCLLWO25tXRV6QKCuQu2Zp2TYv3TaUI
H4yOblISQfnpcQ1813Zh7fXjfHry6a2QJtlbVRKAFuJ5p6ec1rCVEcEnsVO2o3yFcen1+xOqEfyu
18e26k4AOLXmJRd8b7eoEDDocyrp+8NOa4oexxs+B2bXDbxCmZzCtIZyEEIV+rhFzMJbYQF5Nx2L
AyQoqlybtWqFApCE6Xgvsjg+8s+cW60RT8PJ/XWTTGO6G6AdURMMw85RqmVtqh0qwRBI5NV82j/t
4o2TuHGo81BWKaJCJG0gNCJ7gkMG0gVVa817T0LezcFKVocrupD8gqicBoNh13UWq16KXkAwku7q
hchGoJT9rtPJVGZozVviHqZq24p7fl0bm8vEcOvVD/UVWxhq7XRTVYbRaeWWp9PdZNMtfV9g45Lt
HCGtMR11RZY6yEjYtgOVxoVXt0syMVcRm9Oi/772Zz8B/IZfczVIC3Sky508UEO9JIKeYOBksDYd
ErIOVXc6in5FuftpM3WZHYO5BEgWtiCGY6ZMWE3DvJj+xCRAuszj5uH99NNaTSR208Tt669Kv+Kr
6wcEunTKq6v48gexmNamfcQWaL7TMiCS2PpAhsUPccT0ZkbhxMvXwz/8spaPUisl21C0WdHAVHpa
63WQPbg4shNbM4WApVidFoVtHMB+ddAUESKbvR+Y/rp43/l+tuk3kp0oszi10VcWJR99L35TR+0X
kM1V4xdMcelnUbvoSkDahmiiSMTiGQUssJsezfKoH9PzTgtVw5fQ8WRYKeLBdRMY5cwfRKv3etxH
PysotftsEPpGobZ3B2tpiJO8/nb61bSdKaRP3zentWnf6+l++JtUapL1gCIfPANmtXgH9KH4yP7s
NO/71E6zR+IQ9QsgS6gpCNj4oprandEtldg6TFuY3CPrIOor2C/crsRmp/C9TWvvi5/3JSKTC/8s
WEuURiJJJA+n36Sj/3UQD/+nfzv92fuRbPq79+1p7edLfbwlr9F92aEYBpzQsFr5mtGaLYFrlTvN
V5ZWn8cbKZUfdDcwAKeT45wWTCL5OJk2W7Gk9jlJGmYCEDFn0ZghqDgG5BvkGiOCDoYNDQUL25Cv
tJDJ92s+ekpKiwWulN8y0+8H0qA4VkGe4/vEdeQ8g6lWhf08FN1c2tUYKNad2pD7bspFIyr3tFBF
B/2++cM+0evhVdLTXsWi2luujAobhYxWBwrLAxp9lTECtBNCI46+teMGI++yfqQ42q2kMIUw/XhN
uBlxfnpaonW06e21fq5HUfR6zVbkqK3pCyr0DAktFPtgsmOdEhgUTwlDbjAKa4PQUr1U6wLHWNFf
tklFxn1anTLu0wIyC8qcJmL19pCt+m5wN3n7PBWQoUlpxsQ7Z66HU7sokamUXgWxrAoS2oj3WVUZ
y6QzhOxrIRhSiEPZh6LyUSqAEe9E1bBx0kVDrGqne7dCBHRbiRFWL4YnjtUkMlAz9yrIEBma9onq
oKl6vCn7kBuupNHZduq+U+hCgIJVKGREl0gZ3dWMdYfBY4rXnWSlEoGeT0BjwlksBCJAAV3+uhgR
nHEMM9q09bAhfW6f5XY689Xxhqx3uyLxvms76EkKA5xMgddFemlWov95iWxQjpxOTyJcYASmhWhs
dw4uM6+brwcCIfYT47vlCxmrafFaA6bVwMSA0o46vJ5AojLbkM4s31LnQr99ARFlj5w9cmcqEvw1
6LfW7rzzujeUmQFsifQ541azsc7NEWsM4kcEgpVE+Yp6SrKE+kG3LBbK1EsLdadpk0m/sh5Ne51m
+gthg4s0hiIXodWym9aKMMFJB8wWLiV8hAlPgGocaYHdD9uOTGMXvu6O4D2+HrNpOloDVbr3XdMf
vp4jaVqGZBXQORCoGbq5om8pxCKObW0kMcdqo4fNjCwb9hN6w4hI7nD5AsbAoRzBptffT2u96Lmm
tfcD0+9e/2Tsg5c4VKvltM8qCmdtl/rKzEEl2mIhVNkpPrFKZVfIHWDEw5it3k37LImELXy3fTso
xnbaNR30va7ZTWuZFHlEkLm9uCnBYNvyssQ2Z5s2xkXvmvqKmkKXrvrbuHQxOTG9SJ6/7qvLo2d7
JQkpRubTLiNBplTWHJJz4q/eD7xvduc5I1wd+5dliy1Gt7SlBRVAAXu0Vuz2LF57ZGy0EwW3QiIv
9+kRsuYpYPOM3nFdLcyb+Ixpx5WEwjqhMFI3V2TX/H5dh0tWVPekMHd4FQ/lVdXtywAQH4mTRejt
hvauUQ8tVFU/WhPailSY5GhjnCvhGg5kIp1k4bkVrmuVb2ZtKSd2W80AXjrpPg3Pin7fgOUEUO6A
MD6ppa2Nyqhx6aEBCp022EbJFiskYigrLDzalblL94hAjPTY8/p5BHW+TL4S9yvrNTrMlvQoMAc8
/3VtbcmnzeXhfCCaGt2rqEOGM2/h32KmWDyRr9YR+1RvkKrzE7KBc5CaJCRUYJgrM5rp2tqSV2aC
2tvSC1Z4hBT6uZ3MwtsyvACbGZ/Kq3y2N3b5AbO5M2Rr+UTniIbukDmfh4/DHlGdr8OKbBugimW2
kEiJ4PQ16x+BMc4BArwol+my20YP8iK/Kxb2Ak9gVInPtU27IR8/Cy6spQnC84JJJy45W0g5p8om
fwqYWNZnaPljiEBeJUaPG6pRNzP3IP9zVCMZYdeLjHz84qmaaefp1liNN+Y4R4XzUjrzjsOLf5d/
zfYFhrIzFByWyQPMSpNp9m2NE+2ZelM96ItjvRlPts2ju+WukNlfQ8645JszdtnFTus31hpZ/EFf
ykJYiy5rgViztk4TdB4f6nAT+Fd426oFMoMrs9i4K0dgDJN10pNlsebm9Qhmq57LL3p26RO2/eIh
TSwvTZjXA8SBGSznrtmQnteA0lqzkOBAvxMksWqOgEiuAHAtH8uTvXXp8Fjp1pyn12a/s4E4L4Mt
JuWSe6/hM+Wtx2FJCwlD0rqFaeTu/Y1ziRnFqbfqH1G0JYe/R8InwZXIQRBhQSJtuEbb0cQiGUcw
Z9m527CaZeaVkEU9gESVx9UXCM+heplGmzw7w6X2OZeW+bgEySnTQwBhB2f0ZL1Y5HARiYUGZMFN
OHEZCndz7RwJmeiuGOYnxk0rzaQTZZUvML95wW1yRrIWlLKzd688eWF9adP5gK7aI7RISRMH9RNd
37SPw42T71V9I+8Ze13Gj8pRrudEJuQnJ53Hu/YgUyuLvZLNGf0gi7nIEU3d4s8SkvtB3g2ErcKU
cabep6hhY8M3s+7Mp/YyubAfim1/CsGQXECe7vn8pXZrA5C7xuA7cWfNizcvj4IfqSxTcw58o1dW
cbaCXcodcvoYTTqA8KfaTrtMgcmBIUgQAJwFR4R4DtJzfKEvszmTtBv1wXuJbvDjA4TXAJue1XP3
LLov7uEPXBIdgBi0xA2GVPdZtoGkOz7EW/3sbrgyrqWNdhEeCfxaHmnLGQH4r2Q7zV2/QtS9Jtm4
Lm+RKrlUN6i+bqNgVt5h9tWiPz2LttWin+lL6QGzN2vlLupZs2jw0J3RFipzZgUh8p/xAm8LQtAg
n6j0cJofky3+RyopMhM2/Qz94AVt6r2OytLMu85QCDPn2TKZQQECLrbuZhD8VvYmvXS+oPZyR5h7
MW6ix2RtLCV8O+1z3N9lyB1zGs2FB9Ru3i3QYQNAtudzC1cE6fBRIEhGPdxDjcW7aElIgnyDR/h3
PZ6FPmTxlbHuL5/djbdn5rlJNyMfakyW+6LeyNuOlqdc6ULNaJZgTgO3YFFcU6bb+gRibrQA9Yey
4uBtwCp4hKjlRchnfeE8FPCye8QF5oW2wvFKo+ars+LMwixmDoUIiUrCO2tvGc2LdfilO83KW+Ze
Idhczogwyb3SzjPqHjTDvb3wtsXeXSU7807nnteII2xw2MKPY26dFPhKbDT6lDlcE2vuEY4k0REu
j8M5NooH/SK69U69tf+UQq4562M0X9+7PzstCPhMXaRGs5G0cb0heLSTdatc+5p7ptgMbGoxw3EF
uA7kCSTLrsP2FzPFZaDaZDLQ5xZY605FABQyrEYEbEcGCiyrWPPEhGRa6zBBQe1Z7OwQUpCXYdye
RHoVIh7Nb+JpdvPv/1ojeTUvKlWADo1wkTXmHKvrCke8r1BWLSZUvoMt0PdFWMqoYmqIGE5r04Gq
yh/BNYNlK8j34ryNf+w4rhByU7cVkSu7kxTMfXVaymkVoYwRHhhMZVwVKn1Z+Qw4u8IF7m4DoPBz
K8aFJ/XJEGvEIMJp27U4ZGnxYoiwaDdLgbiVBVTVsQkVTWs1BuaEfb5vQxBn9uHLJ2YLji2HkTxT
BVpWFgtL4GKntfd9CCV2eG42F67cLpBlqObmwAtmesJMt0hx0BtCRVq73vmkHGgDfybjnypbUs7V
uhFj6WlRR5Dy8Y1ZdSK68L7wxFTwfVPFeWHlY1s/Rdl6MWub1spJSPF9p26ihmQFpb9UxdzPVLFd
0VE6nMLBtQgJTmtkEqtdEKnyJsGkTzGVa4Q73JXtEJrK+zYChEE3gQxzcVLKirLSNdrj5q4vhg7J
7m4lGb2zfg8gyXbazIfIFB9jgCdRUNTjDjdAAdspadUdZJ99lZFn06JDazTa66bcBbgmMFRyWvdm
ktD0kx7dWH9UbvLSLlbkAPodeYAeP/JeW2uBvfFG8cZL3bhPBvRN27gHkBmKeJ0eYQVsgcpa2FnL
TEW8uffF+762lQcE0fcpinI7pS0BOetNNiwGvYBiVZ1ZzHo0yzU3k9rtFKITWRAIYsKtWISTddRA
+Win4PF7MFlV20fDsGhYpQwYHCjaXYqVPHNfn5a1eBrqyOEbaZBRyCrtvq1shZkbCzlBL0bummVV
mspyCqtOL3havG9CbQt4SCaGMmPy6fUqYmoPDkphYlSAW8qHzkaZ0ya8M+mCvi5EDNnIS3Z65CAT
9C5n4GTcuTQqROimCGuohljvTNu23CfL/7eScd+yiiJXtpw0jS6bYzlcHasmrr8np8TRKSt1k/29
H71luf78RN/yca/pveesIW3OHXhBlv6YqqPC/5AX+n6m6X7/6gzxAamm5gWhJs353ZA1wzQtHakl
DSXAf/wGUBa+0nQY/VkyeWTqVEexdFsmpffju/5+xT8phL9+vtfS/OvffHiCwwt5ykVQ1WXwXP9Y
BobhvN7Te4Zzei9/LISfTvFDIVi/q4ZuQlCzHV3kzEgj/lgIEK1+NxVLRXXPUMmAaq/aVz/Uk39X
E/76AT+vEHh33PP/+MPl/iuFoP+uOpoqRPUc0muySc72YyEov5umbjjAMBHttoSgHRf8b1QIqqZo
3PSvloKuKpql8KDkrh3xqj+Ugmz+rpC6hr5HhlUGov/frRQ0jXv/1VJQftdNzdZthYqgIIH2U12g
VdCgS2DPSHAWWUD7v/BB/F9UmO+NLCH9+GVqXoNj9Wet8L/7wduH8Mfj3xoVkdAXreeHH4rW9vXa
x6ndF9v/+tBqTNX9h4Nv1X+6zrc///aAf7z0h2u9PdXbzk1wLA/lsz9MB4Zvt/mqpve/48PTITn8
2OqR10Gm8f1O/vmPD/f5w/v/Dyeuop/OqwMU+OXzlnBF048nnlqoXz9xdEirQ/V2i+I1KqA/3rZf
+8u/UxTzQxx8BcUWfLjr187lV+8a4aasPLxkb3cp7toyBbzk18+cpsfnOnhuPvSJFqCcXz/54hgf
ukN5fDuTuG0bYf237b9f2G/9+G/Z198onCZ5+ljsKBl9Qi0kSFMGLx/ep6LIoov41WJfHzOYcR/P
rMoyg7FfPfOGEg+Ct/NM1Rvn6E+oKduXg/+hAio6pLu3C/39V7mN4wAK28cvkpHiJ9S/bfoSHH5q
RRAm/oT3t826jy9Pd2w68l99eSd/bJtM5CA/4cTcWfMcDW9nmuqFSSm/7fj7709QBas/FLOj2p9Q
N04PQfqh9UCw4DO6l1Mh8XlIX96eXhSHKuuf8QpPD1V1gKFRHbED/Xh+Qwgj/2oVOQ2e/cA7fJzF
Mb/4hC/8NKAvqLL6Q81WFR2E5SfcdlUF/EN95u1kU6ErwJvedvz9OnjKqbOm/PnUn3LjWVr/1Iag
Ym07v37TZ8en8vDT6InZk5gg/2olOTu2h4/9FsoiAtv66yfuftscEnTTgo/dOud3PqEBPDt2v+2O
ZXUc3u51qiV48XzSyU+PffD8oRv7Nun7jJL5kpXRT/dtfkLjfUY00P9tfigzesqPH6dmKp92gcUB
ENjPp1c/YUhy7gcfSxxZkE/oeM6jmBHJx1mNimT3JzSy5+AJfg6UGZ/xKi+O+BYMcXv4aZqgGqb6
Cfd95Wcvx9+2OCj/1LdZBF7eaubfb2avkd/884pIyED5hFf6eoE/VkRx+k8YD95Q+seqOn4YUmjE
Jj+hZbw59h9nld/CKL/artzWB//tzYm2EFKE+gl9/d2xTOjZPpyZrvgT+uK7gJnNT9VbM7TPqH/3
B/qd1MOY9uN92/onNIL/0XHge0Tn74VK7oPqGW5K8PHeTdw73h7m73+Y9/+ehPOXd/1nkabvEdk/
xp/ews1/9mcfg2viF8/x8VD+6/8AAAD//w==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plotSurface>
          <cx:spPr>
            <a:ln w="0">
              <a:solidFill>
                <a:schemeClr val="bg1"/>
              </a:solidFill>
            </a:ln>
          </cx:spPr>
        </cx:plotSurface>
        <cx:series layoutId="regionMap" uniqueId="{CC35AD13-F670-454B-88B9-E1216803EB46}">
          <cx:tx>
            <cx:txData>
              <cx:f>_xlchart.v5.5</cx:f>
              <cx:v>Revenue</cx:v>
            </cx:txData>
          </cx:tx>
          <cx:dataId val="0"/>
          <cx:layoutPr>
            <cx:geography cultureLanguage="en-US" cultureRegion="US" attribution="Powered by Bing">
              <cx:geoCache provider="{E9337A44-BEBE-4D9F-B70C-5C5E7DAFC167}">
                <cx:binary>1HtZb+S4ku5fadTzVTUpkSJ5MD3ASLk6F2/lKpdfBLfLJVEbtVAbf/0NMd1O293TfS4wuMC80Iwv
IiimKDI2+j+exn895c+PzS9jkZftv57G3z4lWlf/+vXX9il5Lh7bz4V8alSrfurPT6r4Vf38KZ+e
f/3RPA6yjH91ESa/PiWPjX4eP/3nf8Bo8bPaq6dHLVV53T03081z2+W6/RveX7J+efxRyHIhW93I
J41/+/RfjTSqfPz0y3OppZ6+TNXzb5/eCX365dePQ/3psb/kMDPd/QBdj3x2hee6HBNBMEG+++mX
XJXxC9vBGH/2fUKFTynzMcPij2cfHwvQ/zcmZKfz+ONH89y28IPs3zeK72YP+MOnX55UV+r5pcXw
/n77dFdK/fzjl1v9qJ/bT7/IVoUngVDNP+Hu1v7mX9+/9v/8jw8AvIUPyJuV+fjK/on1p4UJH3P5
UzWl/J9cG/bZpcT3BeaCUA+79OPaiM+wJC4TiLrMIx5/vzb/3pz+enne6n5YofC//leu0PF5+OXw
PMon9cdb+h/ZPcTFHsOwQYSPxLwC73YP8j9jxD2BOOIYUcL+ePZp9/x7c/rrFXqr+2GFjof/lSv0
5Xl8hP39P3a04c/E9zjhGM417Pnsw9EmxGfP81zBmCuIcDH/sH3+cTp/vS4vah+W5Mv9/4ol+fuT
9+3KvJP8fzU64jNFHvV9RrAgnkfBqLzdNrAyCHMPuQIzwhHxPxidDwbhv5/WX6/QB/V3v+T/k7X5
7y3Rq7FePOrHpbXyb4zR33PtzwXX44Pqux317tf+sdm2P3775BLyZhnnIV70TkfVh5d2eueves+P
rf7tk+P7nwVDnmCnDcXAYA3PMwes1GdwMJjwGXWFK+YVLVWjk98+MfzZg4PR8z1wQmYT16puxjH/
DI4JxUJgF9wOMHOvrtWVyqdYla8v44X+peyKKyVL3YJfg+HXVCe5eZbE5zA6Ej72XObDQe3Cbq+e
Hm/AfwNx/H9ynDYlHjL6XHvqQEvk3Y117i6qxIg17n33biC1uyhMI9aWi7iDT1y3Kb0TN8+zF+5f
6dqhrPBf6WLxKGOVLOK+qne24XleV8GZFuNU79jcfMDS2FR/CDrt3i/1uImJafbnJq/EW1KSwtmp
bCNq4X2Lq7zYe76IQ2cm66lEy2FI2Nr1a/LNZfpHVurhMh5NgJNkqViTrjIzTA+0qsNSY/Gtj8cV
FanWUYCYIYs8MtFumupoZ3t+JaJdGcV+E5zpLMLeRd+nQTaheElYNAW68dJ4wQeDd2OOWb3CcHjv
LJ343aWjIvR7lcl0M6Wk3KcmUft8bpJoZGGOKhJ+YFjSNr5s1D6rMqcNbLfaiHjI9paXj6OzjJMx
Xcbx1K9Gz/Bj2jb9Kq4ifkzmnhnHMWgEVYsKr1XrtV8Fqp0rnatsnTmJCsaqV8d+biIng4bVU0Cr
cgi0HuKuCkjhF4uqjsXa0/qIY22OceWQW6xku3T7KF41Y0Nvk7gaDnHV3tVFES1Qgmh/k2VpezEm
IfNpe9OhXN/A7+g3pZTyhFnGvFcCIdN4a0nfuPHN3ynZgXLab7xGqe0weqoOqOym3cCzt43FKpeN
bxgW60l197Lm3DtOab8heMgvG08mt1Hk0HVLfBw2xE9ux3bCQT+04yJ1B72uM+3tMHa7i4oN/Ybj
Wh7pmPrLkht1447cC6mTJd+ynJXBMIp+V5U1Wih3zMN0aNOvtpe/9trBkSfs3GMQ02zSPPGXOG9k
iFlJ1yKJuiS09FD2dB0XIt70eOoWvUnqwGmH5JaNWbkxTV9v4hHxm6rtm6B3ivRHMg5LXSfFg44m
vEiIIw9Uu9E+9jKyiPQUrVRHaFBUUYwDDyEawEevVlXuqmMyJeqIWKOO09zUbKDBKJpqZRkNnxIM
+wY4TqJpwOvqiXXjoY7yBzcthiSsRO1czGRZ9n0SKmacC69TD7A94Qe9kk1JmuvWbLFnip2h2qsD
khG8S8s8ixc6U3rpDaY5gSd+2uLf/apINqygcqkSxw+73kn5mjpPji7GQ8Yi71iMIuQpy83XPh/y
ANUy5mXAY50HmFZTENNsuhKGjqemJAvQkG+ReOSBqhuzjgiIjvkYjsSd1jmL5bWKlBu4U1M8ySHe
jGk3fqNtc2Rlvc7mc8Q2cOpFOzqfI5Ys7GFypmEBLyNTyoA1ON3rHheHpCFsAebG3McR2vut6/9I
pLklhspvBRfDEtEo3SvTFAcpxItoX5p9Sgr17Y0p/AvrgrH3wboIJFwiqE/EHK+5aLY+b6wLw4Xs
Ej/hz5kv860UWZoHrpDVhVP56kJnLtC2+5H+KPqG/lP3o247mSx09EiWxDPorqvjm5pO42UhZXqn
hjAq2iKM1BQt83mZbYN9Q+AMK7J9mesTXrgq8QLL5bPG6DTR0sqd1V41zjh1TewFVuOfn1GXzaEu
h/J24k0WtL0arqXbNPvIT9IF9XX1GGf9RTx68ddCOHJLeFSs4oZXj/1Oyzh7bAvVriDfwjd+nrVf
HafYFmkWDEbfjrEprxxf05si6Q7xxLr7idJkYyCxscRMd/dlXxdB0bTJZUHbeNPEDIe4wUUgmil5
6KN2CguExn1f8um2yOorNuMtH5MlKky0rSUtv5kOhRbvRMpWk07ddVRkyQPWl8M0svtoKp1N3zVk
aeG4J1udVvIuFlzvNDHZIhpi+eC56eIfvj4Okcw73wZiGA9OPMgAeODhwKf4/uszqcdbH/nyR4oz
L5MhmK4UZeaBIOOHw+SCz1BF3k1nOJhyNT2gXPihE+t2b9rJu0li59sEG3aFB5UupjzK9o2Hsn1R
NS89izm8uMpKE28+4FZ27PyxDazcmZ369VXjNfDG/2I4i6E2XVdJd80oUcux64Y90gXdZw1Pl4Uy
8b3200s2b24a0avaJ+ibFXUT8iLaG/eNqGI5+6Ec7yqtCvzNjya1xBVOFk2iY5IEDnFMVV7xbtjC
llwNKUnjYO6hnGRxEHfJS+8996OcM8rVmCnQeC+neIsv3KYjIS8F2juTeduICm9Tz2+2H/CzbBZV
aG9Jn6q9HotoI7Np6oKzyFnXYlSVl+6QjxurapkW/6hWCHTjZO6wGFW2ikw+fQHjmYaY4+ben7QM
pObD73GlDyaLkzhIMx1I6XQyKGQVaCqaGyyLJnRoeYfTMb10E+TevVJGxN6dlPWd2xfpJZ6pmWcp
FyzVWfLf0jPzE15HOT8vhidY6pV3ft7MO1OvM6NlzrZZJbsgxTI58Com4UhdtSgYiQ8Ws71zk1lG
nJPQx+OL3F8JJ2MUbf5+J1P//UaG2MmbwyTXpRD8cm9OWbw1I1U3KQZfL//hxDmmTkBx7S5tSKHw
Ou9c54slsmwz0Mr5Uklf3crpsS/YLmrT+OD7DfgTr2QVIfAn0iE6cYVkzbWIpwWCk4qa2t17JI83
bYXcPZ173ozZnsXOXFVFzvosZ3uDHG5waeR+YAK8V+KOK1037WVm4pfGMlQnRggn/sCsiIHjObSM
iuYjDZpZD8+gHcZKW0GRTSL4+3fMIOf29rCc37FHOMSAPuS858Dy/TseE+m4SeM5P2SKbrVp+DVn
aXpos6gP7akJbtdTV3r8GtxLeahfcQ54+4r3Rg6hqt1pdtOeRibFG3mLezF7yqNH2YgboXPTBXCA
4n30ejKcejOGTFsvU+mTQCQtAsH54LBs29gdbXtWEDwQEvgegREteBqc46gMa5OghaMg8KjzrArK
XpS7eg48CuWhdYI8ubAkKnl+rXF6otQs4UVxFcixUDtJH4zOQx5NdJfXur0c3KEKtcyKpxqWKI38
8aGAUGR5lvDpj4hetD33t8zzskBjHz68M115/+Bx+X9eRUgNQXwIuTvKXYjp369iTHvpoDHxftBS
x2ErJd53r43fSniLltaagHdYxUtPy/biDNUlbK9c9t7SSEqOjszIMWvzIPWS9kCmjhzdubG4TEm+
FBMm4QeG5Y4ih8jWlUvdCUdvlZEsPyLVpwvpFvf1KPGWKtpetmPXXnpzb8YV8afNSTZLSXZJumzX
k969M64SV4zJXTNU3p2XTfxq5tWIv+G1M0XI8EWpfFoq16m37VClO9tLh+mll7/2ztxzLx5Yusvc
tln//Q7jfzrFqOsTTin3qQ9Hmfdhh2lfonTKyugpm8oFxsxXQWdqiFkQBC4+5sXOkjWNcECb1CyU
AS85sOwPgilPGAtP4lZonMewkmdxO6Ql7ZC8ope56xUrmerpKIlXuYGO8u5Y7SxiBm86ZhZmVRqt
4gGNQQ5b0A3OfMhjdQFjebY2WE7HE/tlFAxxddA0BV2qeFk1vNMQQ3bNHqeqLha2a5vWyaNdES8t
gQbS7N8In8WmmZMgLnZOvpRVBcNZ6NSNOgkHK/OiVdTm6tCW5bSqwIsJGGQjDhazDYVYawxslw9s
X6Gp2fqJTl6ws2Ai9MsIFhMVFRd//wFAcv1PZyxn3Cc+5UhAPpCg97szYUmUpxNqfmS6NC1Zskqs
mmRyDjmvrypn7LeWOkEMRyZoym5axB4XYX6iZ2nLTzM5XQys2U4ldw5ekdB+PQn1ZhjLsLLSd8lC
q0EHUdWkYaqM85265Y2qGhwHkCGbNIO/sXc1umX9MERVHOa6RLcoMeOyVE50qCuUbl1Z1lvuJ94h
A69piYe0ufWKMg2nNokf5hGTjKF5RBLF2Q33kmZNnMoL9FAXTwShdT0O073si2hpHDZc4NyPrqxE
3vjDMU/TNND2vJrPp5F0aM/soTXUUxVQL85X3SvnLKjcLl94cV+G5eC112JUQV6PyS2pRXLrDp27
kIK3K4u9SuixzhZ4jG7qOYFATVKu3CiSi3YmLSZzVqxqAc4/symH+JUuIVS/toIWc0SaLgxO22vL
OI9V2MxF6ZIAt46+IHWyrDUvj108QkJk7jG3UMeKlnSH63j5AbcSljlrWtGzEp01m1nzdVgrYXEr
5srxNKyFPqi/H7YV6h+cNkw+BP8MUYEIhF8Q/8MH6vEPX3ssTEpFpZ3fszZbashdeIHT8HqBVTcu
rI042xLei/HIHywgywpErU2ZCq9eZMa8yFvMahppxmP/BB/SPOpspU5jvR//9FCZsp8MjrxsLNrr
Ym56dpMgUl+dPL/Z/YMQ/IzEvMiuqnRPOjcc4RS6znROb4XTx4uWKLKOI0FvS+OnO79268ByRzzS
21mBRPAZWAgyrqAwmCBv23JtPVRHZN0CLITaWDIu6m7h5lht0JxMT6I/uDbzfubazLvloln4gy7O
UHmniqHYmmr8GU1ucZWgpDw1Ttz/MFWGtxayzI7n/TZ1m58FbsurHLlmMQrXg19SqLJbpV686Gev
Ju3bLJzciV7WE+p2rKXVkrZR/NAyJ2yixLs3JlrEca3W0dglCzhbktu+9pJbnI1LEWvn0kKjHBU4
WVWyGGgKR1w3uEuhu3KVOLIPKVbisiaCX7K5V9E4DiCbkm/PjDET5FA7JrRiZ9wO0umyf8OAXKEJ
POSAsyEjYnZ9U0N2IwOfPK3UFXL8Jz2x8X7qVblimE5rv6qm+6hTl37Hh5ssSf5hHzCo4bxzrCEr
hghBhGIGZRvP/5AD64aIN6g24+9jA5l+FJSjUwY+GekB/LRrRYuoCpkmP70+ETuTov4W0rbtJmPF
EFrSNn31xS9NfWMJV8J3QxiLVpZMcEkPcUqvLdVFZX/by+hnltfdzu2d6gi5VXLKc02Ts1TD4Oxs
DuuUq8q5SFZJn2fhWc6zWSzRRcta0IWTX1gnrBAQ72RVjhbW71LvSTGJYqFZtYKyFz14ubq1yX3b
VFlxFfdNdbRUBEuwzD3mL0/VgLTxz/IKT17Yg4N6QdLRW9he4Y/8Sz01+2HO01icTBm5EDriXzSv
PuLegMAaprIJB4zi6B88OUznqhi4jFBds1UzhjEUaX0P+YITj0B+870h57Xb6qn11e/tNPBFGUXN
VhfdMR2nbArGMhkPsWrGg+2prGy3ftMeIdZo6YUVnsliiNIpEN5NjnJ2EEoWm0qI5EI7Q3FgqfGX
rCzGW/CjRNBIWTyyYtxlXdWCfc15wPrM/cGmKQ1KRI8u5AQPkMQvIcPFJ6grgUGqDeI88POpvCpZ
Fghm1l0RuUHSu5l8duF60aKckiI0s6N1bvxEtns+N2esL6sA4TEO4NIAXgqw7vpG9f62jJpN4Y7e
Ny9N1GKqCN3S3PG+aZ/vI1dUN10+DTepjnZwBGZfK3bJmMn2MJVsb3u24aaZ2iDt9U61Od5YrBE9
VIjcGK1PIR0Unr7kVRutz0GgjRvPpA36bEz4KmshK+E71TKivd62VTztzo3pq2lX5MWmKLS78by4
qoMz90SzBApWfmS2NB3IpfGHRVcW9cGbKQtpsDo7pMeDpeCMecF7heRqStEQnjErAjWcB9xN7XqA
HG/ze+qhcjno0d96pQ/hVzXF3wuv9ELIXU47NRXlN9ykJ1xFkdpOSZouITOXfPdUC7koH4tLUpT+
NSb6zp9xCsH7KhNjtC4dVkIRaUrMEET1iKddPw7+bekpeafVyiaeSIstYfNHJOHJzLFEPovF/Rux
WK7qVCTLv/eNPQQl7Q9bCs5G5vqMu+A5+P685d6UCkZvKCtRGu/3IoH9wgjie9s43KSresp1cMZI
oqc+cCERfpIp8xztYefRVy0r+4G08hRNZZAX8JNYrW8Tx0wXaS8gMTo3E0UhIeCJnCFftiiYarfc
1K4iJ7HE87OVj1oeWswbMrygtahXSPAxrMa22OKxFl9q30FL36ugojuTlSHNJtM8Aa8TyHQqoR6o
Kh1YsuMUX/aIHCyVJUZ9ielJ0SKF32+iNGVXsZBPKSrKXeFD0rkjYxTYEtg0+58fMDRj2Xu5M+ZQ
qFyfam0f9DqPTzs6uFlgnPh7lxXZ17bvnSV2EzApUxwdfIP6RU4z9B2ZeItw5/94L5oxsD5kFqV1
3y/kOA5r3iQMKi99cuRzUyNI5yKUhInMk6NP6wIFlmvpgY9H8PXJ1mncHAUWEz1Njo2T6dBLpnL5
Rq92XLbOOdwDqJMkv/SMfjBwQ/Br6oObRgpI3FiyqQayZllSLi3ZurlcenyI1ifhPEpCN++bnSVj
p75nNOku/bjBX5OsDblHn7uog2Ii9ejtRGt5qHx8b62YhaA2t4PwRl4yJdg+zsgNmRTUOa0/jguD
ggpDRvDsqJ+9cst1a0gLfnDXnQip7YglvxAmgtNHd1N6UUuyTUZUBKnLoeQ+tTtvbuKiaqFgCD2j
MgWnnVicIduzYlbCkrZBmrW7KMLtGqruMkjjjq/diHlLpaS895WaAmkmc8iGOPoqpsuE9fIeRTTa
magsQ0u6oiAL5qNia0mly11f4ugmbdLvUes/Znhii9iPxguRqOJOJ/muyfvpweJyxl2C/hJnkFO/
kI5nAlsOHX2RLS1pa6K2GmoZ57LpGeuM3lQGbZ0WeYcIJWoFxg9B0RvIcyNeyQjRIqA1kWvLjSH0
nU7STe2mByO3UVV7h1Sk9TIeSbn0jMcPI0RhQTwM9XeIG00oEz/a9ZBfvqu6CDa7rL+TzCHr1M31
qjWo+l675CDBst9ykoiTupnFPqgXnbOwOLhKZEllupc1d95cf/BUlQZpwbwLe/0BPAF82RoM6wCX
JqaS6ZAa8BJ5F2eXrLuTY8R4ADkoCA6g2LgYpdMs+xQKWBajPoYKBrsTnXonVtL7bIDIJ0gqR1yT
6cZAck+FWJTOInM9uaJel9wiUUczs57vPkS9f/n3FgLDzd33NoJC9p+DgwF3OpAHaU7+0UYgVJeK
yaSFnD84f91YuGExSOcCDTS+l4WA6iWEQpw1kDgkowwsHqcdW6Fe4pUjy+ReIJUHEJn6R0g+THdF
k4dWrFS03MWJGE+koqhbtOmAtj6XaahHXV0YNPyuii79WVRHQUkTByWkTFgX8e9F0VahC+HcDYlg
kQtU13ud9+wCt/Ww1g0xV6rG8cKdsPttHqfXkfxpzMs4rkOupB84cVXBLZnEh3sjKu2PkWcOPM4U
bA0MWM1JBwmDuDsY564Zuu5opSxsyamrzYb06NHiFrJM20x9DR+jpn54eoIF23nIFo990JVlvLbY
m4dxptdw2rS7N1jRl8Veo3pBh5q9TMo+ipYdWrt5U5wmesKsjEMbtehp3i8s+GHWzdDDmQMps3XZ
xvU2Ru2Vl4+sXKUEy3DgOfgvGXLpPq3cfldnOKqCunP6naUVV3GoYyyX3JuWORw1CvL92RQOgssN
83Vxy7qEHQyJLn2SADVDXQ5J1lYjupWCFrdojMnOIcXPs8RA0c+6TNkSLrhkEK+BpusXbKvhrkVg
xxDzQPlYXHV+Rw9WguR1tqmh7g17FJgWg5syy7Z0kqvTkwoxrYppMrBHQULIehulBoq5zVq22Xhj
Ubfl5RLDNdDlaQQV1dceZAPPgzJs5EJJUq3tqMRU0VHm8QWnYFNDzXQaiiqaNhCqWSUdR2Q/6uKb
FbfQaOA9at7PZwfMJEo4uXDwCBnUmbRNHcM1udx391Yr5rGzaSpYEzsri3lueVEyxI9WXhLZrCF9
nSzsu5nG6GF2UPccStiXTT27kQQs4tx4ZoSzDXtiqX2alHC7IguYZMW1FWkN89bMmc9S11VLNyV6
LfrVRNv8Ee7i5KvRELgN4bjV19xEGwz17UfSRO3C18rdeUM/3jh9/zuuo+wxLgfIZsKFvSOPRXbp
RsYPLKP0x599zZxrGakMSv46X9gH9LTYQT7qflL9dGS5023ZCEthH5JHX1QlvO+jHvN1Xg0C7ns5
1T3kUUPI60YrN2/TFYRx5MbRuyGtTR12Y5qHcLqkWwzJ0VtngldWDSV4AqNENdxGccMIx+W15WJf
9gtfOvHakokjyL5V+cNpqAa+4RqSkEcuOnTrokmuIteopSXhLgm6TCXdnGT1mORBjY2CBLn3ZEdj
FXPWggw0hHQTvnWdkdwU4IPO0zohECeGRZ1kp6lyR5cXcLajwJtFvNzAMSEac+G1OBxl+8ecK9It
0sgkazuPTiECFdTyZc6Dzy91l5enOc+fA9z/onD/YB4yp7W5NIxtLGWfYudN3GE4zevv5myVxtb5
05zjrEFQnVfJpS7H1eBkdN01YltlUI5cOl3lXzgOJIAC251yuJwSdhouvUpGN5DmAw53lIKPJsfh
iXY0mL+UckjRmhjU5zEGpMtVJPm3zEuql8FQ2epkb9kntOpdFIAfHZVOtkgkGAAvu03bGq+6ph4X
DUrzW0it57d18Y3D93RtBTrmekvEVbO0ZIUy9waUraBVKfKJL4ZkKFcWayEpD4W9EO4UTFvV5+GL
GozbJjpb+F1drKXb57copvpywv76LFHUUwc/s1MbOxa4TOIAb2ROq1UVePswYavaxCMLoLrYbi1W
jmjYTyT9bmrTbblX5wuMeLomeqQXKCuLQzw2bRiPi6istjxTzZ1BZRHkSTU9J2aVl6z9OeXmaUCF
+5WrgS3SJiqPcKGIb6E6wtbY1fH1GCUTzMUtHuB/FXblrJR2cg0ngvuYUg+qGdoUN/bJ46ToRZpC
HA0XetcV95t15hq202ny7A1uvUyogza9z+lBgtVYkSrGS6eM6GLKahGiiPM7p13WhLRQAx3wI4/R
URWVjoMRXSV8hJecjvUqka764XTxU416/94fURaSYYpu2zh2Ftpk6JJ75uXZcelWFx+eK7uYX0fU
iJAlyfC1k5D9cHH04XlDLVkSqLZaianCK5/l3qrRdFhEeZRDDRuzBZ16/Oh0OIh6t/0u2pKtkmYa
NyhT6qsg/kVdzKM2Aodwx7Q7eGOPL0uZ0eCkOWc+k3q6jQSuLhjJ+qVVKMo13B7iD8RN8hXWQ7ud
k5hfjPCvLB8y32XY4Ho4JhUaj8yZivCkKOJrgwn7AttOb0eUZKvabaKHqFmdFD3eL93OqAuMOnM7
JM39aSKFoYFTwovLpqE/uKzGoZqnLgfnQsmu/Gp4Mm1cPvmrQnfd9wyuX1oBx2s4VPZxMV+QrG8E
h4tL9lEtbXXQgtdwFcdDt/d7lC8sw6HtSsCp+a3jHlnzqpnWSTY63xSBlZ+fWdWqXpiE5/s4Num1
7/RwRXh+0crzZDCB23fjO7zbRbjxTkM2aQEbrk2+a+PH69FUzcYf+PTVKHdrNbPCo+CpFgWEzY64
LLPUDQyYpDtalHf1NJSB5HWxUXGmT/VwWxSnWpdBlPxfyr6syVFd6/IXEcEkhlfAY9pO55xVL8Sp
c6qQQGIQSAy/vhdy3uvq6hNfd78Q7L0l4bQBSXuvtTIQ+3uh3CnCF2uK3MM6m0qrJM/teog41nad
V1obM30y7JOf2+hvCvDZbUJtBVt22Cx4qelkWmlOX2YsJ8/GCiYVH6doxDTcNO4Oy1znGHKdhLyl
b9y3rKeqaB+cXBcfU9jgy6lEkDCXFR9SOtNO2WLamGggCp5Z/qwPJqpH/xdvI/tirHVEd4yKt3od
US8A9a9DkA7XXYQkKEIgF1Bt/EhHJxD8opMiGqtT3U3ufgzVo7sGZB5ZXfZb2JraPV76ASogJTJD
TiWQfyTuf05nGtjpsEz/FM730S/Kfa60SEkTexU2r3QAqKP3dh3y+ACOFnznamC7e9KI50XaFMVV
+/GrcW1hez4pkd1st/amxO264YD9Pgbr65cisMsnzmL+PBJSPBAa/1QBR8xVkdi4Q4/bzFwIG6q/
VTs4GzdGmogphqx3E5QfvLCCjbDiZmfMbswJ7oKqPRlz8tw9AwLk2W/ytQjVbpq5rj4KKquz19p6
XUhXHxGJop20869oyacK6KZ8PpiotsO//IbKR9PVKjaLZ0/vErSLK1IPb+Y6ova7o/lQYh0fYJB/
/1AmKqRz+1CWVU1YLFTdLjdYnRXFE6/IHmPWI5uTHDuZzd0X0RXZExkgkPEWVo7a/NoI3M4Vy/Pf
gW6N8nVMtjYiQixZNxSbeZlSJeLypSBieUMicVMNrXo2lj02WKIx8mSsyPEOwARXNwuJ1pNXNOPV
xPIhfuRzEz0aC5nnFxQcmpuVe96HmkLnYmJ1IX44lLBLuCzLm52jYtVzHwyG9fKRLXmCZyM/magj
CpnU8TycbhdRzZQwh0cPJlpjnk8c4cuHWzQgOZ4pHh6xY7ffgjDmQOCeh0BWB6CKmtclCEswL2wn
M2bB7eEcyfwzRKYYd3FXJcWc288maA+4VOP18bHureZ1qnSzrcupX/FJzeuYe+IElCuw46bvkIVV
xF9NU1HXFWDaBRbua1OqRr3xgBjcmmjcd80RlRUux/7CPZ9mvBJOBjBqfyFdA86DWk9LGukEJZh8
e3N2FFChpOudaymAAXaLegZjZh3D7opEeOITGL3DtKBKUVd5/eLEo7h0jF5sy7GaVPIFGzaQTg8m
SkAOf8jniCW56JoX43OxTibCVSfjYvGY781GaDYDzE6/792mx9sXo09OG2xzuqjMmKaHC2ZCpe1n
43Eo1noz4YCFrhegczVelZ5vzU2LcQpx27Wk2hszooM+l41+XsLpe53r4WTcg7XiVpZJH41Z9J1/
zDHDJMY0h1G6r97A+dlcKV54v2eYvdJ7C5tk0ygy3Cj8OvqTvfFspTd403TbemjCzHTUjWM9jz9v
f23fxUs2I2e2NaMACu0+VrzcuUibvpjmpF7q1LUX9+vjR4WPPRD5QIW6aNNlCbbAGac+QF7XKfS8
a4Vs6im2ouPdZc6qCahvF5wJY91co7aSuJ2mHe3UV/e+Yh5yX7NOp6I60HYKN9wv1C0ZZVJQ5pD3
0bPN6vx4y0GJHqXyaaq/2nmxGrcqDNUmpi3Lxqpwzg7hw5lUVGTVxOnf+cFgTe5x29f/Y9z0x9Qs
sPnjzVZopCk71vgPCuD0xJRH7qYB9N5NUyJp1sZDYKPxCum9R03fXkVNJmN7OkRTGz/2nvOro978
GUSUbi0pgx1ZC9BYtZ1nyePnAatQ0yovw7d5dJBXFGO8RTIcfVznTSs2PIFn2D1xj79TXs2fbVlE
27AFlkhh6vyk+LKCMU9oaDdIOVb1tfM06vyWFCeKbUtVMdpu7k2YQwBgn2iXTVRPm3lsUEkJ4/qa
W255IKhBnm++ro7GczANfebGkqpDO0l747aTvdOBHeFLKwFhWHx7F9U6yoZce28mWoUg0rSRm3Dk
j7cT+Edpa41NnjhuY59pFW8cOcxXbz3Mgs1X5KR/zK6sjsYy/ki5X12NzxzswJpQc2ThI/EqDZAm
UJ1z2OtXUql+ZS3123E1fcsJD0FZsNREG78E4ED6AE8haFwtChSxZztPxspbqpN4BuSz7IvfR7Od
LStk8ASs6ADY+Fm59fjkeFb/PIIgeYjzwU5MzPiCwqpToGGREFrbG19cnQep3JMuxeXeMZgnOzHm
Hx29mtg8RadxvRLLl68rmQ6lqPN940YRv9RYNtSj4yCFVYR7y6pd8A7H4P84wwofxfn8fbEHZI+Q
SUOWwrefA+Bcx06Tk7HUZJEH6nh/GcscQFieAQKuvZ0nRudZ66h41sinrp3NMDkbrPXpZhkwI4tI
1xEHSsgJUAP6HNAtsXh9YmJ5d82fVM5ukPk0iDb2+vWZQynlA/c862ws1NXFaRqdd2NJMOZOsomW
HQeE4sQKijXAekCt8+uMsFjthqr7Zlpwp/vyG3PmPCV+W56Bmx0Sw+JcUKZNYm6Fl7Hj8aO9BsRK
72z83E8i2w4vtBnjRz05Xz3KMv61tO5e54QfNKREnj1n8Z/8apcvbv8sajU8h3i1AzmONIppYHzj
1AGj5LdfnXrgkJ/CeFuH54BMaVC57ESG2r+YwxhPgNcuZbHVcsaHXgM0qsBEmteIr53N5CGlZtqZ
qDX2r7rO8WuTajrXcQBiWhA9jAHIdLEDjlpiAsZeo1Ze/B2RQj9RCtBOHY/uy/2ssGaatavPAusj
86v49+i93dSQUxMPP+ha9EBydkpG/PyX2GHuc9fGT8YvAblG2qxv9/Za3KDYJompDd61woJnbmJs
uVf/vXvd6gIA37C6Dq6MsCHIiw9sJCIskXAmV585Mz4TNe1GLemfUVDdvvo2MpdpPFJ3Zy1ecY4G
Ss+cyuk4t/PGuO5+c9YEQ3FWkd/vYlItrz7Pz1bbTf+sJxUKcOaEdl+eUHpREpeFtl5y/BKqVPRo
SefKc+whmPnlzGkfL13SRvOIBAl+02A9mIC3uPQY/6dHhL/0EggByDQI23Ifhd6Suc007Maoc17x
U1q7kRd1Zkzek+FEkLZJjNlPFbZpWCkUkrkq9Sx3O45l+WSCsdXIpMOT92ANnvNqBpZlh8TqatIA
A8c1cu05Mryv7gKANQHgq6XudDE4OQOfswnAYX5i8RbsT9/7sMtyeegr0aIaxP0PK6iRrbXqbj/k
nfch2/7bTDx+LZD/fP2XTpYz21nduMG5VpllWaCuITNeFBonlp8xczIuGWasYB94AdkKy613s8gF
8uOg0xjT633srNbJ15jDEHfpImj3NM/cP7o8tlLU/udP21ZNqhURwMTP+sNxzrXvz5+mFW19gNra
ePqMoxkZ9LWVpy3TynT+t1ae1TlZ7QQU2ZBKf/iA5q4jtIP6uqwx/7gsWvV8bLadNTrZ7Lricj+U
3q5BTuV89wgH83gC1FQqJWlPJoBCe33pVaNOdqtB4xN4ljHPvLGBB3sxd2Rb+Tb51LLPeC/ZjzJ0
WAYSU3Qqw9B9nLQfJmB6sx9rz1yW1Rv4DF89nVzcepoGAB1/9exc4d16Nk5Ef3R8eJqbYc/ysvsL
6MaJ5PQXWM/IvrQ6eCN93G8aPbKz7KzqQVqTuwVMtHlBpgW1rVCDSoK9nelVNfM3RRf2MSAZn9Vk
pBfq5+3RIcjf5SFwxGWPsnwhePeDAW2F3D37VeWYUa22/1xY3GUlAYexUaE+RLL5hkW/yLrJRy4K
ULi0GOboOxacezYr9sshmDRK6X6rhbNiEQi7OkPu7qOoCvaN56BIxJALJO44ffOD5gyBm/LDsfJv
ChOCckh8yTunedUhy9N2rvjeiZvm1Uapao/ZYklbn7av4zzaj4OuHvDINq+mBZmifbHM/GpcgYz7
tIwiejDtlwK87E44PDNRJPFBlp/CJ3Mp44rolIF4rZ6MNVAvTipmF0czNmPS2gZNSTJjBgWkHHTR
fjdtp0bIi2DETiIUzR9UxMQrUlcXzevmu8f6PPMBAz3KKOrenaXe9r3TfJ9zsGNxF+OmaGv7s7V/
mOaWE7HdFGFhb8zI2YbNMH5rPNXtIUnQb4171jwb/FJ81FK4h8al3cYMqi1ybPAwAsg4xJvS8w+t
bKrnqvHDlPk1FhCh1lXa6BxTYYe5Gtnk53Zo+COd9QZZ+bFKgcRQ+0iPFgqkq/3/2Pk21Hq1fx3A
KfSQlENzQMIDKdFhTEtXx2+lU/dn5bQkMf7amZasLUbv1kzW02/Nhoj/3izAYukAMps8z8zDeiNB
EfEfVg1x0oeOOqlh8T/A00FmoGfvth3TxyDoaLKsL1GsD/QuLmtg5Fcz6AhJKiQKTsbMvTddBMM7
9aR/mUQB2vA6mA5IEgI+XLWlTgIxq7/7Xma2WyM5geX/QwlFke++F5Yr091+boMQkg/VYD3kMXA6
Ejm5rcda66mcHZlSVZXfiVYX1/RfqihRI5P/tDWB5kM4jG+TJ9mmzWMA2NtZHSzG5n2Z98OjmC2V
tRXN31Eg+ilKTX8V9p64Hj5H57hvEY+mz3B99qy28a5l2Tk7zw/UcaALPfe6JhsGOYxXe31RoIw5
/bCCfmt1yIn5Raz3lWfn+9kCsnroXW+VZ4n2bYckhDFnD29AcBPKm2m5ubd34766mWOBp1TUFs/s
pvTfuD2hWu7VNeZXmAMpJ5hBc2scoly974Kyu0UDWQx7yFvgO10b0ybEOo/T4RZtA1RPIPegbn29
fBL73Lf0LSrIUO1VZE+3aBy3bF841nyL8hVFW2jHvkUXXuY7lNjd24VkiEII6zzvFgXCmOzA0yQ3
kzLb29lDENxMzG3OblF9dOtbT+Oyc0ke36KOdieoP3R+wuf+0EftsAc5+80ZVpWPTov+bA74eb/O
Sg8c42U6/dnCNKMU9FgU8vjOmH3b22lNCc+aKY8fhe9G53gZUq7b/BGTrxcmFMXNbVfQ5eY07cyh
aMofISPOwVimR2DlSP2KcVuu/e9NS45cFC9RC7v7zNng2q9uzcej6W5c/cKsh4iCgAckeJgYX17W
cdbJHJoc68COwMsnYaS5CFL0D/eL5c3AHjqruVbYkP92/bHCpOovdbkxbe8XC93qQKK+Pd39qrDE
Mcitd3Pl+9isdqMUiTHnNkb4kodOi5x2pW4Hi/nqRGMKnZYWOPv/uDmnZEiM7bb2/ZSglNZg4gUF
wxKZDVjI6XZqmg4ttxI69PEt8j8MN3AG0FeB0sJ6yXkdJygUdkXG9mcrSos6BuunjLA2q5bPeHTi
Q1fgLjdmQKoQ+ybanEEMKd4l4HLG70DZ5NBJG8vYcV4+nX4ATbOP1Jm2yn8TyAYYfyXi6bBQIL5v
g0P9CDUSNibIgWBBC4z2yRzaoYxPcj0YcxgIcJc5iF/GN3YditSo8QOvDDkKZKbK8FyGQ3iueJ+p
2FseMAn7yI2tgSAP9QaJL8wrVY11tmloIg7A0aY1Xfve/eYszp2vbsa89ZUFOYIcMnGsjfrdPLvW
CZAGHvkC7C4cZp/V53E9mDPjYygYZUVoA6b+vwcopuTfupUW0Ox22xz/8JtBTFeUyfOtxHL5dsV/
u5jp68j4BxKIa2YOqV8+5vPWXuHfhll3597dCHk8iOJDUNgbach89zajV9ipHVvjzu3DEnRswl4s
V0KEpxV8N9KCv7O8evKKWfy99HmJ22L4vUVMh/9Li9zqhmxeBqhGxK44xWpA8moo6pNrh5D1KP3D
3RXyMuiTu33vId1K7SHxc47WQYz/1jic7TDTorNTotRwnVvM0L5vI9eI3EmMcp8M9w2IhEk3k+F6
c7Y18NouQIDG16yBXgI+ij22nZlhbgEnDJMA6NfNnYk5WbOdcp6r9O67UTiN/SfP809u6G9x077v
obnxx3B/DmTs/5kVauijhiSKpw4Tu+kS1d2U6i3IhQDxoOIyJQDMg1owOwKVnaazH7oSclcehWki
Ku9dlRUQLk0IfuWtcQYy8JAWmb0yqyRLWm/snztm413isvAQxRXSJaOsntzo08SMp4vzEuD/uE7v
voAwP2E1X8EzRD5TYAWem2fT3Bw4lD/2jR2Ft2sYn0/tMq1C2u/dJhr3jrCBgRGCA7058nOP3Mee
qvmjyxtnxL0b4Wgipg1wykPaO9rLnLW1CYSNcraN9mYUpbl7bEil+9dclGJDOjvA11S8QEdo+uaI
Cts0IgbUoTu5nXgBgETdz8e5q4IdFo7FFZILElRY33mvsHVORuHP/3glCEAxGYuEQ4AjnLwYmCXf
SSrO1KuVo4inPckvY2jzg82r8mCt6y676ZqNN83Ta9uDVcSCkP5woupwGwkqBEiu5MM/WuHx46K+
5IvIGm9oHzzioo4bzrxFdeg/tjkzhx5Cs3u/9y5+VxTn4L8HpNaKczvhtSZY5O7sqP9mgnf/H22X
qaMrtu1fx7h3pVWkj4NwN2bsu9+c3X1LG7ETi17unnvTu898mGo5u1ZUn+7uqAagtwvqEMUH0p8j
GjeJFRbedoJOzwZU6yZbxFMcDuTFaobota3daxvO1aONQuprr5wlWcKBP+hRxK9LrvoMeZcQ3wGi
fj8GWw/L/427mvE8x4fFAgTHjFRq6ZxjSv8yQRJS9pzjccGa+yQr0h7EXIDiXZljzoR4QAUKWAZj
m1OBm+gIROvwQKYpfhN5+B0P5QjlMFiucl5EbY+PN4v6SGxF0/VmBeFeLI39ZKy4QoYk4P5z7YUf
ttssGzEOy6M5uADCburcswFRgK/u/K+ABKISojlRtBlsooKEm4gjaVKAvb6/j9BVJaBnBd3VkA44
3f1qbONN7QF9GY9dnQF/6G8GsKquA0A3V78JoWkH2Q8IH7WAlqwHD1mRsxAoVOXYjWBVCp/yip0n
F0iDrZZpWzLfTWTAqn2gSn1VKgtKazrZbB4zgczWjzLD3jn4IdWgMrsSkPSw2vAya5TVTKAjeDN5
vf1Nj8RDAXn4GQsr2s390BxFriEF+NtpSQDBRVm3X9KycKFb5QTtBhuU/LCSDoaKq2tAZPsKDl2D
ilkNMljtt68CC5yd7IMhM1ERTuQsR/GOZDQfUgViaKRYD7E1VGdHRpeEhCP4bkUsdo2GZktSq9o+
9qCB3w5VPf5u/rCWQKS1YxUPyAoVD+YsXxr6m2kCf/j42qON6rJJTBdnGTZ4t5C9RB1qohQVj1mA
bUxt+aALVj45ROqEdn33o9fBazzZ3mulJh8MRT/f8lbnH9DNQlqglT+6RSiAtebhAoaKd55Q7Uw7
OdWPE6N2vyugNLipgfK6BuOYH5weUkF+7+ZXdz1g19RdRs/PuhLp/g0wsFik9+PFBE0zTNE/kb4u
j2YMc4AWCUDgxRZlKuDSqL+8y6XbFr43f/fadtwoFNIPU6jKHdNAhOcrgaT0SnZpOlqkoLMGyETA
vAfoagp/APTJmwG9+G8PCwyVswXgZtjVoILUffjpFfmIXY8MH0AjbT9G9SNY3dAMCQ5qTQ6iStAl
QDAXe8cW1ikaRuvUguR16oG83owFGC8mYHwmShxscxNjAw7bpTG4L5ZYwsd4AEI8Cn32w575c991
ELoBtGvfL5Co4l1tfUK7IzUNwFeqMtVV/sn0zGtAdQqFCcKy62fh2Kjv3rA28UA4ZrvKeywD4j4i
IzluC2GJ33wmKkvapWs6YzvHs642FXZGep4i3Jjoaw5EcvcSN6/G8Bq8IBIB0N9hasJ/QjmraoN1
N9/4QySye69u7V94rU76OQ93JmA+Sg7sQ4IKNEsMoRA0HKA1e/o+t0P1qFvIFqCgj4SzXOZd2PXh
xjSLcpQIoEaHeXeN/n/3gnxK96ZUn1ieq6/QEtVXsBH0FSSuQ4xK0unuV6xGoXhZImwH0cwEKm5D
sCB0D6aT8ePvnffzMK4prtB7BPUCGfYxCj5sYn8K3vi/yngHUmv40yp6CmhI1L6HvRVkOga+ziso
KIt1pPdAZnmPpO2/euMb/QR6+JdXqJ8YrjiDC12OSbSehp2gZ0pklLKcVxAWhe8eGPT0CGVEe+Wd
AwzcR2dDHDOssFK7u8Jm0dlYxr+6TKt4ofnuVvh16waAv5Xm0c5u/mSJZ0MAMYdlJYWUkHe5kUIA
F0VGIO/mXVcu+pVG6tQ7w/xIFqFfFaruaQQk4MEEGURetwsFN8tE7ZBPD6L21qIFukqh6PMMHJcJ
GheYFoDa+vOjsUiOHEPen3Jsb2pI1o7iyP24OGsASjMouyEXsZoQX0H9Zz0D3xtfmbGntU3fWUO6
5H6d2GE0HSS4ki9RBO0B13KjLZa8y4tlg/gZxdPbvFrGZbvue901/Gza97hld6B5YdZZW0SAET1p
6iOBj8FikCmkmwEp5qZ0ctklANlqFBPePi1/mu0Aq0efnVGXsjN8oPFpIdCIhHwG3ptPk9QtwJUu
KPliBuHe0p+AW38WECG7VscAL5unEJw0Ps+otnIR7nxk17cRtIe3fsMBEmgtgPQDK6UoT+5Rjj1Y
oWRPcY6XOwTuxu8REt3+YM8g+fle1mArezFnFgHcqGtdZ+sG+FlL0JNT6bV1xlHWR/4JszRSscic
YUoe7bxJxz73s6hxkcWtViT5Ppye5nhdEcWgERe4flIDqnv0XLmkby7LH6Ky5Ec8/1MCGNvfK8X1
ubW94gAhhm+xLv6iZRHvcubE0HOzkNvCdhizJMNdtLwRNvNdsAIeon46lLLF3xoHWcQugLeTZBYt
vbadF2+purpVDvR557wqz/kOvcoosYEIy3yVI9tphYmEvGhqzwD+QL021SOeHmQJapotQ19CqFLZ
1zi2IQWKOmHiLhCEA7pm2AD0HFrHFsTPDJUOiAgrzMs2Lx8mwBYT2gxnhXQ8VPHYPxWpHQAGvWFT
NE63hTqGSKCwnBCwDlO3ZQA6sW9OoJa/hk7tcsIO/UIevVbaDzGUzBJMTnoTM1knkN/5lau/ZC1Y
ir3vz3Jy8F3032oIiJZx/aEFwCRuq7beDHVZoNWSUbZN4lofRV2lRHaYVrrhLBvq/8Xrz6Ctth6+
mTqWqMuE/U8by4SM+O9gA3RHQI6xO5HMTvxSI2VgWWPqLjUHwIp8d5m7APCNNWXMGghh6fkb2JGb
tsYEOwvdH7q2urAAyOqlQN2OVP1WTo3aAS36lzXW9avKf3VxhUSi7N8sZEexTlgu7YQEkmAFWNAT
x+SxhJntuBfgMfGXLF25hxrMDIjk+JOXhbxANGDMNH9VWjtvXnjUQFCmVk5fHfBCsgbkTIhcBGvG
0z/gH1Zc/GU6NtDEeF4qcRmhYLRxQJHZLBV+DBR69Q7qmvLIikPcDZvQbf1D3kgPzJfxSTlMYvE5
dDsW0DbRWl0B/ch8OY9AIftHp4msxAZjH0g79RLiP5cgHdQsGYQZ5JGWIxQwgM21IVYHuZu0tJS9
H0dwzBq/BvAVuK68iVHtZ+Fb0bQoEw0qOgpNFF7nwSUKl+459DdUdcFuUOwY18xOAyAgaR0F+2UB
j8HHKy6B7plzxLY8SkcFTnmXQ/cIjDW/G2agOOwjONz9EasI5m66uYMGWBVMEkofOO3Ae+PJb7HF
teGom0DvgNY8NC0SXUBHoqkZBcKvCN8GKGoJKTQ3EdMyQjKa1cdR+hJ60P6UTRA9OtKYuVui7Efb
bbsjgOQLnjAWyUeO/XHWgxS9U+78E5NYAJrMEj/1kKhOLawMEsx+xTFwt5VVF2nehpuI8uif53pS
38oIG7g57FhSuz9AMn+B6HHioqZ3KDzFNmGp/257/Dw0Xq6tH7Cj3QJaigp8U/MUsNn4UXIohA7R
FuhX+lqzpdtwBSCyVD9FWCGFMYACxKy23SwWix61zA9iidaaf0LzmT04nnqrCWjzZdt+G2pubcK8
x48nHGAecn22A6pRwkeh2umbl57p74X0hy0nLNhVAQoq7ai2uZZ1is9bPQgx7WKGL0S0Ik5cQfS5
a/BlOZy+ihF1fbfD1iWnu6oU2wUJ5X1A+5MQjdxCiPttbO2Ulrk4LhGKa7yIW1Q0q+3Q5CfZypcZ
guAb29HXNnc+mRsiVdPLBxv7DWiKab0Bc5EcLdeiyNlX/oFTe8zk0P2iTtMkPsjXtvzlQuo1mfxy
SrueZ3FePA215+xLcZSFIpnskibsX2xO3zvfZtC5mLD1jcSFhQFUv70RkkgFsKkyFgfXwSKhiqrP
QcYL7qNoTsP+1EJnOQrmIKFx7SahaKNtg3LPRQGyKIt+uNREIZsr2m0+YQ0F3o2dxFav3pDTLyFy
QT69pgAjCymnR2rH+5GnAzL0x8aaf0Ku34WM9zcyiueKeOOhRuUpYRTlYkzOUzoTwPkaaFGmSEND
RbTG/R1WXdJx0T2U44B3cDT52yAP3ERZ05h53HnnvJ2AXYX41RzFWdlqnowVyKl0LB/MQVNSPqA6
+sCFDI6AQAnAePVLVIFggcwSdBysRA3yV+mRdzLOf0t3QA2M+SeAsR9asBAh9wGBggAaSl4uP3qI
1UAjhL9GTJHLhOkegntc7tuiF1cxA4dnMfVE1ZL4SvCNwKIuc0HMymJSQvjZGYGlFVC+dnqx6Vzq
HdsmqvZSRMWppKiy9aPHHpZYkEOOldqRsso5lqMHhiarl4emrMZ9PZUzlDEDbweJ/PmsmSiwmAWt
FfCYbqvH0QWkunc2bVmFVzEUbFNA8FiB1uPTAMXUWZHnuMWSuO68es+AFE9XFGQ6VDbq5j4g8YRS
8hp48ZiOUCt/6/u9tgKW1nUZvQ0o2qcyJOpdlsxKwMunH96sSVICUf+xdNg5OZ1uPq0ONdG4GqZD
S3ySgfLaJwNel58TAdOHgdfyCVrxAHAysA/AqUKRQUHdCBOYSgZQtT6nQKmEVdT+bBhRCUFe5LMg
AvjmZhk/kU/Hhq3q9KcT5zoRQEl9xqRHbnGJ5GfR4BUx5bz7BIVsShzty2theUc2Y4UEofsYCYkw
z4xZ0sW91BZYRBP7XIaqTcFL8oHpLoZt50+YZH3/yALsifPC15dhYOOlx9/6MEVyC8AZ9sqYgLI2
FqBa8pCcsdZGRim+Wou0XocKX9nopzrAp2zzskpVNY1JazkVhMe8NQuqANKkErDfoscdMvlOGgAy
vrVtq99CF/mvSHOUmHtIs3Q25H3sZd7qshggadUGaYcUaaIdjz92ZAyTmVbepkIKOPEgTec2Vfw0
YfbbLu1FV928V32ZXxb8LVYZnIBZfOMsp1ckUlXCsYnAcsOyH51CSTz2yzXwZ0zYjZxTJBKArqPr
ojrHTtbW/4utM1tuVNnW9RMRQZvALQj1li3Lds2qG6K6Sd8lPU9/PvDayzt2nJsMZYKwLEHmyDH+
Ju19yAzd3nAsP+pRozNVI3sWY1+d3EVzzlqyGLuxXn5UfbXvZLUcmnYkoqjdD8DBu16OKcQXnv9w
AfE7N07MvyLAhjgjpBHQ2ugUhVkSeWFOohVfhJkpHzJWmkIZikMoKzgAvAglu+nr1B3lJK5E0ctV
Jman1NJi4Y4hPpAQ8Ms+tPzeLWxPLSoKkSwPHcqhr2PtklS3in3bG7U3ViQ1KjdydlkVCa+lshy0
SS12yIQP59VC5imNtZSbbgG30JIu00wm1JIQGuGJ9FoaDSBd4zornRUMFrqXcDsalGpti0/2rAxT
c9Tm7BYrbXjpeFQ9O6p/m/bS+xZVxuOgGlfE0kkhz7YW4G9RHaoozn0zfW+F1rxE86R7ZNR+MHtT
YR7j+YwAwjAPSKW2kfIs6ra/TWJSvJJy/VMbo76r49vQoxd/xsANOixpnqyTL2S7ATf0AH8q6ZrH
0qrDg61p8SNHjcmrob+rWnaD3rjnlphuXUu1MQOVeI5Cp/SLwnnKVaLASMm9wVGfTRI6gSHm2dM6
5dy51XscC/tadspfOfFDTZZmPJl1UwbtnP1pDfA7Et2+Xda/VL1Mr/kwTp6SzjZGBeNzx7pvQz33
XFUU50I1w2BGyX8XDzCl+zA8l2Nd7GJb+WtO5nhB+c04THXiJ/1k+W3MfdLXenFW4gEKqEFidJ6q
kzMPIySdqrmao3ZTJVsqA6iIYZq+rqQpYFkisrgQFzm50xkVe+lpcmgPkGyDZEJFwmni5VhYeQu0
sn7r2uquIL3gOz1lR7ttv2txrvuG1EyesJyHz0WzqJ9gyaHT4kTNTaw50R6Ft2Bc8UtQ5+edyu6j
dpP4DEdJpXq1/GhbA6wcYcGOhwKBx5lZeZmmeCd693selqbX2QO5jm4/Trm8TK1AFaSbbhMgw5IJ
dp870YeN0E4wuXrtp3EeLFMk2AwPfEH4OewFBgVBbOcfVTFNu4aUWZBLEOV5ApqwUqLbUuj1tZyS
JWhDlqhCmIZnh26+V9LB9rsi7fw4TA7k4PJztpQnoeriQoyPvYnVHc00fTE0TTnUPEiwiF5yABxj
kcb3lv1sZFFoRrKQNR9eSde07FhVqRPps7OrjWg6FLXQdikAGy92fNtKn7FKsQhv2sEvQEjuLDu7
J258QexTBp3bRdStC3WPjYR1XGzVhfHbILqJaYmnD1mx7y09WHpR7RMqz16k8M2Fsxq0tiM96Mr5
HlFBZpIwjoIu7b5rmUArsm/Hh1aQFipg3zS6Hnuq64Z+ZwhyT2E67XJdPvipHHIszk/SnzmievUu
mo2dnYORiUjKgda3ZTDmMt1NOvYBRjLFHwn5GXiuvgI2EFB7J/2BkGLfWAmkcZQgQIdX3WuTX0Gx
Ugh0qfnLCQR9PpmzpxJJm72Wr/PPL2QWxkuc5nclbBZ/ULXwKW6N78KkDr8M9Tnts/iEzpjpmQpw
ropqRm1fbHaZUE8vg6HutIV0eNNoKvNeCHUuBKeUtedOLwF5TbkHdL/xQmGpB1VhzzI0lvxsrAUU
hFkVww4NgXvoZssejubkY+VSEMgq7NSnIgUI4DYnLR378zTGw3l79dVEwuzPeCaQsel5MiebdDv4
9sNc5s6BH7c+G7lanwX5rn234GUyZcs5blgY0oJNmwsvyd+u5nQUA/p8OjQUGE3HvZC9cDxS/bdY
c+U5a8oP6RQkUEpzlMclQSeXhfqH7uTzGbERxFyNvgwG9E69SmgFMjRW6fElmKdByQfSC4dpXsoz
q0jJJmgKA6uvPkQCKqDDvYDrk2ppLRSAzMpXkgoh09kJz1tD+EocmmQ3i7T7PlRUeV56pFnz0TpI
psOzVDOwiwlhqdfI6g2Z+99tV/af39X2avuaksXSiFTCxfFIPMaHUCtKdrTsM7ZXztqd2HHwe+9k
XU58aBoxheNZRO+QmmomukDrK4PdBVVZ104/jDIqNb9Vm+zUdQsF92WHH9VdU9w0KCf+MYpvllav
ShBE8G0bhj6T1PoBmueham+ZwnQRpxzP5rDwEjVEzClvjiPCxX5Yho6XJqexg5eoEKwBg52M8/YJ
EPOgLmwv75Tt6jMLg7P420vE0Gq2v6GB+j8gSqRCoH+/VaXL1mo0yde0jnYG6KCfYzjmfm3DY2t+
OUv+i7yLwzcbTty5uuWwO6Zf6oOHunp82n6rWp+qs1ybrbs1JmIe3ObrT/n/OxzWeKV8nY18fLuf
Me1xQEJr9eg3g/jO5qT3WzPXRSAUE4GRMjvi7uFS1OGEqO7OS+WkHj4onnQl+MzYboDc0Qwg/vbz
nzhMT1QAJ03prohCJ6dcKRJPPPc1umZ9MtzLsL5mzAPnsjByP6+Ln3OBIKBitI5X9L1yXvTntnDR
pVwUJ7AzqXgAoyknROnyGjZFydy9FHhpRHebqlhYPBJ7eJfYRB6GNU2gWlZxniLXm6TUL7O27KDw
u6P96CXPsDs44CWL6s3daJA2KcQIIuUwnpRKZDw6zozfUIIoja20RE3kGV3EG5ohP6P6pB4RIyWs
gox14as5oQWjWN5C1dlTJkBajqF7mRuZj8nyyrrOzm61/OHHtv0Z0OrJHEvHc/S02yWUyPSxc29j
vBgHkso1rDE/ZQuxs2RbPasFpMaBbZQf5ygz9XlUPVspFeeqQnG+Lw8Q7ZcdVRiXs5LQM6ZY89WW
0vGS/QPqX17CMjX9EG2NXasszTVDOMPQKuWjZprd25N0TnkHd8NV2Ckv1tL9nrL4YC/dYQAs87Dt
uDrwCJTHkDz6R1ViQFamys8+NGsf4fgBxGic3xSVfU/rDkGdJ/HPCDcWMkl+ZU/m9yGK7yJM7L9F
TD6NdUEvFfGch4QvZZQ2nlTnY2O24heZeYdcAHOUrXb9kWTJK6VBOC59A9GKbMmuitrspCvUNO3C
XI596C6HhdLBDpSmsVuUrg0IH3dVPaYHtVnzHS4ZqZJMaxf34gbQ/6g08fCKLuDdSKvke4jTD0xw
ign6I6vVaiWvJIFqiOW1HdXvXav9U45dcwkHCJNU+6nDVAWU59RFB2gsd1EG8zdOswJyazYzSQXd
XOSXpqjHi7Vm72agvqMhm6M7SOVdndMgdg1SqjD2dmGfB1OURu8gBX/FnbM8mRLjCUNFMH8e1DFw
+gJko1Ul+1xOzndJ/lq6Dtj6NpwvJD6jXW4ipzRQQT4aMxlqHPt+tu5o+HZma8/sAIyTrJP20MI9
eyRmB+udSvhfqR5Ny03/yJkbhhSLcXervEYxpTCPLqKxdwOPLL9T4vJ3Xv9FViChRoo7ySKF+wBt
jJJ7YkMYbpaSgDpbnkkx/Jn17rTMcfcY28659whbJCV45nlgWcgTyXS01b9zPux5q3ln1NJy76v/
eXg7cxvc+luznf717q+x/+8ltsNiCbd5PtQL5YS+IWqlSsKq8vmyGjWC6LW/vdrWmyFROWnr/6+X
X8e/Tt/Gtub/jG3X2cZmrSt3hlrjdTdQnPeABNcsqutL1SaEIZ36P6PGYBIQrMdzBchuoK/Ht/7n
Wz/beKYMqFjKPsri5rw19brMjibGBN7WN9v5f/pK7BJFDrhyzXr0amkqj4NTGD4gouh1G6sLweye
muNhG9saFW66mozh9XOoENlLxDT29aZudN2TqQPz+XpT2S6S+g4b/v81luIOqGmDevoaY8eJMLMw
nisz14IEe5iDVUeYkyiNdVNrU72FWF2w9E3dT+loHwVA5IeuKtN5CeMiEGUs7tW8sH2KZg8Z0Op7
AuLikBp1dqQwAmsZduKYaztNd4fdIHNyKWH5JKqhvZppfnBYYy9STIRIS5afYI4dMrb8l1La7QFx
l/dS5vaqDqkGCtsuppVIPI3dlBLhq0/Z1J0RQyku7kjs2bC5OYKiWgLD1YQ3KwX6cdXyM7aNyOeL
dh8k9J9w3la/o7dW7uJRlIG6aC+Um3u2mH3tiyqbMNNoyoMpKyo9KoJMmg5RjtB7lw2D+o65HYDR
LlvZFGSS8sICD29Gxj9p/cdo+5adMoDGPrI+ltGsdwXcudc8QaSgnqpf5PIRoV2HZKT3NzfHxGvt
bQ1E4WjfQv3ebedvY12vv7vWIK9bb0iqhQrT9NR1swtOrYt3VZGNr2UcltBgkzFQ0CZ83caSimAX
cNRt67l901ySpviLDM1/Tlgmy0YOYwCDsl5jawr932S04vt2GbdGBFHFBMX7OmHo6zW8l/lpG8Pv
Mbl2SnhzcQ6pZnQGYe++aEuB2ZLM5r3tRGt6gml7G4us5F6UVFC3IasalkucV7+3eX0bSsZl9tVa
0w9bN53b6nUmK/55hTLbKzpApQ3zuoFcgYO+pHVqH9OW+RXJlv8B3X6e0iKbamrht6/x/3seKf4S
OKSh77frfZ04aMljohrHzgZ1bhScqickA82TMa36OQ1OE9vY1gyVWj11axOlClYf+rysmk9Qc/57
4OtkLVvsY62rL19D2yucw6qnrzEnLf6qWCh6pUxcz5Ft+lTplIzjKfnPq68xoXSACKR73s5QqDB9
nlZGTX5UdMAwGDmO5KnNcFVv6d4jEkFBSMyw37oaMp179iTwrm2rRZw+XEE+a65wPTkZ4+KYxjGg
6rU7xn19mhJwJkg1sfeKxbvh5uDbMHT57JoU1Y96C3K/G3vxPpVyPCIA3+y2k/OpzY6drOddZMKV
Hzphn0NJUCIysnOqosWIpOXizR5KtmBu/LH1rELLHmudYOslTijeUOtGJakr7ttQ1UdEE0W9XLcu
iCnTzybre4POw06fUOG1EmRtlT5RArzMnTeN0OiolgR1W7dC6gX9NYKc7WSD6eIFBsNlOxiC6Hj7
pnNbD/44GzxXdf2irhfNOsLdznXL63Zi4+KRE849dpKhyL1tDPPOMIhbVKhc9vduUg+QaFjipm1h
29YmR8cd9rOMg7WjMvuG0Jejnbd7FFZzsJ9RcihRC3mLxntdy2LvKk22z8dV93IUD5IEFsVfrQ8q
UFnvSjaQncrVb2iBsrrPZfFuadNMnM8s59oiJxY37MuSQHe21+6gTBRb3PCjyfv8HYhwdXd787D1
mnqUb7ZxYnZMArE0BxtU0NnWdRf6VqYdpzKM39uJTFbeUJKCRqMftTKy/ZiawJrls/0BpEuQ5Ga/
J4215sYcwvniMfdG6Zt6ER1dfSdWFqpQB3nfGj0/GqbybJTyW68ryT5ymvmZD40MRzWRr87ZuygG
tMiU4rEfiRqqoY6GIKpZ1c+uHF7CsFHf0gilSRA3njTd8FGQ18oaYnVVafh+Zg100dpsr+I1xhCV
+RSVUf45pE1hclaM4TVt89+1cIxjaxhQxTHq82ZC3EvRFP8Qe7e/HTO+DVOh/ZXoN2Rua7FZesab
0iMgx7Jz7DrgEha67DrqU9GKv45L6UWOZr2baXtKAPL+1gqE4ZSX3LWsV11UF6mp5b7SyNOWSloG
AFhqit7JN4K+5jA4EBnizo29EGbXizlUGNMlIvkt459qtIiD22orOr90drNKjrBEsx3LE4ekrQoy
Fu9cDATG8m3s05VdmMfnrYuLwBOlF+0K8168hP1MHaofG7gaxvSSSHPll6XtHlRwemwbNEIspTwa
Q1b6aS7kkaSfDMyVVs7O3Hgl9OfPL9QgKVDsAEEFqUKhn6IWJlN6l5C8EZ6p30ele40WZiCDqXYf
hXr1NKYlqC9Fq98xZ26fZVHeLXZr78PiaPeu1ffbMcRF3UuPIYs3iT89k/O7GdvuA11kTwjdeh8s
Y34sSuhtxyaE4Mg1q/7WU9FbfG0GMvfr+/BjWF5LvQy2Hk6t9WvrZvs4rC300RvlTn7/sB3rXUu9
22jhf/Zqs7l343Iy1UxF1kI/Zk2+3Iq16dQRj4dOJ11Dr+7bYT84ikDLSBe3Sdds9rxz4ZHRQTNg
GzTWI6nFGjPPxaXQpbipo8bRcO6WwEyw0Pjsb4e2hgKm2VbDbet8XqpoWouiakUaFWvd4zgUpCXb
uMKp1JIxhCGUw7Zutf4BigCCd6+wZ6oWwInoTp3O2YujLqc+nt8+u9sRTdbDObGyW5EP/5hVWp0K
Ml63YWj+06CAaQd1Jhr//xwYVXd60vkoX+d2hq0ZXjtpjQeAHGmR9SpJRzJo0lMEA7AeeDYyZ9rH
A2RKLVejZ54kSAJiWOZrArxqG9vOc+Y6et66eNS9wLgjy7C+/2t8aVrki6RQ0GWMJKFciMnxHMYw
TmnKtCsBGEOxHPOaIvI6lpjMnggBRcA5RPdWWOV7HTbxbeu57hyu0MqSzS4Hxy5VDsooUjbSZf+m
ilJ/ErX9DcRIB+iFMxpgqWyOH1snltSYCpkt162rdUA5IOPlh61bz2V6CkcX5PD6TmQ8i+dlTD7/
8DYkrNlPZB69bj2rGEmxjmiibN1kTKdAmGsien17LKz6DBdDeFs3123rRULB3Xrb5+si/ZiLQr5s
n71YcV6TlSqn7YxmBRbNulYHW7eO1YVbs2w+r+aKAhmkFCGo9U9tV0vC4SWvSfFSWKa0Zmmliu16
K8+CYgGJ5Llhrjar9qgKKkOR0PJ3e2KOTqPI/gmA+CJ5FcMweTFaa/mXvMXHTCb0e91DF6EoHz9K
dN08TDkqb2C/cgPBkR/rSoTnzlhixM2V5EgdsjxWiHg+60X6kSPP9gczGBTa4+nDduo/ZVEJrzKz
6axhIfnspKBvyP0kf04U4lsy+GwMtMhJb/lUpiBxouhCifSQTsubWErDQ44T+Eadi6du6avFKxqN
25sndciL561RhMifyYYaAKp+2ig8+kMGA90ZMVkjoTkAuAJ6DodORWOzh8XidtMFsPxykm3zq25z
BVucYn6z+obbbnrRQql/iCX+XS4OKvrZ0zDX4T4W8d+mL7LnJE3Qrc1tZQ9NX/2orVQjaO32mqOL
91gcKInl34xlGfeGshoXKvklUtzfhOvq2ZTJXzOpfvVTbFLeaeyjBmKUKpsTpDVCY5NMcxSYID+4
sZH9GCkS5bPlAEVqKFbaPNhZM7k7Paa81AAEeK2qAxn5lJJfvJ+7Mn3kHerEVAm0b80SuUfLpfIJ
8D0Pmhh5TNMGrDSChW/bIbxaPxxY37ex1F5xUTlDRG88qlDRXq3IiFnIXZJ4mcj3qsTm0jaep+mH
3hEk3atOOMe56JE/nAAoS588o3LUFOpqcJqaPdx5HXmQ0Dj/Buqh3nIyYDv0lcSuFKVnoFZ5YnlE
YlNE35vCkY9FZ9FmSH+2KdwD7rZjMqY0ijnF18lNf88lNunTiHbustT/LtBg6k53f0R91PrWEHd3
irfawcI18hxZJVn5pHZ2UakaHyA/f2GSVP9rooJJLehv0vcYTNmrj1pVIw4xdr2nIlKH80o0vqqV
lrw0oFS23tY0VqftIc6THFvP2Jqw1kG6TO4lhKzyioyKBuwvPYKNCFIxEvBopvqYKa0Grk6te+ta
CCneitR92noD6MLHaEDGnsRw3YYM2AcHOxHNrnUy7eEORgfKEwDR2tuGNMNC8K3Ls/P2hnX1ORms
zMQuybHSwlXts+4fcwik1Uzq+9arCi0Kcics91t3YmdDvbo7bz1X1/pHouQgBOxh/hzTZ1c7DW4p
QPJyta0hKNnzaBQv2xsiR5mDrMlU0AicQVSdvvQ61Yf1asraTCOJPwXSwGk7g1T3eA4rVKC+Lhk5
+Rnx1ezzMxfJWPmJOz/mlHTHbGn6ow1ttOVkfM6LmJWu6tJ/RSfQlSZ2erVj8ZqPf2p3Md7Iafqz
YU2vrBPGWz3Vv+MMoYntGCla1Uec0j2CGDXfhNaB5xpwbd/OLQ09Ojd4Mvjb0VGl0qO2iYW9/Avr
fQ0YRs4F/gpEEFDRktetQRylCrBrrYLsv2P6nBRe1LiIdws9eZ2jCZRX6KL9bR7yODEeTtUbj2xR
mPTBtJy2bqq4/UlbgIdsp2ijMB4sYLNdJJ/nly1l5AmV1qNY395Ecg/cPUQQHW5bo/T269Zkacts
147TyY5S+7VDG/02pQo0cx0AWmVGsKOLhTzP+g4ygvEdLTn2NGFX+qB+24AvaAoANv/nerL/tyqU
MIDZDzBKn5VXuHT6XtHa/rO7jXWm3EmN9WzrqVFbHZYGgN1nVw9511IcQoAbz9vQZCyU8/pU9XFG
ix7b2LyEZ63kwdh6slOGY2fJijP4o1sziPm5Bhzy9DkEC/I0Ev97hl0mL7bDY96hnSVmHAGp7VIp
NsbodWtcNT6olbHctt4UOu0Nh4hDpedJ5i/tmgWWje1tR6uEVT63dFJnbZbuv8YMN/vrqiqL3lC3
dw0fZO+v3e+tqVVft4b7CAWPgWr111hoju8yUacrij7q6xCF6VVq4p+vEzL2KShvtO3ha8zZkfaf
Pi/aDiOCFcgI+dYk5quepC/d5BY31sACT6ziPECCOG89zDGF6m0v3Tx+1TqzO/2vse1tVlv9kl0Y
7bQaf3okoe371jiSLKENIQCGOmO1qgDSpRYjx10GR/Uh07B+hFlNes1Nk8M2ViQlucoUiHlcVrU/
NyFuPkkRnraTTcP5EVWoFBsm8J9aFV2QM80GUZ/Ih1zq145E4RN6r/JRZYjcmrES+ip0ULwexovd
mwNfAAdj4FM7CqkgpTQhH+os0+c2dU7bwW1IcwyN5H3rnrR5rG+zOV2EjAd+z9F4b82xPruT7EEF
zVHxJKM6KOtAUcd617a23GlWtAA8Ctu9qRj205BB0UgH/OgLUw0s0XxrjbCCDz9cw3p4soYIxfaY
mhS8hF9hn+6tGMGDzGKnUxEBYLjeHKcEwx6nBMEmT+oQwZxQYjDd6qDvOmIQvyX6KN0fbaoX3gJK
2McrBCJpyGq+VfvAx8CuN8Ggq8p4BjHxrkk7OUQsCCS4VSDpgJSHQb+oC1pznaYYFBdgJznKIZ/0
D/ZdTDagF3a1od6KPj/Niq1cm76GHjuMzqkYIMAZxnvajinbP4d9MmjPYoidx1JY2nmmok2+oyOZ
aFReUc4dnClPnYweTRqy9dCJ2p1bD5guL6yRbIaf1OGuxa37sorwzZAYxNyY8B4j42q2qbpXRuSC
q+QDTdc3KkK7pNPqfSU65zIUxixJBPDyq5lHFOCF0VwQLfsGwmI6hWo37Gs8Xj2QGuFtKP9wmfiM
3Irhofs8+rZpULmtFO1aEKsW1qTejZwrj02xXCwEZ6MYkEihLEGFu+oIAfXYaqM8yz6UgWo64661
7eiaO3LZqZ3+LZrwDwAx1QcRni+NutR3C/jHvdHNdyVNmiO2ed0VmURwJawpQd7a3bWuKrIk+gh/
awn9qJmHK0CCYy8RZOxk5peyPrjF5J5KY25weAIQJQYz9owEboQc+qPVrIjAqNcCc8QHC4DwL6Sa
fjLLFUeTKrnPtzX4wOF6H3U2MnjcN6JVgOtlXXfRaNFJAK6FlgQ79t5gtTcEbBv1V5PpM7w6U15G
gAYnZU14GO19i6i1NawmROE26qmD5DHCLCUGZ6dk7NR3vfg5COWW5/B8EUfx8/QOevnfxTGaM/U3
lZUwk2iuqee5arRXE4aHyW1PuVfIMQN/Yze+UcbJtS+b6BxNRBiFxvM7x5UPvRN/QXdc7966IGVl
D2hS2Mn7jD9AYGTkUEUj5SEW8y9nNSCbHPypSAV2ManQT7BDC8FNDsI+RUOMI0QEmUZDl1Or5Jop
+QYRoPTHNPnTFjUmsYl5ZC0fMhAryFvJPV/ovzLHImYiDU/1AVOOrrFeSIzoXgq6bIfl6AODWzhm
TmvwEBvVKZbMg6li4u43tH7dkxOQ5Quapup1WA12N/Nc25wtSvVQO0ov1qMwMHuQerGms0NR7J65
12qDKMscH1DWPqmiPwqVB5QYEhSFSGX8Hqyx/uiQNWfRPvZliO+JA6dJj6iBqBP0VJfw+ClqAfIs
d3YknU/ds6lNbCDzwlPJQeapGvPnbWuFUO9myMXPk0uCXer9TFU4ekVYheWza0AohShF1yhLXSeQ
l5gRgc0iGQtgXIXDY3Ykr5c82gt3VZ9thj+RExYIlBnAGx0d42A0pgAehod4sdHbhzDv9RpUpu7v
CGkwAfYbtBhYxlLYZJ1tzyw71UdougrUqgeh3CsYsGiqgnwkejFRFFJYqJ3H3MyvUyzaK6lGvBT7
GVG0onuGvfxKprn1LPTkT+6sgwLVQ+tkC+eshIN7VrLQOVsrTqdJ+5+t417rhGnWbHEHVfOmOS4o
LHVajBtz5Ryavv+B94EBJ1hEgVJn89OIV9HVJnlcrQTiKNcfue1cwD/MRNmrKZw+/pjYtZPdiIAv
4RioG33otRUkiiJtSFR0kUnVrbaOjdNUnpWJ7gB0vQIU51qAblgM9pCZz3ZJUUqv0NxCOvZRW71D
lqfSdlmaHuq5Mw+DbNx/cvcNLlOvduHvRcgdnHfWUneFyCi/E2PwS6uIzvoUTb7eqO2Onbp7HACe
HSxwoOBOKEkpIZu3HsK9bVUkPVRzRwT45E7W+JKPaBTZ9BCTwUzYjN7KQhGXr6YZK/uzK4j8T0JC
EZOLdbNCYkd3tMAxOgVAz8Z19yEGvn7sor6mMfX5bJk9XY14FEPTuCwypWxK9PEnL/WgjLL5rC7I
NyEUddfS6K+1OkRB1bliorXdjOzOWIjXZhXPMctJu6qm7O7jgOdwl64zNz23jrq7TAh1G5kf6sjG
9i63+RnBhJ2Ujv1HP+REHlbykeU6Oodm9WIZk9hPZcL+e21C52lxe3honZYGbX/P7TY7x2wPznlo
JzujggAAGzu5WMK865EBe8OduKMwARtBXJHfS4NRkfdFD0mukYPh/kfgTCuOGwZMrBVpqMLAEk1r
9boCgfnfRumpFw1om+L5yqMaI6kV1iA1psLtSLPg12Aje74WApRFD/TwrDQYbsGR6IPMhWMdDaCx
5mic2XGGvJfUyBVB6RM3anVpzflldRqH2hGK3YQqjY9d5cQ9R91vMPmxzNwBaGbHObySHunJRQNd
5JrVBUTGcZxhpABXuvVmf1c6/J9KM812et+Ui79h5uKVwG+BPwvscS7hFCzObco1jVCwL55dSnPn
tG0+FuBG73htgDasfsZjkr+rJV4wbvfHqUJu7i1LYK+pArno7HRybijbdbSnrZlZwgBYucou3M5G
AzwiqNxaBbBnCFJgliWmtesVqkV7wx+6PBVpzZQ99fZOWinwEEoKgOCqxa9QTEvsSvBcCN9kynsa
NSi9EqCA0gOsylr+HpIj4VNKgvWYLfFHjBQc4qN7XBfrnW1PENxXvBEA7R02e80Z/d9cQX1L/su+
prt0Y3GQk2SZBBWY2Vl4UDNIQh08TilPdvy9KmvjGxLyKHJOr3oWWcd8VF4XkgArvRU3d3M1Hkh/
qL1xTN0pplq/c9PFPcWJdUsppfm5jqxSp5YI/xkgxsXFMfX5quXp26SyS42bCBnFGMrwatLUhOja
ZC1/DyjQx6cCRFTIfi8oeIPlqsWncEQ+/9uPtvYAtusgja3MbARM5mltxdWX+dDuqly4L7AA7Gd1
fltA8L0YgBFEGbX7Js2+1QQGyFdioTjUFFO37pLrBTFfXQDQVHA57p2Y+MnIgb9YuzLqDb+pq+EI
O6J6603ZHrH5tPytq2d2C95YWl7cKu0T4TL/T9eLnV5Hf2ahzIcqzZcLwh8vwwLY23RE9hwh5fIc
tZqkMowUpj3YeWBJ0RxqaOBGBDtDyZCYK/h4K1PDGZEKtmOKjBUuvMtUBOyinw3yHMziu6J47mPA
Yj9L8YZpWXcqVsxMveLqYhAWJ9N+TlbcqDRm9QQwIl6RpFsz68mHohhhkP53aBvfTi/Wx06e64jv
1e2g0+EQntNuQM9WBzmtySbahftZNQgM47e0BSkQPqY2yvcRdF7RGf+PsfNakhTZ0vUTYYYWt6Ej
I2VllrzBqqu70Frz9POx6L3JydN9bG7cXAER4DgufgG3aBhfESpH3RDPu1VXQzBCghvKTCYMbuyg
5L1ob0hB56eQJMc/JrcJ7sBlWfORwSq/RKLyRlsVXLKLRJOZFSRYWPy9oS5A+7qtjoJQqZynBVLI
WBbgUA/cOmjwevB3iaIt6wjkBmCxjuyqfHeU/JCogfMy/Wn2Ayjm5cY1yxkltuETbbzW56NAFSVz
nLMpu0jNyGm5M8giBn8f3y4nkVpaqE4728nSg/zKBK1pNmARPltc/c5Bo55FYcTx9pDchysYzl/d
8vxGM3IuOWrUsh0sQSL3X6K4KgdsaWF8J8ksq85hqej4zyy/KQf3GeCdcZFLys/wgqcwqgbESfrq
6JXln3JcOgZwzJfHuD5hyRS8VO6z62ItpNEtbyz17ozUCp5MgD5W7K+0Bmi37FCPUzoeVb3+KXhg
CQZg1F0Nv471VCRHsmqwMSOqnJQ+3m2Osum94rxCNfjRw1w8eg1e98g4QG1sk+ZVnr2duE8D6z6n
uTbo1q0hQm+PoTvbW8Vd6jD9a0M027aHBnZYB0LdBAd5XPI0JFZqLtu6EpVWYIW6z75yt/OKPr/D
19EDfSbRJYCIQNtQzpXGLAp9wWQGiADMOWVGMx/fReVoB0cKkMiukd+t0TntQUPZ0UWuNzYNa9TN
IW6Tr/Oo38mdW+8S1NJdYaXTQe613JWkLZj/txriKwvEWp6JHCExyVubg6QlMFIcQ5ouBKKJ6OPQ
fZIHvzZNuTVba5CSmpXPXQWG/SC3Qn6k3tfcnzYo9D0r6IxyreqPdrENQe5yvb9m7vQzwCvjhCG8
Rat71aq8hWkbnvIZonOrT5/0peuQz3YW2855DmaQwNjx7VTonCjhNugJWUle/D8XfvcbJIrtFWR3
PdTXmuvTQ00mB2li6AfpAuT73iE3frEBZI2fUri8681d4RTv3pp3oIqPd9BgG6+IYE3OzckIc20+
xm74Q+ky9bjdYTrBO91xoXRvnYvaP2eYWJ7kt/R+9ZTijnxCo7Gf900W3reDrgDzWPqh5bWWIyX2
r3leV84IB4TJQVpCH6cnhjBMXZaGoI9IO5lwrLfms1Swq5kKpr4fkGC7SAseO2u4TLnFtKQ65s6A
8ZG7gCv/9bp2kV79EKywlxvAFRZAytb25vjB1RcAo1HY9SJvQ/e2dMvSkiS55RWs/iw9kqXPztF3
qgHMSvrsBAp9pNSXYHtb3zXRNSrlc+UNF68x99IS1kOwFTgrX9qGDQLpC5mwN2cUuq/bG761ZcmT
ZLC0QrXvTw0gvXPoRCcpM6WxS43t+I9NUNLy1CS2HiPpNfqhXJIf8tZmW1a2/XfXg60cG/ypeQ3g
yu1S4DFFCsitt0E4Lx8O3YNoGuhMVCf9hA8F+/SMC+SJD7aOMajzlM/ti8PYgPnhvc6KxawWuxbq
RA4oZai7m7VgVeexfMkHtzuZ5sxQotHVgxoUrN30CMzs2OA9CbNgyhe7SHMe6kMQlU9OVr178HJV
aQfr67SlJXNrJltbkSrFkLaXHvtBaYwS1Et3LTE9gb5kxnCe5O7LSQrwjBOYFZpd70Or38tbAqud
XIm+yx1c41tuIaIk85YJ1+AjpLrvtnApQm5YFyvplXVwqCHxgm8YE/1z1AN3R8bkKPdYAnns8TI8
QSiXOfKU/pFP+p0XG9lJncdbYpYIlHndRToZjV67hbNbop57CItg/QIY7Z+Q8rOrnFCevMTo6duF
DWNHw5/z4D1jL+eumGU/sV99PM9OubSIrTNQNdW5ctz2+/R21A79BPF+u4tl5tCTJstnJnMz6+Bb
0IWEVAIv4Bu4ZIORuIf8qFRhbw3KiYEuyqhZx1XHTAZb4HWr8+Q61wlgDvu5Z+iRaBRH9j7DMWwd
Xa2zqEgLCvbcdG3thOFSP9ZGYpzk/PK7fDsar63+NBt5e1JN40We6vZoJZZ33a/YmKLdWBQo/UMh
/3uCtnUcinz7Jb0O7JieljjSMH0A43/UMjuHnd/mwwOC7OYFaFp1J6ydIeqqO9rC7zLMsvX5ypPY
+pjtwfCB/gvv8Z05efXBgiCNLIZj4HBS8BK49OAHFAKPJbdMnow060Bl7dECHuwX+Ib8tzOXCluP
vj3JtUEv/f12E7ZSiUmV//+pGKuNsJce5H2SkYL8GEmuY/EtLbE1c46w/WBAizCDDHSVzr6oeCxK
FbnsOuSSKA6bvGprlH3tv2H164dSfue7UcZ6bJm7e2AB92wIYo/Bh17Gr2yOsHQtr8liPj/vg8n8
gdYK68lhn1yKJgzVo1Rfo/7yBY0Ag3RBuo7jpKXKiG4Ltrxpzthy0FCK1ICJLYMw+TtbsKIkJf1u
LLv++nIeYeI8jAW6bj3xBnj6yWaXat6j11uwCfWHKz/ErO90V1evcrNlUCex7d5veWwEoXkdQADZ
KsvVt+R2rMS2x7gVbOf7cGyUf+4Q6qAPo8+UjhMJN7BFkpY3jzueMI1fytcfP5dasYuUQX03jJRH
uLa8+WcA0f4qzTXSVQfQ9PIMwq5DckNayj9H5ei1qwKU01zcMj18pIIEMEW2KdwHTogQPKR0K9jm
gFIgwVZPkoP/a9Dq/Lr++qUlr2SP7Z1ZxzNrY5ZcT8879k/++95JbK0l0Y9pOWg967taHy/w8ShF
Y2Ojtd+0GalZ6Ve20YMc+095WxUpXcfZEt0CeR5bUmJy3L+e9d10RmpLxQ+X+qe8D2f9cKVg6fAx
mqu7EEbf8orj4cxeRTWvc1V54SVgKQVyJjQiJu/LMtsWbHlzhico9DvqVK1BdK0k3a2cfKv6rkSi
vhmAEGILfm3R8rJsb/yHl2p7gbYXTfK2w+SIf837cNg/nX59Xed8IfcXMWi/8eDi0MawdhkLy4dr
C9aZ7JZ+t1bxT9U/5K3zieW06xXkPB/qrFcYEu9eU4bfaueFe+kaZA4qse0bLX3IlpTYNiDbKn/I
+5CUen6PYED/S6uRREgKGyIfLyd77wxvpQmvUcmV9MxSNtPqrMpOule8bt07YCpo41tamRcauaSl
52csFLCiZGWWuy4d+YHVznvpHlj9R5K1QRn4b7ra2mnYKmsI0rsU5QwJE/G3gzxJCbbuVpLSFByZ
9G91tmaw5X1oQttpxqBJWbJwYXoN6mweOkdP573MfxMABiwXJeNb0A7RaX3j5aZswdqtbmm5Xf+a
lILt1ZVkwELK3923pD+cQfLmLAE7oSW8Rltnvw6s13J5PtuRDV4lTN6yq8XCiLGskLybOW7V5FgJ
ZGCwJSX2oZ50olveuz8uJR8OGbxKOc7GA6jA5xoqBa4BUoOVckMDybF8uEoc8dpX6br8LMmyi9yZ
Munz7DKrzq7JHOsiT3h7ouu7/24x891QYasqMXn4UdGzordWWhe5cgfREyOOkEnR0coeZq9kOwY1
F216lFd0XaeUFjDOetx8kxf571WtWg2OWGezddKwOZjn2TVBIhiWOKQ1CeqG3crdlvatQEH/LLR2
5aI77MwWBmR0yNvKh6VrwdnU/Ztwti02ACIV7Rq5q/Jc6gwqk14Vb2UMz0T45PrygOcW0Z12Xc/8
cPvlpr57ROvUdb3rMmeR6PqaR2xOzp45HeUuy2W3QH7AlpQb+yFvndVJyUcy51ZTire/pIehvrex
1tthY4hVXJD7X7oiHs8GQoBHHcYsSahnCJAWV3wmKbV09s4MB5mepdTzgHnqSYJ3Ux28Rlp21pZz
qEmdPZRB3e6k1txl40WZS/Og9hkgvWEodk3Eqy6Bl7nm3vYAeGpgiu7TxD2pUWjlRySDMFxmZn9k
VRLU8ORcGz1onuBksdeMaCzE88zBvShW71N/fFsQ7Z8CSCmf4N/UB1TjRlQ5SEpehuBRlrA9UY+o
QMR2lX6KPQdlQbN7mGK0EBxgCyedvf2zZ/nzc1o1v+A7XnpTK7+MuYmrVur/yEuG5DU+8Hd+oIIU
z5q33putnx6r9ezs+gEbDlqLOs4w7IKmrr/WM5hepuTlZ11N7T2KOsCrImS71GKxBTBZSp5zq0K/
SVUPFRLBKEOV4LgxYqwex6WEpSTMBAYcBcJEOzeFXT7OU1I9SkyCrCgcdM/yHGFhFuGtIg4OZYX8
kD8N3002z86tukj5ZWplYEeCEsdhWQDeuT4zt7iIUb1WIXwaPkaiKgqGhzYrwAR57cB8uCncO5Aa
bK95LLa3qH5N/RQ9D0sA0SV69tXkB7KaylWyygyTbnQXUeUqED4zLHZrnOC5QQ37WWUn9DlVNG0/
jWPADIKC2PaAVqU29zLHUhQP2d00DN2jlnTe07wEdQZsz6Ztwa6mxlYQ6lm610oHV7SB3Rlzwmxu
HHV0Yfy/piSaH9cUaA6Ufx3a3HZ8FVneEyoz0b4K2x26p8bR0SzzME1NjsYbYPrC0Mw72wHqDKxV
O+i2nrQ7rOCRwcABvPTC8r6CanffLMGWpH2ek4I11AFpIxtuWqnf5bOZGnvNNLQ7CYop+E9m0VfK
fvJguXthymIzogZvvQ9g1LXH/nsy5N8MttLBhUP3590y4TODTAStUFSoxPTzX2x3fg3zRP8+NQlo
BQRx3oIxA3aNDtbTrLGXbE2JdavcvL/T+7i9pGlcPPIINCj/rfqpGRUaV5aaD6rRv9WoBj24UfI0
2FUD9VWpP8U9G0cOYo9HSUoBW6GfkV/Pj/W46zHu2E1L9VhLMeWLwXItx7GDTZajQLulzzi8O9jK
fzjpbN7kVHVjao+OF14gh+HUmSGLduKDUx22X9AGye8wnJP1vLUxt09N1x5zFVmbvY/Fch9krxgV
zizaFw1zZdu8QbRoPsE97x9ZOr5KCqPd9hOmdZChshGxpqWG5DlG+fGgxH1TXfS4cA0EqA3thxWL
JarAoLtHP62/rweWlcsUtRMpcFCyuCKDmYBm41boptKeEdvU9pKU25Ol6vKpcsCELffHHkeALtUy
0IvP9vh7/Ttpkvtnu6jhnC33D8FpEHnZ5OFPT5sZBxPlFIlKUAUzDPctLa1tbJGQfJcpxVLSQe44
DE8AZ0DgBehcs1b/E/1QOiW9/lbXQXjp7SFA4z2sfpTlScrjIaxPqY5qUzUrDgvWiotbOOuB1yaI
gvtuCYYE3RPX8M/vCvo+xU7mS+Db8REKQ3wrxwwPwyWQmOSZzLILSAEoqsVa1OA3+C8V5ZC19nZ0
N2IO+H85JHUH8BWqdv54mrYrELl9GR9LldXA/YdfJ7XlIlNR6s192i48CrYdTauFAYsi5UO0BDkC
Ew+SnHwfxcLIHyCvqzGL60txqaJcvtsqSQwHvRsfvo59ZA6OXVZVwrLy8MSYFOXO+WIBxUdZSko/
HCpJuXCL6ujFQQh8PVSu9u6ITDePXQlA42PB8qumMobs+DIX9rcUe1KQS7Ob3tqpSm/uGAE40VDe
7DL2GVV2K45JEWqvahkO965e/5GHmvo62IX6qof1Y0cH+8jeNEwXRAf5+vUG+l9O3eo3G2jJFzfj
VGzmlA8pagZfokr5Ch85eJJCswwe/CK2n6UMpPAxhVD3KV9qjvWXZNDMN82Pis9acpUqfHOyV7Vp
oF8+hnU63feBlj6MS4C4nz7szKQmajfzjj4bNN6SlDoQTdnI8d2/1GTAvdRl7RLmUvol82p0tDWj
3UvS6JvhYuCaeihNC0X8nW11/SdMr5Auskb9GEGo/NL02CKo8PXOC7/yC1Cw8mBnvnkZscx8Lu3x
DQhN990qf85u4361FLe9y8oI6SRb7743M0AK1bHyZ0R00NIN+9+BY7ffgWzphznGRdxu/DcN8Bka
tu0A3pNYHLbHGWtY+ML/yYIW+XfhhzzdckDFZvN9OXj1Eb+2EoU5p3jLFMu+a9JuQnO7L950GNOf
sH7fSaECjO0NBMZXmLzqg2TZfsP+gjuUZ0mOqElcNW9K9pKsY9d8ntmlk5ScsRvUBxWtNx1G9C2Y
ZnAJhRUatxqtGGjRtY8Km50/sOgedweweMh6Ii17rPzBuZOSvvW9o6kNFu0Ot5PZp+dBMCb60qtV
v4fjE91J0olUG5hC1N8kaWNEhA+k7t9Lclamny7f/EdJTX32TH+dPxsx+B5/DC5hNCgvadaqD5EP
jTj0sasa8uoZoM8R2Yn+pfTaz0ncqjfACsOLrre8KjGq8lXi3ksFyUcX8VQqdfYoWRKYqBxFNgSG
utMxXC1wj83s4EWqx9DRnnPzpWmKk9u5FYaF9REZ8/JmT05xizrIcotYcHlTVIKmq1xkZtXpEHu4
aOl21DyFmoMV+GS9oRCWfletyjuim1leJAlHB0i9XnwpzRFJSqMHS7BU0/rJ36HpB6omH3FXVluA
4lX6HRR1doaO75x09j6+25Zxy13FejXDzHkoEwuAxVKtndS/JtCSVz5t2gPDOg03ImLuEsxa6u9Z
wWvA7/4nb6siMUtp/6p6XTv/0/F6CwCms+Onepybx1GpgEsXLtJ3oLpMvkR/5ar/2RwH+0vjjOgD
5Xpxn4WGjbJxlYKIG+avfeW+SNXRSO/ryPC+1U2uHtw6th7S0sOApa5RS0EX9jN0pF8K4lfHuNi7
wIbu1ZKXyh3jn50GQMwy3ObJM7vgTrGd5BylofqKqkq9k9M78ze19JpfHftGwIjMGB3GybiwZlui
ultaL56N5jivu4OwpZbvkqwuUMZFo+q+pE+9t8vw0Pt6fFcjTv53wVpHisstFx4J4Gdk/A/qHKjx
QcpDcI/3crbYccm0K+iElWNe16QU656WjCde7WitGWj6i2Um1lm1B7jb2yksx7zZwMvvnNBSjqlW
6NhSDc7FAu97xeumudcM0znZSTY9T/i4HPpWbT7zNqpAf1znB2PnF7R5lN+N9+YOCUPSsbBOL692
W5i/4CQiFmnSz9P6eGmzxIGkEszHuqrqx1hv64tpVMNd5LYW7r5+iS1B56CPBViVjg9mpl4ii+X3
/vc4GD8nkan8pYC0XC+U5RpScYX155QOP0NFcb5pdpOhdqzNr6GNNjhDlOAJCrV7zhZRcVXx01uf
xtaZ5YD0yYUKBMa5sVg/oyOz/Tn8Tgf8A/Kh8qce4IMMOokRNoPwJHDNvzKUkfWufwteLaNpP/Ud
mGV0ips3r2VO2PWV9gRuowOeg8MSvCvnwOKa71903cCDanQWSQM1zW6z1mU3iTlOzRYgEggPXYKs
C/41nzRn8N7y1PumTbHyYPaexz1AvrcO0/pOkp2B8lzuxN1Vj3uEqTTGZdeuBOpWNK73OYCQvquG
UH3oq9L/HNXzd90K9EdJzQsC3NGtJ6nqac4t0iz/WVJhH5zbtEw/mYXuf/Zn9hILq3ktDcf57J9H
P3O+x3wqz+2otmenHYIfhX6uh9r+UYLIwjKnqi9DMBTfsLnb91bkfmIeeY/JQ/FY+wri+QHkja4P
td2atxREBTvOOOsuTJbxjNjRxEuE8JoRGX+J3aGFmFroBN3nrUJj1MahsjvrNGAp+NgtAQ1jOjR4
Ix8kKQVs2BaPzYzbFpbVN8BOXDnoKtANGI7uWLsrHo0lsJHivbmK8ZA71fyJVYBvXRlNP6ZoAXq0
8DnQgUJyL9W/xfMw/RjryNqPS3605P/v+i6SS1t93/U5D/C0fRO4CL795/xb/r+d/3/Xl+vq1QBz
2zOPZm7F+4EJ+0s5TPWL7pj62V7ykMuoX6QgZ/K75kkVhCKbl3LJ+3AsX07krBTvHOt8EyWwFral
VzXqiZaR/Z2nYh/t5eZpqyaFY+x5u7qGbxCUT0rWWhAm4XyNWj0ER4d3/dCjY3PIRq14kmA0eV5F
/0XfaU111MNEvQ8qiHh0UpJAoV29b5dAkrahQLpf01l16JmuofX4n1LJ35JyhOShbXfLIwBtW9Z6
pi2d0unNo/tUcrt+9th/oEjmfU/gM9Goyvzq+XBJ9dH5NNm999NAgI7VQm94slwXw9EEvZUiVSN2
X2ETQzy+NqVyMnRv/ooiw3DuOKsInn6BlnWVa4QZcL6+aq0HnLC9R7/T2Ohazo15xZPOXfsMbsTC
dcAwTnrTjnd6HaLZ/V+HndVcxwoLyLlMvqRAgh6t7qMLyAomeu9czdQsEddp/ZfMSZQXBKK7g37x
sBFL5hlNFwPtGETIHXPHEAReTDzWZ6XK+jOTP2Txjd+V2f5AYmT4GsU4wSdd2z9FTa9d1LjNrv6Y
mo9hoOOJoZTzlzRMfwM6zH5zcIgd/J1imqhjYf37gp/M2Ri74LEqmualWAJDZXgYFsglLhUMfaEi
NUA2rLZ81FJ48Ugmq8fBK7pHqS/VMHg6Yho5YYCGOE2yeLIDmcdLtk9eAsQ6jvhSps+IDmEQYWGM
ZnTqeMIHrX60gi45V1BrHpIMUoUxmvO944Ishh1v35xsiK4FUsY3z4ysK8sexZ03zcNdVo3jVVGj
8pYZBcY+fh/dJ42PxNPguPdJOeH1WrNIEnWJf4rbVsWBQa1PrleMEF0RXUYAqn9mf6I8prHTvfio
PaEbDHaQHgc0UNX3r3OH1Q/mzuNbZCGP3Jm7vgtZlAoK9XPDHvQ+HFXjy+i6aHmje/oV75l+V0XT
+ODjQ4UEdZ4eqimMUMJCP45vE4QPP53/SBr36ONH9o3d6wZdm2jh2s/RK1jS35Gtzn8oifEHC7/Q
y62AhfLA1U9Zy8fZH8xzv5zBjfHvAAdWYvEwMqGyJ0Q6gZj8UYBL1DvzpwfWgClgNtzQRh2f68TR
FzX+GdG1+sGzpg4pZN4AZkblJWs0hGQQ7xsfY9RaGJSPl9xUojdf8ZxHR4NNK0bwodlDubP84dKn
w/TNtJk7aVrw5ha8KdqUF8gGqOO3CADgMSiH/iJH6XFyrY1Bu8sdbTiwlljcwQiKmaouyGDLw5DD
b3drljkhiChVJPYu015KJPNjyVZ9zESfkAts55G8qnLhobGBt89wDHy0yhYrx1bpvnQYWN6Nvpoh
X8EtydDbZt1ygOmxJFG0845TW+BzuSR1c4K0ZFrFVZJ+Wms72InxDpMHSHK2w6RgCfQ8xO+pNKfy
NnpJhYMFMQm2OhKTPJzGqd3oQJSGHDTW/+G4GcGoEoL6/zq3JN9d2sFH4MpIaPcubztErj9G5XyX
pd+aKQzf6HP9XRE71lX34Vb0ufGqeo5/NoZQ2c85j9nxivjZroqLpOQg0/Be2y7zHixLuSBdND96
XQOlsM3br/3oVDtjcIKfbaC8QSjy/jQ17ZS7dAfogO8DLdcjKiDK22XxbxYznlAHif+oojrms9O0
3xa7+31ideUD69w3FRH3B4gC1UOuVeEJOdN5l5hq9bAVSCkDrL/rmVjyFK2zV7svQGRwbl7OIIdI
xS3Z26Ozc4aaPcv/XuTDqZUxgS+k+19SMKoIZi4X2U4gyXRQL2x+xXcHd1Cc+24MMCDCOhTHF6UP
oZDozrOJkuNzai+9r1aAMDBDd82D6YulUupeHJYKHhwV45JYRep/TS55OHUPD9ESSB4QTO2ILxq7
IEvpViD1JK+q1exkDrgCSLK1jfwYIQtz6OKJ5f2q/iOCuOAVav1dCybob305fXFKJu311Piv+Zz3
B6Bi/YvexahhOmP25BqIqsSIuD1MVj9cClC1KDhGYPaxrbpaqYcmyNKLD44aPeapWp0y5rrPKlq7
rBiwep1atcLCepF95teFe9a83a+JjQKKNZvmDzxFv/lNav8qLf9OZSEzQAkHXlNSJwylPxdlayPf
xyIDGxrd73Hy7v08L34ZTfxTMVmlprcEQA9qyLJ63LBMpBYsJD2zORs++/XQoGnOBEJKRycsb2EG
FVBKcyw87/1+bnZSGqdhhuclmnJSOrV2+lgr5o9kORM7HvlTWlevUhabLmtOCC0xJo+eylZVHmOc
hIgH1hw9SUwCNQu+z7paXbcsieGGGh5ifHzWo7ZS1cmcc8xG1E7ynCZEbtJt4J0iDrrf6m3XUYfs
oTEL+86fderOMa5UMJFex8Qr2SLy2TzRUu3muZ12U+FRwVmPtHM6IxUjBRKMLqpBe2WpUyvKVJ22
YzRf+VXOJcp2/z3NuyqWE8Mhk5NvZ+ux6dj3zlQe1vNKsZ/GXOJdzdlWlD12WObBsD2IYMvplaGG
IgiD9d2BUrBeUn5gmKn+yTPNL2ueIb9gu/jkJTRB3+nUaxO2h3/8T1vtv8+r/ZkF6Dasv2G5CxJ7
92OXH7f+JilZL9qV2VOMsCtU8bPVuuqtWKpJBd+sWeaRqJRIMMntl6jpdkg3DH947Ag9KN1wYrSB
ndrYPDRJVO1rDCyCCKpZ0OQ/raKZ0NAD09irVzv057PjdX8By50OKcKKavSr1xOsI00bPwoPfTBv
6K5h2v5ZZ753Ysx0c5EwjSo9Omj2tEjZer9sBYvsuNspNR05QrMmcviuxxpjg7uVWydfmGdeIOF9
Npve2/W8duh6TG+1XwEu7j5rwcjJoPmhiJ089mpz78TwLytQTyzoHFNWtwpT/xkWw73CrudUYIk4
IcFQLht+hcKmQwLf9wKPmGmql9wiRXup20R5VmOmvCV+Rs+VfzMZi2Avt2QNYw9NKk0e1jwNE5fd
XAzZdTsqYCXvkNVILuGbqjxLARy0n+0M46pqe6ic82tTvTapOTwPDIRap0YLPWdKPsxARhAvi/kh
wWelxGQFhxxsD6rOQdmhHXcjVFPTA29opY+9NuIAtgRT6r/UAzz+rLg5wWCB+icoWC3ewzEbT3qB
1pjk5SgwnGdc1lgw/U9eNzOQQNJUP1e46BWu5T9lS4AchVc61XNrI9eUtujijIxhnucliFKjvLiT
M+0kSQ9iPMeoUUAYatasLb+xza+R1Rp3kuUqlY4u2ThjF9oUR8mTwNB9nW0iNBulyrsCFPOMqVkv
LNmWXrC/OxX5VS4seX447GyvNQ7tVLNjvfxIKYwSNb9ZNgKES5bFsvqj4yiHIQjjl6I8FhCCn1tN
i17YM/89RpV/HTTjASHy9H7ErOpZAndG6x9ZK+u05aVTn2PihjJ/oiqxAqXRN/C87u4SK7GeWey3
1mO7yD7OhY/7Udg2+zx3mbT5KR5Ds1W65zWNQ1J1qovU3IPzpTwsLf22DJ7jxn2aPUYH/VyxV1R1
5rPnJcqTFd2CJWFE8d/BaNXfO1Yt7yYzXaaF8H1w/wOYsdUbE1SO0pmuV07kqIWNd0X0jOFd91gW
02FtUXMZBWCN2x2qyM1TUWfBi8ki2YseF6+lH4w3qSYBQzJ9hy1QeZGk1NVQWT9YFchxOUryYFSk
UBKSB+Zw495TA+85zQ3vGV3u+c4wuh+BX6MSsuTrTtbjJBXv/NiF+S/VUMC8snMfPkgNRn7PaqQZ
t2im/RVT1F6UwLOfIYs6zziIVUctdPEyGGfnWQq0FnFPtWRzRpJSgGCK+VilDBhx3lBQjg1btpIN
Y99H9L9Jb91vdUPWTjEza5xzqlfxyZ1ATCBnGb6UsCEO2LMkR8NBGW3vtJV/MjwD5XD0W16Qeo5e
zLaBG2okrB+MrIe6Roqp0OJlIgFjlxm3LNw89XlktFEG2OEpmIX4i1Kfj/Dw37Elib7e17zFyw9v
DQ/83WKt4mMOfScx7Joz9q/v2oUl1C0QRolJMAhQcgmY1AKclEyka7uzp7PjPcYIvhTTW7gCrxac
t8qwu/6m6jPLLC2z2IX4sAWMkaE6SDoT1kNvZl/NhXjULUyaevkJeBPBPLKFf2RVCLuhBsmiALq7
dxLoVTvOGBzVi/7Gf6N66v2KEh0NjCZH9lGK+36GISrRGNkZJP+TmG0OhPPZtENlb71j7oQFSYLO
SOzabCHKXVyLEXu5LasyZ7RPsDuAYQZ9wTwqk6FAsev+mjrzTx+1iLSoziP2XwdLew3wdbwruv6b
w229RdiBnVrN/BFOpnccF1RtwmkK70aPkx3l/253W2LyBNjDCo9mwL1ScEm7qZ1+qJPAvLQYtd3Z
RlFebSYJSRXXO0XtzoNpf07515Y1wtCH1KHyhGkCWs2Y3EWQflasQ1xDYl5IafmCuHaWhyWxDNGG
Y4UsCN/dXrtrULYIKpuNLqNEiS9Jx/t3NwaKMvfN9hokFB1tryiZz3o/C25VaP0ys1A5GtZ9MdTj
XRPawxoYZjTe+fpy57LpR6bp1R2U3+rOyytExyWau16vHSUq1qsSkyBx/Aq0k4caxoKdLxY7ltKo
IOgw6PjHhlV6Tn6NMoQAFo7o8jclkD+8JbvMQFlGwzfTXzhM84JRlNtRCOdUou3MgleeOdNhezLS
TrekxDxtwN4KAi+dd4FOIIGxwP62wOrM8NyZ1i1ZsPfSDiSIluTAFsdpjpp7ySp9C3OHwGU0IrYG
vTga2ErP8+2L4lOqNTXuo0YOB2xhja1Rp9OHa4LIFyR57umiD1GZ2BhIIMk4QoVYi5TfNUPK4YYx
ZLubG6fHFUWJx5vjFgcDm662GKddkGGtG+JPfVDdilmMrvpn1n7+9NLxTSsXYV3GI/jGFhjOQaWf
2Do/6lkPbzR5yIoq3KFRxkbpXIb3NliYh8Dv9uy3N7thyh4zjU9E7lXWwUNl9aZW7Z4uo2QLnZXF
suquyA0sU9tZfYF9r1/mAQch28WT1vna1m1+MtmEAcXe9XixNMEpajGixAlc6TP2R4AJHvjg0mnE
T6au2ftJm5Sjr7TYwvT6Ce1/5Onmz4aZXvOyZP0OS6KoMb9XQ4Vn4ZSekF+KjhZEv6Lt7sOgVnd8
HGEmh0VxaCBkhN09wq/gSWK2dBWVrdcgZlEFLtUeUbboNFSLR3RrgMJliYLN6f1c6gP+xm5zKJGo
aFzWGvvxd+NwY9zewyqF4+feuw+mJN5HGGz5eayia4pFaaSxXN2rCN8a+J9PmGZW/e/Yh5GtgqTa
j7Plnn20bpSyvbR6yE1Ahy4ybe60GcIVbwYTXMzwxXOXpUuMIBmPNX86fLqXvkXT0I5x7GuenA1l
ggisgPfvBuXMiGLes//4g8FzeHQn+PulYidoEwHTcWfGnibcHBd5NOCb/PEg96ZL4r6MSCBd2PFU
7wHT4p7h4sCg5jzoEpYunPkuQDDYDVwVr63ORHMK1lOo/G59vGXq8WFpQXpstw9pOP9lUbjPGz6U
FZNsxfEfC737VWWoI+m8ontt6DFrmgb2G0MHxxw1Ng8siN4XSYMDrg1PDAb3IWU5wTAhhc+Jmu7t
dpEUQWt5N+rtV5/vxQGV1x2+zPiDZmzhuFzLrrwITYi534PKmVD0sv6Hq/NabhXotvUTUUVoGrgV
KNmy5ZxuKKdFzqEbnn5/8r/3+avOzaplWZZsBM3sMcf8xs3UGbsqGeL7BeL62vlfbUmqXmImn8ts
7EafjaCy5uhSAM7SSa/xyu3cIP0x4LBuGk02saXXt6BDsECAtIxfj4hEuEZOdnQslLwgN+8hLvih
s5RRnM5Pi+XvCMLFPpJixTKESbeVHZJRfBedNe3WTk/RkpbtzvBfUqOuN25exdu+rNFn5nrnSqM5
rSkvqEaUwcyyzonOR9CUy3EyP9n5p2GwePN26h+HgqjWnrwu9PytDNp3a5zBswBI8h1Cj8f5BUeu
A+woT0NSPKsN1aAVrvBXNwGBqZtx0dUm99KDKwxzM4Pskrl4ASTWCUySYL5K6qPOjOqc9BUfYqhp
TQfLSVy+t7wmwfwZJ10P1Kn5yde31S6Ar5XpN+bcKhrsZyIUn2f8knRdoKWq6wBk6qW3MerJj9Da
9DJ5SGaYgGVs/0O+AWEi33Pl3jaapn0ZnITN0ypL3Tgm1T9rer6dSR0e2+EUrxMBsvWyJ55Xki5b
p4fli+Rs9Oqnop4+rIlAeXNc7kRO5T+tF1xvgxBINDqNPsEKXQOZnPAMAzZMOCfCvpkAguWfMwdp
07eEAhuOcWw1RVYqrC4c9xx7Myo9BH8iBa6ddtdXbnxPtuG4pbWTh7rznqWuIqeeWAgMMLRl+UbG
fRlZAQ3voR+zzTBUr/hFGXIc2UPrIiMvCfem7AkSvuTE4ozW28EoX4D534NO8zfD6ywh0HVZwdy9
OvqZ/dMYxU+V2d9D5xAW2EPmN9lDoXDvazUtO7+iWZBZeNn9Eh9RuiRvFiqoroD9qaV5NPPutrsI
VfVyacT+OoNH9ILiF06xyg6z2MC967fakJdx5/Y8p/kmayRqycWo2yX62FjcFCo8QhJ4H6wXVk2Z
hLl17Kvs7GHE2LRlc1sVzb/K8Y5dJz+HjI2XFnepX1aRMMsDRhX0oHgkr0XFzNX76mokzSwBVR11
ONC3k5ND5FFzEUmDNHrbGJeN4dY6ih3j24dslMYzRvTM2QpCpezRk/tF90/EvNGGrsQeFWDvriiZ
af1ca3MnSPXe+anEP4xnJXM5zYzmLTCb/GoOk9S/MMQeZieFNl6+LOtYRvBnntJ+/W60fLWb5X6W
oV3JbicTfbOC5iwk5LmB/ElLypsGjLXfDHAGG5uOmhiORRxj05Z7lRmRn5F1/75k7UeQlE+ynU5a
4mk01Us6locBD06hOSfycdiBZANNM59SwIEY2gCj9aUbFS07cKOPnJ7rE6q8Wx66oVGIuAvMOPjQ
QAPIrkjcj2XUH2RTVxuvNJ4HH5DNmNnvQ1V8K3B6TqffmS/7xbaLL9bZr3N2nET1tDBGHpZm89BO
wMszOExzgaOa4/EoCBHbN7QB8Pw5aEfDuqcBCUxtOCbTdE+mERmCPvq4Gr3fQQygKbjDkrFN1Hst
QP4CUN4YQhF5adZgm8qTPdb3BWiejbUqdyuCYK9lcHyvBgB90IaOjXZHePsFZvkFe0RKjiZp7NeE
YjS3zA1j4fPApttckW2MsoMqPLrfZjWeClO9TfxSbP1eM0wYkD7Ll6A3rln5HjGXtZtp8jj0ya1F
Mn3j2vsxVwfdxLvhMKh6N3BYWCTY+dM71Bt6exn1vwIF7LW3GSrVYSRPzRwIFtPBqWhgfU5OQT+l
3qmMq1f58W9ZEqFc4E+rdf8qp/FkB+Pd5JcheQ737Zh8uBX7RkbIiG5Q5bvHTD180mYOac2Q8iCI
/lw5N+gIgI2vKRt6S1HR6K3vmBiMp71gn3EM2C031S3Roz11QGaiVXG5TK9yRFReS19v4PCcy1wP
m86DCGgKDEdOlTw1svxtR91vqrFUURdMJEYydNin5nE2gwfPoYhcUsjZdTJfOwNVdjvFH9PIdbdO
9k4C8/aG+cZBvYOcUkQg7qRR0g3tYlCieKdA7r7CIMTolCChOWiH/exwkD0OI5EnKwu6VUWT7QUM
/Pv+Zs5VFVWPQwUjai4Mc2c7MBuGPnsgAH6MYdtzg6OSvA9+TD1NJwsQGbsx9+DH45MhFrCbwfQh
Rkjji5Hhe5k++iHYJTNI0SEjozgogqhEIuhpcJQY46PaNLh4KMI6kYddgiIwmWaFYl0cqnX2j4RM
vnoZ8B7u4NPc/lgjtfGiuDwb+Dp5dhJGQ8KcgqGYc7p02YPF8hMxnYSrifyeNetOSdb8I2Q03Qhr
oq3kPMeDT1BJ/WVBrvPXnikJi0SwOPPJ56xvpqS7lhSLyVjfzgFNQ/JFQF3dMED0Qq394tO0CN3k
khVh6+/FZQdQ+LO+9QNuNXKJCn+6JAxyN5cESOUDHNXutbA7rg4Vyn41z+5caYrxstgInxpMlvg2
kuzfjJ49XrvNhZDlanhvWj27jdpatqsprAjNyDzYDnK6M5Ruj5lR3DkJBTmZtLXt1nsHZarrVkVB
m857hrSdQVYRgtCzTJMv+FawUws8e6nVcQVw0hj/EP0+s6Y4xtLRJAOPdCtvqxaMGYh7sSlx2x5W
N+mjASJmoPIwX92bfgrwpk6/rnFF1PIpI5i1RoQG+Ij3rmi3jDLe5bMQO7Pu3oEsXE31CvG5uSCa
PzpBcLUOLIb1m/S5FR6VEB4oH5Fg05kJdWeTgZnEgl77e0xLLtGQngpzyXCPXJgKcT/zCQTkrBYy
26W9E87yZJvy1OVcgSlHuBCEStCV/HW9eI7KEeJwtU0tuc+k/lj1Fc6Z5xJH6oZckG5bWRwnosRv
mcTANrKyX5fMKo3LRYJ3Xw3IfBdvWwg95M0erg1rJwk82gSu8SgasZsB3F4WqWYDB5VRqAUD9f5C
lyP9o2BhM5xr0IHvc+p82dJYdrE9A0tmhBSiIdvTsgRvR0XoBpz9jcHsAIUJsYkp8yvU+GOWwkgq
nH+OHOuN1Mj9LtQk1k0kRBe8oG3eZ75pQ5XzooKU040RcJZ4rv2J4PJLhnJ7PRd0rW0a9wtRRYVt
PQDsqyKsMgxQOlZkFo17+YFthkYc2TaNfb/YCxcuraX1wbNmnzogb0NQcwP0lPEttzpw1OO1kXG2
Nb3YDGX7nJc140jyCjBmtDbUz2oMSPVFpNjIMt0rEsehdq63Egt7K34WK/huqzWPMLK1nKbTvVer
d29Q35BED+uyhNK2PhqdudCSFYhehi9i3bvwSVQd0gcxW/E4F979NPiMZeTVzexPNFA6k0Z28J67
I4n2lfMUjw+TMEF1wxAlQYzEHdOLI53WN6UrTsKSXLrJSJ4TfYze9M4tu465qVWUZuYdgSPP9kwq
ZjDVuyRdHtLYnfECevc0VAhwyWOYzeubHzz40sAkYl9YfNWow3HMKbApMMHXJVFuN9ECxZaY883c
T/Qb0r3R1jd1+Qw2L6DZGR84J8O+TZ2tzi12YrPFU+2s3hq2dEL/akgAdiL64V0gGzyY8JzU3lZ1
5ptRlrRaJnsfa5h7OiYMrwSD1nlTmMzjd9phvXedI/XFUJcUGMrbuFSV7L7U2SyOVNIu1OGSlKos
CK1mlrwNeQhlYIQx3ty6c6zQ9/OfxUvfUvqUyzJVoTHDBswDezl6y2sjsnIb2/tS0JCumUNlBjXZ
SnJgGjG9FXVyUajZ+cc5n1og+5AbAr2S3kJpJa/O2OcMkS6yeNaau7dLqveuVZQcsxxpEw60h1NC
ogMvgKH808ZkZBRpezsm6c4hSGQXLPq6Leyv0mBgN80hv194Q934jSPpmYZ4szPwqGw6rvhtYHjs
DQMuJaWG23rZBVCAlwW5HT9XF8VFAp2tYSywYxKhpKuVD8z+lTFaSJb9NHF5Mj0DqHnekiwUu7Se
suGQAtjYYFryNn1j/ygH7FT5bEmvJnHL+vAs4+CtGv0kwM3jtD9NA+oUXvcPvJlPKmq16+z0dgU5
DNm3KELSYKEQrOc+JcL1TnM35VJk4LD+xBKD9Xv+R77lbRwQsZyxRlkEnVez9xJY+nrpgZHAmSNL
3unPcy8+az4skCj3WRHYe+MSuZy2y6l0TajvWT3tsox9mknt37bqhWsUGwim+styKLd9suz5Obrg
UwL4Nj0SK/RcWLYRkYC1f2GQNN6oLsY99BPo1853XtG2n7xqotrEmOquOM6IrmZ04rosArapLFGx
Q8HLtYnJFq2367HXvJvS/ugsvFQVngkE24eGg7eplXNvlAWSoXDeZvqWVqLmiPSfC08lSE6pK56S
VR6skgJdJITysTpRAUDaYw/r27Bbu8nBaAxJGMHqLkiT+/aXhTem86OYrNTpfF8KdmqyZ54mV8Si
CPMt7QlqWOyGPCj1BIC03OHhusu9+URbgUE/o7wVZTJGbAJP6kJuXZxH6zOp/U9vGl4GkxOzcF/I
vni0ZR2JhJxCIoChgBMku1wNPVcLY104xA+DY75No/tleDO6Mk63wSG7LjcRY3Lu/96aOUxMzMdu
ui06OOAsANjgLvBm6z2+bF59IzmtkApBap8KW64Id8N32+ld5xkvJZHEGy91VKgaCm/Txc0Qc7ZQ
xUx1EzAqLsyNK8qrJh6/asEIRTqtQCmxP/XTo1eKa6eSQ2gbEzVVjf3eBFCtc8OIxCWfdwqsLaPg
RNHnzXdapQfAFVd9lu7Mwv1J/R6dqqcLSJIqUYrZ3l7a20ISKNp35bGdiUydzHaLK/yzsAbsojYJ
3W62zQsaz/mI/y2uAQe7W36F6yk9e1mNSVidasOC7yStdMPQY6ych3hkhCKO/6218WQTJaRlkz4Z
xQfMxNpd7dBITNxYyr5dYI9Fzmh9e9N4tIPssVF01pkA/Bnjy8FOy4/Fml+Lmrlq0hagXzX8zZm6
XQp10+TY8+LkkxLik2DVdOM1885tl4+pvczlmdzIjSrAEbg2sMdt3HbU5helUu/p4qWRsyDNmplN
ALyNmpB+BC6JFMVQn6qSOKXGfah8JeigG+9rok5mB0I6qG9slnDh+fuxafywUkDu6nGbqewtK3sR
/uvc9tt1yq+4bfFa2s19Ba1x9CoWF9mTtuSO4PGu11ptY/LjcTkxq22118wZPdrGjDmdyV+mLA6L
AkuYkg2a5yai3lTPnI14zlfhRCY9VRhcCbMgtQrNcFx1TlJiVuzWxLtmgvJTiu6jXNfzDOeLtpq8
4Qp5lQW0NmOKgrrBg+kne7vPQ09NGI4N0qLy9ZbhpSuoteu+c52tC96A+49FHmUZ+jZX17ya84FM
Byj62MC1PwFZ549qneBBe4g3HnrKxqGi4yyub5zyZRJFRIDqXZ+Ob+lMC/xyCq4LEVMYS8xdIjlR
mJ+4Xct4jyL+FnvjLcrtOQaUzy6BObSys7akEF2XonocU/u90lKw0Uspa5mn8gMoT2Lkxlhnj39W
gcRElEE8bg/sxh4J1X5rx/yb3e8TU6DjEWw+mcprHDH38ua2p76N3ykP8GOklCgxQv3JoJHTW4St
TItbbP3KPuAyQtbLF4eSoUvIhzROjdcat+w1X3WFtrtO3o687DpqXKnY0+tgV62gaFZRFoe6v6kb
gwYBL7D1C+Obfe9mYRZCZLF/0KvB3GQFspKQrET7ydWcKTaNkBPo7Rthm7vEFi/ufhkq68oo6WB1
TCLQifDYqPmpyXiGtV+WoDsyHpdt+oUMJm051YOxDEDjvWLY/335n8fA0Odcl0MZRx4jHID4W5t7
1UjYuFc1ZBlc0p/0my8yYNwEWEhPL2EXLMfGYySdIacPiY5sCfynnjMZB/6e3WpRqE4iRukDYs/W
5mUt+2E/U6H3invY3CNAZuMj+cKf01heJru4+6yGOgprDvZe/M8jszNcSusTHxn3mgG7W26KhJzj
8t2YAKo2DqW9VNZvXPtcNFTYVRx/ObmYQiQiPwIbIAIHiLNZ8zdJliW/u8rUpWRLjevUw8MXe99p
YH/PA/bthUU4nuIjJGYA6ShWY2C/BgXQb3fXLsZNd3m77NKBcST2KQX5PvBf4OeBPaxJlljrcF7y
02rKh6o9t7mYN3mpHuuE7nPp+8e+FUia3rmwmSb3/J9eu0D8k+5uccv7/NI6CIwK2VD318JMVDj0
DldEQAo8U2VX5GPUUZd0mh7+GFFcKy5r51jPgkAdl93bwUlSAWwCZ4cpIRJYXgsTtXA8CI1Jv83d
9tzn85uuLkGLOp/3sVP9U9k63IyQNhLkbdNlp+wkATfYxaE/4DjbIDXfssW7CZJ/9uDQk+3JQ/PZ
cLaZX7M85o+VeomdDLqQzx4tTZxkw4j1Ro+wHHSjQz/I2Tt7rtrQU93nmWm9FgGrNexYdrdILLoi
H8rKrsWE+iJnccse+0ma1etQ+eXW6EWG0SJ5gzHCCLtv75lmMkOMHiyDF9OhR+wQyiEi1RReZM/t
bDOsbvMZ25du62oQDOkWxZ4gU37Kvnbohe1MX36uTPJXCqkynmmugFBhxJ2Ouxo1eziD3CW/Lv2w
kNJioml+skqAgKYD8mVuWmxVCFZu+1PkHeyXWh3KBZ3ZKt3gaIvjWI3TZkloTA0r4pPnFZ8TIh93
m8bY1JgehrJJj0k+Xwpo+91lxGWDWpmAO9H9nVlVNFZs96u5tJ7ijw6FJbQKg9p1PA1olthk+6uE
0cCJYuQ+lpyVdYPYOZnMncy3M/N1IR6VdhvULpT0hbaHvCTWTB2KX7ZOin4ZJwxkhGLfp1AqKO82
ui+m+47M9Ggg3ugC5L9Gl79J3C4sJ3QbDVHDUsia1FLtMZ87iB/cEdJOxGE3ZebNqMxdRU25WTwm
p7OVxHJhnoNWOHthTt0OQuRx7XJvI4t6m9oEtqwJN4ckEcO1Qm8vfAzueaFfZI3J1Byf6Zrx+dcr
1h8U2Tgb8quyQVZn3wqnNpdEr8w7WAxQJLo6O40e/dOuR7RvHW0wFAsPsgyq7To63IzV8AaiZ1u7
l/qzYTRunY9uwUpaZs1LLVfn4NkNbmbRLFdiuPSEeuw0xG/g4fOKnrq2JE+c2Y2tSDktDCUYwB4Q
ArnQ2GZJ96Uq+yr0rDoOQa7UeDmZem3zkMi2GgDU5ZI8l5q3KBYuYafs3VAIcclT6E6uyF9HybGN
rVEe8qzAwMRlz5jPSy/5izuXt2SeCCUmkSxrtGSkP7+6gYuxuKhOoD71ddLcm0gonFH1JuZT2abF
AO576Nnu8d5Wu+wIGpnpOlNlefR6ttJvmzBP5oNg4068cEXE6iTqPc1iB0bMLphvmpTwFmZlP00p
iHu34+2cL6+OYupy9ubnIWbWExtQv68JomGJHs86W3mS8U+QEoSsk3y1jpwiz5+uEnqoCIeBDRgl
WZDNZfsDv5lDtOR3szkZhE/7TMDMPrEbNYMJXYuf1kahswkbmUjYrDmT3RjcGhcSU//tjVhGlhtd
20dAJc1KWeFyzonW+tGJ+2na/2a9/oCeIdwCULjb3a2DNCHjxOjQ8SfwLX5a2HJnlkxQ0DKEXjMw
ZILuYaj5VtFjlqT45Om8HVLjPeiFv52snsC1rGhu6Px523L1SccT9HRoe4WmRaXDPofhXipW9rV7
wD4ihIlRRNy2j7kTL1cyNultsPURNZYcL2n0zoAFjw/5cTRKc9f7dzAuKAzN5WXW1mEdTFRh3T+P
Mx0RqcbQTuoh1CqwKBTLld8+uUmH8b2UtMicf/ac3fns9tkEc1ecZ43ViO3ApGlAp4FBzX7omRs/
J+SRGA1h1oQ7RWowfvpmfncScr3K+KaY8FaK6Uf5CPptjgSPu/JpRBQg7y2A+1tLxA/neY7ZHubQ
G7YM6Hwal+m11FuutUd0QZXn94Zooee7C6fc2jabBitKZM3s+bwLE39o61/TUV/jbFKxSHWwWHv2
F+i2asovvBukV0I/pd/Lztj2+gf+opyzKs2RX9xyn4LAxWwYFUZ+qEwCnfvYueuGIL9qBs5tp4sS
DvJmaQPsgTTBrS5wt+mo1G3rbx3cs5GvBWkb0+eyNGfusDlVsLMRLeNzfVPjA2l3S34Z2B3ZdxDa
hkF+bX9yhqzYKuSPthnEYdohvaaNm/E/hJMyaaZzLZnMNb7R2tWHkRzovpqgncTtPNBmW3X97XkX
Notga9QPGOtmPhXLXPdJsA7n7PKPi/pW4aS9+ntIlh1RRigPbSH5a4dLBE2sDxX2Rzy5Nmspweq+
EUDx7+clajvW4bi1nvIpyzkPzNcBvERk2bYXJs7Bl9KNxBq8JlkqmHJD026GSm37mI1MpZiDyDe9
brpjp4en2WvXvZ072Xbuy1uNZYzeMd05py+7PRcPwcb+VMAR1vRq6cRRwrHGMqUPpgJ1eOv0w3Q7
t/5DWXNA67XcVK3V347B2JLhvfO56fstTJaR9gbUsXMfL4j8yIxjqr/UZEER92jL55P14kiche3w
0XaQXJjoohSqtkHvnSs6YlG7iiGkaN3GjA7OtFhh5lyCNtRv3i9RLOeR+MKrop/0DvA3zsX4NliT
m0SyV2FbtivsNg2VUaDHWOrKIn+AIkf/suQCj/L8O8vp77upQIaRyUu50P8U3JcSCNK9sfzT5Afn
sWPdZq4zR2NdJTujJBmhs/x/notHsxpf9DjHGwEGOfQWM/SGhfXZWX+E9g+9Q0x2/s+TnKBrVX53
mtla0xup/QxCjOoluVZO+9wXmClGTi57eGKO4zrocfgkcbqNsx6Kx2RvvEB8XyZOKMShkwyB7YSx
7Z1snNcl/ZftnMhjgOXnikHFZ+sSM560Bt32hgPgiZ+hZNiSOaIG8XWnYx+oTV4+BZI+te2RUQQL
5Eo2y3l26B64In5P73CgsKqEsVq3k411f+5vlqko99gyjsscn4kLYfQFLaKwNFYdj9dMluW1qt3f
ftU3QkxnqlSwxel1EfMMzk4DQ9CwK8TE2X2pzuijnGWeCsrZoUI5cQ6dOx4tTQ56pR+NZbVuJrxA
Nj7gXZMdqp4SdwycX7twpk0th1ejGVd0roKbAcfNZjKzw/TU++n1SC8Nze3TFuN4sgiLzVN/2Rnj
GETD2oSBSDlbsvsSMkOYsNY3/R6s0hHPJLfywrSZ728/SkmcWKwdEqeN38SdPgtRfI19unL223vV
8bmIjPBC8tZ3ch0+EgcRMs8v4/Q5HTSHjCe78ZNQgChDYaBj63KY537eYXxihb3Kx/yZz//B++rb
PogS9AJkWkT/ITA3hmJb5Sa/etAPg+39tuX46i/DI12IOLRzA06+R3BWAFGqi9kOCOvi3qGPapAa
LAWWbCIP/M1UrR1bfpOusxc714DSvqxY+WFX4xO7dLPqkfF8dmplROzOcdYS+MPV4ix7jyuoTpp9
xcIdS+PNmbJ/wM1qlOdO7xsTWxvj72n/W3vDKzlTqNF1c+7Ezoq5c7KmQ1cODpWYoR/XX3bh403X
28nPsNSZoiWXgbnT9hI/YywY7GLrx7N/aWj623QNbjSWtKi2QCNgvc46E09vkF5pd7U2eZbetI1B
aqVTnSTTakXdVftxcc0ttjmX6kKFUy33ltIJtLG2I4Kle7B5YQhrXP6FuOrZlCZMdJLumDJ4HXQj
K/x+afPftOku0Knx6NQGfzepnEKi4lDesgm7ZKAt6sVa0+AaZSPUA9njvptZW+3VT2nb3zkTQRBg
qvk1skhVeF191HLmvd0bWbAV6miXh9liElzlFCeYevfYv4H+6ZaOlaaJoQl3wjm170aj3ar2PK6m
dV1X807VRhJ1BUVZOxya2qJuRRPO6oxPT9dbP11vsooFKE67emu241XiE9yemMQu4DiyAmPYBqXB
uPL8Vup+288DJcCY3BkWRb+qm5+Ehl6XE0YZJEYWGYv9KcfuLMzxUAXlsh0t6t1yLCR6kMOwUAmR
JVZ3Y+J8teI6cVg1yQn0aIf9C/A4NMJlzH0OfslI+UT8Ep3/Qgdlr4mBY6bl2mFTmiaUETqxzwys
nFNlnjM14fawjm1SVjsLeUBW8k7bwcXKQznadgQpLnhd295+HXT2hMOSchQOlTvODGrU8rZencfY
yR8Ea8rO96Z90a/7oLWuYu7kDIuGU0ODjGjKbZ6jRpLYmWf9xu60E2Gj5Cs/odhp8cUMFao5s9xZ
k+6X2dp540hVgtgYkFmwaY3yJHT/E+fzTzHQq8jXjdU9lN00cdEw8hc3b3YqfzLt/k5zA6/fjhyz
bPfA7+mXLYAVOnbtMv1CkqVh39Y94plxdpr1KXW9l9zTB9N2jl1KqWqM9gn8DuMeAo/OxA3RHfxp
c/pnCWPbmS03DNAQcyB2bscd1lRffQ02sPgSjiCHrTgi6t5LDyWuHJvXNQ6iflnFPh2t54Ac1q4L
3tPp4ojP0pOhMFJgtCMFotIntyL3tLERuCv/2YTiNsXNGeDRjPNqfuxmtJgxYRi28eQNg2ME2sXt
Q8UgwyZYl1M9BVG2uqQo8RQ6JicHTgptVn/n+v2D41af/UBWmWF6sPYxpJnzUyCQl52AsQLXf1Sj
RcHmRiy5dKBhJGDDFc8FAZ2Mm4AXc53+szanyMCl2pEaqjP7LC2PzFC4gTma+9TGh8stj77A61oX
7kakNbPpjPrEnXvfOcOt22s/pNfItpvQuo3ROXflJIdtjadH+Tgf9XhtT3SDE9opvfENyYGoR7TV
jeohSOJLtT0+WkW/vCwt9qXeEQmetTGzWu5r636yppfKRAKDinSZSN8bDHYPgaQooVBUTKtc2oDw
pDKwE2ayIA5Q/cbDR+dbu6kXp8nz4KG0JEMWrNkALbwGQXMab1QrxhuryaYbBIiVtp4yDthH1GYw
Wn2sBtE+5MIoHthWX/7/90AzMP8Ip4jbpoxhQcZpYoW9aw77//02TzT0vCXWsDv/PYQdgD6EK97/
+yK5SnLWcV9v3XVoH9BhugfsYo+tCbzj7yGHeNfbLjAP/3nC5VklAaY7fts0+u8LIaQzpa9s4/j3
PMzW+l53xNdfXvXvH2ZLDikDlbSt+c3+HhvkMIY47FwwLv/3WJn5oQXU5/z3DNhdC26XHEHbLdRZ
6Pl//2Fvd++LWl39f48LagNQOoqG1v893+okFAtxok9q3/734ZJotdsEh9Hfi/49XjYL0VOpe8de
ZNfaXXyXk+n51MUYp5pWjVd/X8qgKS4ZcOs20/n0FPRJeW13aIl1oibuHKN/TwZCWDJ+M4a1p2+U
yeL796NLHwxhglnv+PdlXgb5nsEGEf3nhZNYncgqRDS7vG1fQp0rrP889e+t/KB9pesibv7eSWVE
Nq6xnyBI8HQ1ddWB7bQR/n2ZMXl6owL7ueoMfg/TPDudNTz+vY7FTyJl9N3p74XcGlNfVwfx7u+7
Y+6GC55epmrK5v7vH7fs+l3Rc2mBykrTcJINrAtVDeHft3E0N/e8YXboyWBmFb88p8rWFNcVTa3/
vk4xLJr9QL1HpLB34+hkZyT2dNcoXd7Rgr84B9r2HkSdFzVJNj8UIDWjAarC49J3MoyZvnmi9urD
RMnyZUR947pz1Wu6wrPzStd7q7Vbb0pjaj5E3/4SKsu4ZF+/+nNefeu2Zmwwd37qFSN76Tf/Rk1F
UdFTocPRhLPZsnCs5l2sqWg2/Qm1CktuBYVGyBz7AdHElDszz16bfUov5JdGxLUzrt1P2Xv3Hg7/
r0zl736d9p8mewKqtyF4t+ndboq8XHZZmxCNEljdPWHycDVLjyXoErj891hStIxUrgbFz9x193/f
sBLLY5GI2+3fl3/f6DPEoTwpDcodXuo/z2sTvZVYzKK/L8fLCzSe7W9n7UPU+3/vQdZzg32aPpqr
uiYN194zd4ZjQSG+POfv9QN6gnvdufN/ftW/b9RDPO3rgZ7W31P+Xl8bJj7/OaXf33T42ZhIP6xz
QVwkLdAzaUHVYercnEjQNr3hMjO2o6HzRyAGWdhb7vhRlcat7bYqoUd8v/px+q+r3E8M3sGrkrZP
BPLI2KzySlSVoLs26sa59mzl79i8zlz/lU1f3JnfVDy/uQ0ol9TdMj3AB7QW633ttfJdS7sJk0St
D4GVNbtAVuB2qmG+wt3v70ltjs/Emg6R0xXmC47CHGBSeteZ/0PZmS23jWxr+lV27OtGNOaho09f
iDMpUhQ12b5BWLYLc2Ien74/JF2mS7tOdfQNAiszAVIUmchc6x+Si5h0/WQUGUILht1TmqAW2CZh
eeKLQ6EoyJNTwtZpY6C1cEwSM920JSopqaDAlSX9eEwso9kYAlSBMCn+t6aWHbV21Dco2wRHzdPt
DT8U5z5JIALkTLj8yvYC0MmmgNq/Naw4fGQ1wpJOc+xvQbpHV8L+3rAPv6ubYLzIoZE1KWRl/hw6
dPWHoQY054uKx/emayxm3zZ5Aj0V3+N9tul9tE1RWyadIdtIeG66sujDVY9d6LKoVKp+fv+Y6TXO
yrE/rfRo6h/lAXtZZ2EgJ7GWoTaP0zqYuIFRWJuCqQ3j7phcNqo+wU6PyuF6XRiTVHZ1v9pTBP8+
4eaHUBWZfrD+56bwkL2Bp8Ru0N3muKiAsewhA8NLeDRQFV4C2hlWsq3PXf+R1T0YfRQ3qQkxTrY5
vbHsR+SZZNSHfnZComwrI3kj+GneNsY9Dzgz95AHy7R8jJv5Dd3awHNWlHJtfdf+Gkf9Y6kjbfcg
mwrPFUi6Vdu8wkJ9SNNmqeo96AoSKM1aiU3+d9hBhivYiPAxlSkhl6XXDw6PBYAAcyO5yWRxjeuy
QoCPPO51pAwRzifVNB9ut5AduRU0DzYldTSnXWRg+vpB80d1KxP3Qkl5E3wx/5vGwLLVraKR4pcX
yoHyIDvgoVIOni+epgL4eOLZu2DegJZhZZw68j8PQVYCa0E18AtZw5oij5Wf9QKhCmuCj5O3FBwN
R/wQeu49RgHEG68kny7bM8d7Qu5DffLm5W5ZQotRwpbxIj/kBapQ1ojbtD+KciXb25AdUd8Wb1Rx
HMSJBuxVY0qXmYXlrBb2yqF2+DbdydNmxLlUDB1S5pZykE1VnNAr4+upbL31dx7EtTRT/vjQLsMP
bZbuarusTFa9Sw4V36vxEOrjz4Oq1o9Ry986meDFs9CxPmkx5AO1SIovFO2+W2Zhf1Uc8dpoWrMz
bcPcuFocrrzMQPUDDfhXM9con8HwELrLfBpo6DJVafSG4yWmxkyYoDKUVW2MBxeVLX+MjSWocOY/
MZzGssx+jAWinm2tfwqsWgVBmrvs2Htl379tda1DVlSldH+n9kaw9TPB1rqB2uXq2dfC0z7jT65c
EMzOD0JHZjByJgAJQ7susyJ961SKaKOSamsFCtcX219wg2zVvnVVUOy1skrXKgSxXd4G2as7jjuS
keKr1hs5rCffP2RhF198M/hDvtyku/wHyyF/cPKsO/kBVYZhvmB+HyAoqWnFYAOFHZgb5CTfYyRJ
j/JgiKE9lmYLvNZykThQ2KWXACSPhh6Zw50cA5dzPgWmDQfOPPwMf91CDs+K4i3L0nx7u3VqAAs2
la5ZtSXUgGGYdui2eCcZiQQCmtMhey/DuALFAjx117v1yaEg2OxqMiCgw9RokZdK9TZ21FVjYZaf
nYm6dTSk9dc8zd6AefTfsGg+tqxHf9SdDSVLBDjY59Nd7kITuFPYyM/paC+A35INIGTcwJzp9hk8
8Qae8iwulzslCnO6VtxFWEtvZHjrSFIlwwcZnGVHuvshelU6bMQNBKnvXTssvXVdAPHtB7vehUa7
l5E8yCHWPE6G5cwuMvuAfFnjPEaDquyEC68rg6XOLr1DREGHfLWM5m45plJ8dZGm5EQry2IMj9Vv
bOmV/fUSXUsXlR5YD9fB/J9OGs4SVmU5jxCGuMmv17he3/tZxTeL16iBFByGounXiwYc9iVIMnHx
5y1HpFZgdX61uXXbLBNSYEB3kISDuaKfK9V170s9ru7hsryxJ7aeVWhV6I3Z56J2kJSNwZM7fBHv
ZaeFqv0SHEixVQtwgk1nFBvhgHdNGyN4ifzcWRUd4gh6PMCjgt6JeU4H1W3I7OcpBWXj5YHyY019
zf8hOpakRtVYzxn3WgGQTe4HywiXRZxCIAIp8EQ2czVwr7NhGdbTVPkkTh2dHSYkO/bmiLobZhPf
yV7HoNI5No5/T3kegdEoSk9FbVcnB8QaJfQqei+dbF+J2HqtjMKBUxEgBzJl0VuhkECYBzh/vZJa
ak1S3Q3fwYtcr7SZsRbFWOtnaktk3J0yfe5TGEoIeEaPse+jG6U1OSWS1Nn0o60fYp4RwGGylop2
nN8zvzWbMVOdk8nns3KSxHjMU+zvIlVxnodZsgg93ruyNN1N3frTeJfNHgytM2pHSp0piUtUt+Ym
AYL/WMyH67imMnO8LZSfV8ieZhxxSO5NHwtCyO3UuFcgEtuLbbThU2GjWREh9LaSoTwwwHTs9sLK
fmYBITx0GyDbGKCZpAPJgPQ732tNnGm74GCLtDr2YZ+tkixtXvUo/ib/1ZrxR2T14feY7yrJ9BGj
i/kaF6migzlfkzrkFKrYrF8nYy4f9P4PU1yvEV6q3elu9vOa0gaXkqTiAKXKO2jN6B0oeVLf6nUK
EmUsgnXCs6HCDZsuIbs+nrIINpZKG63TocxaTApMeHy46t7V/PWoPOOjPgaIMNxZqstRzA23Q5NG
GACDen2eINKu2gHH9ToajPtc6MkqsmLlDZL8Q8+38LsVdWez7o03eAuCsnj9H0P9rH2QS1czHM6F
F/0c+uGu5qTisZ6XCWnEr3oljBfVr4rnoPstiLqvWmfr1x7N+63n4zWFV/SbuvIBoUxlh7N4rQ48
Y2H8UxBVzZU8TTQEAaL5UHgxCpPug4pu16FK5v2aPBVo0Cp4qv61VcYow1f7ySBl7Y3KXljBAcqI
uUkpFe+pyit72Q7xneSpbNSywUUXeR5N0c8Td3JUa2uttZUDatkqT+WhdC1qZU4b3xUoZ/wcL3tG
LfjSelV4GJnnzwE/jW06kJjTslKcfaGJszxjFfraUEzd39oHP9C2rkHhXl7617GgTX+ObdDuvUPj
oEV22A2O8mAh9Mn3KDNXTpmhXdK0cL/l6W1MPVLu+DhGdtuqhVhLh7FMBMwweFYQfz8I0ajkp+dT
XQHxJc/koQ54dgFPCu9ubZ3ujuXxFif2lKzjDB0zeTEUR5SaPtyHdCVFmrq2ma5camS/3YOFk7MQ
46CCryngaiHX13nRGSEDcQ7UUJzLdHTgiPvG0hv17PeObdMh4HdrLQzDWVJpNZbyQnlAWlmc6201
j5QNdQ8+zGbJsYGnkeE08zZRbjxihlDeyRAqU76pDZSWZKibUEYVuJr3MozsaMkDUn8uPF0/J5n5
LJv7CO3WxsRDLh7F+FZrlHrZQjg72atY6gNOmtMjRtnmUy2m66291GwPfdwW6ClxERWPcYWuEPvR
+W1pKWqCuaUYpx5fpTfdx5nkP9+tOb9blmHhmkrS8HZ7t/KWCe82qxFoLmHpb6QSesbjYt3kAbjo
WSz9qo4+66nfwrIOYaJ5QGhkr+yYhpSZXcapKj6nWiq2Mhqz8sBUCcUn1VZezFoXWmAUndF2G5Y1
+ezVUDsjUKYwW/gIFZxylkJYJ/kW5YcK+Sw5+nqhY4Rgp0t39vWIzpZSR2fwZgFbi/4xwf/iHgH5
Q6sM7puq8/KjN8A68rxz2SUv9dwsPHg2VUI5vWkT921ojHhBIj66l72NHeOJMSavgQZ6ujGx2Bl6
xX2rII2tRRUPa3mVrvekI9s4PnlK6r1O8b18SVfp1HuUXqkAzi/lxzGF3EooGxmOyfh5wncWDau6
eK4DfyVf0muojWkTztdtl+qvJqyxJHKPTWpQ8VBVyMUYWR1xynaOfWlRe4k12wcXaj6NY2oiN/Sr
e1DAMNwumaZpZBJFYt/i0WpYsE7C7ikI2+4JoyVShyngUD8gRPIGA5l+/HobobX+Sx8b6VGOx/Wk
3hgdREsZVvMN5yrufC95TV9l1gJNEW/jGdamacfqYRDw7VkAALWvFH6tKiKZrWEH38PHNuzy73g4
ZeAEg9lrwIRtOzUuRP8+frHs+t0zFPE98XXgL3b5ydCtctWgTHhPNtI+FpNW4oHkOV9ipVzKoaVL
nU/vVfcypXjDjWrEk8Sq+stUeN2dfD0bkmLa2eVXvwCqqJQDizElsQ41pMpVHtnuG8CBoxzaxPrn
zlXhIOq2xpsioyP/htzvy4XDPurPvyFhD3X9G/KMNZX8GypYQy+RKN+B73Zrv0zMdaom0xZwQLbU
EfZ4kWFXJWKph6r+Yjb1z97JC4zfQjXRyy1Fo2wN25k6iaHEryo+6Ut1VKsTYPh+V2pJvUU2GR1R
JUqXDrp5n8axewMCbf7h1oc6VaYfTck0gQh5DKGcqyfPr041+cy8RXChN8TXPivDDXpZGfJ3aV/c
k5nDMmo++xC2iDxjM2w2C/YBjC7LfoQdgQ2032T2KdWMlT8o0T1lI3eRknddyfbS1cECQXQW94aV
r/KmxzIiaLnC8CKMX7zBvd6g3xmOiauWNtvrOY56b5pgQeeojANQPHk1Xju7KtRWVdWhSDB3yCGy
1+v0/EABARX9mAIVSmDrtAqso0l+82jPBxmGaW8fJswlZSTb5Qgto35E0cdBmVrEUN/na/scj6PQ
ytYhrjcLKcAO0/WlQOj/KQoATNYaOAsphO5M9YvtuckT5fTw2l6kzqLV9PoLahuwzbvvqI3zDAP+
8hgUpr8NkA7auGEqnpKeIkejqN13o1cXCEC3X1VUm5bIOGonpFNxQGvTaD2USv1aqdpLUCU9kjoY
ZY3Ce7NiPFRizUnu26Ls8QAxRlT7x+DMHgMytggeoZX394be2I/WfDB1cItW/jjGkT0rirVHIJgH
+H9gLSszqXb6xLLiNr6t62itNmzZZJu8rAtB4Y9Rm21kKDvUqPqBbL21vw1zQFI5dZ49QN60H9PS
rx/cTlncBqAsw9IsHr/dblMbTrlpJkh98iLZ0bbRsEzS0IdywY1km9aIAbPrKNvJsMt9ey2iAjSE
ijeOF1hvLlu6Q+8BApBhPY7hCqUadStDJ8lfGspdZ8hU/hMM9XXdtNZbMQYQ2LyLNsTmkdIFEvyB
+gcwLHUTVwVbGtkmD1Ek6ns4V9CWGatOubH2p6rYNZ34DBYY6rnn60tNdeNLPwrrbOrvLbkFiDPY
VeyQMYPyOnfmVZ5cVDNSlyrVoZVsu3b4xWdj1LWDjJBStM6eeJfDZUtkaeqORevv94nTXAUV0Sir
yuk6iKRN/TmAQ3W9B5sL4Nrl9Bnyi7uoPCrTMaV/bZ6AIvRen26R718jOVcNqFzc+rq/RL+uk5Pc
r5HyOmpO/ZPeU6ueJ8BfI6+vN/fNgjt/c503BKAfg34X9GNyhNmYHK3Ev7TZ2G2RY0mOt3Z5dm0r
BwpmPcgGht+aRcVMfyfjeuq+pQHAfPwZjn5m5Ud5Jg91OaKpoqctBmJ/dviaGg2/xaYTbXM1yPZx
jw/l9Ta3O3S1Mq60eNbum+8vD/JeLAq6u3//63/+n//9bfhfwY/8nKdjkIt/wVY85+hp1f/1b1v7
97+Ka/Pu+3/92wHd6Nme6eqGqkIitTSb/m9fL5EIGK39D6E2oR8PhfdNjXXL/jL4A3yFeevVLauy
UV8scN0vIwQ0zuVmjbyYNzzodgJTHOjFZ39eMofzMjqbF9TQzJ49Un/7RK61hd51PGCA18oh8uBm
pbsQFXjf8k6Jeo+FCiYB6TqIE/NUTZZxPWSTdjKZWvfUhvmsUUsyT6Dyi42iBe3dbZzsoOaGgWYe
IZlcRCRFLbEthdsfLZENR3lm/DqbR6CcIljGgTsN2ZocfV3bNVGbPxYRUFrfHH+LPKHurNAb1//8
yVvex0/eMQ3bNl3PMlxHN1z3r598ZI3g+ILI+V5h43q09Sw/9a2annC3mM9hb9fUN+aWcmWNOJMB
2xiQDpkPP5vjykM2sKz9o0Jxc5mZqoXgzVA/epFTIaFA2+DbFnBStQth9f0ZF231rUyrFveZ8LUE
rv8QUQ1/VfXXNGnaFwPS1CUByy1b3baJj5oPxVCGqUZRZTAUxPPnayy4B6sgrSvI+631CtYiXUyO
SA+yV+TJb/cfit/urxjqrm8riJa+huup7zeIddTdkezzP3/QnvEfH7StqXzPHdPVoHyZ5l8/6NYV
LgvWQPwgI9KjF8PnJz/hIPP4UC2kLCD2oZYnP+Nbd58ji1oLsb+OC+sWpjA6ovvQnKp70jrwYRO+
cJk9tphmzo2dO+OH5anvm/Opo/8cVVj2j65k3VUGhbdDs8pYdW4zfW2au7EmHz5hELNWM73dtZnp
Plu+dpb9GbscMuZ6AZPTt08V8saLunOnr36dPA/kmJ+ZAz7cMAV+cFE9A6DhYkjRLZ2s4dw5Tnjf
9sVRRogEjuef7d0Zn2cU+LpC+HedgfIjMBdj6Zu3IVzamOJ6qa6Y1XJifbLNY1AeIdIhSNhHw0X1
y+dx0DQM3jpySW4z/y2B8slxVmNrqZ9V1P+3gIXsa2iP0UnAYX0yXEyCotzKMEzl6r+763x5ZaCF
8M9fDc3S//LdQGHH1lwmQFvVDMuGpvFh+nMyRSCihbxGwf9rkY21fVC7SABxiTSO13Pbt6wD6Gt1
ATwMlLrsug6QXddDZWG420MVr+oQ08FMpCs5YVI6LjduEwKanOdSH2vbTa5gBC6nWbuD0C17Y1yD
Hz1vWKtOlZ9CaBwnedbW7UvltNHu1l4gEH0d0f/ZKcejA/bzIhl6bEHiqb7kumABl0R4vcGB6rLp
E9n5bBcCjF8aQTV+8vqJp5A6hKfE66/DlMnpjtmAgrIvPPW+r2N17VvIK7hzKNvkAcgvgj5upl3b
ZHgbLDtk23XwPO4W3u7sznf+cFN96O7ZXbsP3tCcnFq3UQuj8qwk/ZtZsaEzITvcY4TkoXg7r8iU
OPtUG9UpQi/na9uyLNqJoAkuPjMpYL0ZF2mBUe51da/Pf7RRW9m2Hit9JUM5TPcgEhdaRw7OR5OH
b3V27mI3O4+YtZzhyrx0xaDuvTZ33DvDLoatkfEUk0PkoZkHh3b+0va5ur+138bKe5JC5QaKlV/v
FyMGjHJSWC3sKU0uRjJqy6HG56PwrPgiD3oWfZkyczzIyEda/Ownn2QgrwkdVKjBU9R3t7YP9xlE
oq7++Qdk6dZ//IAMHVajp2k8wmzL/jC5JmDfMz/Miy+QfzMe+iI8Su8ekvMUpgrPW1q1JfAH/GX3
86Fbhk1hfa6Bhh1QXyW94D0gO9JdZJDweFzqiFluZKgMLWUDf7gwX/jFAuD3jzJ3gvuucq3tqIEY
9ZG67jETBGlrIK287KvR3pZx+xaxAmCnjrJIw/QFUgy4BVB0480VZE1km63l3kM8Kto9k9lGRtNo
tncpZQukWbqivowY+JhAnz3zEfzuSr4ppm0Bhd8OVyRouic/b8PHPgZpkwf9kxxRIW4NZjHNdzIs
Hdvd9yVfHRnCr5v5olGPGMgk7jE2XDaGO57sYhxPU9kUmEqFKpLYLfD+0AUovZRdtaJ+8QrX3I4e
xvMBLmTbfMSBIhgG7RI6NcIPaqpRQBvh+M9n8dyGUoh+JIGhjQcn0bw9EuraXk/Ds4QfSCCCRB7I
dieOUcsDrzChIJGGsXdw7cQ5T8rMUOJXVJPnW3fkJjYazlgH1gr2LhSoW6Ro8cv6SqOLZBd6mGLy
/A2f5AHZ3sckceqjjG4jIF+ET/KqX/eQI6IAQS+DXzw6gH/Oi3Kyg14asu/8/qFZhk6H8nbQXftu
U6acRmWf336/zanyrDSPXe1W9mn+fYM5Te4NBwi7R+PWjq3+qGp5tg7cdHjsnDDiQ7Xi1zYEE4jX
UP61zJozKVf/D7t578Rok9QGUprbk/69brQvwvbE5wBE+kLYobEv9Dhe6nP6bdRj5xjPKboI2tVO
aMmjiwTLhB8zbbJDuE92iC5hpyqksGdT2YXo9GBzW34PIl3nMAX5Fjy6EJC//TpJg/jaEv95Mnc1
mvOghJgL22rqHhXWN4jfVT0wUwtyu2xEHIU3UTZ+sQaTET1GsWXtCxXsXNg26JnW6IAscfH0KMBa
9YXZp3qMx4dUcTcli4v72/xH4tleRxNzwnXq6xgduhhbaXGw66MEZssEjMI323d055Hs04LkYple
vXdU8PxlJcovcx5CjshbLVo2VYWgGYpOJ9s3mQhKR98pLia+OivuQ5EJaKnzQYa3Q1Wqm95Iw92t
qbWTfmOMVTS9alCkNpYTrExTDU/U/NDRdwzj7CoxAj8Is286x4Spk7txtw5LW13IbnMeGA1hfK+q
wUmJynjjRpDzjM7Afy6tkErPhEBIgpQmtEW+PACwFrXlO2+lY31DRlf8KBJoWh44Qdi441Ypq+E9
USK8iNraxwXYRLi2y6unHC076gJkQaDQP2FBEa3UNoFyNncaUeOQyfPWslM2YRmESrxdFDsZKmra
H6xgljXpk6ZYTH36ks552qksxLKwaqNeY5CXrSKMWg5higK5atqoCchT2SgPOAmhLj4fQHVb+R2i
Yz+Hy0YZMt3aG9ccqJD5IejrwayifRjFnyj3eA8+FOeHbj4jvUjpLSnGlezok3zY+hUWElo2ITLu
R0wr7jB+0vV1iYjUW9Hp/iEYkKoEcgfK3Yyn10moKl9cPb7IQ6C8tD6wXqWLkkuD3uZBG6svt36j
gkDaF4O+lG26Wn918yFmoeD0uKClI1JqfVB8bSy46R7IQrD8FLjJJPYLvinZt78ZUQQqArGF+ckw
x/wSeOgszelZGcVW8Fs097HSMK59OQIet2juG6Gu4MiZ+UiFtPEZ6gElhvn3Vqa12AwOku/y98be
sLmIujv4Zr3mR5qdxkZTXi0XTSzUAWDS1t1F1cQuTXPlFX/E4b40qED386i46HHKKUNIpnNvGoON
DOtCu6MG6t3JW+t5mp61pr2+mnzJru/yTeWDHJZhDIdkg3V9fIfOHdpAk05uxYHAL0bErTrkwVYa
wJmLPCBKdRqK3EIPsX6wDHNiF0+1FmXMRochz7Ly2gikDWVCvUzwGI15hCFAsoogXZ8LoxNsWpT+
AVUl2XJrvg0NNbwdZUeaacM8VHVmOn4BIn4b5RDFhhDtOQ/l5R9kJMHY+D+czEV00W4ApaWzUZ/W
TvdDoWkHxB+HdsEiUVnmpT5+MdJo79lT96IGTrXvAve3dnMw4iP0//csyIwLD5+FmhreszaU3jO4
woUX9cVFRihof9IorRxlpGOFsujaMse/hqFdAOOtUKZ0I8MI8hhqDY6+lHezx2rcO/qMvoZxsO60
PF7pOnTZya8sxDJG66FyNDadkNXe+e09dloSvCC2527RWTNQ2svL4+iTUMkbQeFcib47KblHpuD2
yZ8Cik3hOII0t7sLlOoWwV+GxEkHeZXVRtor/Ee6sDlOCK5v/nk1af7NYtJRHYddOpAMCyGav+7U
4WSLALpn+gWHyzu7K1uonkp9gVeb7IsaJVQwNM1FthVOrTHpp+1GhrJjglL34apB0bZj7jXKkwXY
QkwLd/Ay1CPb24lpWxkGjoEOGBs4B3TNpj7IA0m3cp1b6tdJUeqDCBwEKZApqg/qfJBDZIgEOdfJ
09vFv10j7zOM1ed//rg0U/24+HZ4DqE2bnuaCVXn4+dVg+YBoGL0n3Xk40AqayCH5vWENh/kWRGm
PNYjtblUUDd3t2LftRbotl69cRTADbJAKCuHmW4AVe4ctkB5wGbU1h4+nHV6ql/bhl9n///jer1a
N1YwbdQZA0LKwCVzYscHuS2WYWDGyUHuoWWYAFX+LZS9t8G3a5sc6cUPg29hUFe8EKp3C3XQnHs3
z/MHd0Q0FaLvkzzAcMP10DOMjVV64VM6eeLBRmrJxIjsHd6vgmaAaKgedDpa22wiQ9dM2BcYBoi9
zqbueFfz3/5uJwizZekQ7wuNKdku0OSDmy0+BSNTvhIO2kaGYnCeldwRj0KfykuoGpS1jAy5qhyh
EaVtVtcwnhBB6P3x2Mfd+GqIH3E2iU9AtQSYMXf+ZnNrpcmiZe6q9V72jiaWYaGoXmCeD2wneAfy
ZmoWwYqe38E1NOcZqhOPrSfKS91ZpywAYW9ZMbrKQaotq8GxDlla+OcoHsGKJGX0zo/jM5BE48lQ
Y2NnIy21rq24+uI670rjhO8fLsQW9u2fv/+6/fH7bzi2TZLU1i1d1U3X+DBfTAazpgLS/9UeWHa8
mpprruswhtQTpMu2a/2DYhv+IezKxxB5k42MZHuTtQ7eJXOvjGPIBpDeC2Pb9yalIDTk7wQsJoRE
IDeCF5zqndFZw6Us7eKM+MkC0eLxIpuA53frTsE9SIayw9S9J7tq9XvZ5Dh9d1/jzC4jeRh8rUAh
kawKaH1vFet+sKb652xyIHIIOhTGG4tMJO9VcCEWue+3AWE78injS9QZwa6MHYAHHaKAGxO/WhjN
jguSl+3C9Scvf8pRk29MszoELVKnFo+lTTxTAEA7/jzAq4UQnSLgcOtAeA8Q+nyFM18hB4vCftcM
36YCVgAp6oK2PKizmWbz66ySPTLGO9p1Ub90IOJ48VoOVAb1hDL++UMeQIa3NpSOJ6AM97Il53F0
vGUUGmzLD8j5IfEA7QZVUFd5xU/mi8nc/yCjtnnA69Z9QR0le1Sd8AGrSOVVb8PhoFIXgzTXKq/a
2EYbxERWda/xjCupwF6Yq+PHmn8Irs3WkxJzKMM+p/4SlwfZlhXeJm+ycePHRXdQfKVFsWPsDl6q
u8XdLZZntzHuPFqGbPtOoZesdAynttdNXEjyYh/6xcuteiLPzLCFYpvjKHutoQRe/ds4Kwf1iNzT
xPJAMx80KhkLu2IFZcyhPKgNuFthFo85kNP9WFmRc9d0OJRWqB58GBaXKNKryAWzUpx885DUVfgg
Dyh/Jyd3PMuAbCCkDNcMX/NWn3Zi6jPzTvY4kRsuNVNDVWC+1OPLdHCpGDDjxBeAOeCdIXzIqLCR
yAnIQ8pIHrLUK9cIA5WzNkZ8kQezgIzZFoj3JV14FNX4vfY74wWZfldGskYTK9NvUfhnVGOW9pIk
/m99nZ/rS1Kv2TIo7GmPZIm6l2dNP0zXM9mWTD3KkX0K1qFNy71juRhG5JqvrmynRfHneo4uUbLJ
UO1F/LDTd24JAn7IWuTgUfLelMron9o+m1YKtckL6onR0hRh8yIsynl+X8Wfhy76EbOf/GYJja/z
gG4O8ip46URsOmoEu5wkyOBJpfi8lIr7bof1H+iHu5+El2MqUmjZS072fukjmPL/yOZB9vrrgsI1
DFdl88ikymRK9zzh/lYNTGw/FH1ZOy94Z6l38tHbFy0gfbQn9jJ9PSjIkwISSvfy0St7s6j+2atq
6JDL3tu1shch7h1ii8Xj311/uyDUmwBsSKWPB1Hi8CEapLsyxwyOsYaCgDyzW0yz2Qx3OtTfOYnl
xh50Sj2qF+yX+5cCUPUCX7X+xWTT3rbjUlH0B9OMirfJjab94OQqik+EZArVlRugmyBDO3Ao2pZN
eZwaLX+zrHwBQxm2lwVoO2hCe2u4dbmxOt1+QYnuIjeCYzMB22+i+gnPD2tbB0gNBU3svKCNcYkU
u9kGVmhuEazbq3UuPlsK9htUX7WjaeA+hOSdtfJyu3sFRPcqs9y/hma1+DkUkSjtOtRFMjbvC2Vp
NbpzNOELTEssIVA/zNsDagss9lrMm466HmdHo+nddz2bLjY/ynck03444WB/hurW3nmZP735VJcW
hW13L8hDoo7k6e1TGqN3VbYkKVQFkS38T8wHIYAi9U4VnkDqqpuhNZt7uzedra4M3t5zwZIbSo5z
bN+rB7fE73i0cRfyojzatEPhnFBJVECLjNMZjflgled9exFxnsKHdZvnutLZy+uif2XiMpC/GLRP
kYPceV30CsSj6RN/SfWNBcARioXzw+rx6G3zcB9QtNmWPX9OB/T6YczH8lEU5Tt6SBr+vKaK8KBW
7uFHzGDH/k62Z0PjbCpsvtcDJI7PYWBtERILn/v2YeDHDaBijLeAc6ZHjHCREqq75JtZIi5WJliu
lVBIW7stoAakwVoHPHlAFBHkbGBlK8x7g7ekt197b2p/KEm8blv03ew81rcjexr0hZP2kuW+sTZa
tTs48ZgwIQYFrPGweML2lekSKaV3q5zWWgHsBFF3FOehv4OAVJzrQYYIB8EwrqxwKTs0RwNSKE/V
LOZUDrqeevPlcFfFIYl+u40c7EYNfjdqnu50xcN4sadC6c+aqy3eWMh9uNkzHrjI5ymm+GGEn/sp
nL4JHszUJIX6qJeT2EJ/c7emEuhnBQnbWUO7fK+DCmAb1wjX/aPV1fylyMxk3fLVO1hG0R8VTThL
RLoG0tGVymMxzmCnDE+SoyiVlox5lSLbq3Z6ujXd2utJe5LRld6YRvX1Hv9tm7yJfIWhSz9lBtQE
O3KtpaMawXPblfWpydyzrsThs2yyrWZfJ9r4gFFm+Ox6Vba0sKnYyM7YcrO9GVMMkCE6X+Tj7I3p
qHG9qCHko0RxMtKpebAbpUEcFetLhJmpvXXYnmgIuHZzVovqcgxa2asfSgwln/Q2+G1YO3YwJ703
I3HGbUGaDs9bis166VKBtsafBxlmycj/D1jDkvSRcfa1HDOBaK9a/5e181puHMna7RMhAt7c0ntS
riTVDaIsvPd4+rOQVItqdfdMT/znohBIC4pFAJl7f8YlXimq0FX7qslO/VY3mtzoLnrSiOYxgFVG
vv8vC3T1zxgH3dYNG2gJwBGDm1MBTPTn90kB6GLMwhQbpdonGbPiWZvvutFem8Td7ooJbDFinOLY
9VtparuVpjbRs55e6/2fev51nOgJtl57er/C+7ggksp1V6bjDE8C0ilu05FecQ5y1RrH3jaHk6gR
hyHOh7UEAGr2qaEyY3YBIlBs24m8gOAOVddwj4iZhffc4Mhfl+5GlMRBr1DU5EFRzhXDB7DV1naD
5oc9wCnHw8q0bGypG+dsDYG7C7TwLkhD5yyqxJkUkK5pvBHp8PcGolvlClEr+LNOtYSBqOJGyoIV
lHS+gBeOTa6VGg8+zLI964cI/wv1e0mc9zFQ7F8jEmVPpYJ6+oB6z05xI+OE+KG/UGOv2uZZ52AV
5m0JYxj3aPHmD1GerqPEzJ7NtAsPRkNsUBQhm6s8tVBLLvs0fx5GNZhLkyJV3pykOAWqCuB6QTTM
5DbvjAyTF6zXK/0UVxLaEeCOlm2idNl6GMdvhoqK4BBByCMybT81uXqvkWz9kbSkUJBqLB9MtFw3
QJp5uf61B/FL9DWQa1mXXa6sRvyL96aaJEf2wPkSV47kC++yn4KKo6qvTd1UF2jLlr5xLby5VD03
iN7ExqWLM2UXEilBnrIyXmTky/zeSH4oEkws0YNPL++aAVaYZZK+qnKEXfwkYgme58MLIXVAwiV7
ZTUPgpdBmweS3e1dsUxx/cY7BEN/6GWvwEiLLEotVZObVojm5tCpvz1FPxFmjr6XSOdjtui4zzYK
a3MWpdHj0AbKwuWPucSBU69SR2qPhp8Mm76W1d0QtP7e7Y1sk9lwQQk3xquw9II7/seaRauRUB68
xKxWrMHHo1YM4yJTM23rydLwgmXX3Mp7h5i5Wx57sNh4y1Gvu9ggaX5Pt+nB1RfIpb13k6MC2abp
CQZ8lNlq3BJEtyjClCtyfvNqj551vkJFG8tXL+7iZWzaAEnCAvSxErlzL27U76iwx55s/ghk3AFH
DGLPpueou6ouAz6sWjxHOAQlZmT+SOL4Vyp15aNVFPl/W/oaf0YJTY8qR9F0VSGcJhu6on96VNV9
pFhYMw1PspE4sMW+2FrDgzdFv8hoHZQN46h4TYIwn5lS3ZxbtPDvelV5FvXRGKGYg/tFXmKUkPfR
VmxERDGojI9F0Wpm9b4I8jtntOODqwTdyi97BFdApM17oh2vWjLCMc7R6nHsbW5Yxe/KzL8hMmU/
S7YCUaNTki3Jn991Xcl7Sa5I3jRIq/tWel/pjvpQTvU+iDyEF7Xha4vNCzJAnUzoXezo4YrIqw6p
27nY74vtPwmu/hig3bY1Y0uvYXPIKGgZWri24paVpYESwBEb8vItmG51ysKp3Rbz8hRIni/33UGU
XS/rDl5vNGQlUD7/1CC6mLnJENGxRg9tmdg9MFrzgip8dVemennXIKkJ6si8SGFb3fmojh0yDGIW
uazKR9uqkUiTp82QLOf44gT9zzqAIwvl9LdlF/eha0svCRyQeRSWymW0JvYisuGkL/8YDrnzbTjf
3HW4aXj67xI9klEbvDOa2d3GCvr0jOgoTBnPTF/KMkBTyjKTtVRW6Ytvma+NiyF6UIzBg4OPuage
nNTexFHlL8WgdGD3p6ule8B8r34Oso2uucmLAw1+T5a4RJuWYi8ND9KYnwUSPC3dkxUaxaOHMvK+
U5AyFPVe6p1dpSoeNaz3UgdpNRSqVnpdswRnJX+ohu7j4VaHhGG31LNSm4kutwZRbGxMeHPyEou0
qwB+q0l85yAVs2S5IfOinJzfwgRHqALx4Ihl4S4BubDXuEE3Wtg0R79EP0P2WvR8QmyDhiTs71H9
dee5nVZPaEy7M8BdzYvso4WboGr9TXWnHHCeIa1SrQZ85lBVAsluePjfaIM7ayIPPyJs1/Zog9c/
Gi940NoxDX9j0MFydcqf9RV5AbeJ7uSplNkB8pFmdCfayOhc27QJMvzeJnJyfx3nRKW/aLtUXXo5
TFwcIxChycC46RNPd8LP7rLcbxHjnEi8eIJBlo7z2p3xi2wesPfesoz3fluc+G4WvBILQdFP6qNT
7MTaTtagcSShaj3YJVnsSX7nF05n3P3AP5VCRkc3le5tBaYV6snBrvdc++QVrDcLNR5es8LbB05c
Hys50tYWkbwZgU/vN4oJSYoaCvarrxnJ5WerifJFYTfjWbPyYTNqar7VXOipkRQj6hgC/4/9Stlr
pRIcZTT2l4C+ometi5FE4TOBckH6RPe/DZGlsDMcfKwne540BRxqr2y1O8uPcAjCsuq71X1lyYwO
LVbn3THo4SeBS8i7/ZSf7FK/RyGFBhBBb2e6MvSz2oD+Lg+GeWm7+rXMnf6ltYdhZaU6scYJUVIr
+gINYudxiDsUme0smMu1Hrw0GSaYGj+PjSg6Ywmz3uvusVSq0faIHtSpl5Np8Sap4eSIXgTviHxK
/o/U6JoT+QS+ihxJ8RtIakRUnUxzQCz/HWyF+v8Cp6HuLKoQ7UDwCDMmcgUaniy9sSMX5Kz1vOLJ
IKPOAxmveYQ6Z87QW+u+1l5+F/Lr8JCcWyL6kvkzrG/2g9Z63+tRabBzD/QneTxdFwa4qvKg/uLi
2PKc18q4aZIUHdGp6DiIqUu4PuyvrfxZXeqZp/+8Tjf/8u4zNY0AsWrYluLIqvUpjq4gNGsOZiE9
wlzEpsfFTn4oxvYsd0m0q7py8lH3s0c3Y1miq4n1MwcX6NXcxLe+gwF2dUAqpzDoDlkRpT8/nuWZ
Zt66J7L9NnUsoQ187TtNbeCrMavcWp3j0WjFaAJihxPH8b4m4vsL3sGub7Loa121+hxFgvQCwUTd
ZOw7NrgFQby0pzAolhtfkyHceyzKxSBsmyKioOA0RnATgiCQG0nwiDjUTJ2y836HtFvUkfydniCi
7b2EqdnntmkcKBfrv+BQgcx9CrxNIiCawavH1Piny59gdIRvXB04ofWokdpdRM0Q5c+xgeiyP0Zr
gGLVHj7ZmOPAw2nZkI6sp8O1JdUHZy4qu7giEzkO9txLDJCk5ngUOBcBhxFnnzAxn4pdZ2AnMda4
BNfcTVu9mUyOyac9oJjHotNum70iFdYBTUmkuE1FfwoSvHSmXdCvJMd2IzN+ikGJFDDIwlcKxc+3
QVXkcVv6tvZkxTlL/fisovT7s+m6pa1W3CWFl81hp6S/AqwoLPSPXnADQ+pAk417WJXGMosC81gj
kbcZ80jeRnLkHw3gAit9RPzE8fUvvktALQZkcyBEh839FISRkrF7TIEL8q7shl8IV4e1zg8EPB54
jxZBV3yWlnhHvw0iEB5cB7FtLd4HDQIpUGJJVEKcvQ5CDLk8TNum65VcVeoeZdckRQIAaN3qyN4j
S+gHX8ba+6YYtnLotCjcjXnosNglyli5rGWrvvc2IgZZwECZGcXgXGOQSQAQBWDSU457aieD35Qk
BSO49ncVt8NXyFT9qiSesrGN0JqqCy3MLp4evWAA4J6A9pfbqlKf07p3T6JKHETRSeIVgffw8Kle
r1R13iRduUyH+6hBg0YA2smAlAdxdjuIushr802UHnhC2S37NvkhxWUN+07XOChTatcywdOqdmpi
JW6qT6J1aGTjUDoPXtlXWzWJtOdodFYk6cwHubf8u9LvHmK1JwmGrtpGgZcMe1zVllLTB6ssL9NN
R/x9Ie5axR7SjTPYzbUoWhMT2RxlWBt5/duYtma9K4OvB8ZFFUUpVI4F+M97N/upDZZ0qPCjPooF
rq+sAksujtc1r2pjRkp0Xm0XBKdZzuCdtuywniNT4oOu7oav7DK9xVD5/iEP/eTBGMOP9biAHfrU
SB6m/kaTOK+6eogHzT4mtZw+RY2/1MUnCpJ8y9LfXnRaK2/M0eA/IPERGKpr6LyRnz1JNf5wU98h
bfJtQnx43kVq8zD0fr7ObS1ciUShGyUaRHMdb1e+suc0vOSyMkzUi8crCAasl7YYNVxKWRtbu8Rt
JJzga7aXYV28GHV08aZYZxvmOxNx6NcuQiMMmZDgXLiBu0WWtloHnqPfx2mMKDhYlZ81fpJR9Tt1
ZeM1ze4JBmOw8H6C3NCnmo9NcIRSxHA+9EmL2nrFKuaLSDmAfZlyRDBORVIhrUgZqQEOWaK1LbdA
L4fvNt5nA3t1l//OOazG+hRjrnNooJAvY1zmXpukhEGOl1WSoZPhKJDlYxZJAAFNSJ7wkJ6Sun0U
PTCAZsMaxE91jrQ6BJJgq+AMdt9MwTfRw0ImPzfa4ZjzTFtgBl6dy+nQyWa3kP1EWdiKjzRXZIZU
WqaGd4cVPiV9cNLUuLiIl09GiQH5RfyMp7ZbCfWZD6X3cXgutf/l5ePI1l/f/xPchsyPQqJOcayJ
JfEh7aMZEkRquR8eR2dXSkrXbIMETJLj6O0CWQNzL4gR4sxrXDZAuhoHi7ByJbBkrbtqUtcA7N4V
C4XYxL5AR53sufwYWRH+HTyq1siShCvTTYkKT2BiATIOR686Y7+LEUsOuUgeq73Jk/ULVJ4vqR2p
Z1GSPUw60vAxCojaKGbq7nhu41uRWsbrAA/cAih3lzuVdIrGtp/UwtTT4EgIi0f9nV+31ffEb34a
6Lm/lkTWwC60w3OIMDYGovElGrzulIVGjiqMnZ1Kx3I3odJV25LdKd5cElyVon3oVXk8xAGO7KPa
PgxFqs5D3FpXpkNWIedd99MxK6R/QBtFSogxr1t/H7BAuE/0BO0z3YPJpTjlN4W7PVVz61kfdBy1
dDNdm0Xe3PlmfoyB8r7GCaLGE8BQrjt/PnSZf7HC4q6T/HDb94G5d1O4KOLA6xOEIgKsrDM9XqFZ
FrS/O5X3LRmaoHBefPjmy1qTyz36ZfWZlBiv0iYYlshfFasycvVzydMJAlZhr/CRJflgOz5yoE1k
3dsuQqLA4L4pAGYQRZ28TCws01hcrDLZfsaWpP1u20E2K7qyWoZjE65NWMVzngDds2Mi1lHqfvvD
M4Z16RWdP2u0xzbVnd9GK92xk97UZOcXgwVjYYjUeV0rCOomvr1GMMrZZ0iob0xb2qE+nC4V5G/G
GPdNGXQ1qsAYB7Tg4laZ27ADT+uzmoPfqwAdfm+i7mKTbP1FyomYjeXMEeXHnhgd+R0aAkC5Df9E
hwQ3saz1MbMcW2gL8aH3/PBOHIoC+W4pAsI3VUWSVGIhgW6Q0B/qrEm2qMtfeju/FGaaPwK8fVRK
Jz5DP5OfMkn5knmKdVLDvDoORnmBCACkHwsOtnC/QrlJD3Lg3WPGNGw9Kwn0WRlk+kEiAO0sR5zd
XzuTqHHeyOVKFKXBPNs520NTbbtTY9Y9vrlp+qpL4eS92vh71WmOwDRt8M9/8HB8h7PC135Gue+t
Ia6+8XMExyYiiEm4Zuoiyo5ffZUsXDZad3giM5Keizh8YnVSnQbksuYsn5Qdxj3tF9nmSQ00PFkT
JPnJe7e7S+xWO/a9tTFi3UcJ0iwJ6OlA0KdGHHu7u7a3rF0+Rt/JMdKjU4xh6wQRSDtRDlQLk+YK
0y08B9plTmT5C8uYZgn0ntfaVDQ1E0FWR2lg9Iz5KnDyYd7VlZSRitPS/fXU0nGmcVlx2fNuqo08
XlC2Ks19tBM739ml1XAphtA420m9Zve51B3tZ9ZhICaH9fdON9rLWCf5ZABQrsrgdSy5D0N2OkMT
Vr87/QExwO6pinznULgjxim4hSz6CE/hJuSRHkiNu5G7IJnl3M4XjJ7zSzqdWbpySXjo70WVaGyz
Kll3qPPNRRFwU3KSlPI7pMt9NqmUlZHcbrsK11dRtAJvJPIWfQul1HwMmqG7T7AqiKdSnsnAN70W
XUq5lzA94wCa7O0sjrR23frmt1vVrdutr6PlBakNrv4+0sJEEhTvbyRp7V1fVOHWblxnT/wy2QS6
4h27IKjWfqlFJ1KJeBrlWnEe7dJC51BGdabzLg5v5k2WZMk+tcd653P7b5ogsw9aNuDJOmDX2hc1
SuvgPu4xhUBMWe/kxzy+Q3wf1IE9JgjVhuGm1ctyG3pOfUYsAI8BJy5fVTc9ygV3OnZm20ZJq69h
ib0uSL3kopF23QCkkjdt3kTzAqucpUIUdauYzNYZ0vTKQIzDxpvjG1TmpSqX5i87Tx4U1hDziqDi
pdOkZYe14W8dUpnPs/DVa/mEnR9lF4wom0051CebW2kdqXa37g2wMrJlE1swffVZNqrvqpmEv1Pz
CEqTQC4388Uk9/xq+ejoF61S3Y/opq4KBN4PNlZzTkhO0PWk6gLDqJmnFZmAAuM2nC7iXzKapTMn
ZU1iIoe9gl6Y7cdRM46IUSkL3+mUFx0pWmIgNolKR+GRvapk5EoC3xiRsZSLHWFKC7h49wtuBQ9K
svbsiCvzLqmacK8FCITbSTucEmfavhjG91DJPWgZ9bBR/LpZmx5LJCUY7hpQuj8cYHLYzyTD/ZAg
JBLHSMiWads8E54gQUKPYFo420WW3KkdXkJNX21ky4u31ojMqDKiHMf/ZbQe5No8OzrCIkFXeEiQ
QS8e1AAl+hw4fh847qOh69XFQr0rysNZp6HJXkyqqn0dH4OxUNdkkOulAHfhAZMtzC4otgL61YQT
OAMe7Um0Vg3KOpahP8pym0JXzQiZYkBmlG081/S22zaN4i1HW0lfIWL8IuvSXwoHakem+T+D6Zlr
4Oubt1KO7QtxWDSwzG0btMO6b6P03lM7h3hlU/0wHTyKkAj9hcv0r0IOrKdC1kcUi6NXe8DfNUs1
55JMh0FBW0sN+aFi16FKqNAiwDuWVr703dK5iI6OYyIgGurO7FaXS5h+lAYPlmkW0S02evNiX+e+
ThabytoD1dB24zNaq/7SzvIUqjgBQDiDrJ9bLT44ofPVijTnGGjsr/3qYdS0YK6O6mGsnL2elO7O
cmx0+SCozMfBV4Ce1P3GiSsVy8N4OOfTIdikQ5Ku2BwHm5ydwgLmvvps4iOhlX3/m/zcCFKZhQq7
7VKK8bqunWzZEfvmcRl7I86ZPKh1ybjreY5s5EEKF3FhKk9m6FkbN8L/lJ8896sSv4CZiRejXbHg
knFlHl3QI4lmWKvQ1PpFZ0S4XMiDdciKpmlnpOQeDNQON6LudlAq+48ula0SV0NOGAJOhZVZVT3b
VVfh9aoHX9oyyxZtYmiXyPHZooKFAM+9DrURigCEBPA9sbfp1KLDhLk+dqXGFpAI1UNCnmlWIHy5
FXVKopmzdkTGGAbXBRcn6xe5qAVmhLXr2feexio5UOVvsiQNUMyzcadLLASRb+fpPkyhiULqWAhG
L4hWxa+d7ANYBw40AZdtAuD+DlR6u29GzZxHvV0uTTD0hh+QkPQSbDTzPt0GY8r9kMsSNkoj5ha+
494PVnfvmd4RbrSHSngoEWCJmjWq8dkd8TQoyRKCmZJSSzAxWDVBqS2fMB4Kjz1xDUIhdfkU5Zl9
ciL9kd8PspgDbB7osnbjRWerIdgzpFcWreCDFeziFkVLAliQakVdiIbBqc5/iILp+/Iys7pokqAc
L5HnwqRS6h5mgjZernWyYa7V2AZ7MXURDewW9LMhHURN3iGnLRu4+NZSA0zCsYpD08RvZ7GWR8us
Je+K/kQ1CdfT53rKk4jfVSy3q5g34bE0sAzFiQelb8Vxj+LAz8DZNjCtsIYYj0Zp8gJIwjusafCl
zHgsCslTZexx/uKb2RqT5qmoq+1sp0bINWWhrc4LHWZXE5tk4ftoPcq4cmUFwkW6q13kYTDmGlYP
dz6fej1YQ7yR2FoWqjfCRhumEMIZBOuiNWSd1zTITSdX4eKE+msLqe/otz8HLSPR2iBH4tgEbvMg
snaVW7EWm85QfqrSa6Uoi0NtncjyDqu2CeolYVNSFDlMyE6KX93Ij74aEkF+LBnqLzzvlXkdut4D
WJRgqYelezZlfhRB9I3NFQn4BscYtTF4tUxFccCmAFSt4RAdgNdGk9pb5i5FGLqL1YtW3Qd6BbFR
NmMo5nzBoRNiMCc7Zbx1TcyG01FBUT4fiQfokRFjVCJpd+JQ+FACWW01K1wV3+rKuoFh1KvFto9L
/dqvU/AF6wlFoT3srHK09dFfVfQdNirjzHGH7FHxzeq+q7Bu7ZPsUbfapRPJ0t20UHebSnnWQKwe
CBC416KRJ1iiDV24StQ8RGCz7aVlnvnYCMpxTC42+4FTXrYPU+QZudcCdsx6f2egBIS1fTyuDce1
91EpffFD5Hs6GJJ6U1aP+NGUjxlopFxDvSn3pPLR0TpE0oah4QlL0SYPvFZaQjNu7Z5wSeqOULfc
UxqaP5VxDJ+9JCy3gYxZUuF4Ee7SpHv0rgo2ohVGBM5Vvp6DXqHVlYwFERfpQbZ1+Z73BzAWqnur
hbfoo/NgstHcW9IIYLA1tI2hVaigubIJYyqqNgkApgU8cPMpIZSwAYkvL4jr04pv0jrPeL1LkWUQ
YvHLtQ5MdCnGqk7rrXMlb5bXsQ2gM972xPmmzqzwKswkQcaL1qgl9qejQXYtAtPihYWs40p0TruY
/GaPzbHoLHuYm5Y4Ra2vY/seR2US2mvRWWtrFYsa2722xmaFM6aZFJvr2KAj8daSEhJ/QjRiw0aG
NVpj6bYxLKc9t95grTC+yA92tAd9EjxK1bxV5O5RUqz2MSn7L7ConGOmp/2maCFvSlrfnXFX3iKj
6sAdkgLzWlcr33CCyE/XqhaxgpNOstmVcxVnd3bMAM39HdKa3VnMkZYItbF/DtZ22s8TK+1Y4gUW
arthvPc8iN+w3n6kBKe+5bmvzkB5GOfENcJN0Nu7uh6TS2NET40cec/wkRHq0RUM71BKei4j/JKI
tQ8r0Qp4AN+PInZ2ojXTy4ekytqLF9jal+ZbVSTeRvWRico7LOjQ5yyRbi5wZQtJciJlPQ47J0cT
GcNj649TnDuGnY5MqTr/0OHDqZ4o+N8NhA88496FhPnF5M8jIQuMt3e8Lxq/tjs3znaiJBmdfg6x
SBClcEyzE47rP0Sp5I+Gvh3gFN0juT6WRbO3e3J0YtawHpHZApmyCE1JOw+u/HbQpa0ldd75Vs2C
P9/FrvckOt3q0dZUlv5ApvhTQ+aFMgZvsAVunUUX4hHsdUz70L1fzm3ZMBqlojzBh18FXT282qPp
LsYaUPOgpPJRVgl3gZ1e2CF7ZH8ofczIIMGLQzEpgYgzRM1tbu+Ud7iFCoioU97P4ixBeLqFUPKp
QXQWrV0jeR9aIft4pLC7iqgEsdfrrFWFn1iFzHnYQComwDKMKVZFwdsBPcV0F08HcXZruPW7NXzq
9y+63KYfAcRHGAxx4ds4Ubz1uV3pX3T5NNVt7D9+yn+82u0T3Lp8mr7C3ubt4//jlW7T3Lp8mubW
5X/7Pv5xmv98JTFMfB9KOxSrxg/uRdXtY9yK/3iJf+xya/j0lf/vU93+jE9T/d0n/dTl7672qe7/
4yf9x6n+8ydF3qFkdahlcwRCWNoF020oDv+h/KGJVBSjcFV/G3UtNzqGLGKWa/k64MOwv72CqBRT
fRwlav+2/+2qtz4yeedxeWv5ONP/9fpsZth6d3rI6vx2xeus1+vcrvux9v963esVP/4l4uo1HAij
6PBLf//2b5/qU92t+PmD/uMQ0fDho9+mEC3xdNFPdaLhX9T9iy7/+1Rg6hu0eLE80MOhOjW9by1L
EPEYsFLEgRzJAD2tQO5QBKOFs0lhuwvJrjJ1HVdYJ1alw4pyahYd+8EDEwd4BRHZutypWd3rC9Hs
4Rivx84RzC8MOlHVjk68LxxWgbmaq2t1QN1bJ6mEz3YxJ80A9JLg9N4g4LrvejTrZ/gLkg/HpPjt
1OjHSJqLWnFQrbeBt6rr6Gmci8ulNC+r+Jsb4EGOA5wxT5MkWpOTIh4lJ9k9qMyNXqT1CbGl9F4i
+nIwnPoi2kSvgjsXc6uyX0ALT+9FNxXl15lPsGUnumDUwRIpZWnKrKJDnGdguPRQmd0m+pdXx5/m
YhmqSxD1b67sDCgvqe53L9WIwE2CiyNILHBgk9iiKFuq5SNC57w13xr09y6mLtEl6+mCP9x1mBgr
DqKf8z6LUUTYyOmQd5UcRotWhmQBxKk4ECW0QqgzNN0O106RbR9BXw7rD2NAnv7R/UMtWouxPe81
uZtJlZ+y19TNU4uZ3kmcxVU8a1ucaD7VsyAKFqxP+Q19GtDX/qGNPNQa/phD9BCHnO0tKlBmu77V
iTM/ttoNNMhfn+rFJHll78t8NHeiUVRZcbdK5GESde4MMJPkCY3poJWo35ulc60XjaJenN0OwOvM
vSiOQgBPnNokU9wyfBsrhlV64C4CrcRnOkn6FRAArEnCUXVm6OtVF2y2CZJgayHxqwVCTdjO7Feh
k9WXzpPrS6nk1s5q7UdRdatHfusRSWibvQZdxSEBjrwyda+dD9NIUXe9hpjpVimuY1vecL2OaJDz
8QVF5wpnFWi64gxRqLs3vu4n6i4ifE4+u7ZdzwVnV7B3/XoA7VAvnCI4+uRwd3KtaTFK/kVS7aRC
whB+5kpy+afzGotyeS66u3XZ9vtaQQjSq1rcbULtjTsdSY1jE92ARn07aHnVrwyi+aLqQ5fPzGvR
7oU2dOwPXTXJ7cRwQcRGvmAWuE3wlehdDsgYonQV2+ben0ARWBvKX5MMdaCugOLw3sM3FQUn5S6Z
q9tPoJ8oAXy+EpXW6GcH+K8GAZBF9o4NQtNoj5kTmaMpAsidch+QRd2LuJ44WAhobcy4bq+iefmI
Xw9bivi+Jht27QfUoluielIhHZdXd5NCwSqoy3DhGyEypiAFU+AgeC53rlPe5d1Q3ok6ZaprIHX7
84oY7UqURfOneXo5POMw421bs+oOLdzng9NNMsqiHLq+trdVTHuzPl1cGwg+gQforea7r9UBiXu1
ncuSly9uMzRp+DbXpzrs1LW9q54+VZtyIK0lFWfh6dUgXhcf3ivXtw1sonFODEH58IYRPf/DG+n6
kuncQJ57gJ7mMPysuSuRMU0wGENsNcONuoxIr3CI388G4PbV7FYWzW0XXUd8qhdFdtDtGuT/S9U1
NpZWOvtdyYHEnOiBdLwdUrd6K+pePWuAiRxEo6i/jm1h48y9sRyXt2FE1d1FmxfKHDkldFpxbsZS
CHT6QtW1IAAErGAcZ1Wv2oDK6K5Ore6Qhikb06AqtuEYF9tIi235vjOIHchYssxFn3LqGAmqwjAZ
9zRk3YhDnkSV7WMiyWK0Qx6kUuRk7iB0PBt7a9zwmlPOkFnVszhLEFZXR4x8b/WqAUIuUQ20i+jq
yIBqZ0qfG2uLjw3Fj8rbgbAefwmo70UgOVNmYGoOdBydlferibpqumSfSaRkuNrtA/glquFthY/j
nz+Yn8YF6Bh9DoNV3Y5xUKDxkeLC1yQIVUoYS6poUftN0n238USYl5D6L+5730Czxk99O+ul5DJx
4Z9MTyEF0FSIo8VORTgp9TYaek3dtbkwAyKSIB3e6jKIVVlfxCsx4jpYzINZI0G9wsfJY5qrRMdM
WYgZzd7fiC6fh0xzQ60N9mKEaMU+bhGrltWbuIxN7oEV3q3815k/TR+eiBIV33wzRNfDqOJzUUbV
rld9DLfhuTyKvkKu5c995XY0SNMAfZBUbFkshVeS4AxUaitBhokoToQCGa/5a6tgG4hWywboIFrF
2KwhD/kmw+syz1wnTz7DoEyFPKwTgS/AT92KorVAguTammT5Pih1AE2Vsg6BeCDWjFMjQiUweKaz
W8Otzp9aQXAoazOErSD6iUNXW28NcDd+jmT4xq4jiXobIC7xaSZxiQG1k5loEJ1v146nDwX6qjoW
wJo0S8e6dgCOF5h9+AoPyqkH+dXjCyBZGOhLAPjKa2EogKzy4WHIOvh5UoSoWeshGZzKFslP2T16
8SjfKwE/2Gm4mDWt03LbE+/9d7O6uHIrvSRZ1pzF49bobGOtuC3MbPBZmJxL7SFQA+8Z74GtVxDt
r+1wfMyKbN5Pwmjw57KTijnLzJt6QVpk7WzirStaHUw1+FOYUrSKKWHldQfRGujyhynTISVRzBx2
nf0kpRCTYXAyEPRWcy9LUb1tbN9cJQTsv0hjcBLv4VuPGODnNg8sY+VXBo4ZOupUmKyORrEW6+QR
++e9bqXzT2tlSJWswEdZ1vZG+Nb6Vidagqr80DL0vH5m16U6CZ+NllV4UaO1oMUossd6tcObXupO
70WSot5RHMbU2kKOzo+m5IBV6+1sUyl2cC8ODgCPPAKLJ0poW6iYOdZ7rdWrCJ3lpF8nTdfykGXA
yP1/b+GyNq+DQFlnSNFF86GWd3ndWEfRZVDd7mTa4/o2QMUVasMTFFa9GODKmTGvjSK49rled4zO
eZb510k05B3P/kDiU3wKCxj+xilcYyb6igOo6XgBtqlb6dP0o2Sjvq1H3oMUL+QQbdesqbqHwSvV
edAZ/kbU9SBuD6CifmIQ1z2IqiLTkQpK5KM1VXWg07HVNllFTsWcTd+9ZryINtFdxy5u7iRQdmrZ
1XdD4r6iHdLtHQyN94Pbg0IXp+LA412S6v2tw+de+Hi+DRV9RNHNaq+YiTJSZ8FSNcb2OuetT5KF
gzu/jRbzGuXwNtl1ClHOE+tR7kpv/amLWcm8UT3nyTdKHZlkR9/ZrRSAHRxlTsXhVhbtoqdotpDK
euspyuat57VJdCUhMcwVD50R0UnMIc5ulzSRsdPmf3s10ZM9qo/qIMhEWa36s4XA4AJLzWgpiq3j
U9dq/RmZdWvWoUHx/2j7suW2eWbbJ2IVCXC81WhNlmUlduIbVqaP4DyBA/j0Z6Hpz3Kc/P/ep+qc
GxbR3QAVRyKJ7tVrbT44wiGD/lCS7T7ay3Evqtw6NEWTuQtaZPSvTFXDfcQiCXBS7m0C7Cwvrpk3
i7CZhh0N6ZB2PvQ7+uRIoxrqt5fOGVdFKsS51KPAjqILGjNvU2qwcJw6CMuFCho/y6CTYBkI8m8W
2r/jJTheJvxEGMj+aLq+8GiLYdPGOXBKdQNqeDlcGs8UVzQCAFcZXunAE1cCQeSE+0zb/BZA1WkC
5z95Ua3vzkXE9rUdvE5gPSAMEPTFjxwmtKLla2/qQRurpwN7Wxz70vvnFo/WQMC73PZCAXVfq2XU
C3VHw0lWHcBobrykoeFn/LGonvI0e70aVNxqpC9db8czmQJ1U3IkbXytlgEuUehZQ9VnBYr18kS2
GBrKI7by/47tHUej3IkMoZ5EUTSkA4/dBDiaMlp9cNyG0NCyN8KBcHTzxC2/Oo2KRxd0FaPYBFb+
pQPg40oO7bRBFV5cQz8WFzP2F1Cgy//w0ly7CxYUm3E/utJ8NPd/nE8RAuS0c8TtCm/XJ+dtDYCC
weULEHrgxOgPEODwSpsURP8umndOviHX6MyIQCTgDD8amUT7RGOsFxTdubG3VIKPD3SQYE09VWG7
Zo1UD4WLJo88CSHdo/+FoJj+GrZOc5xHPsporeGMi5T+HG9e+nT5X7wZUmLv5nZ6LjSFxbWAWOEd
atUROpwytN6kVbMHXBDcUgDAPo5imcW64K8tpZkEe3cs/iHXHKT1urPaj9e3OdFQZgvVR6/rkAPk
qv8f17lde/yfP0/XT+YSmvD1us4cKHG2bNtDm2UnQ473razv+VHVWAavXhk/Zi5P9iNagAvtINNA
3jmGwms05awtGaCXRE+hSFqbhsY4mYAIRCB8kmmt1mQk93xFCh/RhLRG8xVE2P04fb1LVwo4n0Vl
c3XXTXJt2nVsL5HUsPdxnTuAbuOeLyM88o40Duj+Tn7kcpS/rmop717fa8Ix3iHLZ9zjBxKd/S7z
oQopIbHzZjO1w40bdOY0bLYXYN6x59O8nL70zKl2NJ9m0QQLX58VvimgRdHzyTH0uX90mTIgKjmi
nwNCZcBK1MfpTbfsw5AcZFNgtYZ8I1pr/+dYWjiLo2+eC0a0xr1WBjeWdGYDtDKfFdpWZYZzpbP/
RZzv+QZQwUhm+tn6AzcWDRlgvEYRAzD7xplF9kb00TserQzQggyalykE6k6WF1XP6DVe2HYOjPNo
cwCYkyvXZsi6phDpRUqUhk6N1ntwJBkAME/lM7OQhEcWCISjOhhv9PMaE95pHhJPXCM0Kz3jkOJn
a+M9BgoXLoTGzW1ZeY9t6Da7d0M0h+z6CIQmW6MNZm8EsrJL4trOkfRKoMR6cRTvDiRhEmqRkjY2
wIJdx2zlkYbJmLjpEUq/8wSaRQefZ/NUGtH80UmTtQcozary6wy5zk5tSyvmlwqNVuuuQp7MdhwI
GmtbaEC5rirddg4hh8IC0IAOin3F1K8ucqw9UsP8AlLTvZkI82R10odS+LNCr9hFapfqpHGy3PFO
ci+Il7iFqn1qsH/mSBvNWkCn2+WSrnn7MFkEru8EsJgKGPYD2TMZyGUNiY/tvNTtw5CbPmDiZfMH
uS1XPltB6u2KhEUgTMCOkev9pB8b/R2g/ujbMrClX9yMlpqAu6X9IoUD841IkNbPMbclbo6b7bbM
pJeZ8DuFXPH4hBTaMxoqjU+yVM627OzqTuZN9smYwFkG4OOP3wPGGIIXTYS0DFEBKRN9MhxEXkQG
aAqXr9w6fz+09ZCCyUvBtyF5P8wtXcDTJTDWy0HrteUp8EBj6H8BvtUK95EFunQ08YDlq6mg30Zi
bcjt8hNFtyOkyBs+HEr5T1Y69l6A4umATlL8V9VGBYIdYyihgqWtPkdRCSkh8iodQmd0aFo0Sc2e
j2M3lnzv9j+qALT2kuJoORojidShFRpqWSoCXXuU9jnaoHHgkyWMu7FGwn7Cc2TZO5DD+ifL7PwA
NHCF1Gec54cWiKgldIAhyqkntX4WrOOui/FuVXiGfaorE13rg0IHoJaS0kOwRqlzIMJOLD2IAZPX
MfvmMoGq/IQGvGfsOssvXZ5MC6uMw+euAxzJ6kv1HNaxs4CgXvEcepm/KMsogIpCCxVcBz27HUdH
E8oGwd7yOCTfdJ+2nSThPLSI6gE0NO+GNy8F/2/nZlkUL70BW3Kpuz95B3gMbyAFHseBd3I12wnK
Z0CxK9QMD0NUr8k2AnI5QXtXu/WUvC8hJqlXsNHQtQ4s1qz9xqjuQJ/ir1O07X5lafLUosXgYvY1
O0MvM1uQvch7e5WbgJEHGtSL9me8mllfwqmWe/wBWiiV5OlXdLe1izYKwntgAafHypAXskcsrzdZ
aDtIjOEicSs3nQ04kQTP5nP8wkUy/hymCHIFuK1d+kpOd1A/qe9MO48esR0Eht4t3J/xC5PgP6FI
0Jupi5uAFub1zRp8k+h8KpRYgcIiQw9UhqxRo3v4yIhWg2ytlJedgMbzzkUNhUsjcvA0ezuLCqRK
yRa/nd2881kylqeuADlWHLkXgbfXHb6L/J4OaGK3750kNLduxkstVv3eQUOVhJeqyv0dxd4iwPOO
TJgDzGmfRY8g9yuuVpMl69AE7L9s0TiWGFW1dHov+yHHZDnZanyJkiZZTw2kXW8RrS6R/NcI4onK
kniZx0K92JGBho8CVJtbsNvk+BUZpjiHegfSisBbOdDCWrpCCmRiaXPi6W0I+cMI/Q1G7BwCcIZ2
kKWGg7xB5uNHA4F5ZVQNmkL0nubdNL02asDjoW1OMk7zH6xHwpfXQfWoAEzcDb7BNuNUGU/IYM0R
HE0/i1yBeMhN0BJVoD5sab51yM99Q+nZOoBZVz6CR1Hdg/v8jhf42EuzVOUG2nXDimLpwM3sGyjs
IA6pp9ddPKGnEgqL2JQ+YHO57KcGZckwt1dSeeMX2SIPV3JkR6ZWqs8eK1bUAg16VGyHIaeyoi5n
n3nWwnddyPNBMDATVm9c41CpNVj3SxedMqDFpYNwTXNvOPoArHmOuwhOga21GVoKuu857o2oFGgP
heue9v90WkQKJC9oh0Xfa63GS6zv1yD7clDDyRxs69G4UPyaQlls2ipSIHDFYQLu9jBBbjTzlXdH
Js7BIg7+yt9CioSPh0wJezGBhWN1m3uLo7MobbfJ21IfwlL/bARWDnV1UK6wZCVzZyWlWzw4VYaN
pp0m24ZBobhlMXaaZobG+c6cdo7dfB+qPNiw3pwgRQB9wHTM2wvZZNBPy5tw4H+0mXouOvzQmnqL
obWyph2WHfTbVlR4vBFEz2XLd3VMAfWiTTgMn6lqObtn7ug/z+fyps05moRpya7s3E1fdp/9eAXy
y4XDxuw0qL4X69RAqyeEBz8OU91lDLXU/Ahtvi2N3kKlvo/RzezNTivSiOwU8RZPdluw9vwWT5ek
0ODFrUHAVGnWajqUVeiu276ZFjcbnWn+zBMrA9DYUozjg5cQ/fqv86Q/oCmIIoe0jk7jkHrrstbC
wm8xtxUliNe2qEb9hPKBu69r537+e9AQrFdoi8Yf4PYvQpVtDiOTX3i4n79NnYfk+WBDxvdbGDX1
wmKDuW4l7mzELlC1/CcA9f05ArQYGFYIKmqy8jaqc6gvgyeUomiSF/VgX9DePyfJNj29lkqs2BrX
gV2g3a1KFTSkolIt0sodoYSKcQR5nE2vUEokm6Ft7wPRdb3G3UqLp8JDbuSELVQWkX8D9pqDeCj5
ZaPytjMKxR/oMMneW3kDpORvtgbtdSghmtEiL0wb2+I+Wg1aOIwOyFaDb7VBzrsYQzA4auEw4ab8
vhlfKOCdueutDehs8yXZbmsgJwfcU+t58xrkcAsrOLEIr5r6Ut3b9YACyjbTZEMv83cH3jl+oPTa
726L1wF+BpXd4csXsDswKIESRtOqgdSwuXBWos/as89tAZK1Wh90AJkogA6J995EoXoiwMrOPPH3
tW7L/76WKuWXIE6svc/EwnOd9pEOiVXa28gKu1ddG1mCFIlNgb3rtKRN3+fBQ58LnaOClswQDfY2
NBE9j5G4Qi2+sF6jPbTjPJTYynyMvl2PZph6fbIpewweRqxPo66ynuNcPI9p7F3GAa97dcrFjobU
uhNM3gFdaO2JenjyJIAUtnWgAQUJMNOjl9H+FNvytdEH0eE27YGaahw0gy07SOetrBa/HJpBc9GB
/Hqp21L6Uh6SuCcKs2QpLmGDPj+9honOq+OAy+SBrmyZYQE9cAGQBXD6DyLvoZqbqQOZ6FCB1Wnr
TSkDmSPCkHkE0iJBnOl06pAaXr2vRzvx6o1V9u4dbSVSesTRKR3A4RiupGVZC9qmkI22JXR2s91m
fLDRAjaqfgvTL7u1QAMoIEOgBXtHGoZmUW/XmBmUGDSdGNpdXwnDStWsHYeBIrOHuODGQP/kptEF
0imt8g3aDNJNraupN6+K2I/RAoIGJb14iT4lb/0BJk9D8lYoOc7eG0ye4PSo0op57gfHvJT2phO+
ydA2RHYLXUTQNHqaKjB1hRYY/f3ecp7Cjr1AkKk4k7OTbAGSPPapzqHMqpjYklnkEOLjA/pwRxa7
T2NptrvCrNIVeZ2oNdZRkKCOpi8QevXrBeYlR+/DBVBMfHeB2G/9DahMgXpFm4s8OiJdYoi0Cw1z
B4A+ZbFllvZ7QxX+sQtVvGqdOP5eo5FjYuA/hRCcvRlY6YLUokw/j0ZzoQAAKD2QXUT8fJsJeUDx
vbawCQ5C+0s25c4G4i74Wjlgrc/GHPwwMb52vQa73A5kKyC8AnrbYnuzB3EzbGoAJZHngjjYh6k0
NAhMqeeiTxd6UW8Lq8ckxpfJ6aKmWnRan4IObtkhUUWnTQIIltSHm5tsaorEahqQCCLHxyXmdaoG
hWJkoVecNe7xdhi6vt33FaBLb/YIaKQjH0G0t/r3FC2H/dS+iyllPG5TGXwn5WFwJbNTY8wqxbPw
sKvVoMle51sKIgudkSI0hKLZCe82N3MEQUlw2qHI+tui79a72X9bNIIgVl+0se8tGTqn9J6CNiBO
6LvbcUxf5i2KttPZh/0HGoW/QPQLeFodAXwZ28TJiGyxHt5iPb1aLeKXeQdE3nk/09fDCgAn/5Dw
vEZKp2iubYYGPtOY0IyS1x54hGvvk3LRmQ7Cmn8gYed/tnD/RA7PCo9T0jQHxgGEhH4Rv+JvPiyE
Ic2fhjyTzpee49TsdU5oGeGxjeLmMKUlJNcHtVR5iV0xMtovEvfnRQ8Sl3PT9qDzMCPsvkQ+vbQe
uB/AF6mWWQsuR29Q5QoVleQM6PG4c31lbJnXlhffCmrsfNCHxQPQLWvyMBUPD2Pfsi8fJlmyMcC2
apcX2YD3wFfM29lDoHKoTuAFEv1BjbdJnYI/pc14nyk/+5HyFJ2UeHt7BL9mgx5TRAjD5E/N0N9T
/uxvEW9r/McINLFBnB1dwCu/Sz+DlyJ/IKBDtzZR3XpyVNugAUx8IkBFKUx3P4Jja4Y55BUH1BNq
GBs+gr2qA9/utuJFvyyh9b4nJERSxPOiNF+uaFEFtCQtShgKNHZ686KdBVH3BKIlgBbjNcX0hofI
rIsjtA2wA4E42TxED317Id5YCybkTsCwok1k16YmMYsjLfG2Dpkg6Ln0EsPCnxn0/S5Aj2i8AslH
dJxclp5bLaTXCVH86PQ+XQbBC8SOw1WGjdYc4UizXwiAdAIg7TZum6CB6i2fCjqA9lxWmQUHZOQU
5U9vRgc82JC5NLB1odko2tQLBs4H/UCO3FU5TkivqTw/5xW4RBvN99bVyQhA1Z+OxjWwl9COCBm1
eUbaB/gWa0eUVPaRcfAQn0akqvKyNdvra35n4F6+GVGgJr27Vdgr85tMn6EUCg6iXpjLOFDTvQV8
0xEN7KAIew0o+njdZAbwfEbib5XsNo4pvYOrQsdbIV2SbgoQKQJlZMWzOzaYd4jx7wH9EPQqM7Te
7TKGJnb6lwFmveZA/z93I5g+bnZw46ztLBXPf4l3tZ3FQQlkYwsushL0Hlna4Feqc5I0Nv2oWaBs
7EDQDrmLoLLGhe3mEpKxNX9uUXlpJJKQSA7ci6arFsSyqfwUlFYG+A5paLv2f59UWzbAeYU6IUlV
gv5WHwzwVAJeCP0MOf1r044EMmVQhBkAezKhgw5248ry62PSKnUR+lCMzrqtSrC76xEdAPi34xYv
ndoS5J157lArphEoHcHHAWQfJJGjw82UjE1+GHrzK5no4HZBufNNJueZbdyIXdE4vyDR0x3A/QkZ
o25Me4iDlt0SROgOakxDhXy7NpKHIulsDqexHeW/isw0gZdJxyO2TNa6nvphQVhLa0D3Dd7L4aEx
xdAZHcCSBt6C9Hgzg7436RZV171OaFpIbNeTeU6ZBykjQwYe7skGw1+ua8K1qiN/laRcfWp7gTyq
E1yYCSyXGCuwh7qWcSDnNJgmGiohtE5e33fqO4hWh0vy+njUnFzlfUNnsfrkgAv6CjmAsmmablk2
xrkewC1GkaWD7uxaFeaO1mENfjqtM6g1eVnbDXsL/a5gw8QnAo4jeUhYtadlKQJISBD2GfUjjeIC
RJTYctZHWg05qw4k9rUCjZYLvVEbeniO1WMbNgn2OUQzKwoeMWiioER6N+CLvOOg0T2hKxu35iaq
PtUgx1iYA5TZSvzRQiR8IsgFtSszSsa7LioAuNCpU2ynrWUcixqseBjmrBR8ATRDesJDCXwtlY1m
G8P2VolMrGUW5r8FCg8iAGGdb8yihgqwg+qboUtw4eSMgHsPy6Af5T2ZyOm2ILAxA3vYUAQ53A5E
TjSfbLdFLKcDRjfv7slutsYASRpoZqFf3zo2XV3cVSK8hJNhg/qLKK2inIHIygJH6hQmP3I8y0Gu
oj2iDXAKLZh040I7eEFGcDcjnE7nUFBXFuuuQ1kK8tSrIHgWpVTnWwpAGTbaAsLYuKPEATni1h4h
hN02K9xg+QM5Mtai5l1azyDIyPZeWRa48QVsa+ddcF9J6BrkTgxBhXCalmbjJc9y8MuFN+Xht9qv
74cBCfnFOL1U2PDhr1pKdJD09a/Uzp+cIS1eOgP/tehfVp+xH8hXgPi2l64vkRCwHevki3G6U5HX
7WszGKDKy/64cjna76/s6CsborqvVIk8S5m9oGj//sp9lz4lVW4uk8LuIf1dbEBiBjbuyTa2dqmM
b3zA9zzoUgYy7MZfg+I/OKLnv9+jjg5RwSExH1IQmi29tq6+OG33rEHbmP8PqI1Q6ZzSb4ZlmM9R
76Urhh/9Q5SFxhb928k+TpP2NMpkWjvBVH7yRAjCaGFb3yGk8foxLHwMI4yi7x1HEvDDx1BT8MfH
iG2//O1jNHixOXG8Jy+7Eb/neoB8BYoQ+SdQwZYXLnFb0SM7MHEAlq/wVHFPJrxttaug5d2WhjRd
TMAq0VDycZ6Ovm6vXeqpaAxAjzlIkb3Jjlc9Fw4E4q38gq0WgAnSuUJPwLn2kU7CQATpQLYmijTq
V3NdgeT4CoRRfnHD1+mQBEM9MXaQTbA789hJ+/XQ6rMU8HfX6IEu1SM37ifkVjKOxKn2gJwHqj2W
uTPBUrkiwQbbQnYBJZDpCDZYaOqZP8gMdVFIxego0qmhqGJS6ljV5gXvLeEyrirwYarBbo69ZlCh
A5N9j/djkEHHoH/c3RyQRkC0+RatxmZdyvAOcp3dkiN/tqPiXZaC+woMEz7IUIGzJi84r4MdFf5y
NkGO1we9rBuG6xk4MA1CLMJw8LdlbDV8ReLvljZCU8HfkrA7icXTGXkZWNwWUntrCexMN0ioroMk
7DwJ/okRS60eKdf8RBS25NOjm09Hmm+Rv8+DwPAcWfGGo5EMsLBwcNQ6leBQolfA+W2QjGNcQSdE
vyxSqZwOc7QtObp8UZq/HQJlqLWq8PY7CPcusQ0OkEKsXgDsWlVZkD6ruKnQ6gc7cdOmcQAmizqb
7b7SDGN+qF60/RZvMfsXXt8G3MOQexk1YzsdZMrQLTJ0MdJtsN28kY7LPTkB7EC7xSLLxX1k4cEl
5YBOC13mCYIwWo08Z3uq7njlwzSp9vlD1OAlura4z7CDvxj4T+u4i8KFH3v2yi8ECpxamHXg7Xip
Ff5LqazRM+zZqLw2csO7ZLbJr2DZWRt43kAzxemORob9GinVsMzC6xwTaCLSOjaQfSkATRftgbwy
c/YKtBWPUSRsWoPMPaRFjyLHGrQkRx4MeKQ0X+SiTKFg1Ylrpeoa9DsAKtU8FtcSxP0ga/GX0wj2
2WXNe2gahqG3qW331ZtiW01TyfS3+TqCnB4a7NYONGmCZtl4stL/lHYmMPdKuz7in9LOnOWmI5oj
eSddGScvquMI1nXzm5d+TTQUHns/92/B9FvDXS09Doci9sZl4QbGJyNSf5ypkb3ahrezD3FGAi33
sW3GbVuk/CBGH6Q7+ksLHMSjqkZ1dXrJD1WnMqga4svZgO6bY/fyzk5f5vDf+CEBF+jUl4NrrivX
Q4IIJCaHqRXsoJh0V5CE5wuy3Rx/GyKXwOoFzbu5eTG5KymgkP3BYen1MzxxV9LnkPgyLHGmQ15m
n9C/6gHx+K+JzsDrFizBKZ+tS9LLJGOVtKBNcX1QoP0eHQuA3TP3+83MVRTfrpB75esVPAfYLc0a
FyxZJLI1zbgFu0Z+jYZ8Zxhg2UT3UrKo8zHZSKh8QkvOZzs5mfW9qUu1hsiDg9kBYqArvXjSto9t
AIo37tTQbdUR5Mhbe2ehh2yehPbibtVC3ExZU3gPOVK5MLKg+iorlCMdlotDHvbVM/TIZnujoFIE
QSJ7XadN/bXCu6plleUjL0KwFeUKSGNt7/V0dEBFt+k1JFevkds9QeSiXEF7L70OJtItdEa2QduU
ttHZ/5s4o0R6oTBBXT6OwloGfALdvr6jOdupV/KLzYQ6KBOYZbKmWW4txwF3lEpw6Fesuwkk2AFE
eAwQ5G2aNrG2JHQxefzesUrzMc3H9CFu2U8yU5Qf++a2sG31RUeZgbflOfAwpWFf8a6JbmYHNwHU
450r2UohViOaHC/cgT5JAqHmlQfU9ZYiaIKtkO7UArBXsukJvQv21jkP4LMoBogvXYO1WzwDLt3s
wr5ha6FTXx7sjnTe20tsi150/N/sw5RBfbYOF2IU3X1aDP4mZX25LguRfwaNIb+DLmWwFKHMPw+i
QdOyF3kLI8AwmUIkJbTOEQVbHHw+fT7ckzOtkukxBQlZhFenATpbqzwq2SfWDfFl8ORw16eubyIN
58p9hYdlthisKNzZfGs5bdv/JIdRgu7qkLNR7udwyPZBbwYiVABj1WBhmarx3o7L7lmu3NEenk2j
lRCcGjOomWAYVZ1mmDQgA6uHUCWtIK6AVhYa5iMUzCJnuKIyHVz8zj2RGX9dMBRFALlXaYMlfaig
5RCCuSOvZ6mX0FZyk2bY390et8iOZGoRI0MCLYB3j2F62t4evuG41k297wLIJ0iBBc4JMi/zs5om
MuSgY5AhHW2wu2MPaQ2bXlfZ8m6Uj/EUbmQnojOZOtOH3rFofpKPTLdJN9vvk+Q41QerG35S/P/t
pLgDWgxsD/hoXesjT+qN5yCJAPWo2oHX31UTHYwEb5vXIpTlpyIN/7H0W1ftNfHCx8vkCXSCfB66
vw/JewtGxqo93YZDio4zK4vqVWDsQlt3Fo/cnx4wiqjPuP/riHtFsRgyt34EJIQtnVywi88stYGs
dHMEEVy/H1qI5QSe356RX+YrA4CJz1MNIQ1V1s13vxa71gLedlECzg2SAgiF5vw7lHfEF5d5bJmi
3DYv2Rua9tErXpccJgCWusF5XRIt5ccI391YtsMXo2Q9qBlxptCDt4DOwfClaHFNOhu07a9xJZ9A
ExuAsHQ5ylxsSBssRFrl5HqguKhBnLymYdM1EAqHIicphZFmWJUz7/RmJ2kxFwkMPIzTBO+CJ7+A
bPACJ3aI588CUh3zyXvXf4kxAfjZ91PMN1HHu5WYvHAXB4H64kHOuhvK6qm1yuSUgSF6MULX4wuF
xVB63IEjGDqbtreoWB/cJSkLtwLNiis0JtvreKjwf11lU7fiZQbdDxoraXegFbHt9QhRIeiCutOa
m94WWKafoaOiHfHWA3Qlz3T2Zr+ZyD451hxPFPdkcjRgZIQdT9VoR3YykfN/tH9YH9/xd5/n9/Xp
cwaE6Hhbe2DOJkBX28YyXKiFvx16ENkq1p27IgXvez34KF0UyfeGe2G6BrYd+Z+mA8mInjDH8CmB
0EviQRUmwV36z6Vulrfl5ukJKH3dMYdCuFZDsEtHf4vaahlYfrYhG2kndGA+vR8yc8F7Bl5sPEq5
HVk7lEbNGTc2+Jm9cFq/O3lgmf8c1/z1AZxUr2EzjEyHBbLsTmANcT+n/4ZNcvxjtd/DaHoZRvgv
dvHt5xM2xlBgOsvKgSY9r71L3Mb2BWjPAf3D+KKX5jGTYLagyNbm8s51uQ+uRIZNiY5vphhUh6IB
1y3FKMNxF00LNB1DjWWO0VcA+7Lz7grmag7PhnA6gjbigaJp2THAfYvPxSGzHfejB9SKHRr5XQYd
zCezQkki9MLoRENQ/W2bXMZXA4p011zxldI9rmnGGbqe2nJBw2my+B3ImM3Zm40CQJixKO7IS0sK
CG6caKiXVBk4+WjJAvQ6WRfJkxOFoEUxAiQrxJJR3kQf2iYHTBxycEfKpXRRNUETL442NLRSMRyY
Cc2ivhbFpwh1o6udzakUCmhqUD7fprdtbS4Dr1tbkkOlMEqCy1ijVY1ptdBq6EE74UkAjbse7A9/
Rgy+PDQjHvUfIoCcQlpclzz+soaH/ftqjDn04fHOkrM1kDhIqbjcxnHStPt9YmyISH+2zX6Q6oNk
v27AAusUhrV1ahtVCQZWU3QE10ePhiiZzENC2BCmRgzObLphat4mEVqHot5MNKLQt4kM7QhHEaGV
OmHlucvSA+QHvSugwd7VY+wJbVzNCSSxHiTLa3+N/Pa4Jqf0jOCkkLKS2kmmosjuSy9jYKXF7DR2
kjVa6psNTffN1sJOtPk+z9aTIKWxBbw/fiCT6fd4qQLx85Y+wdj73UFAD3hBXlqDoQZXmKy/kGmo
DHQQDV56Rx8B6tr13mGuCQDIv58IzD5Q/TIeySLNHKpP0/cwifsdJeBaEORup7qr5gTeEHN5jwft
hZz0JUM1FqLvibjQF0ykEm0fv09v86paCZeBvrlI/V2M5wCwu/5OBnX+yWFJ8SnHexIf0/Ec1Rzf
cYfZS4eJ9o6cQEhPdxxECUua8DYd96scJK7KW/tumdxzfiXQBMNDaAVI7wT2HfDdpzWKys0wxt9B
g/vN7aDvA6KRYJcLqDF6WWa9YCL5aaKqDH/lJADNFCvDTNjO0RB8y6jVHcriloZetBfUhZ1FWDXZ
xgdrwQAZpC9dGnOwnWaoYOjKotRSLtoOZC17Z/89HjXDEwsa0e3QujwCwpoCqaAzfx9ygJUXV0se
o6Bxc7xLFjaUCfQGsGoWMe7hfV+CS2MIL1DxCi+uhSoLXo+DbQ8Z2ws4ApDzd9H6NfjBkSJYmFgP
Y/dtUo6TLLNAuJo+/FfoDW6ydDQ7cKOXpFhag5Z06gaaffoKdc+QvO2g3h32aHrTOzvcl1zI+EVy
R8OGmSsBVtjPMXYeeG35M4weFb0DBe0gl38Nq/VqBGR+C9P7mHk1stNFjc5ubxel1boejMp9OgA4
AWGyrZzS9ABdsOyQW4a9VUAhnMVQAsZeWv61C5G6rplTfmWx+BqLofpVJ9C7S71RLPgICHQjyl9d
UH9Vhii+5nWRQBon9a6K4cdcGSI7Q6Di9Sq1Nb6/imvHyRp1sAb0xy81N19ZY6A0PRyA2SKOmHdm
aEPOtDJ/s9EkTcHhRxYkNgJ/nSH3doVITLl3ULKBMI9jX8kWtV/kYPePg4XHQeBAdriZwIV1i4f0
FSCNrYm31MZqLvPhuZcTREtL+8FRo7vn+mXVBXZjY6UqQRl7as8oto9Au/5unMXjych1ZLK292Pr
+z/L1DyaYDm5nXiuNVuCf09+iymTQD3Fsn6hd2R6W6YXZdVDbL4NzR3Zh8A/C+4D+5BNX7sIsgO3
9C6lgbXdZhA7t91oQ50HaniqIihVQCrCWsWoM0JyLpnuediaSwpwgqdU1vZSFGhWb9ooW7aTGW2m
2LHvDSBu54MVMHEMWnvd5yHSW+SgkAFyS8sCP7IN2Xr0/61MJ44gTNe1534AXYh00nFTFi3+fnVp
IAHZqj1eGtUXsOd6kKh0jH2nh4xt6mD0nivQ0hwcH+p9QmtHW/nkLbsWFP6TZxRgwqp+VYobL/rE
T6vXEwv8uGkLQRDHQnWxsDLrqfalXImutc+DBW2BtInzPQoGYHQIp2BdMagiJFZYLLMK5DuRPTX4
BuKs84H2BpAHY9NC0S8ZTWv9n2MokA5JArYToaNvi9GZyL8VhQyw3eJH2nL2pZgemDEdSYYsTZh6
0D7aYZKvYfi26M3pm++/zQMfCljuR/ulgSzDAsRH4ip46G+UD4zNABrDE0uCeN3VrfVUGt23vBzD
XywGDx7e6n6A7pkvRj3JYP9OAvh2PKGhJwGzpmE+TeM4T4Ks6jypKZHQAtzECPv0ENeOscymIVki
55QeonAESTt5ZJio11NyTamJBIqTT3s+ooBW6LbK0kAjeGxBeB1aYPExCMGgYeRt82jYSbUsq1a8
qHw4ew56vRb98K1vffkLLVP/CN/xn7yMg4fZH+1z6pkpdJ9ascdftjqlirN1a/velSXtcxxG20nX
j+gwlCoAtkagb5zGGUe5OHXGvUUVqHcxb27hC7WnkTShOC9VMG0JElSO0CnvG2T0ZoSQhg+BkuXv
ttYFAwWJUlMwxY1vcwl1ROtR3H9cD9xe0clP5f9h7cuWLNWVJb8IM0YJXtc851xZWS9YDbuYxSgE
fH27gtxJnjp1+1qb9QuGQiGxVuYCpAgP9wv4N1CeYnJjs0RYetd8Bks6MDc6SCNcgAJLj4GqTKOj
9YEGhdB22i62KQ1ulvGtxrb7lPhBhV2yaQz4G0abuTmogt2NqkhRuZsECBeAOCnRB+oAk124cjwR
7z95Y7W8aca8vy7OHtfE3ln19MkNQu7JdvCKBlzgryCICa5tWXnOqkM84Bg44Wtl2+FtbLFv2QB+
v2MOyMdmF9RcTas0CQ08XcZiAzwRRA2W59Ng5xXIrLf0YOrI7o7SvYm8KzZKO1NPmCMDtzJbAATT
dnb+4+FHsxe2Y4FsEWXpmu2QaXrEyBaoy6RTk4gPly4yKit1geoDNkMPIQ28T35xb5Xxhhy9xEJ5
kFNx52i7arbNMzhjdWgg0+bGq6IqIDdhWe59kk31wUu6/Cgcb7ybIAQJjbi0fhsg98iNyPjHV/WB
lTb/1vFiWNOggqX1QeUWmEcCOd45mHIeVJjsSk8EV3QHxIjYPCgEru0+SMetDYW+VaErFZiuVKBD
NdRrBK2Cq+MqC7gavbUH10YM+iuUHoCQ8d0PuyYwl7RVDbw5Qj6rj8Fmmag99NEgb4x0zh0ww8Nd
kan6ajMo1Ld2wSC+Ax4VM2nGUxmYD9Ri2kRn4C3JD5Lp8gQ9lCahDmFE2c6sAL/jYSPeZwnyvNvY
EpHUxPLDZCtcbDSHzAYh4XIp5JbwaYCgOdBsw5gewjRtby1IFba+r5It3VGlvq3MRDxByc2+UKsJ
g+4qagneP/TRIahNtWVAXGzTMni3oXL1ISwNf74XUVUrrtXk3JE/3Yogj2+3Uazq7TKRCtt7B7LF
V5oHwWHQb4w8RZAJlCqV5r+ysuR3q1J+7/UQ725DsNaTvWUeX1uNZZ+bSAwvdhrvu9G33nJlQcla
NOOe3DKk0HMLG/tm6u3T/zTtZBvViinQcNG0RajEySFYYGNI54CqwXBbeFO3IxYyaqaIrX9qxrpJ
lGVmU4fbpTdUCEqY4neE18JLD02hU5vhW1LTjREtL5mPQgTdm3qaIzKugEvUTTMF9rDVNP3URMog
uWZVl83NaFTmNaqMf+aZkPG4pZH4Tq2o9bxb35lf+DRNL51ouzsDOmLUF1tOfN/kwY36BiAX75vR
AWcArghGjfoBC6xDCIKVl8SYDGCKxh31Fb1tPTIQBtI46cnmaeySNfVVU5Q8s+J3hV/eXqXAustQ
9E+qEBloufL+zDS5E2DDziG13QpaOuCLml1QTVM7nvdArVTkNjCAibWjZm8N5U1kwY1aNEhggb5C
gKA/U5Om5L584Fn6PGrak7xvskdDR21FFbt7LDB6yN3E1XFA7f6NXJCUiW/QoDguA7qiNfcoBACC
Qk9CB1kk7TxJVNT90QF0eQWGiQCp7Iqt0joAmrlyXWNlG14Mka022LhyCu+rvAzvUS2ZHxLIG61M
8qltlNmJSt6olw7kPJ5EELH72Slr8HBp8BuY580CMCWZXhYdlkHLtYS+jJWCwjbIhLdBwRUwJEFk
2mcPf5yPtUChEqC1qf3p7T8kY76VHEHwqjP3qcz7A0O10FMUe7/idCp+CjNA5oCXLwXo0v7mkDX8
JRjLanbAi7c/VCM2XXqGHJulRw4emVXCoGkvrKi68txwXu12N4VF8lrVQ30bkgg4bW2WQsX7DMDx
HZJRzusy6L2J1XqKSNY0lef5zTjYAe6RJC5R3gd5pE8HGQLwFvcjVH7R0eh3K51B5p3fsOFJnCHY
kCWwbaxzsrLch7mAGp7nBpB1zdut19rpS1tgKZh0UferRKzKsF33d4s0VsXH9M3rENTIgc/GTlti
e4jl98mqGhTb6eEhxG7m4ZNvNi9IefTbNMdqv9FYCKbxEW3j4nXJ5Y1a3ASbwtRl7doaLeA7dK/0
1XtvFKFcvvZKIKb00I/xgT+InRmAwTQBhTViASiE73WNSu6AVgU3yBPy9j64orAX6LltfpPqmfpD
cLttbCeYzjQw1wM7Km6Zhuc6T8YT12UVdeeLm6fPqBmxEPdp2F+sCVrbYOEAP2Ndqgu5kcdkROW+
kyCLPQJ8JNe+V9TIeI7GXBsQ5mm5SixT3Vu9X92AfTGAZkXqlKmqxO+z0uKk/45woix4ACEgOMxz
9ydv/fZMLyfZJMENMmj7Lsabft3YUb8Dk16zWZZ6egBTeXcmkwJN3870HYCkER5tUzZ8C/PqCOId
4x/Lsy4QLp3eWjALrDnq/e/Am2UcPGn2B5SXArWpB3EPdYupWR+nIS7vptAVq2wU8TXXFadZAni0
giTQ3Pqwe60n2k2hipNwwKW4kMwAFgpdH0NysKua4kQdOX5e2zJ3keO3Qyi5SnO81mBIe5W/K2XJ
18geInDkghUtqAPntQX/1y611LAjJ7C2vo+xWe2+Wj/dKD+oWiQPsnbiJ7twAIzPTdBXNWnylLdl
c8ET5406pziurqCovoqB5RdnzPINlHEhsKibgcQbcEWndAiNFI8w3TMOGXo4hDu1UA/bkrH3fgAS
lz+4I69vOfCjq64PzK9xMxibsrbFkZoZMhZQx1QvmaW3YMDZrmIww3wN03oAtsL0jzz20zOqTtka
y6GVzNr2y1RE8dU0xgAEuoABQEi22xilH51K3dRurXYzozq+Il4JTbSoQTIMKKwNqGziEzU/3Cw9
G8Bi4EYjUMHU/EBlBxi2qvJ7wBBT1xHz1GwUkFbSvw2BKC+oiGObDw+kJFACkCq1Ztoj7EApTx7Q
JCq/R/X7HORhQHEOXETgSMYDyXzskEzbTjVqQIayth5RSm895m2waxClvCOPIkkdIA6CYYXoFHh2
ecqmFZ4245GcXQeF2e3YAHOFoTSi0XMiHNls3VJNxbpixm7ovTcbmlrHDHRMq04zw3hTWJ2pCZEa
58WT7XszGsZkl6BUeTPULTtUAoJhtFdn+NaHtlTJhjby1EtN2q0vzm6nwjOCOumKslqd24EqOBX9
Lml8AyDlQp5a1/HPJlBbc3YsC0HJNSDDSgPITqmzZhyS/QgM0DzTMuDPOREpgirhJoux7LFzAN3i
os/ugwxvtGHiD3UoYAKG4DzY/rfF1KcMkghuodZRl8t0zeOi3aRGl+3mdhVNmrM8cY5z2wrx8q1L
caMpyoJl9+MgsT/Ug4G3m+fPUWILkrrhlCfnIlLZBaud98PkpwD7/NmOywrM682Z7DSiCwMHNKom
Uc04N67B5lMfQjCYo5bSCQ17RTZPd+DfX64FQFHbhQaEzhBGRxoVSLs4KZ4mb/SehxYwmTG5k6Cc
eyaLY0xH0EfI+1abesesV2kl+Zk8BDISm6aFElpjNAwrKpRKtjU4pGhoDCnZE4qxghU1URJr3f6X
K3GnlvcJIC4NsvCBzD1USk91ce70IRkctOUYF8AMTcWZzqi7dOUAcmJnAG/jx5iI3KmfPKupAp/P
n6fUbzR9vYWUVrJ38yjbkG74sdDVYRV+Jxu7MdVVAoB/9fI82+Sm7ZwHVv7Thpm8WEq+H6LUlRey
MR/8ep6bn6lz0h4SbA2Io324UM+ACjpQOoNXrTAeljTV1PP4bI71W/tRWe4izUAmSlPRwehAUam9
qEWuNHCKu3ngnNH6d65l+v+ci+wfV1zmsv+9Is1sC+GcUYuNxyceRnWGyltC8PofTWx37Je0w2Nl
6cVy4nOTepEQj3O7ubqeoa6D3YZHvNpOnZ0CsUO2+dQHQOWYWtaJbHQQrEI9sz6gzAAkpa9xhx0E
eLtaPr4YgN/7qfFadXX5Qzj+q48fwg9QQc8nwJPOJ//RZYYD/wKpjJPuFnrk/zLF/3cfSIChygv8
3VtPet6lHpi7IqKHIs7jXQOd2pkdwuFQdqkq07t1+MpfbP85mWzn9W+DQt9uZnaI/x40pJXzGjlu
clECxZeyMIZ7OnQJz6GVuV4sEwJx9yzRC/Is1qKvpmazFJW1txLsUZmyxk9Dc7k2wroM5yl7C1wd
5qCDEvoKOqZ3X4extc9CEMGSzUWGctV0XIAaVFTbHjX1x5C3+ZfRmPaitgFq1XbTyYLFrqLy3c7B
2Hasga/74pXYQ37YF///tJc16tcoezUnvnT2CpSX0GQe52RZDdraiwya5yV/lvd2ve89f1gv+TOF
FCaisIm/W5Ji0o3e8sgdzmSa7fG6DFFRRjm3yQizS+xUz8ulJR44+7qOx/UyTRP2n6emjtHK56lp
IhNUzveS2evJQoVgyyYEBnNAUm55xdjaaNoCdQBDeJt78IQaj6hreSm0jfwaO4SCIhAke5phHksT
fMyiwO6DgiY96ccBy9N5psW0zFkn2R7vG36mTuDAHlMvl5ceZfyboeBYceuFzLzywIuvGl2kZrXJ
B8/0ocxHUHXpJi1XPBEh16bC7Ew25oPgAKDwO+qc3fS8DKnw3WIT9u9lWmP0P09LgwIDwaxUtRn2
UVgG0bQ9GK2pkw7dx7Rhi63CWGFVNXSGd6w6rOxoPeNHwEFQk9Yz1GR+r1CIhNTE0qRe1LLhfsku
foRdT48K4n04TN+DDluiiJv9BYTiWONRm2sjndEhCQUkYrNmT0NDsKzjtaGHUHuZISxB8O/0zeMf
9nnmTxcZ8yBZcV+oHUIc/XHg0ZPt9uY3DiHWIPSSn4VM+3UzpP4NEsDdBTQeKCccy+C7VV/JwYMq
8brk4JSvh6q6CuiIbKiD7R1oTP2AsnO9YbVKrkEcFbd4AvYAqa3kJ7Of+8qavjsoSt9Ax1boZXO4
R4oYsYcWwp14547fCtNtV0nmRPdCMPdGHdgCoLZCdxgosZs7KgP8y6GNOoqhPnErBrWipyFQQ6se
yaY6Dyi7sR8fa0QGd05kqLswj+07qzEfWr2oTZFKopbqjHhngDEfisAQeYw4t0+IqhypqGUpdKEm
1J29E8jP507yJzsdRqSWTl7CDn/a9bRghzZOpdUdPvlrO10gm4z4jIKcufOP4ajeRf7YVPPHW+pt
yA2QSHGeqny/TGsDU39NfbWujXa4MoaEzgBM/l0f4nWNQrPksc0CwH5LKDYMTSDWlmtVr7xtUMan
mvyb7wMFoJT4GWQgTxJM/pau2GRZwaEf+ohkUIpdSt6uq8AJfyN1Bhh3nv0Ykl+o0atfXCnHbYxH
46U2RXm2kF3dTb6LRSXIB1ZR4Xc/HTtaG1Ne/AYH9xfpje5rYAwI7iPyfmOGaR6himrsOfZkD6nw
+7XqTOvb6PZHxaz8t8mnkxyD+htAmxDoAvshl+0qVv30ZNoi3YdunZ1q3mZ3rh9HGyvo1Tcg6fdj
leX/mGP8Vebp+KVXw4jdpyUugSXdC+7scst7Xr5yiXCgdnW66ZhwPz7XTeKtqyiVoMD22nPiW9NT
11pP4OnwvkGjGWpOodtdoB9WPYKm7QfZ8WUQlelrdRWgrXto2hhA6sTfGAGK60CAGd2MQiTX2oqx
2Xec/kfjbVmaiJ8A10AmSzvYLRv3qKGMt6mdiXsUv4j7MkSBFwIOFeL1XnFvQXvNX1UFPvGU35EJ
NVwGMtMqcOLVYJSHyOjSndKgD/yrjQfbz5MVwsbq5Oj33twRolpgCst7asUsLK+FHV+XQXmJt/4Y
JyDx/JhIIGG8wc2U7gyCiGBB/T4x+fDYaleF3/wksrdJ83FWmRzPXbESnqZ8m4nf5iP50OFTuxqi
6dwC6yot/wQJm5XHwOJR5s5txixMkMZAcCDdEcYhEnZ7RYHGF+okE4utq+307/4tEO5Ik0Xe2Wh8
b010FG7ZfC0T13q0ETS7/MXe1+KzPbW7r17evvvXAACtib0Cv5uvQZjaj0OEaqo5kiXCvn3nd0US
5MIZuEEJk0ClagX4F7qmA/dE6N7jD1O+9JBkOnQo4d51o2N9nfDgjSSPf+AVBvqUNjMuo/SmO6hU
+yDKQEGyHomcbvky6JFticBQxKp5JDl4IYrAaKQDRMWdTCE6zv8dSdc0OSCKNNKLffNrC/AROWCl
h9qLaFtEjfsIhHi6wz8juKgsAd8wxKsPTutUyAvEDtTCpQk9agf0qo6d/YR00W6s+BShJjHegqPL
+pm6qCwEYjb94k2m2gS2su9KFRn7fuq7E6u78YI8O8THeVk/1njMozyvF29YRjyHGcC9q/hxkg0Y
wypeaVUR9601TLH+22ebpPNfny2qzE+fLTEMiOzq2i8q3YqHtli3Ttyd5uIs3QRqvjtR2VdrG4+o
I2mPlcoytUJkFRRyFK7zG15vnQSMAbORIW279YfYWCGNLbBr7fhugJjZOh5C/NXJ2JYJ3tGRd5m0
itegD0KafNdGEDvn1bB3Bi5OBiAhV8XkcKUzOsi0BENZyNhm6ajr8EfSmuGqaPiwc9LIOfq8ih/9
UZe0jaD6BfLkghLP6pU8Rtexkd90XlD9o9bQY49OAx4lzpLW/xTjn0/JaYITpQB4mng7NcTY9oON
bkRw1+M+alDCfFtrWHHrtN3K6oAM7AELemYeINJuNn0lt9AEzalXVYjA9dhrJEnX3Trt1keo5dPD
/+Y24M7fC0ARIWPF5UtTFHuUciOvhztvZ3vxtC90U+XVOoVuyGsmavOU2Qyy48Zkvpne8M+YBv49
Es3DHdi0UbGu/R0rYOtWcmSu9LSFFHvyH1P+Pm2JuPFhKlDZDmptMOzufGDG1sguJkfa2lKzMtP0
OG98dS8qNpJPTcQyk2Nam8hE16gu9Qm4GiVev7Ks3tsGIjAvHqFd8ZLo2Q7lGffvV4Q6zTnqEKfJ
J7u7oMgE9BIFiKovEOgM7V1Uoai85IPaUT8dDJ58T1ll7wdhS9Sw4JCIqL+WbV2ilD/3wCDjs2FF
xqRs330cJuW6altkf7U3dUgeDeC/hNJCViF5C611eZUqBJgQ+lLrroREo8qA5kfqHqdYeXU7ML51
Kx+hyWFFxkb30JkPpMyxrPndYq8sG9Qfc690NlYFoOGAlYGH1/i5pRsNt1B87TIX9xydxv5T5eQp
FM4QN6cDclS5Qkj333YHfiEBXn+yfBpJ7SlLLGiWr2muZQyEhBCK1we74M7WHXKW30AP1u1McIHf
Kit0rqZ8sTTciw5kprMpVs6apaPYJlipcOxBQv8yRcWaXDKyjYFooN8Tu9tlhiYxX7A7iUHT50ux
MqBKdgr0gc6izOsEmBQYjNjPBVuydlPjAr6rvTzuQum8HQ/kQybXK/8dTVMubfKhZlkWnrteepjF
y43FICjZKCSMlEjeDymikQ3q5dHOB78G4VD0z2zLqYfcvYaXu74wflME8lOQMksSqPzEIE/vgGa/
YO/4OZr5R3CTBvte9GIkxhegoJ2rbYAfUDnxCKX4Mb3WYy7AvSSNBxSh2eu6i23EePJoBcZI8WuI
si1AigLYjwTCNV4Y/yPT+kcZse5rMyJvb7DYfMSCxwf3ZGvi/1hmR7y0erDgNKjm59mW4eWK+8ET
+FukarzMp4YjjZPVYE0lshqVRLqHDkwBmTWCFm/AbrBLbBTtgQ7jDcDLB4h1Nk/+VAUXFAs2a7Ib
EuSLZRPXd1noTPeBN2D9ogfE4ApAxqj0zi7qi5/9EnK6yhQvUTk1qwGMfBc6jMooLqY+LDZqSiXb
tZfbu3ICIFyJ9tqyqHwJgIJ9bP1wbdpNDFzLpmEif/GGrnxB5BXwxko+kmNU5jegpPw7ajVp82sQ
9ThPAr060KrmMe5DPWepN7R4EKkjNfPJmzbAArl7anZ+hfQgAtw7ao5J2GI31vgbR18UXKHJEdkN
Z029yMQbp7oEvQX1+qxPrl2HFSr1moPd3CFk8ECdWLomq8obzUNhGM4EtuWsQUFGc+qwOEAoqcjC
K35b4ZXODFV9BV+2OthW6U0ruw57BOBHMMFbBTaGBZSZ9RkdIqgCnMIEh6X5N79lGI0gFxq2NP/f
p1ou+cdUf3yC5Rp/+FEHb5U89tZTGENk2YBKSLmi0+UA4g9vUzrVsIJQQn5eOngCSvq6LP4dQu2l
29czLk06+/MCeYeMpMXBcvh/nyauPz4YXYU+yWxcrkpG1tRuuWKu9TDJBHs3/SGWIdScXeiUhlRV
+grlzfpoOEl530Ea0kMq6CI0YycdqtEDCsQIq/VoO+82RWdptjMganQd9R0AbLRsd43MUCvxMZZG
lCnQcgO3r4t9MlG7PeV4EtFVl44R9DqKqewm/Bgrcxn3bJtVSbCer/gxMaJUKNwGh7eia+dSYJdc
W+lmnooGx/It5yq+m6fKpVVt48SoZ5fACG4OSIj2YJiQJyZNeZrPeN6/n/3FRi6D7/IcNzbG0UF8
nC02pqdZZqWOxVaDJXSdurjjQe8WPFY9BzdVDCZ1aoZeFjxKGxLaKrPvYu1RQ17tEHdev6bO2vWD
xxLxlqJW5nUepCSUAlHEg8gXIKJCtuLOd5wbaFLqX9Xk3QxmVr9cyW8xx4mAxQ/T9sKTHNxMgRke
eTO8ECCdYOiRxqIjEjDbFxN5kL2opztUma/MERuC3EvvQaDnPqRJym94IG2pRQdjAptz7nS/+jHK
kOnrgMirgrpd+ywEiwEvonOTu3o/X7O37uMsS613G531ucve4njMV2ZZ8Le5N9qbVvCUSZk9eJ6X
PYD3ml3abjqTCeIQ2UMHIP5diGcZVPOGaE1uff8Qg4zpnrzo0DXtIXNKdaXWkKTZQyPK15ILMGno
mck0tOCsYIYdHRdbXzrN2k/NbE8u1JHLAkUXJYp4yEZzxjXkRKPOzTbLVSMunX02gIF6mS9ycvvI
rQF4LcvHB07LyT+7rHugYfSVgIuoIXNafZrdqkHDm84fYfkKGXaUCuxft8UkwuZ+CHh8WT6Z5GGy
skCTiJpU/MHIt2VNuDIMxj99q9oOASO1QVdFLnQIJnCAtFZrzd+KJuV9ANG9opDr5bJmJ/yDUQO3
vnzTvumNk+mrr8sfDgFS8P7L/Lh8ukF4wV0ZvdFc8/8wGCoddR3v5uZUuScwbChdTKOO3IZIglEW
w/e07Z7tvMieU0g2nrhpAqGr7dCzc4yyu01YhwP86be7DlRGR7+o3BcJojtyMpltrTtmNtfE8YyN
4ZXFSkKA76kfrC+qG8VV6RargmkHrAiYk+vAemrY0Nz7IL3q/Mx6IlNvgdorKqLkTLahj6pDkZTm
eh7g2dHTYO1CKS0wcQKih3V1nx5pcnDiZidERawVNWlAgB+LwazhgUz9hFBiPvTNniZHtUlxSR3x
D3XSxzUS64wUbnQ3X71zFNBmCdvSZD7P1M10qxv50yFI0+9lxq0LtQYsD/cht3vQieALTcYQPQCp
sqFOMpWQyFy5TTicqJlNlXPgCYJ15EIfQaEyzpyeyGBwaLwE9WQe6AOA1sM8RXLAVhJ7KpW8monT
P0wul/fVpH6FKgi+Qtp93EIRcDxEA5qxNDYg3QJGMw2CS9UUUOBDBfVX8BS6oMQtunPVJ4Cu2Q+z
uYcCn6xr8IUgRrN+33GDQu0w4/QWbH6G1Me5F9XqE1DPSVuIiVvOo4GPXUXhK+WvI1P8kK0snysk
2Q6yhcQPorTBs3ag1DbWgD/c9puBIOeP1AMAMlPu78zJ77p8tN9k2o3QA7XFA3OSfu/X9nAKa5Yh
TpGZYA10h+dshDKugEDnTz0cGqXu7wTDeYFgMH6i4S50cvw0chMlCbqOPPENMFtYGYrP8nj4Ao0K
cDnDvrgpXX2eBxxpRATUZjeG2ntyQ3XE+2yjdltmS9KfIREdQPJ4BM03yjuMVTH+KngMdGlgv0J2
uAYo0SoO7dBlX+revfDKin+gnidfV4BH3yS3zWtpjUitOWPy42OkyiFGQSNLFgG27TjmxkhTJIgi
kX+hMxGxbD5Tf7H9zS8yLRPPzSr/lGczmDOewQx2+JTVm3Ns3vhkeBM7Unpt7uXIkm09o0aZyUeO
jpxplrxuD2Qf0nwlJiR2b1VfVXsG+oFXu6hmPiuW+9Y2c/zmCBQSxHnzcuazwloa9rQDgbYdGF+0
v484GarUAFPwSEDcrpS91dj5dcwC8GDXcfY/tNU6laswkeE5yCA7AqhMVt6KyUPCxVIb6kCesLwl
0BB0Nuk0bIChCs+LWzh68W6Mcr4eXFRzKgA1zrLo++dY2WILlrJhNzcnELG5rMFHsnn/LJU1gcA1
v1AnHRQHYRiKuh6oRbMNmfU+m2up99kix4h2vRQdIl6+na2IMwvyQxflW82NWq2Zt4c0KJo1NemA
IC+IOaP25tYBAJvaowWB2NrVUiJk+8scs4ce8J9z/O0qTg3t16oH92Q8utWTkVln4mYIoU56yFBr
tR30TQGNvkTHotVdDdHuJ1dNZxPir1s8HPk5bqN43fmTe2mz0vligi59pq2TojyBhbLaREDNfSW3
MK/di2VGe98uexTVsx90x7QthCtqxCweOtPszl3U+xszypIfsriWtRN86zPQrk7dlJzMIhdPeiD1
N1kJDR0bcCEnydgxyzEPa232K0LAJ4479QPZUrXu3SC+z3zLgpjrBJZRp5wgopy9+3pQZJGQYxQb
C8nTHgy94P5wzc1AZw62qkpIH+ECnM29+syJv3vdABV3H2VC+gBSTBntWwB6917nIikr8STqsIwA
vz+f9gGeMw81R2pd86XN/4y4GzctQ9CV/pd53KcPUJbTGlz3XmB633Jw7UJMUX2zp8FcyyxV0NKL
1KFjvXEwkem8UygJXyMvN73Vw3AhDu1AgL0zKdU3s84hB4n6C0OlxbNA6T1Kt3EWNRVkQ/FIfjZS
+W5beulMmGa7VaIBM5CLByVKNIoTfeSQ5fmF1c33+RPrr8IqkH2RRxHLAxQL0pegqC5laQTPKQif
Tnii6LtQjd+0PTfxtrDj2D0xDqqU/7RPSGSsSqutD3j8DVcs+Ifr5DEFfWi33Gd2laxqc4AIAfXw
OJlWXe3F+1KN0DUzoIPgBzqopZuLjWf5eAC2rXno9aEFsT6yF7BRkzoWW9nydleHdr8mlBvh3bAH
fuAuC4+Eb1vsBk+nvQns8ConmtZF2Spwmgfk1tqtkHh6RIZl34nMM7aJPovY+H5Gtr/1AlgK+hxg
Jfcpfj0nH6mDXTvx6qVpxC8HUcZfSd3uEIhT36wizDbAT4036fuI7FlluxM5Z2tbTMYq9Avr4hMj
AgWKqe0hIod1TnQiEx24jiLTGdIU0HKtJgjRAry6S7lEtbIuuCMQF9lAAAD9G4ddEcgpb4F+/App
v9lQljukrodHcmUM2dE1Dbwl6gwa6H0buRDTsdJfIe4K32be9yqI043lecUtyEz/HE9lux2kkKj1
Rr041Dx/uW3xeyz77tmPk24fhmVxjAoPSml6MvKYHCiuJ633HaH9dBPySWy46Y8HUAgSRp0OgRD1
NuSevaWmQvHeI3t3cB1vz4oCcPGxe5pEiNL+LCmOyGmgwBAKDw9QBnm31fxqhOlRxGz7N82K0MGr
VndOOhXPRWxuAFlUxhOia/grqCSqNlT7nyF1dUCu18YrDCpPIFJsHmIEY2YbNakD6Pbu4KwNDgKE
3u3tF5SB9yfXrjQ3tY/wYQNpiKXJQKCIv6tzTZ0ICGmfBetMM4xDqvULa5voiXtdfunHLFwTozf7
1y5LJ7+UjpZnQgR+Cy7fHKKE1Qq3rfUDfBsSmH87v+eSjeB6wT8i95L+yfQbEA7pR+0Yv/v2MRiN
HVvGj7EF8moZIpGFveH0zTWhzDPI8RVyMe92AmKAI3O2k/8k0nAbGRNqDLouO7gqiXdIciCv5094
LiJXDnYbFIVkeX6wsqL7Sh5xl7j7FOJ8Kyy2ivVMPd8Z5rD/a5uI55EvQ5WM5wcHm4EaLmYt1M/o
Tyqbz03qRcRfHenvXyfqv3r/GLs493qq2jfkfoqmkxqRdIUUen0eEAHYicZyngQgYZA5FtOvMryr
BhX+40z1b8fz/ReZW9hZRkN4AQq8mcfIojK2YkSlEt1v5ug2+9SIS8Se9BpI6gWP0oc8mJy1aX5f
aqaXuuoKZBLHooa4j4vKa8WKFgLFo3yvxF78oMmAtXlfvLhma+J3qhpw0xTOLvcALk6yurqiCF5s
AXuqvzTc+kmljQb7icdW9msZYyZTvDFC700y/DOpag0I43q3NIN2qHeQR453OY+iizei9MobXgn9
XpY9pOnicLz5rq8utsRGJqlD63ubzQ7O8GQO1grZghoIEdwSJVaYCAu71YVkaArd9HSTep0etZ3U
i72i/UK9fxubsRiZi0KAQNUQNywTsK6EAK1dD/65liaWmtquGgbCgLF7q6VfOr9lxv1H6NFuwHAb
FQ9xpAsYZHIBU7fn/hSoId6AVsO9Myqo/o0Gz16ivGy2UJKarij5yk+syth+qkrn3kkrb917LH7r
bfFY5KX7G4X9wDcG8ldc/zucxxLwjT6zQeSPdwX4EQKEYoLi4nV9CPTA8IVuf7LbrmB7XjWz+lAw
2sX/YezMlttGsnX9Kh11fdA7ASSmE7v3BTiTokTNlm4Qsixjnmc8/fkAVbftqt7Vx+FgEEACIsFE
5sq1/uECt/uUZRgj/TAkSoug2RltgBjuhCHRjwNqITH8UC4o2KBEVYDaJ7nilkbYn5bNZsx/31yo
h8wOPx8df91cjkYCetj/em4+gdEps3SNtO2VUVvZwZkDLNCIOLLZZRqcl+3lZW7i5VN2iGIrvFIJ
Phc9g6jtPzwjDy5mP8g7McXXixiCnvX6DthotF1ajen0AUvPvxDbfrZadmujTqshodUcuf7rWuhX
fLbK6sLctnatb8hQAhAeKvEc6mjD8Vx7t1lQo8fN4H+GI0MNyusCki69fp6AimOOWOt3TV43q1zN
hi+Ro791jhV/aGXD6XMdykhKlkoi/mY6GK0OviEwZPN5pv0abZR+pEzSqeHZU5W3RPHkZ0DZxWp6
lUfB2xKmLQsEG5ara+tdfFyCNUfSByHDF5tFzWvR9WoHLzkrFVPFrPy17G+GFmrHvF/29upH02U/
Np0JE4NTugj2TjtIM+mzhb14ptrB19SDBm2hxXYdJUF/bUOgBmrQBF8jrAEMgfaGZoXe7tczYzWc
LlmqP2dENmckmLIzUW92ZgUS7Y1BebL1MDzpUbj1tbS8T5Kou5ixBaClxxl0IOeyqjwh9stRpTOa
K9+3Xz+PitH8VkP+OBEcsWoxpYLlJRmype3ygnDd1ugz5WbZCkvHXP/2t//6n/9+H/6v/5FfgJH6
efa3rE0veZg19T9+M8Vvfys+dx++/eM36di6bRgSDQvDQX3ENG2Ov7/dUQSntfp/gga9MdyItHtZ
5/V9o60xIEi/RZnnw03zS1K3jtzrzqyqAJP+rolHaLhta32jdE75PHvvlPXnOtbvg/gEY2UXLxFW
bxjdHqiZkVybU5Du7EVXDrtU6QZjGe4+XQbjsPllGx7xdQAQ5keYEcVGtKYak2IQgjLR8uLH3s/7
lsZlmqwFffyIPTHo2fnFyNLhrM8vQ9RU25xBD0Wmfx5NqvYLYvrp3ugEEbuRmhV4JLv7bLKcuzRe
LoCbgnD/+tZL7c+33jSlSc8yDGrQpvz11iOPlyt9bZn3TR+Oe4rAPqgpddqkUilfqpiiyRxO9BM8
6NKW1WVpYcJ5gqotgIn9+1ZV5inHNLB/uk4vZpkNfWgxK1aOhlEHL0lYaetIj/uzhSXmqSzQyRip
TT1NiD5ze81vc1P0p8F4z02Fh9OIn4xXy2OmVuNNG0T6UUqNMRdKg/Uf+qWj//HmSEHWl7sjgYaY
hmn8enN6Oy5toPPZ/WeQbhYGvPxcPlGhyG9xlO1uoeo/LsNhWGfKdhnyls25FXCt7HYs8CrWAueN
HHC7MY00QzWNgSnIaswaDKP5orXV2ZpjRCbFuywS+bOhFFgGFT1Nx1yeausSKHl1AWi/pWBv3Oez
mn6Jti1yB7F3WvYhGRbvmgL9x+XockIVDltj1uUna4ZrbRVKeHt6uiI5FR0mK0O138ugPA4emhl6
H1er2oNFGDT3eNcb939oK9VLbWoHG+eOP4T2i8Oc1hrOcT642M9NnQ87qSfpQfgrrlQZflS9kz40
8wuZwqIyIgTA2EhDs3M7qIfH1CmyB61Vq62iTvlmObqc3ffJ59k54r03n/lGWWhio8km/klcvmus
eVRWm+1yoNRE8B96hHR+6RGGELbKfwPHbAsasqXPj9NPIxUjizYiJePfG0xR2MeJ4bpXkVdeeIZh
+aQ6tfa2BGFS6YYr3/CGayVwCNGUCivIKD4vFrCfLrGLeeynPezytnKKonCb2e0tBASI904ZYS4T
l6flpOXAsvm/7vu8mC9ib1fXNiibUbeTvdVP6klIWz0t7+QQ66WbhSNoKwpFYi/t6PDj8J/afO6Q
Vbv7D2PPr8P+fDMRgDKlMG1HQ4jOMX+9mXFQCTVJhXdnDfVIKTZ1XBX+wkULFQfQd6puusTJXnJh
bJZYd2lRVQEsvV72KNwiPEsZsbDhHnfFvqbOMI+z1Ty6/vQCyejctZi30WDZjccHSSc1IJ3mT9mq
ilXkXTWR3qpOHLpLsmU5IFLl9wNUZ0KyBMi6K7LNVlFRoGXjOcmtCc7lr++KY/2pi+nSEoalakju
Cqn/4a4QUUk/axLzTmCXe9ZnwwykTWIgbLPL7aKJ6ptRtB6K29CckvVP0ss5hgaLXPKyD/08iLE2
UvKLtLJnjeDgBrNZ11WkoMWd1qsFCpgbyHNgheyfjBkxGPk7qy2s5x+tahN0miWwbuzn1FDhRYhi
hIq/XzbbeV9vw1AKRv1P+5Z2xZxq+mw8t1v2jbVNqC2Vl2qW93Ytf5L3DMP4imh+hFKXWR6WI2GJ
x5ZXYcO1HP2ptSPrGoNc6VwFrTZ3gfGV7lRsI62e9pkBUGXeL/LBZIwgqYhqCit+BPttwPiG7Xa1
M9xrM4GkgIhM6ZaV0rw1H+tHHJSShrQcFmGBnyHv3KveAXPv4rptQmTmp8Y72an1Jcna5m7ZlTN1
rRNqGNtlczmgJlCohPr2131EM/706Dj4bTgq5gKOIVmFz8d/GodGRzDdjXp5FwTqnHXOnqO6Cr9m
PaBDbzDFhcpPCDwPADD6esHXAkUM6vveS0FZaYtvKioZlhk+/HqmU3WCBcx45aRKCMcVLRazjypy
UsjVLpt2OG2Cop3uu8BCVcTPtiFKoM9FruRnZGKBms6brDCavW3NKjfzZlohPlraxrBfNiEa/X7J
ZRMr5E0I1Gxj6/TyhREUelq9CSez+Yl6DVucyKiqPolDJKqmQyKhun1Sr40UIQmcwNRP6jVuc/mN
pxs/Ua8Lf6g3bZ+2n39i+TsjxBxw31psvWia1d6amuPfxB381wESz4veajiFC5FegVCwHlS/PHhB
ob6gKtJsGVO93dIsitA/L6h19Y0N3qljBbHsN2Xz9uOyuj+RAZ5PXy5btLlPKr64qls5gRvFunEs
u+ABzXUJPodsXWXVh7GmIgCtwFqhfhF+I3zK3HQqvce4m7S1pwzJTQY2dN/mnXZYrmQ0VAB/XKkX
qX/nFAPkZHyyOm9YaZjGkZyGm2zPL8t+o2rGTW3o7Uo1p9/3LQeWdgNn6ULon9ewwx0mVvWN7ZNB
yWSbviIAf1ycIZuoORnD5LwAYjRXkTUG8CewT7WaSt0PIQl7VdN1PoGdvtphfay97BEyQ3wjGA5v
RxZGeF5gcG3k3QN1Lh87Oz9/yNOpxiag6HbLplkm7aHuAI4vm5gw65e6Ftuo1fNbMuzqOheJdaeV
eXIjSmunjoN1t+waQq9Ze5o3bfV5nybLGueOz+Zen2TXWpEdlmQtpkGoGybmYUkYBUuFbN7XDBbY
6E5ACCdYspFue1Ey9TasDJJ6eX3Qvar83mnxmx5NNpzX2luxTJeXUtXrnUxqBTzQhFwDLM5tEbb5
3b+7ThIfhrQodyQsuk3ZYYmXhcVdMbNRgEHikjwTUTIlx7SxTjIeKfYtLwbGAUtbc2KUssOSmvww
frHzfD2N+fgYxRA07NJUqbWwYie6lRA0cibSWdzQSIo1xKLh2FdNRQWu7/r4XEd5uapV4dyiTxrs
dLsIcZzJx6tYIzsPJNG6NzUKBWYe2F/hVG2S1Jff/dY5dQ0VmeV04ADOrfSDcAegadr+9Uio/3G2
JGqQQhdMDKaqqowpvw6EpKHKRhuUDsN4lRRr71FeWigDyE1dnKBV90iFkRFZ9nV4RwVN9zA1Zonh
DSr5plWot1GXEQ/0Zfqe0ysBl8nnHy3A8PsUqr1wb80SK4vOSovIKuufztksoiqtj/jR8g4LR4xx
V35dp59xhA76eNXKMb5ug0a7LAcEFZDLX98G9Y9x6XwbDEHcMP8zzWWF/dN8YA0DOG9btNe/Y9ot
Z2aS8sgLnI8R8SINoGsTepk/HvrE19dy0Ms/DgbLGUUCyH95+oMCPTsqZdHqrz+yVP8Q51iqrdo2
v5zN4CH/tPKEaapiNBhG158B/eRZFUrofvhKTjiZk/Ko7cS70vHE7p+7lzm+UoFS/Xm3j27j526h
t+ErVhs/WtdRY62NsMzQaNosac7UcsJHzUDLJU82Y1AjHEzJY53FanCn+OXv7zBCkOu+heaR+apc
j/O7H+0yLPL+w3J8WT/8yIQYzOksgyULC910pGD71+7cj9MQVpMR70cPqpex0jFl6Sasti0CTRJI
1l0/9RjqzoSTvo0vgN6qpx8tPEVO1Ie0we19D9dGDSpDOAxYOQUITCfMObBA8+DeEGl57Oejy+by
4lMIHs3BvwqkwKvqX+dnvRHDE1bVr6I//XUf0Obswq9fl4fXtlAJkZplwcn69etCtUhHKln+/pPD
pRerz4wMuX3nrPkZhUs0VKr5JZ78Gh1w9ndjBqcNgWo3NlFx9NsOYT5hkbb2NX03ouUcsF6AuvvT
9o/jCyfMrj5783/9ksOql5zWe16MVegHzR82/2f3kV+/pR/1f89n/avVr+f8D9MV//+yyTl8r5jw
vzd/bPXLdfnrv3+69Vvz9svGJiMCHW/bj2q8+6jbpPlnLm5u+f978G8fy1VgMn7847e3b2mYgVon
R/De/Pb7oTl3p+uqJCvyr2zf/Bd+Pzzfi3/89vAxvNX/5oyPt7r5x2+Ko/8dpSCGAVM1NF3qFhfr
P5ZDqjD/buoESCy4Nce2NZ4FVCybgL9q/l0y4Dksxi1HFarBqA9tbj6kGX+3dZKJtmR5icSbMH/7
57f/PRP5+bP9+8wkiZ4/DFMqSUmp2Y6lST6QjqLer11UNIoC6j4H4hJVSK/V3X1JaZVVeoozkYVV
DqxcV/OKu9T3kH2axqusdaDpGZtupAn5yivdm/KV4dhbw67udCN9Q9wYNoqw9kU+kT7vHhypxq7u
BLeFYd/3DUahkLarYDJW5MVbkETyMVZMnkKh1dCYqrcMWXJFsoAdS2T9NbQwkS4M1aPKhE2Zy9tX
uFKAwn2eqJ67Msiu4sKOXK80bku9hpEwwCrPem+FFk5Islq/JK1JIb6edsQFW4gMJ61t/LWP2Wel
vIOk87cm/rVuX1nYx2kuujTauoeCiph7Sjn3UIWBcK0QDDU57V2rtk+pCN1JBWOiO9lOUcKH2jGD
VW9Jt2+jwJ1K1O76cNB2wh9XRUtl1qtfS+B0bSVxjLFyd9ACZmjux0rvrQ6eCKrJ1ngMExRp8l7h
A2g+k3Pna+c0HcXJiuzPLYm6y3nZr1amfsDa92xTGb6eRu5zlofOLo99nW8h6ythqMOpVnRUo4aJ
xQAmcTeZkfsXiCT+JS+VXYZW09U06siIJ81A1q4UFx92xsZO2/xzs8298jKiHyJCZ0uOKNiERigf
rK7WjrnV4fiRdsG5y71n3yOTLhwfw0Y/7FaWYns3y0uF6fpNoeX3nf41RX16j15Ho7l2Yk7XWEa1
pyzVdoVM2SeqcgPe3sMQWonkSk9ROZziOie9l+s+C2A1OBUZqCuL7r1qlNhGc8Syripo+4EyFOgO
DtaV0+fVmuII3OakC1AKscLrEFNnhuTEdpsArloltGGX9NnFMYVyNuOxvQc5FeAWFdbrlmL5PWsu
eauK6845YG9aPQoylY9CvPr65N0vG5pRbWWfdxeLhKXaR+Zjl9pulCnhFwJ1yuiimyit1NGXCTzg
ehSGiSan/mXI6/HB05sntJW6r1FPTW+YpLztTE895mU2bAJP9KsBFP5ppE8vcrOlqdCBh+K6K1Xp
domdb4TwMzAcrfGgmfo1smHNtSkQysoq7R7C9viNYtnB74t2tu/yZjWr4CXvecQTZ1fhXjuXrsy7
oI+jV5VykturuX0PY63Y+MIKtnVvOi7QE5ajUePvS37n2wlJzVUY28arPfmHoou9r53WrFiv3ThD
0z/C6pn2QTAoW+pc9ZeYbGfimdoN2cLWFUhR7gbFID089v5THNtyW6S53NiD4z+l4AY3neGL7XLU
6bUdfPqZLAA7NMZ+8Nmq1Wcq6fmlljprx6qOD7ZngCCf3cRSLGsL7y6eaiw97fKUpJ1zXQ8pSgOq
6eySIbSvAhUxfkku+yEw250R8afhYCubMpq6B9urCJEBWjiaPFNB899IFZRuRa38kqvI4QVx0Ky0
dJCuzcM2J/Ut5PIhWyUJCRaKDQNFfW1PtpiUCoqL22je3wfdtGnCUd0sLRBHcPYV4TrI4BRb13S8
RcVyuDXQLztngLV/7OK3jHe+oOJOVOzWQ1Y8i0JHZcXOFaTf2RxH4iFMl/lUM5Og75JnQyWPnMf1
rTG18SOLI9eM+1eztKdzP3u41DiGhKysb5atwe/9tRYk/h6M+WoYB/uBESjEy20kngpj8ZwC3rAr
w3gYh769VCjZG0IlZWYmd7mqJbfQL3dZX8MKNEnCiShJz5La6VmJu1Wut3Dqfc0ELjTo4cnTHqSm
98c8tK1tbnnGfQG60h0Tr/wIHBbfUXfVoS+xNpXCWU1JnKH4W1c3/H6K63ddsLNGL9sLJ38ivVbj
36ei18V0uU69sNhaRRHuC1O/8VGA/mbb6o2dCOUdMKc6A1398VmRmXFsQZcCcWVznXeBXFdtqR2q
WpLwolcBpoifpeM4J2uCczKmqf2lhxCyEnQvFzMqfWNBafvSbpjyqy8C6YNTEpblSi2a753C86SZ
6k3Rp90T0vvKVoRqeqgQzNg6DhIE0leoEKsojuFRnK+8xrLWdldK5G9rYFKCR5iqGIJiTpqtAZF4
e1MGxZOV86OkFGdOQ5hde3nh3PRTS6LAt/wjHzl6xHSyoPaNwj9Jy60q/fA+FXmLpnPqhnPYW/aS
sdoziz0i78mVFjVX1IC6i0Ten8c8ap8rQ9lGYZ4dTSxiHocaiRppZXDWy5AVRVXGmxDPye1yNEP8
JVaICFKoN75oUUxG5uVimO2t6k/t6XPfvJl1Ub7Bq/rJK6YGUyNelnc9boosxVGtbWYL+wEw6Wl5
F89cFQq76joNsMvTfWbfIWN4ElVtAuUNIVtqGgYycYrfq5OWl0Tt91Zcf1eFUHdO1xarZGaN4dnM
NGgmR6zc/a1qpwkSn1LSf+w9IA3cOYNER87yBfnh/hCHaKYkoj2kebgdlYiJvTeIcirLuyrwTlKz
JrrWjkVcXcCLpbcKo6zb+jH4SvMDZ5jCpZSGFqyYRjfWaiobMVAtMxT3vRdGKzXy1P2kw/qx7MrZ
5nGBRl754jvpTvU7bTNgKLI3+uorg/DkjqXi3Pgo35F/aJ9LhIXPnRzeKOSvZIuuqWUwP7Sxaa1I
5oZdUm21DiiA3iA5GleDa0nZHHXrHaXYhykqGVHjVa+AE6qr4VY1EFUAcvvdC9VV21Yg1UzRuHWj
XpTGy8Fwdd/0YTwk1YDwhqWGWySLSjCxiJvb+POuDFl/mZzUFVFrMJFCIbVMcDx9WJApB4hHDejd
r+PE5Wl9okoHFVTfOIaeuaOfbpzQedJL7V1NlXNjiWsFvTQSCS92AbBetW/bvEzcKOk/rJlXW5aQ
acLQfPTb+im2DCijnrkrIU/w1T/iojZn+d5V2wzPhle8d7nZrSCKnAg1LL2fJYdwJxvgIgfBrT/l
kHC2ohfdxuu819xR0Bb91iIZhDtnu3Kqot75rdetRKXuENjdjv0YwJE16lUX+u9aXEWwRo3bwmH5
lryHUfVlksYaceldNiJ604fplYcQL9CW1J0M9TlvxL1nxeiVO842NXmexPfeZEU+Pnmjjj9GvC58
Y+9pytHvmhtvUo7VaK3pTZuJ+G/qLlidrOwqHemsyl2nK29xX98KXxzqGM6cMisE5fuYkRhU5fBg
a6R0cqWoXYRAMjdoa0pz0wo3IDfukrvM6h+0cErXk60Gaz0qMbKH3unY5rs54+1sjUeyig6lZlAC
xKYG5wGebN28KmN97cvyMWcx2jjM9foxLMqb0pcdeer6ivgp3jGqYQc/uoM6XGsZXgKJ7Ot11WEt
amguRLtyFzjWTe0U1BdJsVoZKtMl7+awOxQMMKn/xUBnGxBb92Kl5Qlkz3vWiGJXK+OD4Hmk1ku+
Rlr6Hqvxq77A1RTjoPni6oqFmLXKnPGiokrOx48xura9Hrpit6uC9n6M01OK1IIL2ABCvV5g4FOp
cNNRWgHnicKJL55Erl/HwsrcwdHDTWlEL1OpW9Rg+N617a8c/DomRxsI5LqnOtVf0C/JUGIwXvwq
udZbr8f/nFrbGHyUkmdEV8r3riBNV7dY0pmPlAJfLVv9GtnfmAEuXlXxUYtwRla5WW1/t9PxqzS1
K60BIiQy+ABB2F5imGzMk9S7lPGt0+2nUZUfndl/jGDfZPFR11Ks0jy9kllwMOBz0GmD98AIbxt0
EGAYFW9qjvu3FYxMX/i5CeaiLixezYi+zDywm2sYmNCeCZi/qH337LcGNG/zGm72bYJ3Sp7rqUsi
+0VQMMnLGlCRQpFr0mZu+jf03MulA6Zy9NwECHLXUl0B8HRTxeapncYNXt0oMm18C3lfu754WcxD
WYHEJC/dUqRnS+kvihpdokK+GiK8+My/pgIiCnkphALqFqs9uS87PdjUCAiJaB1V6aXrQEm32NdM
EGVclD3AV7cMWegcVrjIkzLx1yVI08J+lYiZu+U0fbR2P6N6S9jpiCfhmRZ58N3BmLrwNeO93uPr
nGjNzlS7iz1Cv0+qV89pDzmI763soKslNSjrITy3ZTdsmkZVd2aIQpSk5jyWxqZW8rccvauDtEAo
ZkIxUOdyttIvKuKNXCNaYn2s2twDB0nns6TuODp1cLEq74Ga5nfcmdEd7mbSerL1pLTfUcC7t1v9
3nSy8AGmxbPnMbVj0ANDz+uPnVGnaOvo9cFw6FKZ0w77SctuZNk8q4FMrvpZ/NQLRyiMcDOrNVJo
2KCillnjR3WnJA8hhqpo2RQYBuoBfLLuhpWfXPsjo4nfDeO6dMKjHANnq5rIA5Td7CU32HMS2HwC
h4stkJ3dWHg0bTunrcG0WKeYX+2k8E3rJjiMaNZsCpHcKEqvrUvDvul7u977It2akRMRtFS43otm
WtsM/StdGV7NymoPrBMPRhB4m8m2031lxC9hlGvHKmUVjyTDN7UBi1wkGK31DlTFQpfI4qbjFhRt
+aVOgR1V9mZk4X8fpyHG5J75RrEGQQI40O6rgfD1yg7ktMc2XGOw6yEZ6GJy89C6DUZvy7LWXsGY
uzNhx7lQip6EhtJcXSWaiz4tOrxIIBjgYTwGeCsR57pVug1oZvvkKKee6dVOneZoV5IFejEqj7WH
P03nhOvKCSlOJHhQG/25z8R3yswJU1mY7Ys49SEqShbWvrOtW1kcK7MrjkDrkoSx5J/by07dMZ9j
bbI2y/4+zYqjWY9/brcchtpzZDVW7pZTq4TeHZKM+MMll4PCIyKUg7haLrns6ssOgWZrcieIzitP
97OTsBAXjlJQHbLf1agZ9gDgo5FEUtZ/BCnBbDOKLyQ8zuEBvSU0hYDbA4C8kU11sEn7IHEP4681
vwAs/xoX04cVjR+lXoHpHr117egHve8/pthjJMiDByaxUxqsSgf6TZMSKxiaFO4ktY9xXLGmDNZV
oZ4Rp8tX3Tfk+q1tkjALdCitl7jIyTDLVnmrI6reOMGqtguVkbNpjvH8AkD+93dTArG/60trpbVW
u297sV4OLi9B06TbqTcey3hQNp0WvqGsah5Fk+xh8JQsVy03GZAPHrQGByzo0K6QvlirWVofS63F
vRptvPq4bBes8Y9Fu8fq8DY3VLGro7QkYYUFErpbjAtBcIzNJNvoBtHZpKXPiZyC7WTp2bGcVFLG
QfQ62UHjduSFoWbpYGLmF+1f70zyf4RSPg/xkMYnm0reYYS3kmnRfZKi7FPr14plfINCbugCnKL/
lPT+qY7TdROqZ8eo3oPae7TCYR8gP6INOHCve9wkUC7daEp2lGq769Bw19V+FmHA+lgpN9LAl6IV
gDS6XTiUrGfWScCih77BImXl8GG9PPNXdaGBymOpb4W31JipubabxrQ2jYNdkkpJvbey63BwvhUj
do8gueYQwZh5JpW3tsCqtKpxsrJZ1+N28FuUBkt06/ytA7RPFQruif2a3B8hfrmhAuuWbfCqTuKs
lw3P0uR35Og8sikQXSMpLnbmlGsKI/gS7/W2v3YGjZwmtesp2U61PHVbDCIDN1aKKymiXTpU8KNL
lXlfu8H78Cb2ce4ZohYn2azfdSyoZy83vqZFD87K5CFvSVzmydFgFWUnD+MoWRhq3rOqdIieRqwv
hqOj3Uir6reYWnz1EDB3q8gz1mGR4DV70AXWkVIvvsfFuHIS5WiPuBNoTXs0TDICdsbiZ3Dya8xH
EhdhmZVh5wctG0Y3gbR5qI10M9jFRmnaqzL1HvMCQXwh45uotPJVXtyM4DF3lXwZPe8ekdNsxdR0
zKNLawQULmr4Y4ERGMSN6nFqm12aTcSX9SwOmD57rb0ZVPTskhC5rSoIHwq5a1OQ2V3JKoCAg65f
t25R3U+E+zC2kMKoTAp4tRwfA4PBW3aVvwZ+GZB2AGiJ7lmFOFn9LlEoQkWg3KC08B7lqb0mcUtm
cuzXWn+WcfI6eG111Gs6J0iMjewLuHJBsILe7rm5F3wbR729DiXRow6yIWYaS2znGQxs5UJDf5iR
GJbZTuSI+i/YUKyiJvnozfpZleMuiqd3HEMRaoPwtDWo+lDv7w/pdI8SkLZ2RKus5DCuDKE8wi6H
YoJ1YjC2mlu1xkmEuyQJ71JL3PjK4GZUOaDDKwcVIous90rzDDf9qAfFpm/LgwBpHmWI2ApLBYbX
hrBCMYJBF/t7pehnRfU2eRnd5OXoEqGfE+RlXTjGOjmUa4qDH+UUvvjRRVfLZ/gDxTorUIYTmalv
e5MRDXDmtusxG6QG/wJr4V01Z1Ej5WqQ7Y3nP9k8iHpHFGLr5apA8FF1cCxBnmFrqvV9WYtnaUQA
IrJ7gNPrOumZo+PTVOJrWFn3aVQdUN9/i8sxdkXoqW6uIx7RxO1LABNzV0zyqxeZKUIG47RKjfwh
COL7dCq+BwwUGiyYQilXwmtuE8GYAyF/qD2LFObXKRy+egwKqpp+B0OEXAKVQMt6HaPitcVjhHFq
XcssXxU5uf9OzdMt+LKVFU+xC8xNe6nkEO1h0D/AbYeEuZIeOli28piL/jax7dfCi8NVHcJ57FsH
liBZM3sY9s742KaNvfVHKK1zqOoV2fdGaXYCUKere/pjxRTQ+uqNdKbcFW3uquD088najiFLwWjy
z0x9W7Jtt4k6uIrxrjGFFV67ogcjI3fdEr2ZY3ado9DQoDQQddOdKQnKJjLFLWkPAy3cPr5grtDz
VZSboUmP4FrQLJfnUBUIsunWfRnhsFqNB0MHHJVhNAi87qUXDliqwvXtUNtYxIbCR5ypL7XKtRK+
bp4A1BdxRD5kJIJONqZPwDPlw+18i+EdPTiInq5MRgQwCVutCeD5wLQbi5wwh68QvEQTTrZOnQGz
UEe3jpxHbVDh9LORgbiuEB5zTRjaByNJL3b43iH9fJZh4LiGoXxJwuRFD+15aeWs7Sl+qnw45v1j
n+XgL9LwZnmQmoSuX3wn+HhMQyvf+EOyjhrBGs2+lCayb/3okG1XNG1lCZX1R6W4oxieoWEmVLGI
2ZWJxaIJ26mLp7Omsi4y4yvKY1yrcxOdHsOMXq40ql27oBVfgTStccC+wPv6mlg2g7xTXijG89zX
/QbbIZ5KjRtYRWSw5+V2PmKCkvvqlVkIEoJ4RvHrw4TPwpXtkw5RBhFgeknaKOYL+raxH5k7VqZl
VmvPeDRK83UwwCJa6qMXkODo+u/EuE9tcm+0Xb4NR3vt9SYco/l38vR+dCk7Ma8gWrBuh8AnjhyP
XiUZFOL4u9GbAvdoexsP452PDq2btF27LVrJhKppX1MbE/W6P0aj4Z2Ntn3sE2BKNfoqU+kk+6YO
Y7cWJy2ZsP4wWWg7lOdRYTBIuRKX1iSfhO3isEfRbVpNYZnDqtEoHWZ+RIZOfZnUt7SPnrAnRFwt
9sgzzCNkWb8oQ/dm6nbs2ih7mmkHQzUhDk3sVHPpKqiX5QZYKdGsB4+5tRsy8u4aGuPTZIzMP9aq
tNQVZa+t2YIRBHCdURD5f4Sd127jwLamn4gAc5G3TErO2b4hnJo5k8Xw9OeTe+Z4o7EHc2NYskQF
k1VrrT9NWsiAO2HSBguyHfGFz9LkRig/gk187s2kcI5j6kRzKTQiDdPHfiLbYej7qB/d501dd8Y8
fk6IAbzF3FauueRalO7toDMlHY37sVueW8O9kglYRtkpL0xsLbWeMFtraizGGFFiqcE+y4aWZetH
lq77bOsKnzbvz2ZvtddLelZwPtz8dLiNgo1gdvOQ+TpcyuyDsb3gEtoYpo8ICvTX4TxNYdv4Whw1
NCvBPy4tihDRC6F04g6t+yijVG+eUsJXGkiNZ7sRogJ7psqbSwx7BS1CsZxgcjnFiUIEF5RJF3SV
setMaUWj5n5S3jwmG13usCnoauDyOeX6B678Z9WbERb+1K5uhlxVg84ex5FaG82VNk5PGuw7D7XQ
UoX8e08iYZ60NvO10uC9M2GuR5/iemVfPAqMSr00oFgiGlLY3UIwks6UNmm0ixSTIsLd4/RJbXFy
7+bEDUHYKgbk7+Zmd7DSpiMiKuKBTPjCzsYXly6M14aI5XkNrJk+HQzq6AyulynLg1oQ9JWw5rkN
DVqRIsFy23cyOndamhzGamGIJb+dVt2BqzwXWq57s1Y9LnOxRhlO02gO88iy20NdqJCwtfVqbYbv
WumsSBmMyGTOr7VP2ggubWeCYV6WfRDBMlTy6Eh1p7S71Mqv7arQqUyc74lk8l6C69WMqxXlvAJU
JhD0HPLWqghr196TkizGolYJQUkI1tXdZ3vhG+8T+V5PK/zsMXTR1PqjgRgbxD4cBnFLQ/uQxvO7
XjjCW0cnNGpn3I2q8dpXYt3F45T4cunfhpL5lpZNeZAuZhFq08DmpF1b50SdWG391GHlM5TiUmmz
SC6pyVA9J9SlbUMYlZjyEBSzH4QLiNNjCJeVzr7dBmp0awkqqQyRbX/NpkoHI1RPm4whgBZsBzms
tkAO+VcHZObPdf4gStpmnUmA35/NumyGgLyyDiKAr4IKK1cZ3vBfzLzFoDBWYz3EkjwjXnF7ShRM
XqpJV/2ZkEjfrp01mNTl8+yw4luVfuOgl/Gd5ZiAvAQMxrh3uRutaQtFCs0gbU7SHfZt725ebDuj
r2l9sFYG8V+6In1G7nfr4MbBqm0J3tz1GOqOTYBppp5JBRST1nMsjFtzIbo5zpgSQgALXAGDP8lI
h3ma8qkOUkQc+1LG2snod1pNcq+pT9S2D6LVRSBZYI7VVl6xPEAtvqzsK1JRka8BZu5zoVhI2k0V
dxtpRNPCJtPa/cr+o31jbYEDCfIiHOPJaGpYsqEDVuWhWNeLdEY6XsG9DDEJO8wuW1xe9wdq6VuU
R+0+n9NLxQBtyMrlkJFXHmKdAy9S2/abQxliYwkqIAMv7hATCVYEVm5kyH0oEcx+iRw5EQaXjb2f
44PCRae8NL04osMtorYNMIU9qUm7IE5koGL0uL+Ya64f5TneOS6I5ZCNSxrxuH7okCcuS1UGoGdI
yaq7LFk2v1PEZTwVCyAtF0aihk2Tk1IeZ/fxNFN4OLyzFcPzDqa4B1S7z9IiykEnvbGf7uhjo0lV
3VDLQWplLcqjrJsdPiGDXt9YNcBCS5/tEZt6N8vEfY7HIzMcsm+VL6ZzWIrYO/I4yLxjmzFdzNJ0
R2LFI4nssZz3VLasmvJs84zTMULiJoKr+qFiht0MeRJsqWCNVYwxXJmImEl+ZdX6kS30rhX2QQok
rJCWMU83m8bLberNGMGaz7MYtolP+D/13pqqglU9d0KNPcom/DJsMBsDY2mPM3hkIrQP8laH09Qq
1/hXnlIhHp2VjKY4LotrJfetvoxaPtI+aZKUVCVxUszSBD9gHAI14lB0ug/laPNztbpZpw0DW+xV
AXc8dRxu4OkCdRDPpmFxw+7QZb6QYwK4RMfUiy3civTecGrD75J62pVZS05sjAGDpRiPndvcyXSc
aDtQoktpPGZxF23mNngmoCP2km3j93jBbcz8I3WoYCnX202pXJnKiFeyzsCgUK4gFcD8WPorfZPM
JejhIO9k3dHalPcuzR+dFwb6p1J5ms31YDS0e5ivY3DhsvWo38YscQEm46Ug6PM8CwJxmN5Vmi80
1bBC5uJWSlL8XFJYaZJIGFudyg5NWwEeNOZniVolXGojWre2g9yy7fO1vcWwTycVziWuABMkz2hs
hzmSc5W6powGlWpPx++36ktxpRTilOQWJCijYLQ2vWawhwgJcBZO85hBxaWqpK9MB+lEsFvziVop
9Mnx6Chq3+zTEOQDajpOC4jG2S6glVeV7leAy4rf2XIIRp1JNtvtSQLS+RiufNgNmZ+W2dWBIV9Y
21vwSe1LG5wOdnqeeZWhkvjmTpcoQ2MZzH26j/Gvpeel/i0muXPLpqM6DNcpo6ViKN8ZtR6AWdYB
PR0plIUZh1rBim1NjNUlg2/LdtmfYwT5BgYj7NnVCW4uUSwTCYVQTfamGP4kWs6Yq/iDIb4TYH2L
y5xthHaXHScoMewDkUjNjzWbr10y6XUtD2MU4ghS5SPCsPvcZGyZzvkx3ubHlU+jy/Ftzd5Ha2xD
1L9jmGItn9qijsy6LsNmVTnV5Xz+N+V3o1HZuwr+j6ZNN7HrBjX/Ndr96r4wl9Frt7TcyUYkmE8X
X3oKyqPazUMcL3toE68T8Ls3wJMFEx7etzzdU0nj3SP2ZSLBu5vmD0DV0yYjlnJen6mtFyfTE46F
l8Pq4Ey2Mq6bZaX6dVOR3Vy+26uhs3LqJ1dXv2K7pqKl9qe+dR6kvUulYUdNPt+sa3fluqPtwUDa
Q6yZwpghLhEJ+rBziuGr0GbC4VYq4FIVHZmK5ikT2DpXZMZ1QomPpabfjyOGNnUBUKjmbNrxM8BU
HzGs4H8zpgyc9Dwohrb3KzZPk4mGny3Vm+2IMWzO25KTLqz77hFTIMyGynxHShlZ3eyY1kI/ifw+
95pq+AaKwyrWgHiV1IBIzOnq1S2PiWYc7QVkm6xXuLcwQmzJCcehWRnywdz1J1t0TDpM915JS5xl
5fAFtYsmqhwpA+x13CG8x5J4wIDB0pVdQ9qKqp01s8pXnyzmcWibQ49C8M65cB60Ja1PQ4Kg6Rz8
rcrk3ja+7TIfbpp8u00m9PRNFmAeulwtm8clQsc1oG0wIP16K/RaX+0wbaqwNh8HcnGMVvUzJ1G9
zh5rvxsQq5JO9WIP1l1vWB+NVbwkFcIYM1/ViFVNijuLAevOcIv8BDUKf/eNgrOpR+vSRivgkXzq
M2bqA1XIhohi57C0z8WwLYeYhIujauEyPcjuWLWGP8XTzdgaBO/plJjNxMCnJfwu7EfssxJrh468
8dehTcKuM71ziHC8KsVBk+t6rYn8okzGHj/iXj3Ym3rN4IBpNt5EfRPkHYuxmk7dfjS1gb5kVsOR
Cb0/EMPiJ/NAgT0PF02Wx19pBcS2dHi52e5OseNyF4MvBaquhFNHrArDkd1ixVcK+d/ebHAaODIn
xNi+15rYuDPLBqeG3kQ7pN1nYFH7RSU/DVXpsUHjsMNT4ygB9o+a414qQo8D7DseNSaElim3qIhV
xS/qWTvqhvOet4wd194so7WyAA8L22s0SdcybqFmTiPXe1v78LuKk6tmT9o2pEHsjO9Er7q7lJWm
tpUqWDF7QJo07gpjIUSlNOGsIerxrNodyDBwVJaStxJKhV9hAxCBvWM5mAED8RvBcZl6M3RVQdet
+dtUvkur0661SYZz9RGrVvFUxuVtVhofVmmHaOgVhrGyYSodFp0bTel8V3IqwKgde+Jazt2vgkuR
/TX247PSTW6Y2XUUk/8IZIr7cMe+rLb9l51UFKauOFvhtNfzqLNTyuPcoAmVXXJgnaKbqtPnOVdY
fQ2ofZWLYuvccX5lzlhfmVn22jbsyxXj6kypa68cimPFSb03HPOowkw6GB219dwsU9CHwqB8WpPt
zaAZXgSwa5sXodqAYmTjS6z3WegW5P/pfezHjPB8KuTvuW/LXTHUqe+O4xC4+AtzPwXyhN1NKERU
KZyv24w1sgWRBNkeb1bHaw7Fac/7z4EhxKllsRENbtyyU59VqvtAYMSnJhiBdecxsdngIDc1I2pq
d4zGwSZrJ8Y4zEqn1RMsTmeh+HG1ajXIh/Sx1i1cgBoT7qxukD+1KQQUp6x8cEm6MDHW936s/ozF
0kKUEjdNr5o77NOsqAR38CGuPBUZJeC81U/TzPdmGtMWlKK5kmrHjFffsHxr5wdVym3fBZUWrKXB
PV08WIUPRHVI3WThg5rpya2Wiqvcqo4/vzFPgaz5/79Pp3svvN8Hrucj/B6mpRRCvpKO9UnL687/
eeDPY9rOhmj3c5s5vrP6v68YFy1/+rmNwJ0//TzhP379Pf7fv1gsNrpz+H++i79v8u8rst8NW/if
9yQm/hGCgPTyZPcG58f5U/+8+t838vNqemo31f73hVuloIT4eWiH+qH/+/39PfjPvb9H+flNFUvP
9cBJenDlW2Kb09GphuaATlo/jIS2s8xk7fHntxjuw9/ffu9ztg3XqN/bOSQrpmr/+8if38gUa46/
9w1xSaBSbu5/7v97hJ+//n3y72v9Pu+fw1jKmdajJRp6ROboYTZpOOCuyfXvG+l0BQTi51j/8Suy
il4Nf49W93US6Yv1WFQzrbks1DVyJvWaq7A+/vzI160Gf+DHP/f93vz5rR7FhShqN/rn/p/n/9z3
c5DfmxtVKL1PjQDn/GK/f/h9sd/7fh5SMshiAn9+9D/H+rnvn8P83MTKu/O0wUqxUQJ7+d+P8ffj
/tz+OVQ9tfnm/3OYvw/6b4f9eU6xuUd3mDAvbezxONSUZRqmBnRf3MQRGhjt/OOfm+oyGqX3z59n
5JmbE+XueeKi9v/nST/P/Pnxz31qIzGkWEzL/32Ff17m97n/vNR/e5zmYnMLq/P/vlv4hd2xJ3Po
fPfPE8x2BgP856D/8fd/XuTn5r9/VjBu3K85Zun/7Sv4b+/rvx7m54G/7/XnMT/3pTDIwlkY31M2
mT4837OhLxCaV89I/B2tMvrxBhFXFv1dLmbjSbGGMt4uU73FbZLVpWGEd0xz4vRMoxApOzjThyrU
i0JhpEjLZhsYlroMT7ng3kdUBzvQ3/60QkM6WeffmNb1Ji22TWyoVlg7PvOVjhmxh7H0g4pmbY/H
II7l8oFkNkaOCiNNUeOZvAyw/yY7idpYXg9ac2ltbBzxRM08VOvN2sovM47PKdEOpDQyTRpwWGaA
3ZmuuwaqQ1R3ravxrtLUL7dcHrTWLSLEn9KrlgZyETFvqxZnoV5RJSXFZdV0KbaHaoN6pk0vbFhQ
l8kZh2kMzGzX6qrS4AIAYluBa9cQAiiFQdHb0CzG+LbtpsOirsLD/EK9NR1b328z78ymXV3EM6UJ
rc1YaFDYKXR0Z0iibDxXYmDgsqLV5zsNGnoVOr1rU9dsH8xHCWNlBMtlHoOoBaL/9miYBBa17SUs
3dbPBvO1m7tj06xlRAGVhRZ7OxXKRZqASOUpYzc69iYY6sOaThdMJegxcsaAitoMQZJrhIKBAsSj
mUVzx3dnjcY+dlJk5WCIW6vPJMU6Q9DSmA/OitR9+TMIvhhHuq9g6sCj0sVODxP+rOQ4uNEctZYM
BLCzC11ip1IaOFOuffrcyT95TAGpqlQEy2Y5u3jzhNKO+1EH/ibbbZeZuELOOO577TCbIbXxE7Xk
Eg2dStbSOHyJ7KZKAO3hBfJcm1HyzlDW9U5XMNCaZoXKvNx8ERdvg3TTEPi+2rcKA4J2SvvI2bR5
Z45l5MDRCHFvGzEZZrZYOHjxu/3eQbd8sWxwPhOkAEe15h/dRkYqXFzANZSwiaMCG3AtjTqdfar8
GeNqC7DQOJ9Bem6Pl2W6fQNhUyYPwAOd+TYqIr5q9Omzq3Sk9Fx+PjRA7AJWqHJpKlrfVHOTfkpc
AFPMpMK4Hi4VC7nVVWSYhbLbCqwkbOzhzwNZMBx9fI6zAjK/XXpw1iTsQfTZDq9lwyQL6nGT/rSg
cOwnCx6dElVng7NVG72tcz7asjZRcyfvqB6j0VEUXCqoyzTjknlCekprpFxu+oWfagk/MGWuvWwv
breqsE/2mvItiCj09MzIDoZGgL2bq7f4Wji+sZZBnMqHVXPQp7kXk0P13ShMXgvZe51SfBadNkVb
R2HM4LGNFOcpPVfQVl7FqKTqKTBlzSxEaS42Lml/HmeG4pp2neCCFVagr5P6bnWIo/HYk+HU3w9F
9wiZvvRdJpW2275qo7wCQ6t8xxijcpRPjUq8jTnkTMZjtWJII+k3tEX13ITw43EF7shFurdMRaVO
Jmo2NzEHZyiKbK0kNSIaqk4N6rw9Go6WhKo27TUDwmVZrs+JK9/jpMMKOGu+8u1l03FEFrBD1SwF
u9cfnS59lKgPENgTsDmfCPlUbem+Y0XlBIyrlhUyXo580bNj/U9dwqdW7dd8tq7gZT7jY3Nh6jys
0uZLQ4V/N25mHkooLWM7XMTwQxhNrTsCOm0v2+p0v37Ycifj8qGopzdtqsGFxvXGzBX0yGgGbSaJ
iCRYu02AsE7WkKQmBqz9HCScE37fTLDj8nfJl+T1LUQYZBaHdkGChUyr80d6RMxXSyHQ+wzNyWij
vrLiW9goY4hTS+6fIWTSigOjnlgIlHMIUvkyJ1NJwiexUEPPOAKZ+3Nr4etl4dFcLkUWYCm9BXaP
MWaxgIjBsg8HBW/VXL+Vy3k4/SxtUF+Ci5FSQojI9K9GKVCf6p9DZzDl6GG5q1biTaJCMTNRruHc
62caRBqnBNVK1+RFg6WwVPA657W5V/PuqhtWv6rXi3Zi0IkVoqfPvOFUj9wB6Z066n24KERLbGp7
DW7lZY2NFZZI6FuT5dBgWMp/pC7sNoIvwnh0tInV0A5EB1yLQSAeKvGzLBhsGeLQdfb7gD9gs5g3
qVNWgamW+1QTZDjE4xgQGQH/w5mPI8h6YtcYn7DrhpORw2ufCbS3FbAbyH0r/IZ6CWJD+XQ6AL5Y
kkiYkYu2znCUhL0D9X4wtW0nxsrckZOyszbSR9L6sV7UyNSIKHdS6CFrV75mFqeZQiam2uRHiUWt
41ltdwcH+KGyyqd1G8vA7IeHtN8+scN51ht4NYyGK2wQ7AT3aCcQBQNXPKXNAH++y6aFRtMMIKkN
oIxtDocihqGS2bs5U1CXwFR7BbV/c5PywW6ni8W2vFydIbiW+8EsX4uFcwIj+0ifqA0MeUGaCrkV
6NzUnqEWVn83mdIHRs/1WUCnLfd03bAPCTGLstmGYt+sPtfm2zoub8kAJihKKKFOw5ggA/Gtis9Z
ZI9Gt7zKbvvOAWllYuw2mR0mk3TWhnWkVJu7FlXplCmg4zg/enwf9yaZzjvchmVYaMYUVAheTTd5
H5zhgKPgrcZ0M6ydCurHKL4Hc9gC7L5qMhGgMNQm8JMK3UIxzx5+ak2ECxqhsb4tEpUuCWJEiChq
t9ju4bUa8vOAzDk0CzA9IrXEV1ayl0h1jZCunrAxoV+OIbSbQt+fedRdG+MzL4rTaH2qFcIjdcbm
eZoOavuctRixq2v55PbKiZXvPuvj1sMCka8+udJaygRL3435vF+aOBrwwsIAk6+FRQKqRIbkypuB
Cd/SFWBwEu0VAZqwF8YhVIfVDhb3AoOZ+3IyYDNgEIQsd/ZmJ/4uMQRpitny66V/hhVyobvjzeSU
vpjm23ZM3jC0AwZxGUPlc/kqXBf+AWJPf9gYahkms+GNc6PABMxjEXvuem2molkw+1EvuCR35rRu
BxdlclNdoQ2AbYMYCM0Ml8v0bI+M5bbSWbwhaa7LnAEJKh++TRM+p1ElD41dfrdn4Uo1ljPU6+kx
YxC/71NQFQg9AtUCGgN458QtnqBupR4cxjdkMAFLrh7ZVReJQV4avUt+YlsEXQyXvszQfAGtGwq8
AiTUVQE71UmE4hmbxZDf4EsWfI1CoCCoYFkFky5cb0DDzpwFZLW6h0/dcs5BZoJD7VlYM92NMhxj
e3xgg6OSvHW/1GWaLrR19IexsfZEuTwo5ko3505vcH69dVUI3Zmnt35wI7z+QTWylb9CmSsZ0vSg
ImVD9je0eS4eirAOTmCXAJ+B9UFIrYp9tUnn4Gzls6Cob9nBJ9nCA6c2Xmcuz0ayGWYXJnosmczX
i5tzunTZncbyE5BeAv80LoAJuwtMif6IIWM8rgGXF8ZjPDhXEE4+tAVWytYPlN6IhOLMiYB7L6ek
O9kUiwlDNukmV5QgXt5bl3pWPFFrPzk2Rg9WosGP1pdPplKALY5crhyXrcZeg4JA7AQX+1zYt0Sk
MB63O6jb2He0s2/3zG4tWYE22WXhmdi5+3ZpRnmS/ZFEoGJB1Gi9B+6ueNoyP+L+Hmo6UZlrpbC3
Ykbv29MNMlTAXqW4MZiNg7l+MBKrd8Bs1123gWJuqdzByzUG8G3NqR9hEH3QKXe+VXTQXjUQf8FJ
o/zRY/09w5sjtkEHsbE64alUtapJUDFk4rKiEN2sBMJd4fguopx8sy77yX2olOkbaMdwzYtsiUMo
78GKUtpDahSOMrnJpWlCIulelz4/TvV2txkMZ2T71pkKbFUX0pjapI+tCWV0aeNHB/sabP8T6k5E
+XBlEYA7cDlULAQgpwCvbHtpr+cExvd8qrCOnFffTGw9Mo31QVcRL+VcgSnfcGFm5xwH5duCUILr
qfDoEVPNhgmyvG3LEdznsRRcpVU1d2Gl8T2Zs3mVLNXlipT53CTplGMkJRbWM4488AclP6R80YeT
okW2ugADWMq92ZiRNGnHWKQahIEOOtD1yTlrd+c4bIuChU0xTkY6vMrU+NBtZY3IHLhX1zhcRw2D
xKQs/aynIsQgNkfStbohhUnCFVJQUBlsFlD6msL4YwBXePYyfQNq/6ybXtZZOoF16m0Gu95LOxEU
Lti94nKW4C72jsX4dwa+hFSwOZCesZerjgWwrt11FmnureZCKjaQzhWNdX5CmGXWGEDA2i9OATCu
k5MJKVJo0qEOyFtfc6HwQO54ybXu0MfjiSjO666B9DeU7WNe1pepah9l3wUbea7BPLpg8BoejXZ5
lvzlgdcM2xWjgJfW/FqhJLXVlgcAVujEhulW1POrGObPDOu1DVDb1rU3+J1W0OLs6ddbhy9cj6xv
mwEEOHla814W4nYCDPXWvLqUKJYUMEqvyTHwsuCfwH96iPG2M1WAUFp3/NUcwtVEHAAqXZaWeYGr
D5duMoY2tjVBr4rrlq5DYiwRpKACrjk/6lJ5VN2pjvDNv0PhJgOsDW6r2AUIz+MDrRZxkncOs3ZI
JpXwanBkfxxzCmwKTFugS8r1Jlhn6whtzJP9tBvJFlJaVM/lY4cC9Kjm8Z5z0u/b1AiXnBx06HY8
VM/qUNFtJs/HIUF0qQ3o/BIM7NwJ7WktwrlTX5SyPDr9pO/iZd01Sxw1skT00okJStX4mXZDsFrG
gfoCTTgFxiw8i6qS7mu+VosDlbR1UM7ME1KYYchIm5exz76VCroP96XuDDh4Tv61ivQlHdNwXREk
K3IyfNKRIF2tz42ZlWGs41qlO14t68obULXYOdCeOb0UNQh7DNoZxPgDq4Tew4Vx8XXsNSScYs/D
8jP5yi4el4Xd22ogtLYzJYe0CdJyhpYc1KmGJOQezearPee2FGl7NSZpZJBYg+h1ObWF/oERxD5O
c6yeGYIzDPnM5vWxgMUWKY3reh1XfOgqgt7Q5VKa5+GqXiO3RK26Zglcz7ED+UqAQrF887s4NLHk
9HJEdkEZMwvJMhz8ywtVwGmiBbNo663W27Jhny4NacbU2V7f6F+zgaijfNTArncQ394EbBaxYeG4
utWhMNqvBgwoEk35lZdIfXEpizo9vdoSiKodP/zhjN+r2zXJuHtxs7CbcileoVR+z/Q40i35B0uW
q9hF55WxRmmiDyspnlxtOa29ApOjo4snsu9a9ia8MtA/AXpVuPoOW3BQ93a9KC11DMusnqIMAqMN
2Oy17fzENQobBE/S83Joh32y7ngefn1TEhR5etBK9RENKlbVoH9Ppg53ZO7i2zH9cpfnzjGe4c88
kOBFtYnrigXPAj9ekvcgdcBIgksp6BYoeLk24ew23a7r7ch4VW0d/YfxtFSTwhfa3zV8eQwFjVsF
X7dgNI0Xie+Hlswy2OBq8Z9xMXmyzIdks/famfeGO9tAKexRAdicWfw7dDhn3YRX8NigepRnK7Xk
tv1m4cXQj7dtXJBMfluadGp2r8PbmTsoBOpL2g+6t+r4pJXzwwJPIVrT7CYX8sJw4ZE5YLImMGxA
E3hBwnqwrMa99g6V+l2gXB5UTszCehKpfa/bdYA+/zJ1t10xIkEp1+PQc7UkSKedZT8Y6ss0Wh9Y
WU4+n+uAqIpcdpVhTM7+L7bM8FRdHrrpqujsy4EFwDWzyu9H7TU+N6+Oklxs+PZ1WoOdnb0xuBs+
2245cwWeyqmDy5BC15ox1MGfELJIzNlCFUNik7vfVNRUFghyE48ftSlv23Ta8Aew6Gmme1GaJ0gW
gw9IcU7KbnwHxJI3piiBWeXfFAB426rYb5l585lW6T63imOPtpgQqa/U6ZlT9X0bmKWWREu209f2
qrCLxe+78tDKBT2J2oZdY70X2nDsdZBY18rCvEB/m4/GRxrXt31mhbyF05ReC9wQhm2+qBXcbwob
6kaG/cVs3MWjgjoj/rPVyoN+1qyh2HlQijcJx8HayF5N1JaaS4fbWbWBMWqfYhoPupvd44iTHJq6
+Brj85edlm+rJgmER6pSGyiNh4bPnM1XK+beTZ7dI6F4p4R4V880Z9HIyGrXt6nFC90hbcRXKrfw
Cbcx/U0X0Junn0nlsltYMgNjZTSrZvoR1jrThPTNRRJ0xlQvSGk/wYK+q5zZ9ISqvG7JfKF27jF1
60udJRxTlN3YNFAMZh1WzRhmc/aSlb3p/+ms9tMyyo+4bWMK+Oa2UjoPChuLi406Jkb8YXenrZ7D
GNmrzUSvLLT2ZJTVPWRIryaVV69hv6wzEqZUi5/zHFasNeH8ss3ilG2mAUwNmV5pkp3d1bOv+uO2
5J4QWRFtiTiVTf1um90b1PFrWcVOSLzpJVfIM2oHESpT4NbNZTY5yU7vSUWdpyQkU8PHW/JKiclZ
LuW26ywjtCacftjylNAqfUfn6oJFKXGUh2F+5lMvDhK784dqDfduEQxvsGmiK6ei4yyuL43yCQeZ
IC2bmz4dX1IJ9/V8Cm5rp2MT7aDIsDlRmOVfIffbMRF/icV4xeT2Oh5ikk9ifWZ10kIrb0+lWd2P
qf5aLTZZRmNKWTu3O8fFNtYc2Rjr7B72Avswwdkhw+N2Tzd2P67VSzvmn3S/D7MzjgeBHsSotzjA
QeDFIqoE61rKg+mQppQoMYP6C8Uxwx4elQ/ZvsCKSd/3islYL18JzNK75KJalYtGtMoVvebzUjHb
3SYR9S1OZzAtZnp6iDgIapiMm2Wxr/vLulEACDgAHlbKJ32vt07ywcxiZ79sylVLV064UsEQ00mO
MptpGpU+MtZB8dsc0j1JyLt1qLSjUsJl7raOQNdzsFPppOquirXdiqX3wVIc6Pir6/gowKo7ZR3g
1ODMsfu5+fe+uNrnXJfAN4EoswIucKuzV40WbXzV7MrUCRKCMRwzuwT4mSLy0VbEnuuhEVWB4kC8
EdrjaQioPWFMyp7PE20ahepkxkz6tMqntXnayn7YSSr0fmYPkz0DyGy8b5fmfRqxgMrwnvY2ZT6Y
mnR3Iv4jxIrZSwk01DE33oZOQpeERUCy0KsyrSMSJkp7e9a+UQNz0VBhV3H8YeQmtjk2I3RclUwX
iXyqQsEiMv2K6vOIcuQ8PFcgbTp7EYvP1NURv5heTkQDEFF8MLbsQjWZWI247Lp4aUJFQCN82Z1f
LjsjMIatdRBE32bXeXJMHDGcem+iv/Hlml9sqn1Xtddtjg0DzJr7OkHhjpDp0LcmI01xjYbR64Xz
1S+WYDPEycsqb/MzdOAqFWPDpT8RzzSjgjC4IlyipCd1PE4S3mOXdIvXrFDWILpxWRuHWprf5NLR
veGfAk+8K0gYUe2YdHvR/g9zZ7LcuJJl218pq7mnAY5+yr6nekVoAlOEFOh7wNF8/VugsjJu3sys
azV7ZmG0kASCJAg43M/Ze+2GM8twFnLEeAdC6lrH6tuQNUyHhhhbo5H96qOpObdJuw0ob0PPBNwZ
eNxgRyAsuKrWXqh9i0bn7AW/UEHFR62evQgsOMvIzRke48esf/ENbCnKZY0WBshjC6zfpMSjEi5Q
Zngxa2cHWR4MmW0cafpr4jFaJy2QuoQSCzQoa6tHpMJSfbGVeWGN/WRr2WuTuela1BgMlA6CIhCw
wly5jWYpXIwiky8xYNEOUJ7KIUUqdJqUPTH+Elor+Y5lKarDJOzLYCXJFmUQz5JHg17YRnPt9wlD
YtZTqvQVzRUV8KxmZry1pPkWwoCwlKfuMrFtfe1P6klPCyaqRoWzGNLPwqBgZZUfSVzd1V7e79Jx
dheleEakuW+ztkO6Q2OqmSg+OU7y3lHk425TCMymVMzSItwHsZon0PK7ZeN/pVoZbNm6vtMyNEu9
RN42t578t4oKC8Ylwdy1PWEcwDSIoTJIoekxGbn3wbwAmaPY2WnC26qLEjOCJutKGO4WYYUzE9ZW
vbvvKip+0dQRVQ5GbQNpNoHBQWQr07vFUCfdfZXRBGqshq+mL47U5c+BBVeho24zpMiRe8qazKXK
fayw0LCa2oaVCXagi7RzS9sdRymDmCMdPDbROTe1K8B0Y2tqXbVRY7GfqhiDRpKvQ2mC5Au4OQSB
2Rx76u2Ji6UhToYXO8cHqrXPdM34/vMJ2BwVWT9q4kNaUFZn3UpvGX1hbahNrhF33Vd5dGod+qcV
VHBgA4M41pzFMMCABbbIPVlAfPO8fJ1b8/yzaK3jpPZWwkiaRsVLbk8GvN0iZggrxoPZzD2hWhOL
Ts/wbTlJzbw2tRYwIdXaDDktRG/KI/3GrOVCY5llWy9Zim3M0XN/6ZrLXEKJgAmPb5ZLtCnd+ZK8
pgMvkYxcwkZaW0vTNA1UdNUJf+1ra3Nsfb21oewlaGi47FcZ0bk2n7iyeEnAy1RiApthjZaM7apX
y7N0pODZyaUoeQyKe40SCmcUjW6+lXWYNFAeQSKsfV5bL8eNUTGE6vMsy6HXs7ZdlODE6e5MFu4L
TWRiLTsz39IsJvcj33jIMMNQ8XrVuwZe/CGT/lrF4ys4hlOpHAU1IS7QU2KtyEdaRBMAgSGa2Ej8
MjPBEbCCH6VhdyvH7Q4BPVQKh570agAWlM3t8kO2KYdojO/U7NR1ffeFxE13h09JrYOqJJ4CDSox
X9Wuy491zpls+bimuJAgs5RncySNqRhyuXckzk6mFRbnnFnqH0Q0vWvylxqmjy6v7r0yXltWdTc1
tnZoIozljf+Odo9nm9LG0P3kQ5Yi5IAhM2XGY4teXXp6zDb+qThU6yYU373adJEq1NqS8Q5JgSmc
dTq5P8PEpKdD22uJMpa5xsRcZGTGyrp2KwvGymwYkxW37X1s+OPBxoqziFj6mARRkkRQDBtRim1a
Ro+tSLVN7d5JUzAx1MYXNQCoajSqwkP93Co6InaP7y7IGzBAHnidIZ1498E5bNrvqU2LzPglVXRH
BMbIIpi7olLDqylZDnT41RahB6g23tWFFV6DAldCYdA2YK7SN+h5C/UdeASabp/c+UQtzO6jdyno
lzEleBWIp5aiQCFTbxHInBza2HhWhElxl2uzNVqQd8HSvQ6dEXJYZO6zOL4XZgmExoJu4xCktig8
6te6Ys0HNY7if5l/akb/o1UaMxa73+mMPdskL2B9pj9wlBOIThIb/V5WxtKpH/hEMWcVvqK6tNJt
aIDxnKpVIuJdpsEWqn3jrmq8+FCgS14aFXwkvIBj6R05j/KlXuG1Cdu+v5RYs8waIcsAOivs3sex
uHKHjZkFGwtMJRFM1BwdSLkZ46I54Syj6u/F5Z02lR9xgxakDeNHqXn+MqwovYaFBaGvonCCga67
5vYyysRPau09sds7uq/I2IV5UQ1ttokIKceBD+qYLI3q5lLNzpxY16ZtANXuGs0PFtW3THjO4fYr
fCo/lUXlgUQ6Pm3jPgEuGHYZAvFFggSCAlGycYUHWbBW46qsGIf9Un8iTjvmPNBemzLsV7qUzjIw
dq6NZ8ycvNcgCoHK1NS0iybr17XPQibrJ+ZCi3ooqn01NE/KKaetxIC0VsCUhsQM6B3TnYMFUm25
eHARu1iUgL/Tq6UTxxSOMdZGZc/KKynWRt10F1W6D2nOAc0n/KolAcut15bEBIKk5PkI4EVLe6Pq
42vtjxT5KTPiKPzRdzpMUoe2PNHcL4ZdOag73soq97fhgMG6AF1WO9eMjtgKCztyYpTzfik2ihar
nopmVQAtizFt+bbCGl4ckrobNllGuH3kX4CSnQObtQrLMnSwJbxYkVCP0dFDe2XJJGf4ZMgFxua4
dzr5sVWXUIaxIXGM9D9N7ktB2rISwJvpq7vYxzUeWQbx9HkWbEQK/q3S3V+OpfAeti8DMYA4uJhu
OCMK22ZkfDamD3Nwd7UBnTX+5dicoFOW/qwGSBqaQ1BCJ1D952NA8FL5XCeIKVpOLtk8DUlz9GoU
Pvg01+jMn/UEroHjmT9NVeOTN4jebTxpLH3pnAg1XKT0X9YqsPcekp9DGQ/P+oSFLygF3faCA+CY
H3ADtl0oljhF0s3gu/Gqj9MnCBH0TR2c/MjI0eCNV2XQPbBM/3t4hwKFUWXp99O6k+1KqPoMeCzd
IsvYj4oczYYGsUMtItHJk6CmFzP8j69Zbn3W03A2wRswS12FfnjEkJwvODsFgqBmk5j4tMjHGFiv
YN6MQyzdSYNhUxm7ymr3OsSkLhsexTjp5w4tkCwtbgPRDi6FxeTd+JSJAc4YVoQo2ok6V8LNgOMm
q2VWIXqq3fDY0kuj5vYuzbY9of9ktHfHjWhbb9XAUfbMkLMluk9JIF8GjPVFvW1MfW+rlFs5gOR1
qpdvqU0WiT9gV5LiM7C698RMfrQQlTn75bav+F7MqF/ig0o29tSAq6UISYDzWoiYDpqBn08WIEFM
XGxUGOjYWhxmhWYZ4RMj7CFu42e+/wfnR41fchVQL6BMS9G/8TR8hyyrrOBzaIaHRjqfZdq+umPz
SBcCCmksAg56S98Zd1nlsxww9Vm9Qx9V4Lm2TfBGWui5i46oD5b8Gl1nUP7HstJ/6D55g1WOTmzu
ZuVtgPAldYGF5eVeDfZR1YfRGLcOV1COei9j4PZt8Q0i/q9a4sSGZT1sC0DNvY97vv7MnebVKwOq
0XlxrcyN7nPnZExP4dftMlOdB4ASeGd7mifrzo2Q1GlmuQmYqFalk66t2ebC4PPhyE8amu46nDyC
7nKUS7r5kzSIe8zC4QGG0GGwppuh/ExYjMPEPTvZgAKTvMq27Whpa2RzFrMLiI25vdV7QPRNW1ab
oKke8IGtNavg8k/MQ82iNGgrgVEe9EDmVS0jPEay+DOEuIZpod0bxGOsfHCKpk0Vh+ktizA7WIux
xwIRekcqG8uhyef7YKSvByd/Csv6zugIbgHqwNuIVgTFyJVLtXxZU/OzAeYuKtrly2iEoecYySm2
q/sA1u1CDiUdq4EmxpDFFKvSbdUKACXltZ00HWqz2uCaAK+WMCkrm12Rg/roqAlHOeSddsjXbjid
I/jVSz+s8rVWtoeARC6fGC/s3SjYATCu4de8RiwW0wG/i2qYArQBHDgm/QAgPgIaelUMWMELCO4R
o3y32+pqau0u89Jx3erMd9MWdwjzarHM0wLWdn/XBsYPUksDg1FziHryzuUvD41DYVoQK5X36Yzt
O8Uvs3Jf6KBshzygV5IcDRalYcA0Ygjk1YmHa9gjqe471B76noC+bKNTHrAz+26QmOEoT9XbstIO
cGVAm9XytRng3VQUTK0MzEqr4qWX25d8Mh59I34wGVM2rtNtk5pE+FI/+NzJyShbdgUNMhtkEok7
KwMLXIxFgsRZY4WMkp/cgMkOKbluA89Ya7N9VICqVvrGaVtmJRQbPdLtiN1OT+ZQf/ix+kjIwPLj
aaFXD2nVdVw0I1aY4hu6+49osD47Vax9SOeGlpZbTQz0y0gf0CtW7Xb4g5IsDXsMZBTPxNUopqfQ
cl5iZ9hp0thjyqxWopUnAq5nvCwanY4botXgtT39Qku9rrSSG0ZTL5VnbkhMX7Ra/wPJ+l2a/DCN
GXCQENma3mMJk3x/xevke6sa9AFWJ/3ZK2rUSN73sEPaTqfzJMAkkGMCKDDIhpOVuY94rShwZ+6z
VqtT5xfXG8r//5R6QJoB//4cVfBPCQj/MdDgn7b6T/EJ/x+mHliWRwzAfw49WL6n0a+iziNyvT5v
MQpzVsLXs/4efKDr5t90dIYYEBnQLcsk2OZ/gg+k+TeyPzRacrZuSsv5HXxgyr9p+pyap2vSAbSn
kVj59+ADQ/7NMvAlOa7mugbJB/r/JfjgFmvwh2QOjbelI0t2yTnUSD0w/xR92SI34ArthguNJJzj
hbZhSWuelFYO26AM1XNhDjliqwhdbERljwJGvaBlW24jv6Pcz1mTaenPICtOavBCHPvAyaCHVuEq
tiAuZponDr45vkXChQVB2vp+IOQVB/Rz77rDNY/H4eq1rv0XgUHWnyJH5g9map4kbcTUTBfM9H//
1x+T08x8LBMv7NSFsJBsyxWzlK35c8KnSjUnyKkYO+FKz7p4m9eCig4NcoKyB33GhH224cQVOwB9
tMsBOg75S1RXGVykss810g2tr7s7Z57E0/xOdvrA2rjmdnomPPADeHG004b8oXA6nU5fUS912UDZ
jUt1pHqHXl6DmFSE/bGeNRSj2VJuqfp9oPCBAVmLj0nL0D/QLKWUnNAlHnQffUR/5wvAjo2Pt7wb
mDl4DtaqcG1x39nnoyse7ak0djmJpcsgqKO/OKb2vwthsh2bNaxnEdch/5RGZ0ZO6NreSE9gGmFm
dSFtZQVsJWid4AlqxdIqCWoRk8mbjUTEbTB+YyH24ZpBs428Sh651W/oE2tXRWt816J5X+fwSrip
bWsqq49wAZIHqv4LDrR89jwX5LxvfWOurw4qpZivSpUfgwF0KvAT+tOM6Xmk9TBAafGFdvw4QGiz
F2kSgBgLS2bjc5qTOeghPRS/XnHRoesr3PSqIO9rnWrjVaXTLB9lrz8ZDsfSm+5mxeXLGFgrRV1t
1VpleE704jrO8JWSMn2E1HIXSusBfxwO+bDNXiSscqurToaRPkasqA+/H6BbDtwU4+gvopX+TRqU
Yxqaw1lucw0bt9idn+8P/5On7Iwi6EWZ0qK3fiTwnI+wdQwOXSyQxkEhj30ZHZVp2edBmbTScNeT
BLumkX5sK/RGMrdIOTS1U9TCUwzF1mtXXlVpL38YFP9d7jOX2h/HGEd3HJ0UUpY82vwwn1Z/eJuW
NgRm2QQ5IVWiOcCXO+c2NlYrBLrSjbb3Fy83B8b8y+t5mtQc/Bo6VJQ/Xfol5/9UkRd4WTVCD69C
/6yIkl4IQRCUXuvmZWyphEbG5D1WXFALzWxWttcVeGdb8qZN7cF5MEZCGFpDy/YaubssQ3/EFZyj
NhIvRYhn1keXuS18jVI8yvZzQR7XppSALxrSi89/cfz+lE2jcfSkJi3JXICqN3eTfz6ADo5Usimz
6GKZxpuThuHRCW8NP5bzZRhgWrYTjWq3RblMleJkMBId61n5yOz1IYpksMLUwfSQJxkjo2FT6ne3
h8T0PnU8b3s8r/EW4Euy6jWA4cOEzaLBfUFqMSO7zqdz8qnf9B0lCsSsh8ql6BpBq6LQb+gHLWJR
Ae4uhezrI0GaYufVy4qQPKoDdp3woscdax7WMGhxMXDMhRalymYDosZd+PQjzgItr9562jrX5XCg
h2IsRdP9ahstvIh6Rnzo0iSiLEKK6FIGKRGh7QI7bWZsJlxrExXi/37crX89kQia4/Zo2J40uZH8
ORPI7qzcsnxxHt1l6w+S0BCrv3et+lsfCgZeFVPgrnHpynAES+DGnwYmWBkX/XuVODqJs6Z9DUWs
7ZMemmUrHf8hHtHoRvO2ilKiIcaPrksuZmLsB2nHb3HhjguYBOEVINJ4V6UAUWqY6yuV2+a7qYP+
88oHZuoW0JLGW48K2LOsRjjRWX+akqmjEkvgXZDrj71MgLbLytyFk0u7GpzTTlhatcnNwdxFFBKF
oIMyIP1kBUUURsDiVvn1d4Uj+JoaZf1iOvesJ4dXt7Has6av//cDLD3nX05twzQYEWwyJHSTuwoT
nT+ODXZN84putHFuSa1YVnqqHz23A9naDBpS+0jfppPt7m5/uD0Mru+LJXVJ/VgLMZLv94/n6L74
WU5l/Ydf/WETy0GQB6WTJ/7em2qyeAmDrFx97ff2Zz+NeYk/bDnZOG7okGMmIAaKyhLvUvR1theS
Ws3tDf3e+uslb28wJPQYqar58vU74/YOfr/46CV8Gb7TafsmpH7z7z7T763/vl/9Iwvc8fD1Hv7x
YX6//O0PX+/p9t+vF+3K7Epkpg4MZmu1rnYs5s9w28A3axeyyvzz7S+3h/F2+G//Nblkk+oSco/f
6gqAod+AUTP8Y6RLb4fbp2i6s9IZ+kiLN9axKP1NqwhQ6ZnHvihr+jWxJIV69DyK/pcqqOF0iXGK
zekXDkp7pcboqU3C93SAdR0mw48y06xV3LFa7B03WQ7DsfO08tnvnAt9xAT3vk3Drs5fZcR0tbCm
c97hHa71YNvl2ZEbPspPPSVxJhdrQ/rGIsQpvCjbOkf3zDQh8eVFyh6GxHDfA6NdBhQoIgDWbU/H
pPfBqeOOEgvKcli00DZJv4buoBFfkzOMdgBZF4S2wCONP5mdzdymidTh6GDmzrLppf3auPJiRx9E
uFwQX8bnCFMOX1u7Sez6Tlfy2gXeuE5iVIZaC9skszHWOJ3YZlwGq9xz0QIZxUNodNyQbBArrnoz
0zc3g2FBSZ/oFeUuLbAis72nhNNLF3hW70Uuja/MJh1L0ApOkhKZcGWvkXR7qKL0b9MwIc4yDvSm
L0HQhEfR4rBKCaV1La/b1Xa9bkjyOFm0u/l18g0MxSJsVEKHdfigkf0ozZroeVs+xEF9pibjriYv
e5gCkwPclAQzNiEQqYPI/SffQ3ETDDA1tX6dd+qnMwwrPGPk1+vpLfLXuBrmW9KWSzJcDKpD1END
5NUuK2V8PPnWDWz9SCTbIEl7TceIRv5OVPQfQ5sCgdcdkw53SRem0SZ265WVoHtSDt9ePPyMqvQh
c3Jxli6jJOmxu9IZNoEutP0IeWUFdjFe5m7dY6M8ke9FuVJZe7iRRJdgoa6DdqfHFrf3sDpV1ri1
qajSyI1pgGAPhwQxodIfwOXJBu3q1MXMbqhykDH8jGp8JlOD/EN+llHJWQrZdGsH+jYHX0PepeS+
doRcZL0YaU4Pv5w+OaTDi2nFH3bRbQqoCWuak+RRFvXJtRyCD5NxWfSVu6n6bh1L9cNwwlMqkAKJ
6KHlPj97X055lTwqDYFa2awiE+CQ3o+UQFN4R/qxTa2XIQ6ra18iIwg7OPGNuqsrgJstK71JKx5D
o5TUX2x7jUX2IiwJSREOMOILDG0O8HVVmcHB85G1xfmToSiWuKD+m2Luc2lmASA7RWc85JT4UMAh
g08/JhNptCxbQPst5lQNGkXuWMy68f3B7EFFqZ2IEQOoJ9KtNtpkr2o1ShdS4t2QMIsEEU6vj5s8
dn4oEVwZsNDyNsnLCM6HlV057uj6HkZ/zNdWoh2yQNLinfVP9AvuzcIfuLSINfDfM1u0K4PJxgZl
z4bVenvQxnLj2sF4UU9OnF4NGJwaAyJtRPrJ0wSWkzJOv7aGGCqtic6lg8gZW81TpVgP6pN+Eg4t
0cHhUiaEajcxv1zYXvHMZGsTw37t7SDeUIk76RC/9q2svnMOVYieXHJ3kgzvblZSuyFmmhu09R04
G/U2SyXrErXuBuDHjPpLCf1JToC2oZOkCH4oMD1KZqgLbtv5DoVhhASxEqvYcz97MHRL3mG+EpFz
ZDkEjyVbFvORpvc5rU1XvIiIuKXRDl6VY25ZikGGm1rSdKatFcXnoXJ7uo6oPcYZK1uELJTAch+t
nHEyZVU0xWYMIZiehhybu+aWPWHuu5ouh5VQBLRhja3g+SawGol6AZGALIWGNe6qt0SpfsGBbKjX
4g5+Dcktg8PlIsyBe1IPtPy9rr2M1hzJJ/eD3wDELMks7KdBB1Bz306SFuLIorHNvGM94onyPGqa
WkrWSqohetC7hYNi/KiuvXLlEce147XWY6SlSI2Tio4xJi0TEzB5Rtlj7iOBwkrdLVkX7fzUz7e6
9dZ56iQ7OqVIo58s6Z4cn294asO9q0J3Ofpesmqi6VFWc35hC+NcFvqwUcY7F5japl30nDBwYhVv
8NJLsl6YVU9JlC9BEOirIQm2GY2MwcNdRlhOCdGcH2unfKkS7WFBYOT3nMAUIllBYHqxviS48Ftd
DZeQoRNHwLbzZbdxnHJTFTTnuznMPgrTZNMnPa2uSGyHmI4NUXSklcyKIQIL971Bum1nIMWFY04B
p2AEkCKEU9o+dRhHmdkIOC6icjZe6x1bvyTUIq/uqP0+wmDeEThw1pT/2eXJp96hstcVsLBpyiBI
Dt+0HLcWThSuO7NHr1WiLYmH7ly1+GLMHgw0PFV09PmrjThvOXGSk0MAApF09ya0iGzOTg1xXQww
UWmYP/vI242jr3+TFhESnmb2R6iF4kIWAEK6eYvbw+3HBBvaVbPD4ehbk0J9z9Pm5+scmJ9uwGur
aRIPuHiHXalSZxskQfwUtdqv2z6afjyTtN29ApQKN2amyUPvOeI6ijSHdcQ+cvdeZdDn6cdFyAr1
8ILQqjnhpPNXBma97yqr17d9ORPSFYd7+L0UQ7FnKZZtuwxVTxzCNJ3oeDkCrJHM9KNNEus3gclt
7Uoc1JRd+jNMVKInNfLWBRSF26YcenzySUB5JFQjq7c+2YfTVN8DhJobfPPe1Dkem/SndESPI1LT
rhr804MbwkSC2YiTq/S+YYmpP7QuOSsoS9/GTmvWgxaEpx599TlIuGWUJnnMqIPWPQ25j8HBrjN2
VffIlOc4sGpej77ydkrp+r3W0WO9baaZr4ZZgrED6o1AI6+vYzDoBwurwKbX6ujFkS6ieXZoTeYl
hhr32gXusI6cwTxmoiH/nc66mWM4VuItz4pVUVn1hxtQ9ddsI3706lqgjR7lzmltcW9WUge4yGcx
8fjWWt78GAoPLzSpD9fOKbyDjcRho7S6ZQXvPt0OkJ5Wd9yuqtfUaow110F/rJKqvlhOHxMNL+v3
As3cbdPSjmbSEnrjMvHTnV2Yapd3EZ0DAzfvbROP2a4buv67sLCDuDoCA8+wk6MQKdV+t7BefC98
vG0adMFDH89lgwoIIeKJ4phx3l1qA7FZZnfme4us4+tAugJxzZSrB92fmp2LS2un96324BewB257
g6eHNM0Fux+wD6tBStfpY3lqtMq8YI0fl6GWFT9781VMqXxXPubvStXaiQDsFqIki+rbBjk6LZop
KD1aAmZF7Z+UEOFl5D2SSGHkP72C9WWv/8hsmm8muZ7n0ezBDRREZd32kBFYzQmn2TiWUredzr7t
NGdE0tmKDpXzg1bi11upO6qrNHvPblujYi0Jw8kKl3tyY6QnX+1uWzHlo3HMa2GjF8bptoHmxe77
KB5u78f2Uc/mY6RdktRsT14D9aqfpuZdKep+82fOQhAKReH5l7HUY+ThDsTD1nLfHL6s2xbUIWpM
Oll1ZfC0juEo43WLpvOtAYd2exXL6zGCzPyClOX0sfWcEsSiotnOWXnbR1PDuOUAhXcQy0nQmoem
eXH/3Sby57bF1PL1SM9v7oiedQ9TSqt6NNPwez52wI04tuACrYUs7F0Ui4i1QTUhMs69NSfT+C0e
6PrMn6elFY0N1k7urbGuDgH3XHqcIv6GRmt/2w/BosMijAmxa0BpHEYEORsr5vJienC4bYFnq8ML
WXj3U1Wae5mB5YgLLLfSKV4Kwu2tYRreIxezqaWN0bFCFflgVdpP1BjDOxcPhIVZw+YCJjlrISUN
Z36CJtMTdUnrOZWGv9NsFjZ+KPs3HUHh/ERpxeRAUdc4cD9P14YWwkXGXXn7Y1mQkhSNpX3pLbe9
DCWMstteiZR46Hute4rrhoyjCmxrkUTju03/nrEQBEONyxswyp7MyupZUuC7vX3NbqHtwi8+54E/
XPUUTd1thyiw3lrLSR67xjAOUeHG69vvc8yCadP238uxYHaSx+2uHyxYlo65u73FwhgDqKqjforb
yLizCAn/2qOdIOlGWu/eR7Etj2pkrL7t0qZhJ9Mu/OYOLS5kQUcTD1fyTYsIlp8PCShpGOpTROFA
qzEDjdBcMHnV0Hgb767MdQhvTaXflU1knKa2Rwgyf/ahDPeUeaaXIrdYn+mDs4kHb/pe0jPWsVTf
0ebokBL4yXqg43qIYnT5nSu+f70ryYnmR1DItcgy8RzQF7j9oQmnSxI4+bOa7HLfeglr3KFL3ltt
cXu33Wxxr5rI2uMWQKonfWrEsnj4OjpNh94rKBvGct+5WGETfu211sHmUxh9dPQ+PQxG2n99gakg
fMdSb25QdRsDQh/NkcJ+duuI5SkfElY85rn5FOuC3r/eTrvRZWkoYzIlwp/k3ouHAInTwQOusTa4
twMvcSAXw8lvu7Tc17H9RlhaSZKJVaGdDJia5Iba2oSknFFuWfSZx4mRUHFX7R6QbRf72DHIpcao
ctBNfdtr6GJrrwPY5yn3GrfTw9jW5hlg8xoxmrfNWcFyi/lhk7l7JyMThUlvW0vV9KhwBrSStF/e
HLekPaNHOis7t3guXG8fxf2Ap6gyDgP6yjpnDRg5rXN2DFbVgQkSmwjItT7hdxWp+UYZY5fGrvXS
ScIMpFRq19kwssM5Q6WxStKQ8UYeppa8Nh8L29dDkEkMJ9ST5i8tP0AAgBd1++9gAczrlDzWQxVu
3cjPDr9//+ftbhvfHgwdPOXXj50ZboN8Ot6edtvB7feTqnmN239//5Jh3FsWjmUuOhAmrJ3MBOGX
AvNjls4SPDrlArcZz+yrwCkg0rVK8pfcgY8SRayAQtFO28JtX6LwW0aHiwlxlkLXIeurmVO+qvkh
6TTmushgl/Cq0Iv5xDb0bcTB1cTKcvHuuxyiTWq/O6027gUO00NRY5mazAKcVZd23AQGggbU1TE7
+2uDW5DVLfTqd/xVctQoTu2MQT4mmEWtJmwOrfZZQPzEIBiVBNrMD3g9FtPsfacbA4qkh8rbZSMu
H1jE8AyOTsQCAKVNg213bVrVNXOMkxNgybgdHq6yBjRXD082qcmXFCwY4ko93z4c1dHygGwj08q5
5FhMRP78SFr2KlipbHLgGLoq2XfTPkHiJsAh4QltX3OsdE0Dc03IfKQX6I7m393+mjdM0bHmr4BG
JiuUEsvQqVGy5w7W3lNQtsby9sZCI/ZWRckqrkDgA+4cQRNf2pbp2BN5m7PEWdyFma9gdKuLGUcr
nIkvwvGM9S3JC9Z4c7jFeYHiromh18hIszv/4CchemGjsb7Oj6+9W3VbHG6vm0W6t4wH5A1Yifa6
H++wxyS7CTrOOmCoosUCW2mia72yLUoOcZRCf54crEugdZeqre8RU3dbDXLyMe4wP8jGOWEqB2se
JQi16ULTECk9rDJ1/xIB0XKKyt2RLefBn0WNYUUHsME1UkStPtRqoAiJAnhpuQPKprm3V5Z4EshK
GNd6aNgHMfg/+6b5iB0fjFGHdKatjAtkpBK0lX0lUiZYyaF/Ae2Qf9Erm5n+d+O31XTOKPELQB5t
aAKPAPeIR8l4mSLPPmOlReTp3AkoZ0eMKswP4xJDAU89N71SRC8iKakrwTo9tsx17MyyU/INtr5T
75rO7qE7SBAwKhm3lq5Ik1B6Rx7YFO+DSb3MoQDHNjbSY96Y5QOCKSy8Y2CfsUYYm9jA+jF2obWk
CelsfLi2B9WBNvaHdoGhmLkFSsWTw60BvpMAzGIU+dXtrA1+aP8YgEbTyEteaONTYPb+XVKQpYCg
h3BELZ0eRE6Vkdchza+jZpuEcXTQRzocsVWRstLr+q7MUnkITe88tqWDgs9nOCFfnuVQVaTbxkiO
OCqLw+0hG4w7ryGPeyzkCU4eeMWY4e73QyL0HJ8nYWuaI34GSYRjnfQDJmD+QRTdix2SJJ4MNBtm
I51WNQdQ5c3BUW+WS7IxMSV3oSGrg9NYLMHdeBcaLHTWFTN/rmug2OSRcICkXm97ozhl7Qj//h8P
hT3r59GgLkRWEKeTeZhHkEaHtvv1/ntEy9wkSGHuShWuyijuDrcHSk7dIcK7XKhhj0CrPWCcv0Z5
CqhVDjAb51/l//gfYmp0GI71MgkuwHQYRtBoutEcovlBjoZYgwv9RlhzCAm4vst0/EMNaZyrtPNj
ysFNmILYms9zcidrcgCRN6sDiPtlG0zanvC48WihPEqI8sN76zM5criNVqnXfT3cftTQsGCsmv+i
UT63i77Y9/MnuT1khrDA36PNG6zw/7F3HtuRI1mafpfeow60WPRiXDtIpxZBbnAYEZnQWuPp+zPz
yHAOK6tmat8bO2YG4Qpu4t5fBP4iiiocsm1eoLCuqRGOuEt5Uw7qk9cwyuP9MpwLFwXpcy34XeNm
Bvwecvlp0qHJZIMjljVzwg300pQ1tXI2eYIbRFijZyoLw0McNa3z59DUk12keY0vC/xIWj9gxXZu
yj4odmTWo9BcK3ULgNkYmAwSWNWR62A6btjPfQjLOMCBDO4xl6Y6Q0lkgGm18npaK6YzHZeBnaRW
VYD+XKzKpzzEqCOdCI26jO26OhKGJgWqY6tYvpjDQqDGVO+DDox8HlTl1YguFNobjBehyMGCmgXu
0IhEKd+VLGxW66tSjfPzV9LnKboFmUeUUjwV8pOk6O7tA7brSMsUhttDQU4/1F6YmQ3gGGeMxHsx
TslhC0sRAh/EDEmEBHeE1zCSWOAJhdE4+ZZpTj5Al4BswIj10+KpPijb8Ji2AOGUgUE7d/ir6QXq
c+e21yfgp/vsqI+JwPsP0drMMT+uvcrvm2KbGdhTECvgYe919DvxqC92UdA/ZaHOnCv+K3I4kLUv
faHNg4hmKhlXnou+K71tBdrglCzY22YR3jFpmRbX5ApxYtPccqVEaPosajjtnVztyO6yGdNLE1G2
tN6pU+LeTiio9GxzP8jBoPwj4JOIQC/8GrjejbVyXZOTPvVT3BMCDuk3woON08+1AYrHD+p2F09R
/e7l+ikmxYpeVzMh+Wxkm/QxsrzpoWgX76YAY1AayuAnHglBIyK3ZJISX9mh1u7RX5hvxxqTQ2i6
aFIhVkmA0LPrbauPpGmgXBOL1a1rzQIRjDvZXY4ppcvqHaeJKA8JKSdiu+JYNyBexnudCC/Oh2jl
IYUx3juWxTZKU4NDZM87Ha1o7DBQHbdtjJndusBhgtQN5HVUUJTqm+aZ3SqvxWidTDqMwiG91sCJ
YaeDloStZ+m1U4UL2RkXJ4U89J6yIfnZqEF1ki1i8SwB4futswRSeOtZ5uuEot0MNvq9NxV7a5ga
6As9j18ns97KfqcayCLoETBwI21emrzZY5FiPXhj+dbgUbHxUoOYUg2ZS58BwOiL9VSpVvNqkuc/
VrGWbXooPK+ltsA5CguSQuKoi70YVC/YYZWHnlaOucAq0yLlqJbMzc4wN6+OjW6763nfa1Pj9zCW
bZqXkBvVLiKUs4vzEYcdyPtJeysLo8U/SGcJe0xqpOVZJ8KmVRrAA7n1hKt6z8aAhUdrZfMdji/E
f70X8MTuCyzj+FCMKd7Tdb/FPUq/Q+wJzT+cyrdRPJUHxEf561hdynIOY5soa2D3WzY61stcbsB+
IT41oGQ/ZcmMUBUCTWhVBL6D+yuMwrk5qpGlH5A5+SNvehW5rqp68YaU3AZMv0cP5bSNbgA6c12U
Ylk3oGDKXPkdTwFMQxB7NtSXyY39dkqjdWKH9ZOjT6ibTgOSJdYj8WT1pm0VizeBZlGi2RMYuXYB
9jd1J/x6p62dZthiJylTode1902d91cTovl/GCl0prYFSrTV2h7r3Lp6aUhw9GGZ3ZpLAuhrMm5s
r3ggM6U/xZHRPdkxQ0MCvXLukmMz9e1twaewnTk/dEZXoHfGPz22XeMqxm1jJtU1cw2/GlNdATUm
60+G3pxkS3MA7SlqTebGqVFSDKO1ESzR7UGZMvPVmbJ9s5T599EjzhYMSXgzZNNbPSEVQlqU2LeF
bqDjWvq9JYplWK4Rx/OwWTdTdiwO41/NQ+bB2roD+wT/B7tfrUHLMUYO695ACuQ4RGTbAgOV/RKw
SDGT0NYD1p7BUBjfdIKVK+g3a6fSou9uy1IiaFbktfs3cFeobLSt5QfIZD6hz3Zn2bX7DjkMel/k
VtckiDDTyz17hxGMSupjnn9gJr11l2h587wBRFSGBmboIpdXoTO7Q6ase8RTmBEUB80fUxhvXKx8
/oA5McEMG8YQU4zM9cuq2zKQRW8AIMNd7ka5P/aqd9/PCfui6VXzQuO5ttSYBCITgY5nybMV1L+a
8igZTpKkFkvFsg3qR3ticJ5m8xuiUWgfINiJvTjNupm+wbABcaePf7aWutwMMJHDwctuZ8AAV27i
scA1iQBbOI7dErXET7AJyZXGM3ETwruq/cPLSd8D8YiezIBEAFmSGddt13lYNPiZTYIOiGks41Ox
h0Rp/ql2w/eSZPJrUczDBvBOfpuFrJJiIamaNzF5HHR0STY0O7CJybMZT29oReGdgqPqh96697Wr
13+MdklqJsDzdikPBH8gN7QpGkMVmgaA2wiRWujEpHPY4uFp2084voQIfUzhXnEWfYMqnbY1pmG8
jTPtLYvD5YivUHcyFwchx6R6qRjZ88R8Hmx7fMz5zxeG2aF/HsIFmV3tyENk8mu45bZR8THu277z
Z9O2rqqheyzr7EmrcW5KjOU903GsQxmGfU3bxQ+t0mqbph+UQ7hUwyvXfEsbE4+hmj8G7u32GgPs
YD1LCQivYotmmu4rhpnuChB82hr2N4MMf14cp1rVbo263WdhpO4gyvYETKODQSjpQJgpXlv2aB5Q
RlLF/FpuFSRiznxlI8jg5ekQZFpBSjJTLODKQncem9lEkA9veT9LDXJ6lvDETfvwSPRo2RuZdUpS
NXqLQlhUS6Z8jzSFHF0ysXcNZ2UzMyL/aCd4YCM5WGg+J0Mxy3WBQ91Nm/Qvk4JggFvm1nXSt+9N
ozWPWVhVEBWIb9puY324b1NZhfu2s7SnEfXdK6/LtYeCyXPFaJqx8i2M52VxcPDQNkoE+ci2bX27
BHp41JC+WbdJkuzbhcCcW9bdcbAMFw09j91Z52IooWDVq6vhfA1UhrhCXDp7sl/lyeyFE42pnBJA
2lvyxdVD1RiIJXeljg+n/AU7Pdtggf1k5wgTu17afrRxsgONrOytMcqOLuZiLHqMxzqNjaOaZtVV
hV/mUdPajTHgGBctk4K34bCXLcuGQ8ecgt4bEvEliiOoLwTZxnJi4yd6cD8bSzN3Ob/+NmzjiW2E
8zECiV1WKUuxtVNE9U3XkchAee8ZNua4RuXffPOGZxy752t7dBHmCloF3Vwzv5rnVkCJ1Ks2X/4q
mnLvIKdHJuNuTAKAhYrB0iJeJti0qDVFWvIcKzPcWuBzwlLDu53T3rvlXzkD/tZKVKqb/I/JypAx
EBb3pKmE4fexaVrXb2YbyqeqPLZGyFPYwgJFKnW5QfzmVFhsxdoJc48FThgWT3B/9QiuhtxMt3nf
XQWZfoTr7j1mGoziIY7v+hzYAxKh7Y3wLSvdm2xkW1WJTwj+CVGLgAUWnlPJ+Jyrc38ieOHetCjT
sK8YrJcmiva5Ny+rKdCqI0njarMgnrqNC67tLMRvuN1zqo6vMZuqF33CMzoYi+0U1NWbyDx+xLCM
NmYy2tu5nVmh5SQQ+DTZCRX8AWHi2POVEZ8hqyp+EOG97bJYv0e/FI9UwmObqk3UfY/tJ3R6zI46
u/UL/EpfbJVYOkSkdS7+JsilYRwW19N9Olvf1Sq3xRZ+vAdin1+ZLO0hO2noBZftvhsI8KZG8BwK
OQ/8r6IfODTtG2U62ABgt2Vsrkv33jDgmjbDMHyHXb+1exTBiRdlwIO0+A5LNPL3gbJR9aV/VoJk
i8tFzFQXEFFCyGFtMP7t0MNOrq3WeDQdsix2rCy3uoKdzAgI+xB6qL8huLQmhd/iyUoSqG/yP4nR
kFXTHFzcXVZLuh0/1G4VbzKkmw6WO4x4kDJgo3KaXZl5iWKoETpHRc3KQ+tC+AzGHrgYKirYK+m4
/ZiRuamcMnvFjIUQC/H6QmjLEsz1vqtMFmoU5o8V9MrGaVVUtG3vNtaNbl850XA1l3F4lWshBLmS
fKrek8uyhze07kOSt3kGzVvbt17HHBYLhQ5n5A0HoL6VDcJk7SlOjG2GKIG7qvHou9MTq1/zFsg/
aWyF+Ni8KeM57BZk/YrwHn8b9AwA4G4JYGkPeZ2oD/yBG3zMOzKjpsnGz2yuJVQ8L6Jmq8QtCsfL
oDGuRDCCK6QDmT+ARfV6cyW9BKqYWb5s5mMIAH/PigNhPk/PtmqRNeuUI1eNi94Ke+UbxQaTFXTj
89RkpzrtjSNrk2JTmDphviQyrlhmMbu1b1FXJ3dTb9VXaqqg2q6nNy5aWMxwZnQi8pUjdaJG12mW
7c28a6+0ODhqaq7cBSGcxGngr5wRDXttUIBNiv6lQ80/i/ObzjWyG6VetGNn4XAsuvJUA06L8Zxe
ZfNNpadPYaw6T4OKKnitea9D3NhwHl9Rc54InTwkcNBWil3r+2Eq222Ft6hbEidxtEOH+V4cVstm
MBrE7hSWOrm110lXvBvIHayS0nq37L5+SIQxOyLI9ne11tZGGYaPKZoea6ODRhPG7wk8+V1t2cUB
D6XptQOXlBSTt85z3AUUxWwfEfrboHASHlwvbPGIskKh/mwIa+/ikW+DoFTTRVcgYVbh/B1LJLa7
xjvUYvRcpiA4jIs3+XGcXs8D6xyoyLgaw6z46IAVD9D8gdg5OlJj0wLxg28imfvpFeLJskrAU5Bg
cqZX1iwAKYPmoUcZS6/C9J49RLEZiwZtj9JuDhYBDBE7CE+yiDE43VgFevZe2K0bs3OeZJES2p11
pKnjfHodMZDd1UmY7GMsdMLQ9qDgKKofRH12Qgxj2poFCBht6tJD1kWqnwajvsFMt3onUnXXGcE3
xVLQ820HllYMBUnP9tVF4fimeNdnhrukx2zWtN1y15LOAZCSKcC2hmw/oz7ALzunTx2m6oiim68D
rFRmKe0Gwju6LIrJXj3OnxQvxQCUaG0Cu/CuY0Pjpcrsx32LjmPVVFe6sMmIQxUM+Yg8SQdor+g0
7TS3bDPLDI9UqBvJHpCtxTPJvm0as/seAZBTIvwa7AnD8R6xliUn4awAanEcsNmwZ/FEIvDtCQmH
dDB8M41ZXbvkqAhiQlhtUYjMwvfWcLyXHqksP2M5Aka0DF6WCb2RFzb5BeyWrLgFYLIdHH28jvYa
7t23YVSnz1YkpIDU8VTrIhuYt9ptE5popLvFN5x4tVtwLFfw4+qj0dvFs1NofjHVqF2odbiN56ki
WJHE36fZ75L96OrBUz3O45O+wG1v0p/ksbqTYoXtPTvgnPwe3rMTFhqrPC9LyD5JfXJGEq9qOxpg
s3pSECqWsEXrxIe0nNFQDtAjhziOuIEo7BaDyM6Y0PBX82srbZIDayDtakI5c5WXFunhUbWeoq67
DQsz//B0F0NPlF2dJnysDPSIhj4t34oqJIHjWH8YpNntAmXllWGxire8fV24iZ8jQHwiTKWe8CpR
T8Dx8FNtlOuuQNqSsNSbMwCsxW0wvirD4LUjJnwgg0e4j+07Mee7GA+jsDZy1Ff1/t5QUHPPC7L0
rENztVE/esUFb6eQM+41FXAbWdOj5eJhQaTSeFFdrGnjWSH8n1r6i24DF5hmJ3scc0yUSrf9GS/Z
s1MB0xn6eGH72lY7ktqQv0cyyXpw3aJZ+5g71SlKc2QsF8ufSoJkc4NTt8VIh0Y3QiwpbrY7najO
7TSoIXuC9tVuS/NWdkVR626LcqgOVlUSM2TWzGI12DKtpuuuEvbDwCyvkTz+YRLSWpe98prXiAsH
fT3exWY43WlWFe7we3TJ3PSAiMgmJ5YL7n9Ssxd2fDdQlepNE/fpgXyMs+oAXh7IvhtEPkL7OtHr
WwcIRIci3mmErvXQEc+A0ag8I2K4W1oEl6CmJTtDMZyT3cdXAJyrB9vizyTo47piWoS2MpIiM8HJ
gqDqwdUi9JyCUt8oWfmMrBV/viW/q2GmbE0TpabM1Z7tOK4PEORZMGglWIYZX+i0B4zYoHJTBghc
YL73q8CnxPPTAjklxqnqI4fUfyULpUWAN4YXSMjFy2ARY2anlfUjYH/t3unL9KDGUJ4hW2MB0LAP
BQCB5Ncyueb9nJA7aLr7RBQ1qtCKCQLJqe1NR1Z1o2lX8LXTN60A2jgj27i1kWvAeczVCHUbCShO
JQFz06PfnifFgVy0ts3cGkr4VOm3cYM8AWw/fDQVwobzqIz7dp6cbUMkFQJP4fro+7k7La4fe9tx
0XWa3SsvjJJNm6BnoNgIgeBoWV5jubc8tsmTKcbdUIvd/ZCPzRPQEDbybaejQNL+zG1gJuYcLZsK
yW4f3aWEHVabH0Cp+14lUDDFRxvk4WkeJBh07m9HDM5XgfpsDH13ClKgV7j7KkdFCx/mRXFuprK3
n+aO/3sMUey8rx7wvFqTkSZGDQaua969eljeENfnCYaUvpNNACLXdrmAESdEgP52Efn6pJm3FRKV
wEsXZKas6pvRdsbdOP4cR61H3yiEylCCBuoJwZ7YS+5SDRkW1pwZu1Ov3iCmcrBMnEgTc8L7b1TV
ox73d/zRyOTrWEEHPXhRuwmcPS7KzinCpZeczuKPQ91ug0EksOPAvJpkMd0Q9an9jtQqXgPAeQ7g
bX0UJdWbfIy7TTMWL7k+1muAxsabXS+oxBv2fW1DHMAXqiwN+6eJxfRq6pPpAVnAa1YH3gHdWOC2
ZZo8kw70bmIBJ3eNxrca1tau6ZkPBZLOVUNMLzUiPycc1aAV5AQJWEij6pGjmsjx68XPuA7Z8sTt
TZaMJnoF0XDUCKj4Tj/gF6B7D+CmE9TVIvMgm4C9ho0DNfducbXrqSrArA2NsU5d/iuGop5AM5db
IqU2Wn+ZeirVQT1lo86InjAlakbYPk79W67o8YPutO1jyRJZCfW3wlbV59jmqwiV4ldN9imD26Bw
ZuC8oQCfhHT1aGTeiTDK8LbMhLiqeQDYpDXCFMHD4glnnZ0GBgkyak8KMZzfCYw+GmMzPcY1LkBD
lkIAsAEs92PeICSko22fLcZ6aQfr2XQBa86Yqn3jI5EYixMhv+g+NyHiGfzV95GFR+midnfIAnfE
HaBAYUqBOI8VTe53wZLVEweEdhRmx0wF86QWgHeIxgVPZgt2Wo9sH4XW6cZQIZtFcSuYA2V2hGTb
+LqqBX66ywxzvE6yodi4XR98dBbWhH1lfxsSy9mVHd71DpFfrc9AvugAsOpMVR4IIVdrdSnSN4CL
ryHJyati4RYju/Gj3QFPKD0lvGf8BG6fSkuOGKXDilRBhpzOoywQEIF+s3iOr4852ueOh/ZV5cTX
soh7Ehx1ZHzICG4EzlLDG3BT9f0fSE5Hxzq86xi9Dqky9YeE+Cv59MFFX400s6Eo25JMG/BqDRZk
XCeg2bV8DxKrRncFcbV26AbyWbif9RrSoW7noEiUKMSfTMXaI3vnHizCvuu0IY1XRx5bIDKTB/c7
HDTvviPAtW4zN0fFyGm3DGnGurQIKGvGlSXCw7U56ivJjPtfxYWnufrjv//rA6efYsOqsIl/dJ+1
ExzbsD9xCDcf3ccvZYWbj5wL1+BUm4+f5T9f85fegop0gmmQibHQAjV0wZX9S29B9f6h8md3gFeS
9/NUXqnAqSn67/8yNfQWCA1wpeoJYvsnvQX7H1ATdc+1SYAZjqZ6/4neAm/jCznZdXCqgO3oEEG1
GDAF5/QTGVrN2SwHyqJcka4F+BgyiI9tVvvW79q5D3VWpE4w38lWo6zLs/7p2BTAmmO7jCqquMvl
frIpi1IDs6C74bgLR++O8Cj7gpaNRTQ4HVsct/BT6UjZtu20hqWGAY7ohOP+q6iA00OEkCc1BTBN
wX8XwsSchQv851M/3e5yzuVOsjaBf1g1/fiGgAC4r98v8+VVR4kguxyWtS/nnN9ZqziYVHhYE1zO
KbT2VWXXtFWy7lg5zbBvgwKxpGVsfNWELr0mGo/auOyVhWO3/1cbv4fGl0eWSGU4spBYEFfLLnR/
c197kvXLibIpi8uZ59PFhZ9e4O8Of+lDTdzdtamNWwTSOrZaHS93kjXDA0So1vZOgtAmI62X9QWU
lvyGp8k+nbAguWQSaWfMWm9g1LN4rXP+KS+/4pcfVTYL+fu7ob5sCJKiXmNXzEpoMlbk4XnoEhMx
vBLlwS2wCJ5a+RCiJI6Bm4aPuDxR9sna+Tr5SEPsMHZap93I53SWffIwbjtXtRERHBQvko0wGrGZ
tFefrpVVfTTv7N4Zd7J1efhl83xT8QaNaDVpyo0EnpixjgXfBYgS46R3xM26EHAb5HoRA85bnE9T
UUhQjWyaAr5AwLnEowwUDYG9qDnIaif0kEOcqLUoL1DjK4iauQZ/KlH0LSAplV9/owV9fMCIeCv7
499nqGmw14tG3YMMwl1XWOySD8d899I2mpJwnl286RMYPlkgsvyrZmQA/rAc+NXMlvl1mRFZdMUZ
bshc6BV4lVgCjgmShRJ1rwEQn3OQ+DMJ7gidDqbbp6oR308WuCFW/Ig8lhlHJY4ql1UJrhrrCSXX
/M4OPYuolHqSH6xYPF5CVl2rBzWY4R6zBpUP2RLJ9/xWQWrLwfbpkJgzZP/L23e0xEFwlNCULZ7d
SnwdOOQA8xBNWZi/axDnTi7ydjtLIHc6p2KTpCNDympdfEdExNj6zS3pdr4FMIC1L2vy1dRemQ+T
iY2f1qDLIcQ5EuFiFRVzvZ3wG8vR35xGP4xrqpAE4bKlEBqzVHd8MPZo/MaVgplK2+ExJN4SWwJh
GZHwhJZw4HGp4U3J38RUGuzsW/0gu+RPd/mtgh0ZNYbQYGGQT7P8pWqxMT43M/GeUcBUUNYssY5R
IYvGQXiUQC4B7vImVMdHcwFfUA57CfWSx2TNZKOqo5UF7RMAkqKCZ5I1b4L8tJK4pTpCbQxrtJ8u
yFBk4CKH/0mq1Dx4oirbxZI8am5a7awB3C3qfwjhymoAyc2XNaHBxcMUXksIjoYFrA88deKLEVg9
IukgrEB2rmzUDAGrhN8kpG4WuDpZuzTdxcOUdYn+lF0Ip73hFWVvo7LnkXAUUDS48AU7I1xOvZZ2
vuyKQvzgY7s8kGx9rXC82F4+rMvGlw/7+8NPKlkpfVKqzeUTnj+mEbU8de1c+1Wn6UeCRii+1f7l
U8qm/LyVWdU+HkfQ/ptgTzJ2XqvmEK/lJ5cf15FwpzPISXaUdbW2nVE/JAK51E+IzfQ6jvKfnlf5
dOAk6iEwILQpWzH5n//B4gH2BDM8MrT9pcs08xtWqtZObxDbTgQs8VIgqY1tmRUva/mrlG6Ne4qK
TKbASo4COgVxDK9qCZ3EXgp4tmiTvxP74iHZwuJmxu8F+EsWqgs+U6nrYceOLgZna3ibSu+qjSOe
eVuA7HInhXaakydpqmLyZV9QzO9O2SVELQGVyQJ9n2XVlaA0xyhHT2GxOhblzI4TTGdf1hwXHCA2
jc10bJxHCMxw3ArXXpf1Ap44zyceBwHO9EQxTISbPXVCBlfVmL8l2E4+4Oe2WSPFWOBqgkK6trGJ
wv56wBvxQ8pimV066xkhEh2Z2nW4ONqy1h1A54Z4njtFzbFVTQCrlPFX5JmEn8lnvWsQLIfq3m9d
DU8REWuRRRhqr4BD0d8o+bOrApcqC0dg8S99somSPRpvsirPkYcvTdlnJGEEG86+ki2TGZp4kLj1
uSp7P93nXHU1HNU6xj1o7MquaetrvQDaOM2MDHo7WUe1vS91e9hgNWhuTA1ZUKjWIfsc0GdjkadE
8nnOMrGU7MRCqtUKRg1TdJ6r8jiDyi282mSlZg2ylQLuPAoCQhMqvEtZlZ2ygOrCIlIUCvALJg3x
uF2ukc3h3uhBY1+ulL2yOdtizkp1ZPGr1q5Ymoh2LG5yuVMUwLXWYwuBGBYoMFPF4VKuZ2RVOqDL
2sVE/aup+t8eBvjC60i3eXmPf23q/unwl1dL5L9M3t7yknLf9ZV/OeXTuzyfeH4Jp4YkECJBig4B
kz72pAIRL8D9sh3o5oBKadee++SBXkL/fxeLy+wkT5a1y7Wy2S915CO5LhsmAq0A/8UFKtxxtsHi
LkhL0yur597LfS4vxYyorvFtI2f++/XkJX938qc7Xg5/eYvy4k/3F3eVfVPMSOHGB138WTXxt5XF
8rv2pQlVDGvoacQrSZyii7mtFquNS2FasHkDa/4pu1REhwjYiKXZ5ZQvTXngX/ZBnAZX36fqSp5n
yPXCl3udX+Vvj/dola1ruzZ/vePfH1S+d/kp4N4ySMnq+VOJc+Thxkj+OnI5XZ5jaaF1HOqDV40G
kT8o7PIiUcgvb4SNgy+3NuY7JbUfqwrLrSHrhw34XhZ5+TCcSGI7u1as0iyxEHLkkk+2L8W5syk0
nJnqWmdiEuvCy3FDXHm+pbyJbMvD507ZxhN1glaCX6uLQWcEUxYivUpoZySy3iEKvVIVq9vWTYxS
S5OEAPIbQJp15Tg4ASgWi1sx7U3mMj5qU7tx5ro9DLh4w59tMCIVC2gi+2CP5VoSKxC+vgiW9dpt
GowWSYZtg94zfW9RIVeKWlTnoO1EzYwHZ89WH0k4oN6tWD95clWVEKHDPVBvcFMhf7xWrjSd8T+X
Kz6wwrUfFRlLrljM36EoZCccIGU96FijEMR80CNI8RngZFjvkeuDBJr3A8AMfxJFD6npGBMvBEbV
+YnYtchaPrTHJGHNAEFahbZEMTrB4uNtom3D0vpu9mrvD2BHPhWyz2aFsDE04Ouj2+I5jwXetmwN
hYliidaZAutNq5NvS+O621xOx66YiWXRwuonuPxKfp6PJb8JS6yr5Bcja7KQBzLw/muEuQt0xOAa
nAs9iw7t4u4COTZ2YrhOFhF+GEWc4FyVvWoR32B/6e3mMRp8VC499hoxnzckffX1ZE2M1vIyeUTW
sMiuDH4MIkSCH/ZXQYL8c1MekH0xBmLYRk7WhtjgAMwSQgLW4wW/LwkR2Xc5IGuT+Kq8CV0eEEO/
fl9ZuxSDeAbkby77ZLPTRNDn0j7Xlv4+WmAQp+fdgrihPCAvltfFoXPT2aa2WyTnT0ysrA0LuBWC
AijnWTlFRnKz14qOWpKP5DF5ahQXJhmV2YMSJmZTeVJmxPs4Bn02sFX1FjBaB1zQB59MJF88+qUs
jrSKXS9yBhg5AOQfHack8Vf117Ig1bd2uh7TH3WCxR0KeoUs+pw41ArEGOCCvjoP4DXR/V8DmRyO
yK1O24oMJkBld/YzrAVIpI6+IbZoEHXg/v1u9ouJ++2lLWvyHHm2bFaBmh3+N1gr1Wz/H8FaIP5E
N/+1PO7/aWIsTD8+x2rPl/yO1RKQNVXNJGltqrphouH6V6wW2VxXM20wShoCTaqt/47VGs4/VNWF
VC4IRBoyQMhJthjAEMY1tH8Q8XVR1DVczfI09z8J1SKg+TVW64E7NmDgEBDWNNMUoenPsdq8Jo80
pfZ4DT6oh9BJMk4WE6lLX4v1xdeXCbyoGMg8sdOG50Ehd5yyJgqy8K8FTvO7sUsZo+RwJQcPWWMU
ytsc5XTxT4XQ/WuYuoxVso+0ttB+FucoAKT2nh4doaUku7Ccn6ISD6W1JzcWBdqp38DGXetRFyCK
RQjqUmjA8tOVbOdyBh/M/NXUF2f7aQSQ/3tbrtet2iZlo+HNJGdGWeh1x+ZeTo9srf6q4kzyI071
FuQnAEPS08yew7CMv84EaU/WNUuTeZMMyE7ZelKr52/MnbP6gLXFNnFR9seHi2/xfHis86sWErK6
G7Hn9a2ZUEInmMCXJqtLxopCiRK/RtatZOQuFqBm0HuohiOEyXOvbEsisDvVJgLsKMaJ/ViE/QbD
4KXQ5AgZymExFb8GmHxGoxzKWK+xRIzEItAZkkrdMjeyKgRhpRUH2S1PuJw1NvqLNUK2W3h4d3Nd
P+AK17ClZN8la5IkK2txb+Bt8+Uw0QpktgxWbztl0p4CwaZFK40vSZ4o20i98kV+OnS5+6d7Fob4
aueuBnU5I1D55dXxCfrrpvItyXucX0lWL+9TXphX+2pm3kyVVEeTV6AJRA0QlO4bSE0h2ymqslMW
9YJynQko5NIla7m4TNasmp1pUSbnMy79lwuslnh7We1zRYMjWbh88y0Cx/gyybrsvhRY3MAllsdl
59+2P91KVuN6THapZTxdLpG1832+3uLT6/5TNfF+Ggj+HL++wqc7ZfaMg/CAK8ynqz8d/zdv/tMF
n6qXN/3p0r89Ls/8+ta+nhnbCU7dmbFziBGtdbHXujzesvYv+87/i6+H48woDl86lZI/k/zrAFtC
GurLK1RtCUBKWURs1WwgnusMaZdrLmd/ua08YC/3UVxZRxmBk1EwWZNhukvzS19pBkQpZTTnn6ry
1EtQ83LfS+RP3vdT4C+Xt5NnWmPHnf/9q8sTLy8DVuRJ6ccMRwOeZh0dx+GbrA6oQKnbpF20vTo6
sBzYush8wIwUIzlDsTSUnbJwMx09w/MheZbs7eLRYmsHonzV1sm4MTslGa7koUXFQx4kBHdVLXTd
bz/dRrcFYqTS0g3GP4Qoz/dSsGFKrtgmBbs0Lq0NzpEnT2HXVNnTd0yQ31iyAubDyKmIQNROTf8d
ER+EFLtpwkL75zyqa7SCoy1iUPl6rgpUdd34qsIaZ5tNCKUAP+9z33DCH8ZC6LVg3lmNKeaWQVM7
20/v8vwxZpGPmmPUrmXwchDj+JnDKidZUfxdn+TkX2Ke8gp53vkuYqL40jyHSb/c+v/jNiSo+z3L
3jO9Fi8Pltry1ueqfD15G1fO+//+neQqagXJXO4/vxsCyLtKnx8qOZPJRI+XT8BExV6gEx/l0vf1
nMvhyzmXvqq2MQ6/tP/utrrUBpFXX27xn72MvO3lVS63kX1ekr7lKXs6UkiEjmUU83c8U/bJ8CYz
+J2WqPNOniH7h0hsOT5V5aFEzqvymi93lM1czpDy8PlMedEiXlbWzscv7fM9AZfAF7OyzaKhveiU
CsKWlXWlqe8IN+VX0ZJflyM+1lo+h8CwxmnfojW+MliRgh3DQMtN1c0SGP06MwkjJFH1PR3wWXdJ
Wa2ZnyFHRM4EEzT19k0utPO88gAqGy8VlDbS1H03TCQYqphc5rutuEctrXLY+4RgykCHbu08zAW7
/JCEy0pp6x/JMpjoYkDCj40bRDGXu7AO9m01uZh3ZRrb6/oJ5QT0qcr2WxYrP2C9x4iG9962BLEc
joiHJfqyDq3X1iu8PcI23tbCb8ZKo72J1RI6lij4Z8WwQu9229bRjxRNCZbE9sFocbKyghFITrrL
q6ndDlM2InBiHqq0xvcg/hM/4QAXzVJdJbZ9zRYhgnQBLqtN048Z4OIKlYYCQ+ap3ADm8DNdfc2N
dLrJ4+pahU4EerITCezHYSwT9KV2XgS+rC5rb5t7Cgjybk7Xwxg/2LhzbewwS1cfQ1Hm6KSUaCQq
qibkOBNsXpZvZRajLoPqrza+qe1jH1Z3NTjSsD6UuZpvK0eMc1aETDE+WODICFTHKhQVN8hXiCyA
QF6gI96bdnaobQHP0huB8y+Lde+W7+U4YZjdhQjEIbmxmiPjXjd+ZoNnEDqKhufMQUgWffCHvLOv
/4e981punFmz7Kt09D064E3E9EQMCXpKoqRSuRtEGRW893j6WZmsv6ij+c+c7vu+gWBJiCSAzC/3
XruI6y9Ayie/d4NVPz+GeXhM9OqUVNOvKtdEj4GKsVXhISYXE2Zp1+K+pc68CoooPnQzW9OZUOQ5
PY4dN9VaNYqtiXE/74EfubmObbT2fiQaDge9BYU5G7mP7Tz0La+MD5Gjfxmix6ABCF/FMRhN+Kl+
VXU7LVB3Zmg5G2NtZ6RqJpT3tn3Mv2Uv42Ea3S8FdaGHoa+Wx/6z+0yw1LBz4nlcWa3yqgDjrAvi
IiL1Y0nZYdfgdcU6iGduMS4Gto+y2IZWBdHAq7x1ZxEoCOpwPVTRsjILrOudOyKwNw38QFl7qBOQ
CXESRz7seseH0gkgNXb8IAg3I2SGveF1X8K0/0Xm2+TjYelXeEiRQefgJFvrwUJPW66HFMBcZXT2
yQ1xPXoMtE3VT/BkwXb0sm2WA2euSxW7Ta8dvbb6VdTmxeoDbVtV/Bw2URO2jHKSn+KlF/jQw9pC
crC2W7x4cE3Ia84rz4eFThwsaGs+OHo2pgh5ZlSMi2fRnqplbFemhgrWDCAVJuOXbpke7U7Am+G6
MLjYH+URcxUJWN9M3nV7KYKw+uJaGaIF7EiOs825Pto0b/wAejQ2xMee1j5DKZl7Ijp+RLKPnUbt
8wts/GNdztpJTxLG0gAAb8xQ+zFZIuB0NLO1Fc7VZSrswzx5877JPCIBUdRPU9Y/VlxVaDdy2FkE
nqwtLc4vM0bjlWmAbMxn92UZB57hjcAC90G3dYxQI6rD/IB5HvJy0j03RuTul+WYL1jmV3MDAEEr
LTpkNKHrNGzvVBdQRGTtII5dKOurfEnmvAHg+BIpfbFtlnk/jGl5oPiLFL7VwJg0WHSg1i3J8M1s
MAZOIwKAlgt/TdJ3uTWSVY7zidizYNdb4bTV06Lg2OoFeAau3c4wz0Et8qzmrwaNEdsgc82kcgyY
nkhhm5o7iO7G2oQwX1qz3mruiXA1MsFhnfYwT2cBP7UEBhUDy6dSndfGiJ+DsK/GN8z2rh49MMJD
V69Uof9ZBFpVhbGKgRKARjLuK75ckj6i1wUeawGXNYbPaifTc1DUl1aAW93OO2UKKNdKQF07Bbzr
VHYfSgz6RP6BflUFBLaDBjuAw/SxAx5A3BcbboUz/krgsWS47MiyAZgkwLKdQMxWAjaLBmjbCfxs
CYeWaJZNDZc2wOiLU0bDnQuyNoddW8Kw9edCfwJT9pGrD9pt01erUSBvM5Y6L9iWAoY7CyxuCB8X
Lf9uEsBcdS6GNVCUFzyMw643vmklcN1RYHY1Adyl8PQ8CQSvMwgYLwLRIekcRFr2OQ21D5oA93YQ
fFXrqyeAvhVkX08gfnMB+0XD+2wI/G8oQMAKjA+gmNkOrbv1nFXrQUCD+wdbIIRHLjCuNGNXJzE4
F7QdtQDutZCHdYEgxmKH3dV+HAScOK6EMl0AiwuJLrYuLiRjzPIN+SH89kaBOQ7hHafdp4ZWFHXS
tRpwu+vgItNBAMkMKRnyrrctBTzZEhhlkiGaXdeAVqYlfWjEgIUOdBkQ4WYWGGawsD53O6z2AtGM
Cw3vDNTmHrgH8cyAnE2IzgZUtQXAcz9ANmKEl7Q0rD/2XK7Nyfs46ypY6KwGrQ//rpuDb01vnQbK
r/4I5WJdpDaoiEzxCZ+PyaELiz0uOlytlf5cTMDuUkIwN5lD1CtKObNGId5NngbPqk43CQYB7FP6
l9rttbXX5OHKcVnVVKq7n4Ga0oUvv1BRy4Hi0CLq7XirWPbLNMxbW8tfimUyV6iq9lnIN+wQk7mK
vAXcCgqf1Go/FALI3RsLHD0juifLetwMswX9DrvbunULuC446Y0Co+WT2unTPRbpLUBjivxcGw4+
sS03kg7PxDeKzJswMCc/toOLIQDi9OhAiafqsU5JyGmoV4wAC/dxb6a7Nok/BnmSHfFR3Du9+d0c
JtBBS3hUBbbcgl9uCpD5AtG8bECbm/GyKu35HIhPuoJ+XgoM+lxx5yNaWKsApMOjd1eGG/+stDhZ
M7yB410A1TsVM1xTAlknahbaB9z1Hv46yJlNz/34iAZrGwlEO0Gj4CMssO3mWNz3kQrIXSDdCRp/
bmk51BL23nUXz6gbyAnQVzq9erBs/aPekAoR7CabzEzoKrRYE4jAAEJyTAA9bHl24mszEIZp+DLz
ECLk8L1C78AomkseOIB6B1J9MwT1WdOjJ3PKBn6j3XZMop8iXhzG/QzrPhPQ+1rg74tQO7TFOK0N
E2st6Mp+k9sC/v+L+J2cFGc4+rpjvmAyhURFDkwwEFXB4J8Ao0JQKvB4MyygxOs4LYJDTRMa1NS5
qpZig9aXDEYAaQ58H0cxDsQE9FCUzw7vuF76JkHJl7W+WRvqoSYaYBEZAdzjNrnmBXd2kTzBP/nR
EydgilyBmICBTiYNiMwB0hJOdUQKQUAcQV3tC5FO4BmqH7aH1Bph7XtLQXueDPdkArKdkiciMg7o
Pqx18+tY1sZDK1IQapGHYE8T7LzhR0FQQmjjrK5TSEqh+4EeG4iiaEeo8m4WGQt8LE+TWZDDRgh3
aKhPiOl731CLZ6vvf4YiqUGt1BUm4s9gdaqVO0X6WQGfo8Z6v4/yabPUE7fmKIlOAFzv0+E4y0wI
wiFA+4AkE3kRiQiOEAkSGcJL2CEiklGkS9BQqETeBFgOkidqgFJWW1FAGEs/VL8O3fxVsYZtaJBa
oRFfkXsuVCqZaGGFe0zzsw9oGStBsDgr8pGxJxKFgX3pkoU8jCNCMnqRllERm2HFPxtXv29EmoZB
rEYWHyvsohvA6RSVyd0ANcfgISgPUmUi1I4Lv9GBATqHvA43M1c00RQGMAPohqXW+/WocfHFq0Hk
fUzToybyP8jHuocjjehJZoOIlJBEsQ2gOcGGjAoqDWNCloiansAkhzunWTYY6O6CBn5FEWafon4J
iY/DxtjT/9GpV7x05YmUvXTN5UXrQOuJ6Rkpd4hsE1yJ3/o5/qCGpe0XwfgLJsHZ8QbtoM3DLzt8
oRwPv72df42g7D5aEbyWVKSpwJsxIHKDMSYRG1CAn4jklZCUNeDZ56oblo3Xq+HOVe5yb/zuzW16
R+VoSyCyeWSw+65NGdxvFtSDVIVxVBXfrLJleLdbGBdXD3YULDvH618rt5r9jAB7Nf4x6Gmzqk2b
oo0HOsQbe1iw3c8mD/Agk8niztiqaj32NZuHQuV4P2wl98sELFjj3VlOuzORALketqU2CB/JE/0I
ZGA/au6L2Q7eaqCTvDKc+UMToLpM+xeNqBBUsgOB5Wp6P6jtmbs0kUAM2zOgvwFq8bE09W9ROZ4V
IKpzOcAmdItVlcZQGpSsxayuRftBN/Vd4/GV4aBrOmCtamIFl2qps0sdnEySvUn8EqtG9KvNlKV3
13WEwFUIqUZ4EH+OCvUg8vMG308l1skNw2Lgh3Ymv8ZUYkRY2+rnNjPHy6iNu85pwP1jjFuNSzqs
ACcknEj4olSkuMOEW45J3TubYegmolhPGASQJFnZ/UCC4GMnJnMWPMLGcOGgn5xwtC5yQjkSlue8
0BIFr3pdV9i40ZY+4pL/s65fsIzqaJx3tausStcKHnIx6fkxVk594aKAD9J1zXbKdf2CwV3H725U
e3d2ZsxQLGK3MS5J48QPY99eV93Wt7b5Kab5e5SrXKXWL1k1LX4+gqaQ6+SE1B0dUiHsCLnLmw2Q
ZSBcXd9YrrZ0fIIx5qCDfGO5LojIIfY6w6dzCvbiz1nFqVqcLHt+vh6ZV/G94yiQmqPkkVohsC5s
15oWP4719GuK6+AwasadOifZeZos8yInKHj7NVYna3tbl81DsQsAkq9TVUmUFbws42wo/TG1UusS
i4ncuY9thnOALc8RGcEFIfB8qbhQV4tVuSCCxXJTguGGrEfEilyOKkunZTRdktZ9WDzuIQOKCq6d
3rx4GMQfrPgEGNm8GHRvrhO6Vl/6JFog9GS8YhYuDKwXBg+HP/tNKSD+bCEjS76Qo5b2KczjS17l
/X1Vzvi1xS9qqWKYreCrvSxvMfQT1GwqbvioJ+VzFYTTSe4mJ3Zd6kRbk2EiF+W+GmGVvlWP6kYe
JdfpM1wZpQSl0E/YANXQu2SF4V3QyC5Hw+i/hkHjXeR63cmHB5S/qyBxVf4PsVvQz/gx9OhO7kEv
8KIio6dsw++vnONur4Sefamr0oGKHdUAVt3Fp48FA1Vs0LqkPaiVhbBXLMoNYaqa93WG1zFJO4WG
f9Rt29wwSJonKCsdrPNt36iGLgL4w9llep1s3TkhvEcJoscKfoA/mXO6MZygQKPe1YiNPapvbV3H
j72YmF3bHagpFatomtT/sXxdM3H/hYpAR0rE6P4/lxHcv47/dvc6xT/+wfX1+7A/UgIDVQC8Kr4R
1bZN4e36S0ogbF+WQXofggHT0e2b7UtKCUzVJJoS9AHD/Jix3koJPIJxqbY6qq7h0/rf/4sc4/C1
vFyzLdt3y/9WUAsp46Jr//PfXZEb/A+ZlB75JJrlWqZlaTYsw3fRqXViZvRDiuTc1jFlQjsoV+hj
ll2aTec3Q9+R7jGgCzSI0DJo+4qS0/uO23pTRzjocwC1hkXVGN9CG6GZkhMD5Ngx0F1zo+Tz11xI
dA2hy/WKGlm7nC1cmhkbOdsL9a6ckxN4yPVaoah1FeSVQgdZGfUFJt/4Rj/wRjpQeU5xiPOfFDqK
o1QdyIkj9Ae3xR4A5mbWqCwHUucsxh2KUQziyhEJOdstZrUqcmemOvGX+kEqEW6Lcs5DvAz/dYFK
gH6denfJ+BbF/9vEEpDy3rROqZDYT0LqJyexWBwhf2yXuD3LVVVgTes5xOV2VRoNhdAQ2FK0P5Tl
U6a1zZaAXawOplCGXmedXh8P6fRkSQG5ISRttRCQy4lcTOKk2Gix8qshx288hfxQVkvriFIP/vkT
vRA/iwIQDwFN+2r42eXzRemNEYwOpaXWy++6qH9oEjXczu2wc1Fh0m3hVtPgfAKGALckSiipNupe
c/MPfaShX4ua+1FLrR2JZhu1SsILxZm6a054dZsT+gz4OnlYAhTRvgVpunEMJd40I1hH+nfKSklB
SpYjZgED5HjWlodQAJPld5PY9Uu2cA8kXU83P0oNWchQ7DZtTbfpLmY52jT9hEhs7HGAE/EMvUm1
X6lht6TMxj2qbrSFco5Bmt9zt3UGSCvhzvhri9zntng7Tq5TvQAGbE2HsplRit32+xcv836zfNlQ
j3h+yNnr9pSwVISbt/e05Mndlm/v999f11R4CmA/gHYXn4qc5A3ay9vibd2QJctOsSgAQbsWu98+
lutHcFt+t1kuTkUyrtQe/aZcjEYNAnkb/K1LU3olr6bOd67Kq8dTegLllutON28lhYzd3Dn0rHQK
lHL9beNt8bbuZi+8GjZv+9ze+bbPbV3R1d1KAYLwxtj5d/vdXk8Jew8eine+rbqdxm3d7X+7rUtb
/aGxQd9e/13ddl6Ifg+3UqAgZQdXQYKUFzS68pdg4c2sFCIoc/iQ9Jq21e26VTeqFmprW3gpbtIF
OfduUb5s6gjnn9ziSd3DVR0RJOa+C4imEBKkvztOrrseLPeRJ3J9hdvy7eh368p80g9po8LnFlra
KvhqbqTISsqtYg8Sy3U5zmwUX3LTm1mpzLpKsd5vqnoSOeKdHLOFf8rNYi5Gbx0Lmakc4JZD21cE
/pud3tgR5cDvbVe5CBEJGntq3Uupg3TK3YxRrVTPagoJEH9jALSks0oeJw+RB98Wby9D4fe3ZzAi
an7lFRQCF/Hp5EL8K+fkxCq9YV0TRQ7h8s+GriUWNUWTLo1q3KEBA/2Z/N26LuW+Sx1CjvxPQq8g
53TxlJNzqdRAyy2hRoSZOWjwDYSeMLZNfKuu6241FNHvd74eJ9cqV0U12upEiKwTobmWk15IsAkh
RIwtlOvSBycnsVCzyzm5QZOa7gpxd0PP+ebe0x2VIfUiIZZPGPwm8VHBbY3WlRCNhyry8UkIyU0h
KXeEuNwS0vObBVfOyXURunS1gKlPD3Y5TkKvPohJYfH/FijaJepeWnPlXILufRAC+FlI4UcxAQFG
WGdvk+CQoysJBr3ZhubyJG2U0lApv3P5/c7iS37jt+zlb8cSD8HstEjFfiDE+6mQ8QOo+8snKT+Y
AP0G0W3OLhCOAE/4AORcZDW/52a7h1jSi+EQKYCUlPmr648WYImSX5oMGNAehRHBFZYEHW8CI5m4
FKRPzxLWhUaYGCzpZ/CEtSHOwYumkUqGqoCAtYLkmJG9sYmFLWISBgkdp4Q7KeOmEd4MBnP/MuXK
ZWmrva6Uy9Ku+8a+W+kZo9HlFJBG9sfO+34n+SJyZYYnYKvr0Gjl+yy0DH0MvxQPFOMZ51m+naST
RBV2G2mpkxM66OtAWE+0fG8LK4q03F19d6LlJeda6V4xxLI86LbP1Zb3bvfbPo2wy+iLGlwtutKn
u0gjj5zlV4btUZqM5fL77YDuVUawXDiYokl820fO/RfWyV2u7yIPCeLxZ+iFzebdS8l/Tf4Xg7Ak
mcKcJBflp3X7d98tyn80heS6iLIRytg/E6iqeBb/LIZCsUplszxqyOcMoaOjDIWkrpTyutuOco5s
K55rt2Num68vK2V871Y6Ugj77m3lPv90nS1UhQbyQptiKAw42utywvAnZ/Z+Vi4XQvn5t3u2lggE
+efb37zo+13fLF9n37z1pE9cdUqPj1G89f+zXe66xMCUWu3nm/f4+9m/f6fbSaez9mH2Kqyy4sN4
8xq3Xd68hNzp/bJc+ebw6/Y3L2UwBiV0tKAA9DeT7M9ijgTXFFpcucdt/e0AdPzBpkLQe1sVCLWv
LoW/clZu6YUuWM6VQiuMR1wKqW7iKimWShPh0L7ppuTm7KpxpqF7FVfJlRF0X3SFxIVcBVhypd2L
zrKcffNyUqaljxXkCTkrt1/fSS4nzfJhqdBqtH3vaZvb4e9fU6q43m3m634iRQYVTT4pmwGJt7xW
bleEXDSlKPx6XdhSLH7bSxVacjLZUKaLTu8opXKR7BRLW+ttQu0tWntCqe5MUrQugqwSoWyXE2UQ
8nY5m0vRu5z1Xhm7jY8TQH/8UOKHawox9CQk9LfFnBjA5Gi5brGbRRxI60ZfaftQQZgRrLtt/zr3
5k9CEtdZyZB8CtrP0p4RgzbHsh8+O5gWTnE7M8SrmV8jINwb2bdOeZnSg4Ft5BvpJ5Ld99tEehkW
Icw0Qx5IiDMSeJm6zzA8DdwoNY62wcPcBu6Y1gnZeGq/G037JeN/sazp1DLmq6rC7kU2U5NnG9fu
1wtBMkmTPtz6rrIUIXux+WSNm9rG1u6NxKT8j+3nv2T7UQUe6Z/X6/5P9u37t/wfbT/ykN+1Ohdr
j4fg3/ZcxmL4ZWO7+V2rc93/wNOjg1lydVtjSkHuN6LJsCjwMX7suaph2v9o+1H/Q9epFHuWbduW
anjaf6dWp0GIeluqY7yQqp84DSxJkKDEObx1/SRapZutYSr7Lu+8rQ4Le20s3kmJRyB7IVd+Vezb
muZBCKsXIroInB/gT7/5zH6XEN+WDP/2NMhKczzOBiSVqE2+PY2FOtQ8LHD3qYVXqznTXQKZ++9O
q/70qMqHNdnzcVspmz4F09sxbuFHAjz9L07jnQdKfBqephkw+AAK2abFV//2NFxTS1pvEDGfwBL8
IDMzUdbTD0qwNgaHHmP5OUUuYcfe52xusOaW3brSch3NUqGQ0DUM92MMEfVfnJZpCvPVtfJ6+Pmf
/87IGN4sbJ0W/jFXMxxVfI1vQFpT2lq15jTBHiUAtH0Vgp6Z1A+oFN1z7tBnmyakHMjKlWOz6CpE
BiQ6U6JTc6xb1DXDYJNDZpu0h/rwOFSld9amrDk7zi4VqWYtbWiwLfllLHXzTKbY70kGTcqPrBFl
7QzOpxhLi8zIaHpYaoYbANB/Cuq8Ok0B+GwUVOVdOHOvs0v1Vald+2g+WuFTDe0LZ+i4Q3lS4LAd
FcAuxS8vcEk3MPBI1pDNIa3unTq7C5ApIGeAezw0aXen5u3PYfJIvBuJVVD74k5Nlme3bDBHzD8C
GMpGm5Tbqds4IdXLsdth1Cz9dB4IZDtoLjpYVIednRvbWqnvneSnN6cXMxmjE/dZVLvY3FZGnc2n
Qh8/BOHAKEnf25vWO6lKjsBXL84Zpfit5jHYazl713bHcxmnxK9EhW+TCoye1DW3uuOXATEDkUi0
5LTS/Ndcq/lBqeAeG5H32okvpIimuzH+lDOsR4+2z9E9IIKyGZZJGbJdjy19K9egAtS5O+7hwa6e
49ciV5BMOzbC3fqXUyyX0gsvNSM+iRnogL7rx+QZY/X30cmbdTsUzZqoMgQ0ffeQMvDNqNjIXgRq
hta8toyqWzvNcA5zc9cqDLjZ/TKvFNOkucwYadDsnSINwZdbzwIit9O15CDYZbtwaEaKsLNv5eOL
q2vLSplFaM8UZsdqqr/bmkoQ20VbnK+hsyjbyqLQqoAAhVWW+RVt9LViqI/d1N07afaqUUMl1B7t
YJMvzro1UAGrI1FwhfNFq55j2hwUIub4IVG/hwNRzqnlO7C31SjHja9O6s5Ix9epTNdWJVBmrUen
GS7LKoHXsHVcIX8rprt+1totmejGxcyLhZjniF/FHKG8a0AT5/aPOdSs9ZxoKGzn8Vdm6+Y6BeqP
OgxEsQao1W/7Ot9pKLK2Bq5jPzEr664IGljLY+DHdWtxC9CbvZcZtBcMy49EkUKxmJiKI8buxKya
jG8neRdZPjK7itF5NpAG8x2h6LLJqf/xaUYPdtha26u3XawaQsHqksty0vXFiyDMv9lFrk/FzvJF
bsfKdbdFOdcQJrxLFGsvhyAKnWCJ9TiZn8Igsq8GSdl8kVuladKcs096VGjLRrZwxtgs25PcLHfU
BPGobBxwvKKhJyelp0XLWs7yk8HSyUcKXlTkEsoDryuvU7lX7JEctIyGeT3oXaNqsXvXGFfy0Ddn
MtNG2geztulE0qdZa8RcywEW4fuQ5+Ze/Z3yFOTRszx5+fJXr6mcreXpcgspkMoIOnqmrqzEe+2J
Dqd+x89TCbXvYzobaA64eAilmkkGrk9dRIoEKhqUqOpuHOkzQFbzG0I/jhEjGbEJ8Ld/GII5+Ugc
yrkgNaIYi+HRqZePptH/6rB1Y//J156lZKugirpNNvf53ljaZcV1oR4IxiLjNxSM2abZB2r4RGSY
vrFikIKDkzwlBiF9tvEQpKq3n+uOtDMXpnPRf82ARDk9ETcozUw/8rICE2dF0oJr3oMAC85F8VVT
3bupclO/w1iz4v49rgKveu0Gh44mCPvCiMd1oIPBja0kQz2qPXuFGu8AYd8TBhodF/JVTCw9H3Sj
3AVK+6N15s0Sm/qmEXo30OGMxoT1Y0FaOAkfkF6ryCRO06g8tLOJ5avOrFBar0J/XjLf0bVD0MVw
dUa13bQR4DRSU/tVSnB5E88u1NNc5/a7PBAa/lpz/X6pUbBiXPBjxVi23c/UgZVtx3ByGqRtvh5N
/abvxEPLw5dhg4Rs3HBLy7/f1qBy1G5L+Agj5VU8w3+bXmZb43FWUEwbFNdc8YBrpwghyhLuR30O
fJ2Bz23c/2zG/NVclu+D2rxYSlM8KYNT73XF23tIKFfhGFcPRaYiLg6BD6p9gl7qF+09bxUAfS27
Gpl1NGdrhu2/tRPGL6dBNmo4pKvbNs9RtdFPUYool4TBqeUKayxMGwTiCmk8T1KE8rkN86cedISQ
vd9mFxeA80oHxrxCgv8rLqnh1trJauqfmluNW8YCN1X9AKj2c+zpRBY4SXRw6h6iVb9xxtj4ZPff
iiHWT5prIVWBZrtXSuVZw7S7Q7K1M7SYGoFmf9fz+hUpn44NoiawboENoaB/IkP3RAraXQaQf22W
yz1lMWKgrHZl6RTyRqqAa5UhNEaQ+5VeG9vWMQ5aYu1nSyfLYt7RxNirFBl9ftgPth7NWzWkvWkK
aLVebjVdP9X9MG3COXL8VgiVSlozh2F6Xai5o84NCTQLlm3YjV/jUl18M8yw/USPBF384BIndYgs
i9TJN05lnRfyDVOiwQmbhO5cNh9s674cEENaG8LNn/KA4Eal0b81QN+NqMg3SoXdLnajz4Ba1rbq
okdCtLvxqodkIe6sHsqTofOAmoJ16tVg3hXi4+MmvBAoz7W3PA228TTnw+cxMNy14yIuA9u0VYZQ
0JQvtPyQVIYtpvNyr8SUeuxwemo0M9/aNelCqAJ/eTh/VqF+mkpj4GmZe5uhqnZurn6daoTskVf9
MIuUuG+HAaW8d8NVHfMUS+Pn0dPpHA6D4cOuhg9vVA9TAniFx0+0Ir5vo4U9wnmYcN1Rz92Li4gK
nwAp8AqiuDn9AvvsDoXBxybl1uRBNh2UY+2iYlvG+TIR2UjShos7pt1Y2vChdAd8DnFkcpvMpjVq
3icncLm7RASeRmG/mRyLh3AzUwUu9X3lDJ8SdbDWgBxXiYEic6ASsiKUsivMclUb8dm2c6ivfmgP
8T6ayFHqAKJBMz4XmeFPy9AztvmkL5G+cXXCgMOg+loZaU1At/Yx6UJwGabxwVlObsyAchxEd4Qr
f5gT+9Wd1G/zhAIxeFEgS6dmc2/RpI1QDoVkqKHpmc+m5/4sxvwT0lbIi/HeO809xV87dyKip7zs
HnyUqa4w1OT3WW0bpBdBrZdb5LrrZi2zaUvZoDHL6kPNQ2afDfpnuVdQAWKq+gn2Jo//e4VGzE5X
+dl0utvxz2jKNknz4h5uGiF8KMWXKJ/vsdltOp0oCdg6NVwSL1/8xWaspKm4GvUl9DE0GeiLA4w0
aYOBXv3l7Ieyns9GiKMUDMpTYwaHvGqdO6PTnbtRo6VXLpgQHPgF8Fl0PEw80gK1mu405UPsOPyH
4kxMtVs2NqR67qoOHx+xKRvPYJS8WQZ41sDo1fhX2C3FwyTCkqcJ6T48wW9j1AxrnREdvvi58olg
Cu56ZzbuBr7vhb8losdO7/I7r9JfdW+MUIdMX5XK8DORUqYZwTnpJveQq+WFiqyNHM0kuYqoG6KS
7t08jTeqUf1SFPshdYzpuHThA/h0g4deZ9xrGFWcIMvuvqtJDKVqKQm/tA96OTBSYzV35qgRZDWp
jxa+ugNhPPkZCoCPFrvlWIf0W/ElQueDSYHOYaXqJXaGVps3bj0E6wos0Nw4pNXCZ1Im+9SbtXfo
6qq/T1uU6hOCySJISV2L6r0219/jMjwaZtCdvATZuDctT0E/zvcmwQfgvYDp5OmvyOYcvXRntISW
uDm/rHSxRBRDeqdBkaHRaH2qC+77VotoQq/9snOwQPGtEG1U0febh3tU74chVcFfVfMxcouHLNUC
wiybZm1aBVKNpbZ49iubWptnn7Cp+uTN0aHAW3afiYmnj69wkkg+U/mh28vHzJuhhu4T1D6+3dFy
MZElonkOunsSO7574TTu48BFiN6Ufp4B9g30BTXNdLG873bs87MYj3IyiDm0rrO2lrNtry3aWm4y
wt7lIUWPLgJaKZQoci6JbAqLt2W50pSaFTkbye2SeiiX/3Zla3p+SlzxqujL8c2YYCdGB9+NCb5b
lLu8o2vehhLl1tt44u1Y15y5V2U1mFChrJEvwP3bUjr38I5gKhf//+uu3M+/26fmxg8slHBNc6kE
DRdYi5g4kkdyW77FPl9f68YQjaU+S+5pRqc8GMwD+Zid6iTXV3qznTwNysty11SyTW6vL1+v7/uv
jTvrG5pKnQrdEi5IWlvcqOUsEa4H7CeIcFRaBUHyEClFRsPTyD7ZVr4j+EF7GJUWq006t2udLt4h
CQn6KdJhWBWOG/h1j78gDfNLlJAwMEE/bBZ+1T02iMjO8ZOYZX43906zMru83RJgnN25Oeon4Kxg
8MXiEGrZXawAVVIiCwMWspiz1hofE9UyCXunK51ZAZko2WhVvm33+7hotAOD0cbZyQhXUJtnZJ1j
ZCb7fmiycxLF2RnVUrRWDZ5hWmQzqN4OB7dRHxLH65BMWXNznjk9bMl6tJ29vdMtJXlUxxc64st5
KJTlLOfchqhupcTkIBdRRi1nSP5o4oLkgMru924kfy1nw54bPNXEXBVYuSrOZLG+ABwr7sjtAp85
0ydoU8S0lRGQjLBoG7UL141hC8JJEJ47MdGoXbQJ45RJXWuriMK0n92binKH8D8/hkTen/QQLew8
8RnxgnTnebyQhHnmbjqdYSl8qHXL4b7MHhAxx3OqjONqRrO2acE7412ocrrpGRWGKf7oYJW4W1w3
o+2Gnc0zix/wXvVt0GO58FriCSKijhfVOilDh1WWPuaSYc0vvSTHURJ/C2ogAF0Sfya8It6Fbqme
1cxVz3JOToxxVs8eOaprPSvoL1nxltqPYvAVDEuq4+oQB1UzochUZuBXuJ51qvPCPlmGti+IB/Nn
zfnh0Z0/O1YDXj3sNopY6sUvhf4FdUrTHnhS/bUuciitTFAnhvGpKmj1JktukgHB7nKOoL1wmyAK
RzuhzzQcu3M/9vbeIr7k7I2dsUuT5NPimXrlo2xOLSwUYpPcbo+VcXa7fSMC7COdfyUeEU2r5XJA
0XWs5rI7KYy6iwRrh6aWG5x14uHOcg4PCiG9RowDMq/u4vzsdHGL1cvCPWlYConkWf1p6fVjY4/L
Rq/HeSVDr2XUteF0XxoDBuCkbeXaUCFq2DZwzykMIp8dEY8t97xNHPeU2P0HCp0pFjQ0IsaQe+Q3
8ySOxece5Wa3dsVn2IkfvZxofVyuF02reLZWdATB6i7R+HuixCEOGLl8nVWUZBa99gJhyfJRbujF
IWXSoxt4s6Ocla8mt8tFRyW/w0ihBb7bcHtXufNt0etqw4cxPwP++4cTk/tVRpsf5/6TkeDAAzId
p29OvQptugCmt31zfrdTuZ1eLc88I2NvHTAWsJZbRn5cnkla5W0/Offu9N4tyl3encbtPx26+EfW
13ek2+S70IRlOhkhvYIqfU575+yOUY8xpOt8k6SLS0nBeW9UBlwAU7lPGh0/K5WfDa10UA1uZN15
EdYeh1BRUnZOhjr9UBulWi+px9XQWL1fWJl2LDNdP1N8vITWYu9p1UdztzCw9al11F1GzWJDXNoP
nXYuI1+wFdSOnq5Z4vs3uDrNkHpspRqq6FsynlfsGGUEFLAQ0TWO0wKmUld3eQf81dY1gAzuFwDN
KplY2eeIfs2O6gbdUQPTDYv6gZMgAgybI9xuDH6KdgmXObxbgv/L3nksOY5rafiJOEFvtvJKeaWv
DaNc03vPp5+PUHUrK2/f7pj9LAoBHICUsiSRxDm/Sb9gWGq/tv7XHDfUvOyVkwXGpWzLjVS2l7Tl
OlvXKAEMbJ6Qf23LZYR5DGRsir3d2O31gkRS12jfG736joqhvp0yHUs4vAHM0fBY6+175drnxJBN
bKjnnh9Vu1B5ZZ9m7OIhXsJ6MZZcz92li7vFTLK7bDdxXaXGdx5dQ0bhIhy4EiU2BQAU7N3B2/Hc
j3Cuma9Gt2Lr5OjfjNypUTvotik/wauaRQYZdEw5KJlHWMyhZJN31amffDrSrO7IBvdzRUfyYmwg
76qV/K0rqi+1bCAMMbCxGJEaCPK3MTS8x6SK1jae3Cu+JIeuQ2Ar08NzC2FqhVvZSWrdYzuQ0OGn
rD/EG0iuEVswDGqg8V9kp4ZsGuRLbJfh2sZutzNG+MPBScKGdR3KeNE7urnv7WFcZJnqk4Bu8mP9
JXRNe9+1Q/5UO8FDTfpym7WQ5pvUxR8wbYyVLym4LuWZeULjHn3RRE9nuLOv2jY3rkrordISRe82
Mw+d1CkHV3bXYZ5oD3Ga9lDDfHtXBN1PNfUGXAs8Da5tjJh+DQuU3BmcUUCHazdRJUhfsIdaw5O2
PJCgnQp0PWJLvJQTuZ6H2FmvfL0tJtkb6ZIP/rGxYZiZKZrgLR6Cc6PJ1U02hH/ovh2doL86M5tv
FJk2jSRft44Hr1k5mJCvMGo0lk3cfWPXh4ulOeKwYKjbIrG3EQDlW1nu/415/oWlocgTZeEfi75V
9KnmOx3xJz9Ddf7HsVSuSralURyaiqq3mq9iqf+jIwIpO6qhOqpjwpz4VfK1kHPUKX7qlm4bmqEY
lAB/0TMMpgwZSV1Ng9lBoVb/v5R8qRb+Vkyc3o+iKgaiGYrNH2p/Vnq0qSEmSSPrP8eq/qPsB2/v
j0ZwbJs4Xjg4zn8NQnMWQT76UaQTP9pXtEsZVuFWsax2nZUZJKuuv3g+XMymgWbrGEb2WJZtdWmC
iVYV54+i8ZqacmGMAayPasajV+T6oTHss4X9RQ6h1YEuGcnIy05HkKUfHhqdx6Vx9HDjy+OcgkvL
NZjdSxVnh3tj5W12sP3a71G+khyEuotkcZ8WPbFG9NrWkvYkP+7hVHVfSitpViAzukXlF8pbbClH
oyibn0rU7walad6Hsk8XbW+Yx9iL4odI1rg3GnXwqMvtCCVbbZfWmJIMlbPykKhucdBrN9+g8fN8
D4m4aO6xwo6RAzIc6jQcJAVmte+aC24rpjuPixwnz6mpIghrYsg3Ld6gJfAfcRudtFmX5aR9xGrR
3MZZHzEnThTY3baEl7vBpImYcTuKK9w2NdDrscqqhcZXVRevA7et41YxT2JMyaW2MXDbi9pkFw2e
+Z9dN0hwvc6leOuQs45I9tsdVPKkP4je2GEJPLOrKtxNs2KiLjI4xEZtr3Ak82dlVBbvAf7wC7dt
vQccJO23PJp7iZO/Oy5W832mzOHq9ke/T9haDVb+DuPRwbRer3Z22OgviprNrS4v3nsM5jeWViI9
Oi3D2++SQXK/WqHZfTi88FqdOiSuArnVoKtCOSp4sO3ifBu6QaQfMZcuZolrtrilyTD3dftE4YZ7
WIN1ZdsX0qIgF3iylMxBKIeGyv3ObxR9d483fuqy1fYuIiQanO6ckx5H7SJIul/n8B0PnQSvT1YV
bIY9GKFu38pGixszylQSOjOzTxNiyT1WBUh7YOmRIcMUWjugHHjZVsWrGCERXJfw45n4PPaxikJK
Iq6tXRwnFukPDIzvK9MymW60aDbejhQzATpWbuGBJqiD+ioaOa7XJeYkxyRt6muTK/WuTINLQVnn
R0sSbaBc+1XLA/S0csd7HmAqLoLMUk8qwkVs3JRk54ZdvrMCr18DL292npxL3bOPYR+i9GoiHf0K
m1CpGJQNKhnB+dYgJEDOV3n4EJompcnR04g8IFp/rQ1aJzj/UPve/3XsNJOElYufNLzVcKLkFnVh
I97hPLX8QVfR6Cqfc2P6OimLP2OBO+6dUNIOCUlakqZxgzKXdDvIDUJvS2UqhawNesJpxnQfJWsx
gP2PUsWHrj9UACwcnIu8Uvs1I5AXIYI17QzjzH45aArW8BVCEPbgJYjp6wc8sbMDiof+kWKnfzQ8
hbhrg/jicURf39Y1o/trPgE9oyV4gbZ+vZZqXb5WZTxcLZxX6d+aTs3XXjUg9VJEyi02WlwdI7fc
Z1Oo95J0X1vR2/2g2i8pmf9+UiT7p9WZ156oyGl8jH56tsnJjLLaHDAOTM+3UNRUq7Cz2rkYQkBL
z86gJve197gxpNUqkaQWvaDBQhIJdcRRb91DF6qIdvdG8h2imSTF4ze5NouF1CTRAY1dFhi/7gr/
vgBTyCyHu/3heeDvAE3y55usIyN1D6WSf4auqZ9vshl1k6xGIf6n6VjNpuZ/fN9rpbJXDac1V1Zs
mOsiqZ8lVSHlleh5tKyRe1vn0/9iYyOm16vGyWv4oJTWID89wCIpp0kRw9+F7Qp4koexC4yDkoTb
RC8je5uG4bd4NMiXy+U6H72vkco3NG6LngfPdCVGounabWw2ydNtkAd72R+Dc+130pNRg1qQHafZ
i8k88SbJ97LciqFM1bIyeUS1wimDHBvSgzYO0jKPZXIVcXH2/CT8ocjBWxQ1yjM6FNoqpeC2GhSw
Sn5rzvMulM/wv611idz6g1u1ykFPxhwmnQysIUVVzEeKej3EQYNVuRrhognB0G9b/So1NJattDOu
Wi4iXOE0bONjMnp7MRLLbJzQFnHOSw+VpV9vy7ZQHrD2UrXknJHERv0llNZOHVjPhiWfzNJrv7le
pMz4do3nsSjHXeN4pMiSPvvmHjtLaZZKUlmLMc55/Kkj8/jPXxpV/Z04q/NVsBzFsHTDNkxsHZUJ
BvYB5mWFap9kVenhTIppUAwE6kpWcrxAL41CFb2TonX6GUzFs2kPyWpwq3qphX3yJOdJvbdS7I07
DwImiCa+ASOiGVxPpB3PopSckcFdYJ+FkMZfE6InYmKdGH6K3Y/9NPF3i+8xnjBVZC+sbRyo6TIP
dOOQ65G0hTbsrqNWb88JCLE5spH622A1j47W6X+U1Ozg0XjfGx8BVYqc8H+7CSmLwob20JU4M5Ff
ZYwTB5I5GML/2RVRszaqteoH+9vyaaGIU7VAsD9o4n0XmuGmUOVqm7tJfnJCLUbcVXPe7Kw+DQom
9vg3r5W2yLeJYyZzxenkY6w2SKGEbQW4KmFYJ6NKSo8uWfxTiF3zg1gnQoM7Ae2SkNscNWZuDca3
voCiV2v81sYs8ZdV1mpLN5SjC1T+6CLntUyMpwJS1NFFa6XoYut+so4CCx2TKSbW6VIhbRK7pRA4
HSYa5C2lhyYc3u4h7JaTgzVqW43/8oWKpMyG5RAl80h7jii+J72JHffU6BpkJTdWED2ZnhDuE6In
YlXQUIb9u+kGfahZr/rS4tNxtepViJ5X2tcx7sq96Xg/9bhXjr3dGC9W7Mw9zQueUI7qHv0hWyah
IV1zWULIyNG8uVL7yjcTHUzXs9VXa0zYxLdYAKN6IT9yc/kuFqjgx3LDqB4dIyi2AMnkVS5p0mvZ
2Gs975RvjosXoEbd8GRGdr7n7gMOYJqI1x4SRN6okuVAAh9tUKzLoyH1D4OpZtShfXXbVap35NHY
fyzc+ozImHxAGsZ/VDKAHaGFjrqYFE0rleehVOSDGN1XUKzm8Omov84hViAz5t7OUYeePuvURF0W
uFWmSFy69sOtG0Ibf5A0eHYg3v/q9mcyCtLaajR/WRiN9OK2GIizjSMZR2XyRdY0shs2dwMxa5b9
ggqy9OhHqXRFOAkvZVa16Vis/+2y9ft+0pK50Rm6A1jZUByTfe3vVy3Xj/pAiuL0Z6Q67TlTwQN0
oVt9yyN/10blQE33iBRi6c9ar6Vua6nPdpPpD3Uo7f3YHpN5AMpp4QKCWom7mx2BpasGP34I0CR1
VmHdDasR1ODMRG7mX9C12u8QaN1CL8G0DQXVBAW73P9QK8BBHXfu2NK+e5q0MxEzQfkviNpNlNj5
7DZ2At8/V4WOdmJYZ5tb0C7s/NCP5dJCS9VGN1Dzz6M8mkjOc6UVh9TUV+dopOhzfokh3skJiI1S
HRaaZIYnERONGTvmugrkfCYmjGkWcR1v3SKCjWbeP39gAtR9RxPzF5NIMHTdMQ3F5jZjT88uH24z
Q5wUzohp3Q+pCw+Fk2Yv/QAoL7a1twqhhm3aeTb5fE1/C8nOAR4u2EKRIngqMoTr3Fx/06juboJM
s5di6DbZj1iryrNmS9LFIiV4OzpPrZVe+8gVTOcGfXWp5IMO0zsFnNPjcOeBOtgBcxrymejexrVV
oe/CTGQUVImMfKh2dQbnL0MqkRxgFrYn30GsxPARsWoM3oTebMmEtSVI18jeBYjG3pqwxzQJHBPj
LrSx4s5VZdYmiLKJ+72OHmpQ1/abrvjVqlezfutkefnIVeOHWFByPZtZsmRfxzG2tkhJRquqd6r3
2LBRG3Sir1VFtjvquaiTQlafR0dGL6vKNfS+zI9DHVAHsBbpMbF074BSoH8QPdFM1OcZpcRm9Wki
GL3kRuX4Ta/jI9jexGnkA5hcfPzs8jWZe61mmY6Y//Dx4x4/yE4fmj/ayi5N1Meamdea5aFP5BNg
iuGKOCyN5YAYDKhLGtNQTMRSvQxVc7gt86rO3WLQ3mB4iZuFIm8Bu4JVucCFci9R6QOibpKXlpz9
BZKnexmUPFobnkOJP86sEOhUB67XDAOgqBwhFo6e98rdydiJI0TcRCaSs4pA6um2OKsYiSPEWRPF
V+f3s/gDasehUQRrsS5ARaPwqpWmFZBmozrS57fuNBY90XQULx46kx0PYmp0m3BcyKUGSjaK0tU/
/wgV9T8/BlJ9uuJAv1Bt+AafLptqkMZRHhjqjzhHBjBwi+iE8OQVHbn4wcq96CSadlCiUxho4TxD
sWwlYmKt6JW1NamlQcv+NNEXXb0FXPj2KT70ZXTMu8dP4Wh6ddUL93U2+Lv7+cWySgrBvMaadHt1
Ebs1Whstq6aWbq9+n6gk6ATAd/jp/PWHiF5aedHBY0d3j99fTELAwU4VaScmRTygWg9SpYzXHxnn
ExX8Nhas8A9dQVN3zckf63N3vK/1taxQbgz3D1FxQC3lyGHnkrNoyh6IHEXkg+hZCVqGTX8wwuYx
6L1HzSvtfZFVxYxcfrYy/HpoZ+rExxAzqPbYezEcyMitahznZlGIJoAj+d1zpSqUdSvvSs6tP1qZ
BWNDGuX3OHEqdJ3Rn0QQMX0CebUTcdIHIYqwdr5J/EB5V6kfqm35ZpKX2+ZKiVjpdPTfnFVJi/Ff
uDqqOZFxfr99OKgYybZpqNxDuJ79fvsIs0yJulZNfpDm4RM2XUSBm0a1D1FXopVbRjsxykLVl6Hp
QF0jx1zPRfDDTBdueuRBDyJUD3IgL3TskXjo1jusOTmfaPrRc269Ko+S/UAZvfbdZi3Dap+p+AMF
sOCPytjZF9hFPPHBH0e1x7mIUFqn1YNuRODOUtu+qFOTj2a5SkIU/ERMrItqGAOILWFVMC3pYm+X
8AQCWCM1dqnSGTvRuzciZvp+uuISjfTbtM5SC4Agn9bchx+m4Q4MG8lh+x64+ufz/9eXu5+qqLgl
Digr/s07A1mCIDz/R7tR7qV9ZqXSXvSCoHppI0Naf4r307J7DORlOXMyfXoYI3N+P/7Tuk738nnZ
mcbi00SWFW4LHoazVl7aLGze7fxDUJzRJCm4ccgc+o2h79yoA99BjWEH+QzV4LJaSTVxMWn3UVDO
Ei0wbuvuR5BvvLhYuK3vofth4py+vg7cR/LZ8t7mvSxlqe5eatV4R7Oy+Rn1EBbIrHyFuIpnLSqU
a5dc7RlOy7I07eKLPSDIBtWLPVVTWHu/QsRW0l3z3SE1JRIdZuzjFoyk8mOvdtHGQsR7k4b+oosL
96S64ya3UYSWqso75XH9nrhZ8RJ6aI42SDKRZWbYBL61TSJE8W9rkwZRx2bEIWia7cqtZO2BEiLc
nDYdKnBhuR1kc1znhgSmNyOJn1qx9UN23kMbjHxcUCXGQ2C82sVoIxZtN2TatemO3ozXXEdP3wxL
aSNiBtYqaJTbtwNEiPJGs0KNrll4XggUcTqT62kXJ0d5W6wAkcAfSFIPBWHs7kwnJC8+lEBEb1e8
3ugngCV5r0EpSF5wpRSNmL1fGe8TEfcWQyUTfw914iT3C+r9le4xsRoTsF+ndzcKjg/ct9Fu4j5e
O+CkxX39Np5mBgU4mae4h3vofvtX/uZpQKy7Pxx8Ot39WP4LwBOIsa50/r88LEwacb9fcg02VxjE
mbJKPReS2e+XXK2MqxIfkOq7XnpbFVWFfZy76qopwp99iUvnyiiqfH/res5rnUsWhuqu/N2T3KeM
q/iL4mvy0u0NZ1c5VoV/fa6D6cgmPnLh76xGMfE7MNvD2GvOk5moq8CX7Tek2NNNa+kmACLfeav1
5mvuVuY5zrz4gsLDO2n9yz8/GE010M9/q2I4OmLiuiIr5ufMqQILSO1VOf2OwjvQcarcVzdyZ2Pk
m2cxkmGQrlMyF/MYChpyLmZ28aA3gF9hbdKZJX4YE2jbsfQV3Gp/jo+ku+sHJFFFL9c6vA5GElFT
nIonwq+iKxoDPLo5DliIeoZLUcJ0HwqpLXd1VMvrFkr6yQ96brlkIZ5sv/DmjZODOihTNKIqW+J1
jcDbeyYNmVRpJ3oiNupquG0sF/w3k5+WibXI+noVwA2mpXI6VxC0R28IimcewgzwckGKjn8hvdRD
ImOV4lYocjPUNeVVkhzjJEayuij6sX5xelk7N8V44Xks/Deu7OcyMvtmhy8kjwcyz7aq8jlZ6UqY
VealIX1D1BWJ7lT6osVtehENunMxBZrwzNt0SOsEiXwI5HTTDGZ6gUaUXsrGS06RAetJKlxvXrue
eQ7gSwToWFJV/mp0kosbEydEmzglJdZQSgCWf38NI+AztXngEucTcSkon+GWLmqcsi9NDmoiQqB9
17j4WWRhPa5i11SvcZj486Bru69YgGySONP/sONunSIA/VXtYOd4SPs8DuFYr1oldXdyZNXLtsTo
QzczxHr/LAfpY8Fb1ZToY4moNK9wt7W9KBEBJmwOsVL87UFBU8vxPOAAazpAnFey++YwvQrq2wiP
50P08RVA56HP2uEGXGSQU5KiOZRBeUQptr6KED+KAfVELYLkwwqldbIVaRQPl5hisMy97pY/0yjP
zp0WOJdesx87flVvpQkopum5+6VuY74VfnNoWyd87BM/PpXdpDs8xdukD5b6YMfb1B2GWRjFwYLM
HaSmIV6ZdScd7o0vm7+GGF89u1FLjv3RV1sN34M/G9XVtV3cGE4xc71K38bYB4mYWDJADt35la+s
I5mdcxlmzav6vbRa7VWui+GQFNgJiaEk5f2q1AZzZZaB9lpyg5x1beodfx2TeYV+VTzfXPudXwBM
L/R5zJ/xvTIPo5zLXwIQuJ0ptfu2bLJHc2CzL4fpl2IwYLsGkv5gdfXwDPhhk1Bz+aJRfVlKGiL+
GRo7byEwBLE+8RWLX2cOWng63DFm08HvKfI1GxK5zfyfL5QKJP3PuSt+dZYhslboC9jK50dxw+vy
MmnK7JtdsaPRcts8KVNTjH4/rxM5XIlY1+QlxURZ3ZQ294n7OvTOux2Yq33RaTWYLEDJjdXjKzw0
zmvrdcuwVcevoZNUi062vb2eucODNqRbT1LLc2qY3JDwQrH8oDqLUK2HMA+NSpndY2ICkB8/4Lg9
uFAJz0XpBBB/MwCkssrWaPIu2lEu6HZI4OoUnsGRiKHn5cD+zHJAZVJ0RdQ0K9Wdf1ggunlOzScM
e8hgnKiemtvq6WinxI0kdCNz1+oQ0XTJzR/13g82VWST6xtS+eqVZo0IlIU3U2gNq7DK/L1osEnw
91i1FbCZ9HRxj4mePc3+1xgs5Wjnmk/3VWIpNbJhbsvQsv28kilBIpQtSYUczvXYgrBkoiltTDsR
d9rKmFgZVa4CRGUKYSCYnSRoPto0EiFo3/EDhQloP8Dnz6rVcdtnW6Yhff5elLG30T1A6E1uDu9+
4IPddosnN450yn4aWsLTMj4YY5baUXCEnaJd21K/ijhoGKS1BsvbiqHKDgf08rsR2jMATDMnzKJd
aICibwfff6qnBv1VGOf14y3iJ9oMAlj+4JulcYpS+JS+Ue/Uvin5CGgknc8mBtr7MCpmiXeDJz+U
oQKgfJr1RyB1uTzkWwkj3AUixsERmAre432cres0aqB8yc6MDasLSLGeB7Xu/jTN4pWSdPnaVR0M
0+mgwpequemZ4Qq1swaaZBmxURJdK2XPdGskyvdz0dXgsazzEB4YOWzQvqqh21ShJjX6OpLXuYdF
vC0lG1HbSVsqjgY4p7Uo/MhJ2m0BwDzYoHJeeYiI5/3ooG+AwvMjCc0jdlTKu+emQDtrqV/oaJk/
QMq2zr5eI85gSFsxEtrQogezEwHqzDzacUBVwu5XkTy42PFMF147GNpNrQbv4roLl8f5NSHGydgv
xiFXd5+uz4GhXbumN2YJTHTuUQlq+E7WXawsBA5fqsFz7FDoraPEf9cz84cVyfn3PhseWjtxJ5mZ
C6qq7byBdMnbAOUpGrswkz3gzKVstQbM42kCTLyLBYjyFmBlsL1NSI2jHnMsb5zUkfdI3tLYibIX
Q7uOxwZsA+OyMqsNtjrn27opdJsVY34ewPqnRqzjK3YWp+qr+BSUaEEofqhjoiC3j6JRSM0D+7qa
GRUoNyziRWdG5VrMeZmfHXKlfRYjxIPbx6IMvxm4cs0VlLBX+SQvLxqnCKuFDQxleY8BlJVOHZYB
XlKZ+3vciqxpD9f+5JWkkyoXk6MZBIv50IOmFUGxWE5bZCXC9BhZWb0FCBK/DZqzqY2E2hcp1nPT
hN9EOAzwZImSuoG+wqqWLzpoUD84malrPzm1tBDx2rayB6ro0QJlmvgt6n1ljv9Qt7IVj22fmSlf
Mgk7sSznQpAiAYUKeQKkDM9yJHQpwwPf8S5gn4AtaB0OYD0QVH1o4W25Uo3qB02kQiOF1f3nuJeQ
h/Q6DNPaKZaIaS/Mm11kqvVOya1428QqHLNQSs+Wg8pGVUrBjxqHzr4GKk65fT55fZ2ysDKprDbc
w6LYeumT/iJWAux+CTvHfjZgqa2k2I0fHF/+dC7PxpciMvOz1Y3Krouh0a1EV+8jrZiJbq8H6zxv
vK2M6MrOnPxP+GQqx2y3EMiL5yJR0JaNu2DTUuZ5ll184TvuIFjxJOVzNtj8R2JEsxSzTtJx3weO
vRCzFh4Q28pMUZOYFlcJlzRd6aWZGOJpmu6blucUMUz5wCx8D6/eCBFXT3G6chzQWW5XeTPZJXVh
2xZ4Z5TaA1TqH0ekB5eGq7h851tEUm0fYroyx7tOiSPriGuTv+ycTH3S01qZ1VY+fK1qedeUmvQl
UvUtBSLvyax8+zxqA5Q9OaywAoveXbNKDqoU+k+ZHLRLhKY9fOf0dEsJdthlBneYIdmLRqHed+uJ
YaNYyR7Xjl+zIia5Zr9UDAwQYV8OKHaGSxl450405IHrnY6VZz6rbZPyTmJLa6nUm43G9vkkmsxJ
gm2b1l/vIdEbpRIQepApGylJEEvRNZTAVecEECd6qq2g2Im4N8VDWTpJ0fDYt6W264DsLEovcuf+
4GdH0qvZUfRk6InHuB1+zQ7TUMTErBMDhemgXL3pFYYw6iAbR83sq0NJAWgu5VXxrS2l+ZibyTtI
7XJVqUkLCadQH3PN+6qOPAEDF934Tl0egXmXR9FTyX7hWGebczJHfE6SzbSYsc2Q4pZnlFyOid0n
xMEDWkAzzETStZgQsdsZDDV4tHhEW+tqtcfJbg5CFwGVLqdmXWBSJ4ZD5UGnnYbu5MJmSvkeiXVA
9mM57Oq8K8iPWNF5zFucclWZt852GZWYvsEtwwoXkRIYFEhD7Tm1jYIMXYJo5+9DCdbQyh1IciVf
XTvjS1wk2hMs2eC91XQUIVIQxXodm6u+qPVdFsvVzsEtZg1jK78A19DmY2GSDg78bM0vNz61jv6S
Bqm81aaRCAWY0pxiC7MPswnLVYqmKkY403TiR8XSVqb/2LI42LnpX5WuHde1ackrIM3Nu5/EwMng
IylBa+1zOcb2OSna99qK4b83QX8IVHyBa1U/OIndvKs4Y656OJwbcTj4nZnUpuGlkMK1KNyToLBR
qqNYLxrLT51bT0xkosJ/X6PDLYAEg9+D1OiPqh6u2ritX2N+nzs8Lby5q/v1a6h1+arzJcRFplk+
SmWyH7L2YlZO8eTQEvtJR7f8nBbg+kL4LZmMmBKFdPdMkTI8ZCbV3GkkQqJJ0/ehRyxEByh4HiUn
3yKEdJajNFgUapJt3aKqXtTEmNR5SmsnhrHaf62HzjiKUeqqG1kuwqsY2dLSs/rmUU7MYA5bcKHl
prmv8DndTxWrdlZMXTEWTdAhtVqUVYxE/58LxcSnYWNlGtiw/MP57if5tPbvzlkXVATlrvF5DomN
U6N6wUYrgxpivC1Fy5jn5nmgh8lSjl4RrzV/1DA0NB2NnxnJtFMRxNJ75RjlfNQ079pN39a2k4fd
EOfkobNOWSmDHG3cnqxvj238zsgpTpdcRb54BgZsnpQ/iXjgB7/iqRKfDB6Hrmr7tU4C/1z0pN3y
vC+/1cakTtV7L4Zb8bCOLPC6QnHrpST/IBZIZjxd/fX+FKBWtDfHJuf34VXfUgN9BrBpXxLJ1Jdl
aCN+6sfd1ezD8HZuOwx/eGqSP/ZepW31xprkIIP+fcQxTJxbKxE4w7UJly1Jt3D8BFSdTu+qi/WN
n6EfRaEPIYwQLLgAhItG4L8FVFz07hOf1n0aisVFgJOPbfawviaA+f0En853fw2VB3qQeWOOYZ0c
rYxs6DdVMdTvdrmCtx99qUwNCGzMxxQqdvSFJM+8da2BXKg2gmhApEQsS7J675BEeXJNbLZSTZJn
Ac47u76zyh22tRX2V38O2ykW2RIkVDEtxreFv68RsTxDIyiLSjwJp+M+LfbrMtiURgCoLMtmQaTx
LVAd5ampwu+45qQHfRqVg41+Pnblm1rCDBdKJ0Z/KMUkFga1PTmfGFSXYQbuh5STjbdSEZj+Lclk
O2Tewip4vWWQ7gfcxqHk7appsTzm8oKftP8gtZgnxl6DIgZ+xrfeFJNQmPtD1/I5kAAHVrHFtmRq
xPDewM3Wd7Xy8x75tGrUe7iLddwBc4OzV2bVNZqwcQNYIuB8NcZD01CpJZ2Hy8hZOF2aPpmlnYK7
kt7DDkBOgSjhHIafcpAUjKJhQqfvcVE++JFr/hh660Uzve4l9UxjqZeVugsTSz40QSGjiYPhdJcn
0gMGPSC0XeRMUs2UTqbe/mp63MlnHbuWtYnM11lM1FJXn+RmJQYDSmvYMQ4lNmNN/VA54TyFN4es
jxz9RKc09534jzbwfwayTa1Hwn0CePt48ClNocfXJevR7vIr0ER/PnKD/hb3MSs4iGekc5075ptc
6eHCSY3h1CAHt9VgPSpBufJdp1r40lh/K9qVQDwHBQKIfVIER3NC9SnQcoZszC66hFmkqqfqt3qU
Tj4i689KHehrQ9Z5fo2U8lm33WuFuPcXZFeeRznJrhB106ts2TwoFOjliqGYkMpqA9+/RamNFZKV
UMumLFZrr+yWQQEo+Q8lql7xR4PsYlUoo6H08CCP0Xhia9jPw6BPv+vZzh6j4kfSFpRsHSW6xK5U
bHnr1dqhfPzkw9eGscmSajDXWq1071A5TNQeLXc/OirsPm53i6Yd63ejTTbidUmI80XlGfWaGyVC
fXjLHeHB/WoywE67xGuhU/wZd9C0JJkUgvAv2DbN74vva4aOcgGuv3hKR8YlcOVwHfaF/8KjHva+
vZ9sbkO7sueYVBVbMRyVcNIKi/E5mxYbEWzUtpKdHck0hpMDQKFE5UHMBrX7RkLaOnIpDV7YBh/z
3mrOtxNRdsbJOrqKA5Hdw+u7Ti4NijS3+3YC6KyLcIIUN20Ra7qQGmJpHu4hEQck1xVkk2vTw8PF
D+urXjb+GrjmV6XGio3bcVxss3j8DnB43DRylZyygh9KkWmUIgclnEVR5fwYKLmqQwaEo9CqY0Mm
+UuQGulcxlHs6iK1uNIloLam26U7h+TFOkcp+EJWXZ7LAE4X8Ygqg+kOIFsKsNb4goRX0ThNvJXB
BR1vo6AiT2v+L2dntuQ2rnTrJ2IE5+FWU2lWqebyDcNttzmP4Pz05yNU2+r22f8fJ86FEUQiAZVk
iQQyV66l7OwpTW4OrmJND0aMurVD7XRAEbpiJcNJNr7ewOYkL0fvo5vizSQC/63wnfDQC4rKzGTy
3iJ9hMs0d8KNPne93kdRs9G8nRytjfRnmZvuWU610g7RQ8JlBD7KJyO1bk62W+pHuINQ156XKALE
y/MsD2auhLVvsjWZYPI/9sWI9utYIkkzcHdaGLFwNU6FCPCoMdQWKJ4yVHiFtpD+hvwvyMZSWwUp
sumCjdBFa91uHxvZVfYKK2gu/7arej8ijjr76mmKkgG+RqiLmxuY1X+sIe3SNCAufiRU9Vog0i4P
Q2SxYOBoySg7eha9D1N6s0OnqK/toqh33mz/t7+0d3VRvNQBRw7b8A9t14Iin6/0DHi5nlKroyQE
y4dRmbZFNXFj+r3pRCXKOE59dZAm13G9R/mVrf19Q4ZvV5WVUpNe6d//x+2dHNAb6+9SaCH7on/t
J+9bwTbpNWLPFF4L+4OgCVrhmdptfVj81s7cDaP+QnyUjVAa66dAkOqRdiPx+GLXE8821c5fOvb5
NeeNQDdgg8oiitxMqksyVflMdOVb7XfWFZGt5Bx5KNhKu+2ykeNoXhLQ8ro1TEL2vkfEZs9Xj0D3
77oNoTnpMk3GZiuBruw3lEcfpVnZk7UfZTzL6Pb6sJI2au319RS3Yq1V3Rpohv4Is6D1HKdOiTBr
XT3w8VrPBM3VQ2VDvRSUivksXX5PGAA3clSOASx6avYy6GI96U501edeUnNPLLL4JVZ66AaFs+/s
ibBd3gz+OXMynzKj7HGwZqmpItznadocOkQA2T80p3EGp8lGnw9eieV8+D1cLtIUzwe0cG5sglpL
8I8JCRpSeMrkK8glBKO3yotW2xv+cLp1ZazQTGCkKGEjkb160rmhui66ypX/wCbIf5YNAMd3Y7Ar
ygo8/3lKYKZk8+6s67nb+uxYzFL5ZiaIVELxX27YXY2P0reIPG8ZT61yWw12Q+LODurDpFmVZ0Pv
9Ofpx9Crdr1URvQqbDPq9lR9WxsPcpGdGb/loFV+qf5MwWk1H0EIcaGT2z/tSJgrPc44XkcJwh+d
aZ9VLRbXOjfrqwaJgjTlecd5fPaA7sI5y0HpNptQOd5T21FuOQECKKMc2D06dhHWq0iLnlGOL7Zs
aCagZjPsQQ7fPCttmqBTMsTyHzOlkxUEP5O+VZYDYbWnWhjXzDTHj0nlqE/4qNvILvUC31JuXtBp
TTcvrSGm5jbAziMOinPDnoYv49QBo/1tQyA73JEhrShjbEzURlN052HijIeYbWkvooM/2OFBdmUz
FUFOWgm14wrmvuLmqKVKGG7keAIixV7KSzmz2ZDfLLeNsKttGnbiKahC6m9Np0MCmCesiTCzmqqA
AWpDXGCN7veBxuPJ722Adp3yjdRE91OP9b2faFc4qNR9FmQo3LadRQo9Itvv5nV4IlbHhqqDkMLo
kSbW69x47ahgyFJLfbRy1Xgd6CVzT471VNzIMXX2nMfKOtFuY//3PDmmzYjg3/NM6BKhuEvCpUhK
sTSGnIza6Lc7MNf9A4+B8rkwPLEoZnAPokoLk5hgbDfrNovMv3pQQouxzfRHZaqLQ59UBfR9BPgq
9mblZPzVwuW3HFRiGV0XJWdAlzpcCAxokCvbGiemuudHU4vQ2EdWwxcUmemFXDuN+8sQKNFbqBE2
0Xut2GowLR6B9CRsek0LYdfM2ou0+7oa7GLrK324NYpshsHMLvdReXWfFpqoFVAHEZ/Zri+GyrA/
AkcfH8okGR4GJOw/Bogtw9zMvvOYata6liV7m9vzCx/To82NDzpHH4G0eEInDvob6CNadeONSvei
xMlA5FzkSzmKsC71iEQZUFX2ob9wxbJvjeTJorz2hTp5AsGqOR3uK8E9om6KeWH8F5Sn1YfaT9pj
5nnGEnZoZVnKrnD4z5+bzrUNWBbny5vjfJUo8ZvGN+lB2u9NNaFSqs+l9mX9xm1f/KrnmAOVDT/Z
8naLDvmpl9J2AuCkbXkUQ6QeULSPl6UynJPaGa6dk41XiLvZEgEUkCbZWEO11EPRXmSPCPZwvY3K
CWHNDqGDiuK+Ru1x+4bdc39fIzLd8eCF9Zs0ZdxKzlrZAxKaS4GBazuHbi4Xbubm3oWc+j1SGziX
ZEWxHADlDqeqOVcPy75sROInIKqrpVzgz1X/0Y+j4KnSTZeCdCvbzhTnK81R1DdTB4ZhN1r3AO+3
9tZpVQX0ZrD21aSlu3EOrgc6SKUwj4pNmofZawhDB1QytgYnc56+xnmlo/9ci+XYq+lrZyXh0c6N
enHrhlQp6V7xKnuVApbVq+pmOXlJdahjozrIq3ujRC4pEtmPyWW5N08RtNUhbpoY4sRWW9tK++J7
UKlmEJK+RiIW+3qANVR2Y9tKIR7PrUWlZsNrEY6ggkyIUeWoMyjusRsQbExtq3/tI9c6QSnxI597
OeGOcxyPb3KsqVLj4kXlo5yYBL7xOAZQnM+eqRlZ18pRNnKsKEsHNB9MA/MYqpnKc5P/LYcGM0xe
Ne5GQRyNyzjZwi1qvki/fGwXcU1EVL6205sr0uzuKmwFHA0wmLz6/QhvKTK2YOeL1yls3iErFGc5
5saAYvV4SOAcZ5CfebbMvDrey1EFttuVyY56K7sIXffrHMHZjRlr5P1L95D7ZXQq/91AT9ipvXaU
5qmtSyLU5vTlFmvEYaFwWLVBpIuV9IFvAJ+pmaZtqkM6c+vKiXJczo7bGA7z0IRPq4SfobR7dc92
gJgTj2wgPVaKUHILbb1CMn3V+IbHf9Vs7KvaB4UpndwIXLE6EVzs9el0b6YhUE860qh719J3CBaD
iJo9pD0ZiX9TIe7VD/1kQpg7D+caVeyLuxPx82gt6nbe0Ci/uhJ0GylfcKvora2KwU6PsgkDYNLd
rVpJtm7bZLehrMqfotGZ+Th++8hLyLPgAOPDLlAOgDJzhJ4zCkokP2PxFlU83QfPCojH0K316mlK
1PhR9qDYW01GNz6ze+GoURyToIKqoa6Kla+TII8mxZjvWOY1rJJxM0ZZsIq9OIyXbHXylYEM6SYx
+c4tM7iCIMIjb3bra7V3CTN3Omambl7lOm7JAzw3Hqd5vSKOmjN6fACweQlpovwIHemk+SVNN/uU
wlkSmmIp/whp69yCst4OBtqw0+AU9nqTXRP3yGQKxCWYqBY1fePUzAeuem6kHcHZRaipxkm6mlWP
ghWf1M12d5OzfvtKe4ba2VHT+d63UEx/830IDbRC/RiQCdwOrddsYmr7pD3w7enDradma6kVpD9m
FS3YqITQSMXwU1aV+dBmXfc0wlz+hNhA6DbmVVrYoehb4pzKwpk89BPjHI5OxbXETgmc7skExPeo
cf6/jQIIohQnCr2lnBxmyd8dwNqVDTnbWztUuyHP9KvRpgmFhTZlHNwotCxyX8Pv0igit32uO4fk
CxPygXBFYTcHOWaz3794aEPIsYBw7UnXBbxsTaQ/uZ31Fkz1T90vupe4Cuzn0t4IpYGdiuVeFc9X
TuY8ZqdwZrtJ0Wyla+ca0wNkJYKbBaPZ5HvH3+voo5DrxAn71T6idFho+sWYT0bVfFoqc+NZi3vj
JHuB2hALgnZ9DbW1+exFfn2e/eVgMfurAvWDf/sTv+3XctA3pvrsjObFyUJAS6kfLyZ3cPd2aSWL
si/NJx5S5hN0BVA0jV6xa+rQeso1PbiMZbSVg9It1AYTVQbC8fdZVv9cULp1lXP00mgfpmS0lvdJ
g1Y/ub4en+QcH8K9vTu/sDm/5h8vLLtBHB+TOnq17U671FYtVmoS+m/QpfzyamP6OzReCsVIqbym
8hipmumziWAyGyYD8BGPmU1VW9MhKXwCawqHILRwvWvkjM2yd1zrzS+zbZAjC1kN2bOYmzroqcBQ
QMjk8LY/I2ghznpkHWVPejiVgG3dM5udnOV1WXysR+8vx3SsgmUREQSV3ILUcvod1cDlQk/C5Ny5
g77LnO4CIgJF8lq2ke8FJ039lB43E4WIyVn20YRG4KlSD9psknZ74nCSx9WwUlF3uhQG/GhxmlSf
kzDqVaVq414Iw3/v6xc308vPCUL/bd81LUxcSUUMMqVEJJkEt1AF6RKvLJ+g5SyfoO9VF+EUljtp
M+A6e6J0MIZ/+4nituLJJwgLuqPoFnJMepUQPVCmUJ2svjMuxtxYyD8ue6uJN9ImtMS4QCZhXJzQ
uXJw0fd3U2W05jnSrrpgX7CQ00ug4vzgsyW/aApMfk52Asv53CiuR6hLXhYd4sKLwgwg+eV0tLw7
iaH9ciffa7ED/U8Xuu7dQGZ2Z/rxD+4bfw+Q9RD3nKaj5ocRv+Cie6bgF9pmV/W/57bzgPSR8svq
vI0SqMhb2LaxyJrMeh7DxFtPimMfY0No+wg+pRlWHVyhXNhDJwdOy1oZg3A+YbZE6TO2hgdt7iok
72BJst5dw3d2Mcx76yIhyV6EUFKkk29srVQx3r0gf6XgznrUhzx+mciuSrNIwvighPmwlN3A8L1V
1mXm/zrJKBPo2aYa9BbB6VIL/7JDS1+VTWPwa0D8Nshn+j+j/OBc+WmqoGo6xAGeqso/SnOtUUk8
1jCit5Dpf+SJPSzKobdJMEN7SibmNnvQdcKITtY+pm62H0jGfBKKgcEDnNAmLcfg0xjDR78Hk6dw
G70Qxq+g1MEO24224ocxBzeD8LOaNn1slR8hHP1sNCZ0kpC25OhiamvwlkfVJ4DScWI8dZoeLSEN
bD/rnhDQ2BnxCeRs8sLj5SDT3HUUdpvJbawHmRyn2mvZk+V5a0C9H8ayDlbSzaAWhiqwOr+YMHlc
x9H6kMtWRQLJvh4AZZpfpV27rV99ihQ+KsduYphHsXaTz7+oJ/YpBHfUCTWDOUM/lUq0skAH7MT4
l9WpcHuiqPocJ6GxLclNFg+h7obbnAog6G3JIyRt4z2oTWhS1tB0zbnpKGEY4v5AcFVDJ+FmK6JT
E0BPOPcss+s27IeTnWKPyqEuC3i0+sx7iapRuVheepS9xDCnl5nzZB5yu749FEXWzGELamsoWDsW
NXn6qKWaz9dMlW9XEX5krvej7Czlpw8XIckK2EUbNjpuX48/4BlBNCjqrTe4Y6IZYFQBzR26dR8N
9fOkDCNUWhWUE3O3o0730VNDuGe1hvC2AVoTFRZOOYbvn0vd7Z4DoFXcyJ+ioafTZxWE1pAcyDEl
LIdTaFaULDIYigSPRPsJE2dyTCgp2PC6JLUSAx2rjvPFVGXmpWxV7QYC04fqV66OGfwBJNUcNrgr
CQ7TumGTc+h/12pRbg3TAvM2GPZnXRByFeI7v+JhDTN6sObW+kv3w5FK9iqFwgW+o5VAGjePk4hN
0ODsZUP5BoBMeYkjl8VoO/tqbv4c/4frfb7RtN3XfGmU02/DdUO8oMr1q9sSNxpKtDYcFViIoxYz
MYFbwS0BUDu8RJ4SfteDXF9Unem91LBmcvBM1Avhce3Bo1IUBrZaHJRYwBWr2um+ziz/CuVU9xB6
ITvmofGv0ta3ubLku2xsulwlMJx2fA9T+HfycqoeWiDPH2Ntf3dhWHqsKWF4zjPjAbroitMqkqTJ
ZINE5r6HFs9AkAgUQ3v0ddG7J6hDUR4I+5WFyAxB2sp/agBJbNVQRzCCRMpT2PMbKtk3vRqJhoQR
TLTk1vz6fSqHYaGjRnqy5q7iKfBeF9ErlD/Oo9U5T9Lc5IO3S8osXPnsFd55xqN34hvdVo7CifyL
IlXvLAelSXaboj+Y1L+/DkM/bb0+cddm32qfRMROSC5bz3quBScnFC/J4DqLQu3iGeTAi6MvtWkL
tCf0uQvGrt7Wfo7gx9ylMEHZKz6ZcAiuolc0N4KzFhLXV6zPvAjfVWu0XoTI9Q1YsWIt+ABeDH9G
0jrQbndCsV5ckhNns4xf0x7+cB2a0I1SG8fWgnQGLejuOYegBoBvnBzGGSQKm1Swm1IVoZV5VPpB
1bqs2QBeZa8fddgRMiCXbuVdAQmXe3B29mNIxp/vrRh+aG3F8SLPvvlmHK7Z27O90V313JYWZK2z
RwmrnFLEPxqiVkvhko/3J1AdTu3oq8mDtkm0zqJXprNdRUf0NPIPJ9ZC0GJJu7cMP/voTXfZ8xh6
bR0b0bkyJIfAB/HRwVG+ZieqPxj1WC/CgPgIpF/BYtKAuBRdiEwEX/NIh5jCMQ34e0F27oeSxwy/
f+tFD+CzNaqyvJppGG8zA8pvr9e+GjWtniw4OXZ3ewPyMjWHZjfmPTrKfMc+lam4tGCcf/lZggKP
mv7IIyJ6dg3YiRrEZNO1nBPVQe0P9sQLq3pmPzUlwg46xC1/OaWOarc1/jICfz8Sjfkm9KJeqmPg
HS0rhpg4qduFSrHxW2Tk8R5qHiQH5m4dIlgGZoUs3dzVE/gpwsxHSCuK6zcSt8XK0Rx3O86jtk7A
yDYrgjvzKJshqngb/icUghNvE5jXoiqTq1ypbKlBKET/AkxnfBkNKJ3nOUgqwlg788u2w/AdQFf7
y3d3ptqIv0kGI5eYaOWrTTnNWoxmfso0gvtWmKFDSpz3qgKXXI6hVXxP3HpLjV7zK6usXU+g5Vsc
BkhlRfV0TfSIEmcFRZYc8bWTqSYFdBet/mrMqVqX0s2/0QVl/9f84hbwM7MT9a1JUwcwgVfwjaNC
HC5vH8EzdkSWBwJYj52NBbf7DOPv9kr+AmhUi3aV09QH2GoEMa3RiUmRoBZykI0cundtPQJU5cJb
9o85eUpVhVZ5ypbHR3Gu50aAOVkhJtKtYJ4szsSXgLDJYU2gN3UfiTjTsWPHR45S1fLqcZJohl3h
8iy+NVYB4bzbN5uqT8GrzgN95QPMyIX+CWGWv2tlt45jFxZCAKuzi2pNJvSYfkfyRYsOZMRrNDLm
yzHQ5sspFw+F36HKMY+g3xEdus6vwo28/Id/6F5GAixXzxSbiOjI+6Qa+YmcIpCyuRs1gdgaBjcH
ze+Cd7VFX4mgybSVozypq8VUtP1JjpJUh7lLUZ+tsaqe5yWHRlPe5JJRCxe17Mole7JfK9kN2N7c
lpRduBIeLLNytvwG1b1oiFYFlGNBUqZCLf3bJq/6WVne6ushu41I4x8+/83GhmUrvOZEhsektP61
KTPKo43OfWwDB4UgarlSu4Cw/bfdHAZ9kaVgJqQH51v3MZ1RiQ2RWDJU/5mq13w0ut0h6Ta7DHvT
ICnL/Tl5gG/cPdXzlebGX1fSxlHpa/QPv/82CijBva1XpMHJh801SXRn3wzUE8JERIWs65mmuZSX
pjmx65CXNwfpSzJPX4RuJ25Tpa2W8+XlPyaRLnH2pWY1qzF0MgoFlHobdQB1sxTxpykLAmo2NLaV
NTCdKvdIPv4eGNErO1NMvpRud7uXwDHL/QK4PaFqdyGHG1M/gSruD3c/JdajvYjGj8GynF3je+rG
EeqwR2Bn2HeWmUOVNvcnN0WzUy18c30fN8uccekqjTf/W183Ax1cICBQWJ8WsXrJ3Xz6HhR2vVbT
vNmHUdQ/61rzIe0+iorWOA5Cp1CdbV6qB8E1E5rymLswqPFlb1a1sBW2HaEhtqQe4UUPBkhnp6qx
D6Asb95yCptL75KUL7JD7o9ZvaVsPFJcJ2mTjZGCLQbCy11FRYenc8UcPJ2rZBe9yE2CPInHLytX
9l2fUJoajK++kTXXUtWra1omb2ZZjh8wCMBOuKnCUn1tXmvf6V6F3xlc69B5v0qs89e1bUA8mQXT
hTJtdxnbhb7pjVLnfAVtEpClv2sDwnw9SoeXqAahGaqcnqLYH17Y6gbblh34So4qokhPYvL+koNp
ZWhskQ7gEtJ2GU31RjOCizF2IBrNyjvJJmtJci8sf2weOsWLkfaa+/dxeeVU7VY1U33ftonaPjQK
0l9lTnTVi8vuYHXEKha+r7RIDdF35kZe/WFzUx3yKyKTbMQMCDV0E7yPiwIXqoDBBfryr8ZyoAse
4gl9k38PUDAA61Plqov7APG94AIHe3zi+7L8wy7X9MPieYS5Yid7g633ZNUIJM+1QbLGZ9L6YmeZ
BbVa/yn7kXaLQxqlaPdCInx2Bn530+3KpXrovpy0yTV/+0rTH6vrYYCoXSW25jAlCtXMUFdYfovK
XxaXVCK0I2m6vih2nZvMl/TlFZrmgATT6KiHJXcfxzfOEFqZZxQ1Axh1xpXWKeXZHn2IiLUo11ax
EueA7udRk/1D33kLMfFFAavMu6vH6H3U+RrlZpetZTf3LXSVYhBp4Ibjd0OLoasH2iQHE+uJX4nz
io//SILxsdKU6B0so7e3O+gMpVMwVDW3q0oH3cD6/KzTJXhIcZDOQ+ifatLRVxfptVeqRUG0sYbI
rBpaWju6/VG6yVlO+XaDPpT5Z5XYyaOENLBHEVcsVPCkj3ekAxj0PyyF9hkjG/IIWFjc8BL/8zq3
1xHWx32NfqBYjHLlfZuPYAoINIeHWvVHewmAHmjY3FDZ2KzyKeU+kZct5YpKGx8zClaP8qqRxmlC
Oi3RkXq4OcnxSOjNl//NS05IMjLqEH8Bzf1jETl8mxQ7YXJs9wUnokPiteKhaz10MlXlEJoDUmPy
MurzgAorjCM/SG4aFDWA9nM6MHYUOvI9iHyiIbGvHCKiI4sCDTHvZ+P68WoOIyKRMycdZSbyvycl
5RCAgOogPZFk3DR9ne9ND3mwigLVSp/RpDXn8xsp2a3/e1ioCCScf3eHCJ7qhWQq02ADEqs0GZZ9
ZSWHQYub4OHOa9YY4+0FYossy/l397YCfD4D5DFZT1Hn1F+1T9uyjKtsUO1oTzGyU2MacvfqQqHs
IqfO+L9rjWsuUvOaVAEVI4qvzmIPXzaPezBShw6J13kpOVCgm70YdTKMd5uq2h9eMjUHuZK0c19d
CfDjlBEx09CK+FFx0CCc15am2jVz0rPtk5wTOxTcdo2+izhjUbxfDkej4X7V+V7HDrWKFzmEHS0v
3Me0am2R7JodRj9YKWU87IN5Yimd5KUfkHjUYles7xuxet7F3bv/Dxu2/91FJKJBARbq+6Hj4DOB
bwjaoL74wJlhG54bu38MRmvYtzzmLYBp2KrCeSMCa+5kz0nq+pIbWnVxvOrnYFWgqn+bpMeoo5DY
wuiLqidUxElXKidYViOUH7vxPZ0opxxav3ka+sxep6Xin7ym07YmSlJ7HQLno3Cn4MEomvpRMa1+
FWdR9oo4HYfmznLf0nboDkqrgo8iQeIC06QJsgGVvuqg5ZF31P2AwbYzvwalh66P8dHUw4XKwVhN
rfixmBOLcRQ7ZzTL1rInG4W7wD41mp/dGCTxEm2k/qH0KkHFgm+vhJ2aexFQbB5EofJgjpP70iES
uolz/dBYYApJaT960dmxrAQyRJqEp/G1gbo3cx1UuefezR54e86CypEExDTX2olvvh1Ze+mhpml6
dSFfXpC6tramE6jBkgINIAmiDh/uq6sZRKB9TuL8bitEqqwnI81Wchm5YFu1I7LxaKJIP2v+ywaU
QndlGBaL25/gqQZ7A1t7QSdlDJY2zBSnsOke7n9zaxtoABE+/fe764cRApkM0Pz8Z0t3eNhv7+5u
+v0O739BbLqkROLA3t5eMue4AVCF7cP9NWPHgTMzJwN3f9UuUvw1pXBf71AuWEf51zu8fVpR6EL1
O7+729q6FbDf4d1Jb7m+fIcCGrH7H9nP7zBrbv9/t4+lLykCT4avdydnq461VwIXVNT8QcjZRZZ/
i/Xa2t+Xd0gjInqkxCtgeNUzuKO53lUtTyVy1k+kyp6F7nifFN/AOJcjppxrfvVeoJFd2kp2LnTP
XHsTUgKNU1y4MVnPuU5ELpx87jJRQtYzNfWjohnf5aBsKsAYhuWNN/+6o2i+IQC6kfnQPg7bo1sm
P+/+nkb8kGc+G05XXbWGwl6vmmnas2FYidjVnsKg0J/ggTq6Q6Oc4rk3Vg761jEfrRyUbrYPZT27
7RBWSFz8JoSOwoXyeF5DNnpTDuusc5Dz+m3zE7HxbEdcbq8yxoKYv68v5MtIt8aMUAWxy2wvu4M2
ijPg5ltPzhoa6Iwqu4Kc8/ffG+o96APNfZSmGMKHLQwSBcqz/G3SBmf4r0JNxUH20iYOT44ubmPS
BLc7cdAhCcn2/WeS8ZkEXXv7SAD7lw9qnAHjN74N3snw8/wsFI0C1jGILvLKSjNKp/q63MquY6Uw
uVc6CITIbOLVH95eog67mmrH+wLSQza8AiJWX69wN9tJGVOM/59XuA+kVfv1KgVFKPDHsx9SOziS
1TBbA2UmtM2mY6NbyqwkFyQ7tvOQWU/ecCDr7JJur6uz5yGVMKhhczVAF6zI59gvSugGy87Ihw9L
9EiTD8b4V1w0p9rt/F8eondaHg7sCTuyymzNgkXq6uxP1PCHY2p/N06gfISZ58KXhY69Tl3PKoNt
9ErpEkdTw1DP/Lnagx12zsFROnfn5W69GxS+uUbhSBkWdl6a/4Mf13gEqlW2KLTPrcaWvzG6bCdH
BsObK45ycskLvcvG483qGN5i4EGwBlGR81/Q8L+cLyPREO9XtHTTamxPllU+p7O1a54I86mCf+gh
EuUuqrWImKkXXFQPPAj4YgU6xi5dJnrWnCZhq0+xKl6l3Q0SYxVPdbPn7q5RU2ms8tJRPsGzahtP
920SyUwf+lOht1DQ9ma446ehraWZE+Khrwb1Jb5aU+hSBmanqFV5HnWWG7aJBCHJ+KYHdK/SgxBl
Q43yfDnpsFa4lrbvtQBV2jBcRW5Xrqcxz149m/RZOyCO4Dp2+loqyCrYBfgO2e1aSq7iQv0lexOC
pDCkeyc5E84X6wmW9CVMwTyL58bNtyBLmhfZ6ZPyAeb25irnZvH0agaRepY93gm8vH4YH6Vr2gMC
bAnV7wgfKC8Z588dP4VSXZiliIjV0xiDFi2RPjbQkY++bFNGPRcM1wKgsEXYTzrGg/6f4dkRPbly
748FeOPf9tKaAw3dLE08TW8JaivAqqv0vVNGHfp/nvyya5TEPI3YDPYBIK139gBvqlXFj5SrT2+t
tZJOWu6lF6Ps+B6zgouU6i6zNXYC85TUtUjnKz4ogXl01Lg59s7knuToRP4bHFLwOoKuulpGc66b
NHs3NTc6TE1UE45nUtFNxcYGY7GRk6xSVUD5RhweUFg5wN7vb4K5YlI2sdTl8SJ0eJCe/jIaYAmJ
jkIFg2Zz/RwT1hqTVr+2iVHDPRwl64JPeCMH+9H1L+QZbz1pqts+WObpyE9onu6R0j5ojUXGayhJ
QEIL+qq0QcwxgZUIBHu7mOICEMy/NEv8BbMDsJ9oLhM3nfIxMSvrwfanuWZugKVP4ZHttbZ4bnTT
W0DtXX4XDuVT2pxG11rEooAu/bD9qlwkWaG+lqFNqsXUdQLZprftYYjaeco040nKaA2zavEqUo5m
fCn7H8TXVreVqjzZlX1nfk9MKhVsCsOf24aoV4MG/MlQCzJ3yRBsI9XxL6FjFCtXS7L3yFZ+Zo5j
/Z0O19s6iF5dFaRWPlurbwBfdcrVg/Vh5U8TKk1D+joha/USoQfx0gmUoBInf5KmWJjTgqoNkNXz
YNVm1aYgnL6Wo9wbk2Nn9kBE59ESduGX5nBfi3zcHNVKmqMcd7wsW7cOXzLlM/fa7mXsslUFnfE7
Wloa8IvIWMiuUVrOxg7bCiLrRrxzEkPKKRkon5idjczfkPjonjU/q58orbqZBzsLD3kxo6Nnr7Tg
N0f5yPAwqq116JUGrUVL6U8zP8VKFWG/NO1pOEmbbIAiDKd0bqa4sVdIOuEyz+ghskUzdx6RfV2F
sPQ+LG1yFDo40FMIraoijZdtP/lnYQfOqSlQrx6Nyf1OCG4fDP70Vk4IOBS+qB6oyYw+AnNCWyJ1
vysUNK9yfTKPUafFjznpG8p6ded7Ho/vGuITAZmNRejnPbjGPnq8N07jnwQbnQPFjJW7SFwv2U2K
HS6kSxo5X85BBAexqeanxKa0aWETqltUViP4/cs+p4tNlfHxRFY+PgoIzfZTD5RHVgcgHPijnmBW
kpUDDT0gPSFsTlQVjF70Q7Xb6CyrA+axZvb8/5gnVzGtYedqdXRRJ0oFFEEi3rcS7ym0eu/JFcBH
XPsqLaNK0AeanGYlx6TNdpvN4KHDKXuplSRb0cNcFiICly9tXzxCWjuc4nmxwtfdzYSKVKRb9lOI
xgqk9xkHE6OxEZic3GvqAHNhTFqEbSlrn3r2VVoIWBvjJF4bFICcNFDZbl3HyzhO6jetyL+upI0y
q/Z5HMolGIrom9f/Muyi/nBKO985FLitpdkPooPntCbJXu5WSMdAZZD10bd4Un9Qst9dw6QtzqMx
OgvpL3IDqojC6f8Pa+ex3DizROknQgS82dJ7Ur7VG0QbNbz3ePr5UOwWdTV/XxMzmwpUVlYBokgA
lXnynJOjycmdq+pvwm44uct7QGFCW8PvzLGLScQ5+Mq9tYY7M2m2oZF4X0Kd5PxklzopXsdQsK1F
l6sz3q+u6+x+mU1XAcPMvmis31fX8io171R3VUGlEhZd9lZYypmIbIaWJiqcZtTLR7d2in2RQfbY
dUH0NLZAFIjTZG9Ug8+jutfPjaYmi0bXXKguPURApqNbkzTSsDZR4XXM5qNd+Oqy/uzptv/Utvpe
iU31i9sX8JClkX8slIbyeNnNlmriWi+9Gp/dwFZ+hlp2DyouedE8/qyuzKR9qI3dEXYKKkd1v3oF
K7/1ePf+qbj5V6S59CdEX9OVnRN814JaPnXeGEykme7XSPKWwhU6JBSdnLx6zKj+XrXI6e5kStnP
sEf1c1UZ+BEPegsV9+CCaht1a6uFzoYNRiTIgl5GBDxn3TjEX408+J4nlfudSMIpg6DjrVDHpcxt
35857RHSkyycNSb0N1SMzCj9WOlZUr45vnxBTK35rrXB29j6xkYynW4lozzygFxzk+UP0EVkD21Z
sAEdXGUlbO2ol2cKxzZp1mVXD+gKvbkT64QxUJgbsuDeT0PnnAcGKObpiEr8atHEWbCsbehElj6M
Y/wHnH2pkpTm8cq+0Sii++to7VKXFNp1sIwsyItIdzes82fK1canep0i1veVTFmGfVCvYruVZqEU
S2fX7lQ0ZAHKRV5WfmvDZ/DH1ve4bNw51NvKkX+YedShHZ6X00Az/EioQ/4Wml249Er2AeYARCWX
O+jVotD6Puo5FRmN/yXvonYV2KG8lXJDvrdDH8moyaNvzUeNGsynINW9DfygNuA9s3xqEuVBOEBJ
lMwg9QNyVlXlWpUClY+AfBFQTOB11RcLTPZGipN8VSIEYzWR/wz/vbqNdadb2r1sfDWHZhFY6fDi
lr2+sZEkXwl7KX+v+yB+bZBzWzfAj9aKE5hf4yQxvmo2EYU+lq110XTx6xB/F2MRNc4rttXaBsmW
8WXQqoWwKwYb1bBKUAaGGPOZgPJGnIL4jrUIpGCtmbE0Lw0fqTP2EntxlE/dm00M6H75f7l0uqNT
T9Hoi09ze5D2O1jdUbSE4k80ZQhOuQhy7YMtTbrszEWEazIFaBG9O8fTAGz9NqzTxs9PdrWm5Nb3
6uMnu+tl6bEB8d9G5jCvqFqed133khpVeVdMlYs2HD77dxNV79Ud4jRXE1m2kiASVbES21pfH5RF
jqLenZcZ2rLWewhPWsdZ5ZqeHx12ehuqYvu9XPP/JC3ubj3TyfdJ5rebCpbPo+HCqFNHORkMCRW/
CC7kix9WcAK4pfeQKC0MsSEvo6Eqn4ABZOfS1OSVqbTuLE0Nl4319bOQhw0cCexMTTM9C5s4cmPH
2FEZdBI9zUHgfgbUqThWJKSCuEvPV1tYJkgIJnKMKPUgP1AM7u3qsQTA6upDwV7PnwOA7u7EqBHX
xcIKkAcVXS2yuwPq69+zMpEfKr1sTpAtHmLPlZ5rNQzI6BrRRnR1XelmaR6619GgG9e6E7n3ZE+9
x1ptFsLLHnl/KXXe42WqFQF+wTUzGCN5ws4ND36p18+BXs6jQYOO2SJSOOptsxTdpo5+Uhs/XOyk
je5S9p5GHQMSdXRtmZtFDe8lkxLUqjIyJhs5Q9/VMo3qvrSJAutxcGwmttuoNoJjy8NfjInG6+py
2ah+uTRNZYwBQjcX3TDltQeCZJsGbnIWjaIX0UIuTATttCy92oJ6TKhW8nxUQE3gjJOzsIkjKjjL
jdyQ4LzZXMl3F7C9KDOQh/m4bOOe3MjEwZM4TbILKWpax/QvzIPOrm0ablDOk6Nq7q8g3vHAsN/C
wv2lNr38nJTSCCyp8s91Vtkb+NEDuBZN/dQp1O/mWl48K2EekN8o2jewvIamOb+0MnwMH9NS1nlC
Dea1qRMLhro2uSuiDEnTf7W30+AnG7EN9EeaWWz4vwrDq9STA56Zkgx5XOoAC47ZqClgI8M3JIkG
WF2GYS+Obo1lKMlaiRqqqJF3c6bG5z2EqsfpMNTKx1YlQ3wTehN2VaJOX9iuzu9+YvTm3JdKsYxl
3d1IVKOtEVsdQBuZwYuqSBLcgbKxDSsvePGj5FtgOtWZB3fwok9Z8Lh69lyrJzScPIgpY1GpO1KG
3Vw4xexgQX5R7UEUlmfKwGNj7KgsMnpLezJDXVkk0VCdY0WNN4pcJOAXNPNQhHG88pFdv7coEpt3
lJO8dqN1T5B9AvLz+kXSauZSyR64vIb4ulbOKXes7/WKJ0hSKPJBgat2l9qStxkLeTzniHcvBoRM
n7uOXXL+hXtOctCNnBRAWHUzAlxytADeGh+8qUzKaSiFnIm+aIDkhSAcmhGNxujPiFhDuAuf6xzR
VyUYW7v2daj05M6fqK+VvssOfVqchSmcTCAQjGPY1WthEk2nq82ZWMFMzLnZxZE6cWJfbXhcXd/X
hxpsfV1QTojTJVF1tv00Owh/eQyklWuMFUAszVkbBLb2YxEWuzrrHELwjX+0Kw1td6DgF5Ss7AUb
l+EhG4yahLFWTM/cHKkizVvYDXVneqQrexhbIDFIJrYQpayjlTCGSmoX10Pbg6HZJZo27OVBBYKm
sJ/OvKZ6aLsYJLjuEqxO5GQtNx3EiH2ub4ekLLbpFJkMYWRcjU4ZX3JJhLJV71GXs2RuylXxBR1h
H55QQostxKRUc6a8Kg9rd9pEzQAWLtuugGrMzay1ZQ8zYwJ8tIUU7NiAo/c2dS2/cWfUS0iHME7a
53e3xgJdaPdUzGS+9tvNrUwX0TLcHFYTdrGaObmBa/noxluICU5gjA9RXZdrKbZJ7keD+hCY6N77
3MHN2jeKuatSFNDCSLArnVh9sMwUNXjPoJJ/craRenlIKe2ZXPU8yeYKWLeNcFXkOt41EnBt0dWt
GsFLp1A3nUVKCNog+SHxYdY0HCN6zj12Pc2oml/qkJdh/v3Kt2iESsKvlZ9S2vLOFUO0TaxiZhPm
CmdeuWabgegqeJplFSXFnSRV+rxqKDUvwxaOpiYhdEgS4BtF5MfMb4hbhPbGKzP7F/m5J7cPi9c8
MfK5JRX6vQZKblXDo3o0w0jbNkOibRBNa09iRah+Uki5XFiz297/Vma8nfLsmmLH1xWLBPTOtKLe
Ovl8mEgKdWBRW7HH+add0CcbGbFi5yeEtkdj41OkGGZ6n6I3MyTLBP4hWLolLU/ugjrPnoqmeMo6
TT0Nbps+cZUZ4EaDiMw0OEoZVHe2Vu7EqNVUIfydRrsRo2Q9CtidXBN9TuYShjVWFbHuvmpOYGgK
8O9a/GoH8sGYNEhMi+2J5zpfUt2c6EaD5uSEFcDMVnHZntcUhEVFO6s0q34bV64n5W9lHPcARKDE
kvPuldIO5+BK5e+mbqphGWexNvs08KlrlhW7LYojhX0MMrhDHCQEk1F3Dn5NGBrydTatocEOvwj6
n7yRQcjcd79gPnxGUNz/4iTwBFNX1J3DuDc2FXU51LrY+TkhIbyAZttcm/rgzHm88bFPTUOBwd5U
bHjkeg15cWHMUEVFWHqIyEwbLs+vMZgFuqcfuqpyH12vm34oao0wI92kdcpl2RhIXkzOqASY61HT
oduYun7jwOOMGPJ1KSt3mpMvNU9i6siu+B7Co7k1uZp108159QlWMfsJ6iK9MVrkMRvPTJN67aVJ
uP1UC/YNvT8Dktyj/BBAOmAs8mjo3uRceUjJMn5zW7OaqZbpPKPnNczR3E0e5EYOlhBP753EgifQ
H+BsDcds24PEgflEkbJ5XbY7XjVs8OyMKpYeryXDjhdZ5KYPydQMZBbINNwJi+x6B8catzJDR983
naOqZMaIbjfl07LpJgsgQp28EOPlQEQ4a+Errhr3GBKXnxd6b89SX36MLKqvTCgZ1gPpp5XppuVc
MAsJ4qBwKoCts3ySjgfWKo8Vioix+mzp/Hl2pJ5FTyaEDvL6EU3V6qLAObwrs7RceKllvA5t9tNK
jOQudyrpBD00SW+j43eEzsMUjbwjm1x9T/zmp8Fn9srDpUH7ElhAqDXBHMbmC2rz3SmjiGkZ2DZI
YsdCMlPpqm3pUW7twjc5oJ2D3I48Hvi1fFVGbpDogKD/VrfeynRAWML3Fvx0+MdopaRsIiWUNgQA
vw8lxOaJDgF5AR/671oWGCJTNbde0BF110idpGuzyJs738yPsTuoiHJpbP3L5Idcw+xC0Nm/WGFx
10l+uO37wNxD4g0j5NQY8dnLv2WFX3szr6NeNAvaX526kjV53QeF88XP3G5Za3K5t9lAnD0ucR42
vGRpMDisUN3Wz+XYePOOWCTVQkUIU7TjR7O6iSzKPuWzpjTjN2WSWIU8JZ25Vp7zjRpWmWy/+HDt
frftABRzR8EZD5RwbZYwo7iy0b04JnCtUvfbH54xrEuvIHHXaI9tqjtU6Ul3npluah2yhcGCdGSI
1HldIzLdJb69juAk32d91W9MW9q5Y5YulcHZj3HVzmSCHgRimn7VBpq5ytzmi2+lNQrvdjCr0iH4
Di/TxTYK6y3nxwOVMxqw0KCvHKmud1C/7hzqm084TGLmVCic0gFcegQMpPf88E40EJQpeymClX4y
RZIErVhiG0tyO8qxswblKHf5l97OL4WZEo3PykfKx+MzxM7yUyYpEHgp1kkN8+o4GOWlC4Hy5EkY
7gPnLZSb9CBDOuGE/bD1LNhVgPdn+kE6uQ2Vir6ZvHagMtZg06FmmrrSYJ6nyNa9qbbdqTFrCtcl
QG26FAaLUm78veo0R6VubDjrJ8ThBEz0HY54RfgZ5T4YqQH6AmEXDcVY4OmFi+g7fvWVl/4UFu3h
qUdb6FzE4VOtZNWJQCu/pLEjw9dV7bNsp+GMIotkXQbtT5tMyB0ywdqx7y1KG3U/mPO2kR04uhOD
kMZ3d+giAFceo++E9fHoFGPYOkGUz679QLX62VCpMaC6tF3mvV08F1rYLBGFzNeia2omjx9HgV/W
G6l/c/Jh3tWUgRJl09L99dBi17p3dSr95hOoYh95+j2pYGnud4gQ+s4urYZLMYTG2U5AtXb1Une0
n+zripkc1t873WgvY52Qdsqg+SyD17HkdxhK6nxowupXpz90tgXLT+Q7h4I00wwWqnbRRxTPNCFS
5IHUuBuE4gg48XO+JDB5XtLpiDT0JVHjgiJOTGKwzSiU6jrulaIrq3pykpTyewSqJ0P367GM5JZn
ELRQomsF3ngcbIJlPOcewXx290mTzSmDMB/zTE5mATABEuf9R221cerGkcZT1ze//ZO0mvAQAw6P
h602cPZ3BTcLpuwhiH8Vbm7v+gLuR7tB34aqm2QT6FRYUZ9JZXIJNxlb7mGl5VpxHu3SothSbojh
eBenLrJNxqv6PrXJy/n8/Dc8Q0jOZVApQHg4niFlzpZuEMj3zRhZqAx18mMe35UlL6CTXO9d24bh
ptVRhA89pz4PwZR8ceLyVXXTo1zwS4/iHrV14ExEubS5aSG5rjWGvmncUd6AlUbJPFPjpWJYxVYx
WQ1w9/TI6Aoy07yXUrC8VOXSfLPz5EEZkAmqMllGtkZadkaY/2KXd/K5F756LVfY+VEGRVPQbMqh
Ptn8lNaRanfr3rCHi2zZ3gIOaPVFJkGpmkn4KzWPZLKAjvNjvph9bb1aPjynRatU9ySYmlUR1xlY
lxJsNGEs3rmqS1bpzTytrOh7kfVzPyvjN9kvEUFIg/jJBBq4amE32Y+jBkuLAZbXdzqFnP5wVGvd
frQdR+GWvSLKVXwLfIPyTlsudq7eWeAJuzfFi7hR2hZQfKMyAcI34R4q4nBJ5GY4JY6Zz1rD+B4q
ufdIKeKwUSBOXUN66jyxR4cqMvV+QGMBgDBNhvsh0TvKfkp5VaZt8wIv6k54BGYNYrwgPqd2VbZu
+mojW168hRPC3CrkHw78LyNSf7V5hnrCWQQQ+S+bnqD7oAbDISXsO+sDx300dJ1wUNnvJuxJp8EQ
XPSgBfs6PgYA9aioKetlaSBT7fFZLkz0L7c8XKTnJhz9md3apL+n0aqxUZwx9EdZhmmUxAMvRTUP
0hJIhaa33bZpiF6PtpK+OrH11oE0vRROqF8yzf+JWHtKAbQzy8FRz6njg2HBkc0tIlLDum+j9N5T
p8h11lQ/TMizkqBR3tjlvBVyYD0VUD8tFSV6tYcyX5D3dC7J1IBZhkmV3NHGNSVVgt+jUhZjCWbJ
d0vnIhwdxwSaH5LEvtlyqTeJ/nJjmVYRbjFxpYt9Xfu6WGwirtOc+7Yj2Cx5/tLO8vQoeRUCBGMM
8VOrxQdQF18tAJPHQDOWmV89QEEdzNVRPYyVs9cT4riWYyvHHFH3+Tj4ysKo637jxJW6RYdkOOdT
E2zSgZALKINgk3tOsNDNRn0xB/j0y77/RTHc6Hfs2KG1eiqJt8+q2smWHQRJ3C5jb9yRQZj7umQg
FJVrG3kAxBYXpkKsxrM2biSlc77y/F6V+IvvqNDA2IjAaHI+HEaKVeeJRjo6NLV+0RkREXp5sCip
a5p2FtXNA2RByUbYbg1VYX9cKlvtlp3VaTPeRo46qYIXu+oIw1h68DyxUS7axNAukeM7K5/ibDcx
1mSkxgMFRunGM1C86dQCxp+gPnalljzAqMB7NSp7YK/0fitsSgL0BXZZ4KCSfWErYL0pKmGocZIj
s+89jbdk1Ca+yZI07Hw9G3fgsfl0XDIYAUX9hwbsES+C0RepIu3QUYS7bCFg3iRFb9/JyHvKltqy
6UFpnrpXYqUBexw/aOaxlwQHMMPpNhgJWNjAPBaFNaoLzXdcyF26e49ouGOYpPDHUDKPNQhFl3q1
OynzsjvepadqZ2QjRpO3Jg/07pOJEABy5D4veXFdPqHyRRA90h/5/phgdOYwvKcXu5l0hZsni2Lk
C5HP5NoU5KUXBQxhy2HyEgNhUbmnOv8hOgidyksSptHCssrxAsOUM9OUuifLoo2Xq002zLUa2zr4
V1zEALsF/WwAkZwseRdGc9lAwL2WmvLQO1ZxaJr491EM1QIM3dAwQnoNSFn4XA+5E/G9iuV2FfMk
PJYG6r6SbOTrRHFcqipp+Bo426a2iN+n49EoTR4ASXhXF1LEz5/bIm+wFoqwMHQjbEIJSWlYd8JW
2xmBxgra0tBW2SZVLkk6orqg/tajnKaLrBhODXRAFxlmg7nm+t6dz1WvCc3FZAs7WPO98WIDJjrw
o6s6ZQGvoM5j2tX3Tq4m6zrUX1u/jY5++5MgeHmKmyFfObYLW0yAAlHlQropjuBUhiZHHN6a2jr1
RT8QOkV+pDdlE6EJC75qKX51YUX5aiBvMTN0qX7mfq/M69D1Hgq7RKktLN2zKfOlCCJIe4JobzZo
86qNwaNl6oqmg9SDKkgn67OZGFJ74tZpt5C6WL1o1X0gyJlkM0aehw/4yt0kE47bUhVG+mKkIIRd
rzqF+hBwEwRLoil8hdcC32xWiidrVwKnsm4QI+1V+IUmCifh16FrBV+0eYgyeATy0IsXjaXouzqg
Xt8BzPWo+GZ1z3Z6JvdJ9gjz4xKYpHQ3vai7TaW8aLFTHMokcK9dI0+SeTh04QoCFzRW0raXloiX
SusYmO59pWc/KJ0AI5Z23Y7fWjDryFTdGVkEXs6Jx7XhuACuSunZR9vqvhuSud6U1aM3DOVjltiX
HDLhU+5J5aOjdca8HYaGOyxd21bcNSmKcOHW7snI8u7Y5oN7ShFbh58zfPGSsNwGsp9TuOFFL2ZE
bJI4ZLARoxF11GDkSZWJUVdCuCqNpAfZ1uV7nh8bYe6tNj3EfgayiY0mAMnRh7yBDKahVfGCegjz
yYgjCLxVuMOpqDKfkorYN0AzeWFPXWOQlXWe8XiXIst4SqhSAhKqxEsxV3Vabw3Dd7O8zm1ADvO0
12D4xZk3vGqVja4HTxpLRW0fQNpO/ZfoqohULmHml1fCOe3ApOvQjl5HZS9KCd34+fo6t+/dBYQ/
8lo4axRTLErfdq+jsVk1C4sy+41wloMO0FM7pWHFeUdfmut1Ha3BjW4My2nPrTdYqyQY84Md7TMi
dI+ofbWK3D1OlTSPSdk/k59zjhnMAhsYHmDX1/ru3NTxlpJ2Z29pEmwswlYr34qRyqyrqdW66KSD
VHDlXA2gLk31PdmRnd3Z3Vn4p2UQL9g/B8iXo25ipR2veAF5YjmMka0jd5Eo/Y80N9pvee6ryIRr
xpm69HATwBtVkw67NEb01MhIhZlOqu6Iqbfz0Om9l5LQ8UqD52AlRpUK2Y+6iFEXmUYzHUhflbUX
L7C15+ZbVSTeRvUzSMs7wnZhYpaLSirKNWhmnlu2Nw47B5kKYxka1p/DeDrUlaRQ5x8cPhzqiZKv
oqnayzPu3aHznk3+PIqWh4UEDdCzxrftzo0RIpp6ktHp59Ab7kUvHNPsVIDOEz0wVsZBQ6FnFkyM
6WMJyZPd9/CdT6si0KmtJnatRWhK2nlw5d+NLm0tiZLDm5kX/nwXu4ApJ6ebPdbhXPSHwJx/Gsi8
UJ4VbjKsb87ChXgEex0Trvn307ktG0ajVJQnhAlW1HcPr/ZououxdrrDoKTyUVYJdzUqwMGQPbI/
QDYRTIpCoikmWSFxFGvGxIOBMOxooSgkbMr7UZxNSeYWedpPA8JZjMLai+jHtLKYhuavB48CRBbL
ERD1ddWK2DKwJ5JSzQwk8yIaxnSXVcHvhtrAdEfkO92Jo9vAze828Mnvv3C5LQ/cDMJ7sf5tnuje
fG5n+i9cPi11m/vXq/zr2W5XcHP5tHzlSX8u/69nui1zc/m0zM3lf/s8/rrMvz+TmCY+D6Ud0Hf0
g3thul3GrfvXU/zV5Tbw6SP/35e6/RmflvqnK/3k8k9n+2T7/3ilf13q31+p7fklb4dahmjvwKtd
MP0MRfNv+h+GospnVkqO8Drr2m/0KPvYv074MO0fzyCMYqnrKv/J/3bW21XLHSo0y9vIx5X+03r/
6fxsZth6d3rI2/ntjNdVP38OH63/r+e9nvHjXyLOXg/jxSi6dnX7a29X9cl2636+0L9OEQMfLv22
hBiJp3/5J5sY+C9s/4XL/76U7ZRQ55bat0Eygn0jtRNDImCzffzeiJFoGIqdql2EWVjEUSUm3HxN
twz3YrgkgbR1YmTZtM67z7RGn3uVQW1VbUh3WRBDoFb3j+yCIbKdenFOJWELvmUaF3PGQDd3ZN9/
iXFhd+GJWo0ljFjCJpqqhy3D1AGB1ZDtH6CLPkPqEZ8LW4q3ne0g+NxR52ub0bWBoTI+5ikMpJOX
FkUoyYnRwJKAs3ny4WoTw2qkvyFHR0DEaqCWEUvlfk+dc67Ky6ujC6vkojICG55kg/qSbERih509
OEzEVFd+hJarDd+NQf18V5x1ggbk7UOqe6buEFjFuVDi4qwojbb29ALoupjdatWwcQuQDR9mW70D
MDltXiEXZEUxsTJzZImM+u62llja77SKoKa3v64XJEVzCNMYWt4/pxRuad/1R5UXi6ubPrJFs9SN
I5c9RczoBXmTQv1VrB56ZErUPwjXNzL1V+PQrQ3+b3tAud7BryYteyF4L4xi+m24ACfiSI6+S7oG
VIWdFxSdpjB9ZNY2Lyz/2nGUwAENM9lz4LgQXBG8us4Qxts0yRqjOUmPevlhztWzGsplFyfp/vPE
URn8bRNKd5/WEl0jM49Euo2tUhlo1ccIrY1y552CJvFO4giwl4dua+mtXSCz5LUZvQ0Iv84Zo+NI
Zenkept5XUhr7207iombBvpONCOhsx3KyPpOHCGYNmwTKZmJweTdTXRdXfdSCk6YkVEcjdisNGsd
GXgZamM+xGNNoZ5aSVJOwtoiJrcEU6vNxcB1dHIXR90oE/JWvYPwvXmQcTJXUg6lB3iN37630Ujx
HxAZUgnY/sugNmb6Rlftbze7CZ5QhU8rzcjyuPJajNxO5qBhCKqug8Jkuur367p2U0r1KDW0l+Ii
DMtT+UTKBIYt292JxsgyFOuv7c3aRSbWjJoQooWTbwKyBeHrAeW7Me6kDwvoRU7AIO5i6brgddKH
BcserlcJhoaFCjP6Xp+aMMybveiKo1vzyUadHrSxbMTmt4H/aYHbtOs51N5ZZVDbpWx8yv6QsEVE
AVlNLr7sp5fQSNldhQhKiAHibREa1IjUTlqV8NLaO0oBxnQm+mBPfxstw39EaEFeCTvoMWd3m3Hz
LYWwpVhGzL35fOrmXk81hlNvRzl6lZqUTEZuwOSmh9FDAEBta1sEDWS+YS9Fq22EBwVcDntux79Y
E4w9zaiuy824BFJlQeE/wUnaCU7SDIB68jE3ST1Oh8JYTyPi6OYjplT9yuqRb7q5CvM/dQMBUbmt
FMvjyW3r4W50jIteJ91jwYZ7l+tquRzKOP3m6QYpJQBWhM4GSN6mFJQcuV8KA+BqVEC/Fta1O5Pq
YSvAxgKFLJq6st25YTjJ8mYTsOWUqrplAn5rLgau8GTXccO1ZvPV/wB69uo22sK8+P3q2FDFXQUw
5iJw5e6cwnF27Fz1dCYORQMXuwGEoELT/motKdPuC9VYaTdPyE5dZDgnH/JGyMROjZhuF3UAwJKw
QG5WPYyhKYTq8ujVyOYE1anM4X0WR6LJh4Rq21QH1eFWvwei96PYA+QAk7O+Fs6ypiEHHflwotZW
de7T+Dl0HQvy4RjIqRSjhvVuC0llncWAPx39zZ706XP8vkbUPhK2zA+1k0dHuP+jY1Nai8oh9Amp
12+TGByLbgRPUin5FhLagzzaQzcTPlUHgpq8J8rwqRNRHzitlbR1FazFYdwYb3agZusPNnGq8FcO
L/hBHEuETPteSyC6051dMjW9qcBIeeuLI3SC0SUxq81nu9Q6u3+y9Ybv7iREn9B0n3yuqwqr6Is5
omkHSk/mYqQoBnlDVrk1TOWi637+XBNv9mWA7Gbs609EPWqzyZ89L5VRUO/A9cvZs4KE/NnozAcx
I8zt+FjmvDTmOtFas+FGo1NyvfdT392Lo6TLvw6eba5ErxsKd+9VQJJ5uP9xCd+PbrYOmClqOC7q
E9PobeA6WawjVvx0uppqnUVaJxMn/r/Muzn/nhvIqFBYwUr2g2xdjLp3J8klLPSFE38hevdq9Lry
C3Ftx9BJ/dpe+BBbUf3qtBEpnbD17/3Q5p5phNLerM14/2mdBtKvvd+V8N3wJT4ocmVtOykn/gTt
wKxGPOcQIC8xHBtYAVdtCPQSLIJZvoSR5Cxj2LpmFoFyEqZJtIR3rDk0U0Oy7mNzswkXRVaWUWlL
25tdTLh1hZuwpblmbsbIQavtX5Y08vHjGW7ztZB0RJ0kF9cwKISKEXewYCVfi24s58nJSeITANso
nzcpahaej9qWr9XwfPUocCla0M8g1epInP9Lk6HXi96rAbf3TAyFnQKPtTjMvQQV2IKw2gejW2Tm
UutCUG5O1awCJVKmkgP/QTSNDoEEWvd3oucVEODcPLrJrcMjsMY/Hrw1gX9UkPdWirRakHb0jqUg
SSrqmNd2N+uXwgh1pn8cBCFSPDkJ4999bnNuPtVEuyQGwlDzNjJYPRiEcu0JrpDIVfKntkKJ7k/n
z0ghFdIqpTqKYpjpvqd52TKEymEuboO3u2I2wIzrTwM32/U+Og3og0sgfbqtiua21G3gNu221M05
Q7CJeG2Scl+vxwdq/fuZTcZ9N0boxaiJ5ZFrpaQottymmFdwlfiNet9PgxBj2PNGAZktfHvJNPZB
NendZlpbkFYJ9napBmcxGuT8R9IEGnPRtcjMn3Sv3yMcJD+Uw7KlPqYCSQdkYZI7tzNt4Tamv00R
ujgkFixc7InyaCEOIRYfqpmdgeykDLVc1UPaV7NCk3+7XsdvU8VRF0wcDAN7FdElyk41Uw8IL5Ky
e5tq45Nba8rjQNJzrkWWvgU1pTz6pWXDdu+5KE7nUIXJejc3p+yrgeTr1tCKH8Uo22xXJxuYRg8Q
WFNuxykPKxrdU/RtUNc/RK+ZcrbCN6B05x99pzVv08WRWFfJpHILS1e876OuoH6d9ymFz+GslwBm
hK1VqNasHddZj0UmnXLqdJdD3aI213v5vK8SZTeKJq4AOGWTnOBMGD4MTeMZXB87L2l/HwmXD95a
FHxJM7ncgN4pd6oMseS72qCQHBTdLMj2pEX8vTDVQpWwSkidmXI6UfD/0ScUzqVJ5ZzUq0CPkSz8
MKNX8r1hWt7+uoAYua0yptBdL94vY2grEuWjF8+NIH8jlZo/kIEqHiQp/kquvz3oU0+RjX4DZBIp
q8kjL9TiIQuaBdTn40X4K8WIEHFPiZQYlAyzulNrQvfTdDHJdWMFwBFa39cT2HFyTFKD2n4tz+cd
oZKZGTnZXjiDIhi36kClkDg/ChHydrBJS0JcbbXaS1OV2tGSgMeKruVBqjzWVOWIbuFY1UzWI+uY
etL/Ie1MutzGlTT6i3gOCc5bzbNydtobnrTL5jzP/PV9Cbksl1+97kV7gUMEBslKiQQCEfdTP/0c
03WaflZSOONe6eqf7mNYxEYPQqD2F8C0DO3ka0oMzjWfC44wtWsgUnM9zOqld5tsSI0cnYQYlR9Z
lYXsEhjh80B04uFuklfkjA4Wzpn7PJwdOgcvA/n76+VuPQW55t7gEus6vwVZDLYBQT0Ltr2nNEeT
vWcBbUA0RzFUO6v3x52jNQ14WkyJsHSyVmRdXkrrbYwcbtUcIhKKW9brYCL+uW3yfxmQq+R8xqGy
01q2ELJIOt8j6mqu16oibkbSXX423zv+YZvmEa3Vuj8Hy2ZDT8RWIy7/z6nNxHVStD3/MW1B6stO
H+E3wgVJVjGKM+9a6/Y8aQ1EOi0/f9ecV6DI9hugs+pcR0gG2kOSvWfeWKwdn/RyttiAnit1Yeeq
tnLnyHykoLOjOUduyitpmwhEJ6x4bpFF/utKVsGk0eyaCViefn7w5v1eZc18gkvdPmhB2j0IzfRW
fY/izd1mqaV/rgtvK009SZdQZmekqz46w14aZREBhthaBHTMnOv24V5Yz1Hj5Q9EZ9psFU2SOPO6
cgm45wXLyFLPqUk0Gymmqwi85q7gtPqtrfmE6shEcnhWYib/l+xqr22OxlztGyJYyRD2TrLVcoKP
fnTHixxKBOw1rUT5INsco9i2hpU8ybZQaRZE4CQvmqu5rz3ywxBeXEt5CSHlPRCwWR9zj4jUuZaC
NrhdtW6CCIHW1XvZMJh+9eBWTruDpMV6ZO58b2gDZa9qRovgBd1kX+LY/E3rE5hy7ytnR0SujIPg
NvrWFlSEYyi6tlZ839u4fQCHIPHzqyxUE2moqUFAV1ZRLf7ZUBc1aBpV9Tf3ztnciuREvwriAvTc
r1niQcuvfiDcdd8WCAT9apAjzB6vXaTYwJgMZWNB2t7zOtY+01CNmeGU6iy1hywXWsESa3mv35sR
LgR4Ketj05S72iB5OYinbc75P5Qnv3vwdMH3bb7S43OEBuCVM+WflsjL+9nrwx9IdpgbuqKpyGAg
mBRv8dpTEvL0IxdOIADafe829sM4F2TlogJc4R1LtNB+CFLTfjA1z942Q2wv7jZDU7QTGU5HaZJD
ZV8wNosmEwExiswmGzXfD28vc7fdX8btyDjuYNMc3cDu9iRmk5yeFNMniyX3KjVa/JFz1YFGRdq+
8Th0Sv0cG/bWV8VErEnnHxMiTJehrBp2vE5av97J1rAcPiJvPqonOue15Nsre8FWAXzPhhDRCqYu
ay3bgOUIt7I6RSVRlFrgnmVVq4j4VLJPmR60F55UyW0Q+iyQhyE1rGWvQjeVRVURzy+rmQ2wUyC4
bZR8ba0iR2kBHNC+Luxsy01Xf+awgTs5IIG/Qgv8NkD8rzACh6WN1Pf1j74GnAC0WOibJai8s3xc
kbzrrhp10o/dXMgrWYRIUR3tMvBKGOi0KIRbLTo9bgBuUo2r+kl3m+hTHzdu9FJkbfOpUNvvWhtu
HLssH4teFS+kpRMeWdWsFMNAfxmI9lj5Zu9tZWtosN9HtUQnAIPOI8rfx9gjTCqeO1f4EB9IAT/I
Rjk+Kr8lDrshaQmK6LNfKRCu595KAdh/Aiyvmqa6SvipPcmC5CvVDJ56syueSOac8CWpwC4nL06W
TsJ2NTMMwKi/+jddvtUD07wIW3z3UgTJhl5Lrn3OnZLlJHR8ohGv7VzIhiHLrL0/pK+NVf5tmgdk
mVOcKyta3vq3ln+IguncSkTpDJ+XV/ei+RfbmJr/V7/7sCji+58rzbAyEj8mVtqDuDMaZAzPOaei
DgTEIAp51RWckyxk/Y9mYkHDXRB6J2m/zSCH/NHvbvutTwGrY8Pv4bumloJFBi/82yvdh8irP99N
ZuAbGljWLf5rRznjfW7ZTw8Uc11yV4HUjUbAsnegSvOtjYuNObOlZR20SUjwMAGNd1s/6GgY/Vaf
B7bSKMfci8qxo0NR9MojgYPmc1dn35Tc7E+yhstVbNibmauO780zwiG7MM6HU9Y6Gio5ZGqMViTQ
N83EVdpk0WUmkEtH5GtZLZSJ2N2ym/b4bPn+t1XwRjR0SIaa1qIVmGcbwx3bcxzXLnkqoX9QZvIr
k+K4JkAomCqfGHQ/uMorU/C0ybUWOvI/G1AZw3vsmZ+k3ZrSCAzF3EVLftQ9B0lyjjR3AuAQg+A2
p1goyJIbeptY9q1GDgy8bwnCJMe0SfKjPUSPoWGm2+iXSdpLqwqKxZ+XAxntWPmgb6Nl+2+dfs0m
bf99ysJz/569KfwtQU7OWuvd7FwnYQdogUyDghyTRWh1wfeMME+SiH7wl3nXYWN9mrS8WXmak1zz
HJIgcD+xG61Su1qs0VZW1xZLUvddDh+a6RQYhGdvqoBUIru2h9VvRnkpC90nQL1rdI9wLWK2ie0W
0+nePIK4bxetx8eEbvLHvSEED4sSG5qXapo/8bTldgyOVNbIlDCOdT59ljVZ9IUxf2n6ai3qMX+S
NjUEBFNNDj9uTB6i2RzVhmvZZswm8CdiOyl6u7zb0rRxFmNHsPp9oiH+6mlol99mJR3sQJpctJBz
SFvmwpb1kiHaSBuLo3BZirDZwRm55sWIxAcyS0+daw1nuJnnaK6RJl8+jVD4N0DTppWsygIf/ncC
5SO8k3RLatO9epx4y0HS1JBtvYVs0C0rwNDkCQ8jkWQe0oxDIa4J0fFGMYWXZq5Juwgs48ja4SBr
jjoZRCmKsdzaSG4tpPFW1Kq4egKpML2FNCdtQa/qF2OMFnVaRWvLVcpLWJiczoLm3SW2pl/4fzsE
PNvaa2dxgKJ2RvDXWGjLFBgKydydcciMMP8IShJXHahUwI4UZR1PpX0yIJQc3Fo1tjZOkYeOfMgV
CBb1k5mHXznhqn7Y0RZFDX/Dfaba2mTPPbSusJZ56WOz2tZd5KzNT23jHmSrpcQQ75ORrzhao9ZO
JRZynyBxs9JFZZ1Im/8OUiEggUJD0ns23Yu7zYLRvsvVlnxzeki7MoxFB8v672Hkbv5/pvu3V5W2
+R2y7xJrn0j5aj6+bOainU9eZUGy0Soi4Pd0N8kevhi1TStU/qBzX2mT42WVRNAn4t3Nvazd5yVL
JoMFss1Jlzq0hJXPMsvpS9klJIvaX0DZu9eaE7axzspdLtTwkvUN2b+mbj3iDUJ5yvWAK6FDukAW
w/wymO1zH/MNVoZ6afaccbLLP974qr+hVuXl6KZiXZUGqTIzWVXoJoW8mgvZZZrprO3stQ6n9Mck
ivHKHQ3M9RB0X0lWOZSkVX7ygRttyS/vdmXoRcjYqF9NvmO7zLHB7+R2/jaQgLR1nWlcy2o9NN0a
oaZsK6ve1Ecr1dSjvay6YoZfIXRxHLlVvvmQrEg3Ar1VqqpyRv+ZuOYM/FqpOuJ10LKf1Wr2t8qq
G7seKLLuZ6uspg+FsR599Xs3TS7kV0tFdSgxiPVtspjo6J4djKWhWMJ/ZpUqnXqWNVmkQTqDLMT3
qNezdD3Ye2Hh6MdtoJMOo+q3q3mxTmJM2XMIRKKZbDCQcri18lMzSFGaeyeVKdaF6GHP/mp2S1Mv
VnLG27Rk1i7GzFPWDVIxyy7p8oMZp+gEIhe7mog//6qaQBiE+0WZenM9aUF4aCsne9Zj/Ssinum2
8H3idFo/P8vC8Ybm1DtXWRnrsmxX90Zd8bWlWSGxNLRlvwNo+OZlJcmEbiUWrrCVSzMLhnAa4F+z
BNqSqem/2Ysy841F7wCfDJsWvwHd5CgItN1+6lC65Pgi+twKGJWW6Xw0vc+DLi7gxHfkZbR908GM
yN0PMEEfWtFVz4Y+xgeWStoaxHP/EbM8TnT3w8BTx0ltoRILK7QnY3K+y3HsA3h8k3byOJDxyHlE
a/DcDc0bkkwdng3N0r6QUYp2JyEie7l1lEXKViiwCx5T825SFmFJ2qfalAiEZ7YDabiY7HPhWiu5
CXWiWa4t85ea16jXOo7Ua157n6vQ1/ayJgvZGMXeoic37ny360IYp7bQpxKpSrV236xJn86WF46L
TkVUcAIyt3bF4GxlNVXMV1Sdl6ixookxY2sMLQr41ERwklfxFKT1Ql76vhPXi3uT6jRsWiqNyHCG
/Nbx5yWyfwujsVxojtNwiubCxwuTrSq9f7dzq93KBtS3PKRPwvyTZWRkHBZVUPO37okekpfBjN2J
ZlGL+YFzuhUzyedWv3VqOXLT0PoCiDXHTMuo6Bqem8b2M7DRGIVLreAqRs91Ertm1u6pCZfnqR7p
uyYV4lXtvJ+toO+iw9ijDMc6wVmQS+d/nex4W0WG8QPC/r6OWpx8QBrYPnp7q7bzB+nIT0Q5LVQ/
C46y6mtBsC5V0GRObL/Ww4Q+Ujx9sTyn2CTNgPPRtav32Z6XYvxCyixYVr7CHO8sSyKkDrk6hO+G
EwMzduuXdoQCmYbdd2l20j7YFvqwMNOdxR7tALkbUvN8ZfyzOipDP8sX0ny7vHUPCLcySh6c9zF/
zHPrrSEvkC3uc/qu/WiTB7GtMrs/KX7eI3iPlJXZa9cWLXMDMV9ssjVWh/4ki7zKXpTBt7dxHVne
WdpAgxBDI4pqIUcQZBLinp5nLbMp3mmc/xSIv6L1TU5SkfSb+FcyF39Ae1rIVjOMPue12u6mRhNk
NcwjwqDhJKiwQrL0fnWUWWAgfayT2XywjY1j0JYdC5qCRUjVcIixVarY2hTwzKBdC01d+X7zoyhw
5StJiU4geS9kVvwt9s7/Fdn3tv/ZIAXgb7aZkPFHg5PZJL/ep5G9pUr8TTj+n/P/2zR3200+/teI
zISswm+XdxPO7yac5aFl7/t7NQPx5BuZvtCUulzhY8gfUBjLHuz5ivgCEpisq7TIYgpQkat6y/6t
q5s0I/uh3W3IrxmGcky5jXntWo6UUxuO2l1GfFnSZKRdgOKFaeBGDoNoM0Wm7y40nqvnwunXmqzK
cWmR5BxnqsZG9UkbJ82va08hEaH3dyZfnXxfmxv+1G3vDW7Tdscap+PtbRjqLAKmrBByth9T3E6t
i6NUmKXzmNSucSbu5SDb1NmU9zagDn1kdTRXZUNTtP260lx3JSLW4Ut2cN6ipn1Wg7ZvffijXi3g
PSc5C3eF9hE1m3s7sX/NHqrL2XbinRO25qUx84Tna8oRqFarhOhANrhEk2Fe5JXjV/reb5rnWz85
xO+TvzIvm3Yp/3Qc34yw+UnsmloPF9Y8q+x3n2qOCx3tIj/cXlKDlRGSlbXq59PGvmt9UvCKYier
aJ0jBGySiiSrTgrqo2qfEQxwjuhL2Lfij6pskLbOjcJNMQYR5EFi//SoTxbo21SPaMxVj2HEmZdR
CDK++rHiY6Ygz+R3m+zMU7BZJT20DlmV/eTYJmLtYeBgvo39Y766DpptUZOLraF6fjTy7mfhtvax
Z9FACjykJZKp/m6YJctLhBDAcZpRnVcb2OUwJ8AMllrpr+QMv13KaWVv2eJBEOGHhjTSpCIehfgm
kphFiiZ8E7knUqZxsvUmaulFn6qrW50sVOd06zW6PgQLK/j6W4spB+XzeKjnbL/JE2QZnrBeMSpP
OU5kFbK+ojDjQkGGmVM/gD5CO8RDEZ5C8lyhz+uHKE02Pj7OXWSTVjUVpXngzNba+Ub/pOg9WdZQ
kRf61DUbNlDjlxgvAvmn47vwYSLwDWk2VdLd7JlVTTd7n4rf7LL/RDjJrb+RtMoZVUWQLAP4pL4s
L9WsrpvEbI+bYgwP06y929tIC2gI6G3qWWxXZ+Oy4xcVrGSrD5r15FkxD6h5bJmN1oOqhLt27ov0
gXNwfO8NhOn0WFudvqgrqD2w4JBxMPUPXWuRx/C7EJy5QYqrqMUiidz40oVF8ozi0rWEJv6ZMKts
Y/m1AmDNLT67ZDLjPypI9kOjnQN/VBPTMyma1Rl0NQJCJSJAvVPdTL4VACjiJL86a5WCLy0lPFt2
ln1kg6zKorDJY/d8FHn8YGa+3DvKK2VGOuf9t/v00iwnudv6IPzS2p+TIZ82lV772qacLJIWFbZr
K4RIyyX30Zpl1NxkRnF5Glqdu3jqRskGB1K6+I9RxFJFB93VV7dJ5Hy3TkbcfdIUvdpFehRe7oWV
E0Xdj8u7BTxSeIFjiVbCFJovuCT9vbTdu8irunCmpadpyureoI0Ow/Ca+luzS8k7nF/sZpSXeUVk
B/SmlZ4Yv78L3cYV1xbth1PF/cH3xu7gqvbPQtpkVTbcq791iUolWfxW/zWNMnnG0kNWaylb74P/
61z2/MJKUwQ7NJv3oD2mbTjYwaKaEVoNZH9QAE6xKhRXP2aBC3pLorZioFHnmPOd5WiGOHu9alRR
uWSMmvNHGSdxlF3AD4SQlRBg8v3C3A2JbbN6rJTPfa/tyZyDxq0GA4dfM7t8tpdT+V2PIXWEUSAu
RWMc6qDd9Ep3iGoz/xqkTs1TUldew8goV0Ot9A+WaoZbG7bG0UF6YtkmY4G0nQB+3zQfaW1Hr3qh
2A85icQZuLdXj/OYl9w/yCZZgH4gpFmt0Q2kN+uKx7o2FmjufivRCn6JdcHzU1eWsmYiZvRiD/zI
nLhdjay1V7a+sJQwfvaDtnuOhzRaOanXbJPU6p7VPI/O3AHfZKMsBt/74rBaPMkaOA57WxvkbkYq
bqElkznzZK4d/JxsqpN2iyP4PLYNB35Tzhpmhvh0ELKJOZmrkE/WdiO2ZQINKAyVnofw30o8UhhH
S2rAzibxpfeGsi4+kHmxQSzjBVDSgFOmIX6QkVZEGV7LJo0fZBDW3FbPNdnmR9G1VhN1MTasOmyz
KTgujNUFsfrFk50b+RNraZIlsinbyqps0HPyhKPIvkhTbXbVSTT2y63/PMhXZrlUn01PMnZRsuyN
5mvk+u1RduEkw7k2k7W8D9DUZqlykzzVmrGIbRbBcRF2JqjgxNu7qXKNKl9hs0Tg5wXJsu6S9jXn
/2pC0ooHynOr2+QsoFFUbT1P0/kQvXpZmgFHZPPDNBExbOMI2Z+5JgvZmM897t3+d9vYocI31CT3
xso6txzohOypHXAj6zFKneMwBOUVjZJyiUpr+u3/7pEyx/DPOVqtRJNEz/1dGSfNcz0q7x7v8ZTP
tSprg93UD9pSUYz6Wc+H5jlO3oWRxE/SYqIxgpKh2W9kWzi69sUY4CT5dfOYRIKw5tK4sDdFmTvt
uq89j+zAVKL3xnb1Te3q4T6PVevScjOwesc7VjzmKtJ1uRwmV1k7BQGQqL474DAnxJamRryOoJdu
VdFZ4rXtPPu36r1Vdv63sRm+vx3M23QSzUkWrgr5gIduDsrxb5u8UluIF7iCPU5BsjnAc0yR1VUh
S65uxnaOJo1ae5da+nSYCujYEsreooDEM8l+6bRJ2Y1dS6h+JsLPaqkvgX4GXwmcJBwsdF6FHSGR
WBCDE3eAXfXwYvaKuMQQZEhu4mdySv1ifWu0osbeW776KSClgaMe7y2vuUW41tRuOwRsVrk76S9l
YNRHjj+6hawK4OAPYR0j0lMp7VLXP2miaJ9lWwVgIVbK4CJrWjEWS+cyhdzKH2DgOMcxVuIlAQDI
i4zWeO7KSV8itxR8tXV7w0rJ/NQ1BVQRASHLGpXgrZgFweYOcmQ8C5NUA0QnOZKldfh1Ks1NNtrm
p77vi20XrwMf9PdExHD1V1iiczg2mvJmdf3Xyqziq6yp4q1uG/WVkLr2kcO1c5LkKH+3HieZIvGX
siqyPt0SCmytidN7T8mP35eVlU1E2SvTriDqWiS4htS5MIMB5tSvqyGFlMFmoN/IBlloRWLd+tkA
P45Aw5b38UnNIQryR20NAcILNnaGitbgtOyMqzG+uK0quGMm2hOk5n4ZF7XDhz75i9quDHBc+rAs
HD8/Wm1ZOrfL1Cvyo+aYuKDtAiKj8q3VoXPjcMuRGhoIAx95SuV6jyxO2/TPwps1w1Mj+pZ43hLX
Y/sjjboHAxjV52nkB2PoZfHQuHGx63oLH6GWioseleoq0Diwh9n9IQeNzr6AQvTdNvt0EahZ9Zp1
CK1XttctKh8FcM4HO4ii/Obq0ah2TWy1L/gkZq0xYttla5UHPoc8xjfZaOe++8wHI5tkgdz5G/rd
7lnWdKt2lrrTE3E2Tw26+F/nko2lMjn/nCtE8MTQNfdszIPlXJF48ZPUWEm3W2e2CepGYfPTX/db
vRsUZ5m2EIfqeW3dCNgfEzyYHawI8yXRIntTdlm8bua1dhdVoG8V7sDdXFUHfbrgtebcl5qiFeJ5
iB/lQDmZbRZ7FDx6nnm0IxBUkq2Vukc5l6oP//5K/mvhhzx6dN+7Fb5oTEJHgzjctF3dLmSL25U/
m2X11kdNa21PnMf+Pjgq2Fn48IMW2qhzG62IcTsKC20zwlg5C0y4v84mb8aeq4E2hsgycXnrnYYE
1ypadJhA5KmO9tlUA8KMm9bb9H4+ftEn2FN/m9sS0q40q/a/mv/RW06SzT69f/SW5iCK/nJz2MaD
6nQ7dk7mNoZG/2KM/rfOqsZvQEKeFABEb4aITJKrTJXMzYrtTztNC9kDzOKm71yyOb2gIKC9/aRH
2rDUOYE/s5qEvKoqTX6W9Za48X7mQrn9N5bWyHblxo/MLy7oyjife1GhdlTi1bbxp24rODsHu26V
U9e5Yj3lff0C2LyHK1cP3/JKn288xg8cQ1uow4s2c6eXjsAW+CQqMV7zp2ZWhHv8ix0NtXNjFOqL
78CC7U3zZ/8Qoah7/7t97t/N/T2b/nJ++YH+s//9dX3m+aO/fD//7P8v88v3X83v3x7z9cAByovu
mt8Dve2/tVCgpzhBH8ZZkEkXAvw3sx0uA/EN/fS/hsiwD0BuOxacprmDHhRtPMcbv8BrA8VWKZ9s
AfO4nO2IF49fIPIsjV/2jES7m33uPzlGt8N70ixSBFeOtRFX1SJJFetY9rqNgEcnVrJFFrLhXpVX
Va0z5I/mPGoPbTAMu7t91HoTT1mgPiPrDJcpjcXnoqtfHU5Vf8DbTRUb3lg79bsBjZrlAIZlkxRu
BdqPAj2t6iSr8koWSs9xuW80NSQUHkkKKVrF1JxlERducw7nQlY9czCXIF6a1d1WGS1+bFn3lSna
6IY/LeQ4OUQ2jAVUWXI6K/D+tvq5m3Sk3ir/NXfM8NT1tnazjxGIkyGxkNNUUSRhb2Bcuh78S5yk
h9JuUVFPiObauhnq3rDblROOXvLmbFKRJ33m32XT8xCyvXFztlv2+Iw6yPTsoF1ASmmH+OJsI+1m
RNiVBUdokeZniQeS28bnZnBB4BKWAfnYrcqlPzhkFCTiIlutcM6zIkpsrenB9NwC4pp3wywmm6Wu
6u57FIyfNLiEP5L4wYZk6C8si/iIac4TBKu/bhPWLSIn7KBT2y+CDLd+i/JccAEBNW8x9R4pX0hc
w061AyIDNMBualkcZG3ANXKVV+W17srhdq3wjF2ZIuEzGwgEIoefrKHUJ/W8JDPxXGXFkG+rbmTJ
DFBvyeHkcDZJ28pgQUH60buvXp0vh2I04N0WytpX0/AQa/30VJsRyFnAcrtBNd210wT1xhlQjNUU
f3hr4hn42GTBXkTt8DY6kbZgA5ihw0DrVMY8URDAM9JwQKWk5Inxq0AE8meV/VF0UNwSHj0soAtp
UN1rbbdL1iKcmkQat43YRxNnrpJnD/Suy1bRoPNf0u2ZrpkTS4wLfm0VtXgvlFlDvI7dKwdu1dEg
ugRtKKUjXzIINkzeLMqG7IjMccSjLFjcX3VVA2Xowy672cEOGErxUBO5/ZgnJKaEYgK7/fcQIyx7
/IbB+900AencqToO7fs0nJMibMOT8Ta0Bky5TKY2W2keQsgVwTjneBL6J1D8pa82n3JT+BcHmOdC
mtVYoKBhWO8aVEvO+50NEuzETcU4FFeKmMOV1WxfxZWrrNqoYo+UZ8Zm6rT06sR+ditSpE4QhgaB
bRGKcsmJrNyqOjpsZt2O19TvLLJvNPsLiOZNYfj597xv3vNKG94MW+3XiojqEwpv/Slv8nLVi7Z5
6crUW3FEHu5qLZze8C8QRuNXJF/02vgWOO0XhVgT0gSpqb7J+ibtn42sMV5UYqf4805vGco8D8Hk
PslO5fyVIedBW9ghpGWRtVtFHeJNacDvI/dleNU796Tw3P2wHDiY+kBwThiiOklKJly6oW8+ypEU
utxOnMcBstix14gDGInU/ihxvumuXXyCvJ/sfNsPt3VjNp/nIyPZAZVeGLhj1h2qTohnEZZvLX7X
rY8vYFfN4NfG1bSXOeJoE1d2eED0lyRIYFZLxL7E10H5UQpl/IuAUu5+5Is/Ba4d7vQi1HdO7amP
jQ/bG/DY9BfxQwC0lG+V7yTE3dTiwbeRra47G8lZQh2yvI6O7kyQloU3TuqJ2J90M86hFXfb7coB
Mu00fKFuLebcMdD4iG3dwGj/mofPxkIIFXm1ssiGgz/ZuBb/vJR1WQjDGA4qaST/2UltFJVjZ78f
DmZUMgsBjAExQqASVILM9FDrLn4Vmo9FNXQPkfsRGTqy6kkaZCd/9J5km+025mNQdOquyohJ7Ukp
iJaxGRjrLrc0zrDmug9ldsmtOQf7RnfXgPFYONu0hPI3FkLbTRVH0iSz26yDNU586on4bwQsu/ah
rkPC/tX+ImsAb9uHwnLwMGexWEubLGaeAloF2gUhE6aStsYT76mmNIdbD/NdpP4BD8UES7Qjdysn
1gLtmDn+sRT2I6f30TVRXURmAucx1Uv7MUvN5oCmdriQVd8exBU1RVx4nTN91Fp/GASRLoobT7tG
MYwNiw71MwGI4E+VfT0oj3ieusfBLuODYwp34Xv+D6OI5yXfrGFtPlsla5OGc7PFAEH5VcRRsqq9
sub1E4QAiBI82zULFtsmZV1NK+fYBmrNiW3eXb1ZrgBE7PjctkQJjoaSvvs+ss22DajOsqALkOf9
WHh1/BUVP3/RpQbCHj1ItdipBWIQEaEZdpe+gItFC6uN7McWx996HAg/JG1c2zRlTTYGgQc7KxP6
sWPRu/c7PkZHne8RqtXsjKmPz6R/cyuyhviK1CKPRXYBj+MsZlL6xfSMvJmKewRBtsF2TNgrg/aO
fkJMxiE/ahuQbRPY5V+GOu6LbIbweyYZw+2ExEEajAur0+zXyUIeN2wrNtV+RYa0iFdu7VfvRCCh
DKHnwId1u3ovkgV7If99VK38BEokWcpeiU3Ot544yI7Mg0C+rJwkA4sq6u5i1l7Fb9qqkEItlTcn
cEmKdPFO5KJ7Nn1lqY6nwLx0SRGiWTNkB4GE0je9yP4yVTP6rGqEL4aRg66sZnHumiQTgbIWqIvU
ry5SrkcA7bctpyz0hdrX3dWZ08hkJq3MuCUWswOH3z05czquNPWxD50l6cTBdZLieSJ38YDIdLco
q7jbDcTEbZBHUq9xE4bwK7SLrBEpS2DKXEAubLYxfGKekL4RrUu9FwulSK0ncCxiMQ6W96Vryysq
EI6/4FFrzUBbXvUcZjGZI2UWbjI950nZ67FCcFSCpquIbBIzGvuMm0qfVj4JV6wT29OtWnae2DQm
QCaHY2n+DFG0cWJNVQ9qXKOzBWZ0kQivPMsinQ9vKj754WaMsx30GuMkG9XUgD6Cj2xdmoh5JA5R
IY3hR5dETzeWAvp+JA6Mn3FuPESdqz8EeVdeSDCE6vq3qZ6vGgiT3jDax7t9iBVjadVdsdHC2IcT
jWDn7jYdd0Rid0bzNpWcGMnR9lRX/Q+tnmDrD0H+Pb3UvdN8V2KzXRhOOT471eTyPzX6Aztbd9U3
+VdWABYqGhwhd2oWcBJGip2s3htuVQ6vYrfOzn/YB6NVVxFc7ZXsdi/yHBeGkT1Ii+GkhbMaRq1d
CsPN1oN3UIXfPckicPhoPdGpe1mFVK5B/IXEM9Tdk8K38AnMZbb1HQd1+XmUtEHTJHtdi9yD7Nc3
JL7Ek7e5DZi75SLINvXkjSs5qq+M7qmq1DckSfOTNA0OWrNdHV3kIGL3ctRGgl3BCcVF63HEjRrK
lXrV44wFy8/dU3xW/NTfGJbuH3Ara0/aBN5V9hjs+iveLfW5Vp1qX5l1v/EatILVPNrXeWHqiLwI
71I25Pu3rnmCSgLCFS2BlWnMkCqkCVdgYKs9fkvn3eLhEha28RaEWnTqiUFbFp7lvOtBza1QrSJ2
2bn5ZnrIn6ROsGxyIuY1zYn3daprJ+LTwm0URf01b5piDW1UfcJbby2Nuo7eyjLU4MukcOmt8YuC
IMS3uov2RazrPNuccRt6k0deCUUbcHN2s1Gwu8Ebb3mA9ZPxs2cmzrKZ3OlYxp39GibWOigm7PBX
ttoEN9XM9OFzJvBKd2BdPTwRqJDrHIHMw8ecsLCgGIprW0zVoxf0H3J44QhrlZpg2QWn13GYnnE2
63vXJdS8LYbuott2tg5Q230xS80khTULP2oL9Wi55an6fdj11g8gB6+mFeefwzwvl2qtiadsGP2N
nLFn63Gb0YbbelHSHvGpwcpfymEwCe3Xwg8z6M7/Q9h5LDmOZG32VX7r9cAGyiHGpmdBzSCDZGix
gWVWRkFrjaefA2d2RlZ0W3UtUHAFZhCEw/3eT+ixziaKK2agKn5oZLzGP2bvGUMPnDcrNLgfvWUc
jTQwH4IeGEaf2G+9AZRFQX1gb6Ii/aD6CbtIBAqmQs0w9MquKDo/M9sDM0e7lCg6UK3tcsy+e04Z
YkDlOctKq/Sd71LsuwSxpL7HNZl4DRjqxtyGChbhsnWI2aEFQLKXstUoIbXbUAvx9hMHxdWdFZrF
/vckWPPy176XrdZg2pWqRxHWyXlUzGymqg2PM8KsyPV9VVvjE3v94sbXo2AtgWV/rQ/neglE+2t9
wXrhP9XL/spQVGQkU7FTk8jfpK4WYEFvRE9BZyjbNkb/wPai+KnXleLG0jG/lK25lijsO0beSHOr
6+q4qQ/J7aTNSZym/i7hHqbSJTd9j0zBJ/pD1pHvJB3/C/2hDGZyI+skQEQ21IK8QA041DYQOnZx
aLt1JoM0shLpb6XDzF7rFpYnxVuD4/VzNQvoEwRE4WzumnyIeNPmoBplpMAcW/Mkz/T5DEH/86BM
yY2s+qzPM6vZ9r9GyQYS4j+Heo34bZQeTD+qqTZ3uqZF5zaN7VUO3WclClTWZZ08+FAbdnrh4moF
iedcV13LAhfuHzwvc9lNccdf+GsI7mBbt2ydw7WfvJbnQZpsZuLKb5WK6lkrewLv0Io6VFadmVe7
CqHbReLWAYab8yfEfIK8trzOdfT8CWbR2avU04g7Ga17Z00aTDttqH64xkeRR8N3UWTGkq8hPZNa
FjcBBmEbHbvdc6DFAo+02l4rqcvOUuuyZ0vtYOeUersb5mImKqSXY6e6ka2IOXRAmYL+OKph9iza
9N2NeusEpzt7NiO28jxVN03Az0ZN+NR6Uos3MHzIGwVmdIoUN32AOXSW9cLJcxAakIYnHJXe7L5Y
ja6VPWP7bh6KPvw53EuRGAtRUT8ZVvIfh/uAWt6sKb8OR4TdPPi2qy/t1ACNYYTeMnaJ9sTGyF7A
aaOXun11ETV6aqpaufgJifTUiV5aI3BuCPE0eNoU8cvArnWj2jVoKe7JwlWsequPHg5zRhWchgZ3
9gF96F09YpGk+GO3aoJCPE+h9WeR4E5RJndQk1lizyQM+BqLyMpPjmEOR+m0K/145yp+79hxiH9Z
9P6qqko8C/s08oCwVu2+Ssr7CHVqdQsnoPmtiHdMu8cq6r5s1fwUxBUMQ89NV4ZpooA4H9K0fU+Q
S9mPXYlx4NhE6VlDcXwZ2Xa7kUXZT50b0lEniVgZ2fUC1VCtXCMBhdcZ4+PgEUWIjPoVB8KSDPko
VqCR5oACgttocie3Ay+1Z9Eki1jEzatpWOqNNzjKUo7yfb1dpgKbaNmqvo7I+70SaAmPaYKTGhzv
htV7lK7G2itu6lC1VoQ1g02X8AZHY6Cz4DGyA7PN62mOUHcNIPcIfogoSUf2Pw7qdG/MMjkr1t7O
oukr3u9olC2JPkZPThODzMIr9SOtQep51o8IGAJhY3t6MDJsaIfB9A+mgM+GVES4Vmw496LK8Sua
CDeTTUcfUXzvmYVJDfpIW2KbsB28wt7D3bZOdeiWK3dM9NdKF2f5QWYY7GK4kFjD8SIt1AmoQe5F
Z3lm1eUPRQlsEoF/qS+rxsXAHnfxlNDnblDYcHaq6I6dVfdHedZm0c8zuxfKQQ2BitPhs/pLV9zR
+2tr2826KlZBYDImbRa3QbpzsbK6ps16btBtqUevsrGY4SJ5uBgTJ3mUyS9bMb+xVMpuZRP+AdlK
x99iKxtZgiTXa5Whq9ykA+nkINb9CyZ2YoVRE9CmEDa7rPPmM+Lua0XVSRfjUnitLz293nVkbxey
x+eAJERayrWHEpTmvy4SpvxTnBCRn/ljZL0cFXeOuXJj7Mhlw29X5wPNcxipxR1bifapzpzbcOxA
gswlR0ufFDV0T7Jk1/kPL501Oca0e7JxdMdrspiOYi4W4JkXpen0QCcYqSJas9R9t7tp66l7irtg
XKb45O3lWCLeWEtG5rSTYweVCXvsA3N7/TdoKIx4Ha4JcqxDkmvTGmqyka197Amgj7O/XokFZ5Va
WCh2ffHsWdFuUnX73TIVa5UAfoA8FBSP8Acv13pUOVYx+/mjOmTNvWPq32S9vE441qhzus10sTK4
110zOe9Da2rMtk11DsLYPVm6sAhDaGgINumwqgdsJUsn6C+wMPuLMtPzK16Tk+oCOftVL3QRrEhc
ClZo9JANvtAwq8hQYJmr/EJVXIRdx3OGWclB1qVmHC2YMcWq3DcR4G+NVfy6dPVxH5PYfOzz6a6p
enyCGmKBo113j5YNGRGHgGM/l65VAWomFZqzshTBV8PLPOkPsjh6Ubb2k2DceDEYRKdtrU0mmTtq
4LWLYj7FPH5jVl0wL2Goa2d2jwaut1g1UQAIZ8bhalO8Td3pJits5a1hShUpK3K21jtERvl1gYh8
a1J3h4la/sRLoj6gEDs77FKPRtAfI643qvYg+iwPVuMlKEvtELLMPhjwZJyWCLnOpL0Q/VDdZ0rm
7oIxGrZDlIyPqT78Qejf+iOymEfQS3jJCzPZOCAvbgimhxckcJGTsWLrDye7t9Sh/d7oWPzanpWc
XA1QQF2DelXs1DygjVAvPNY9THMU5cGLe/MwB2aA+8+Vv526stZoy3RDfhjNx7m9EVq8dOetJsv7
JYYE3pH4temselsNV6Gi2Ks2bewTDt4te56IpyUoyl1nGDb4Ghp8UQMY7cQASZHJeicryWg512YR
BJBNXKtbDCh1rVoNvRPVsKZ7vHPFdjaWwsJrbFJm4+EDc5cKm4ZouvddNpyIrJxkSQ4ge6iuhnmr
qipFm7KwbZdlUlcX2cXjHbafcs1aGKgB34v54OuIb/hZ7O5l0ej85BSoOxjPFyj3hPWrZ4H6gr+A
OH+v8k9+C/w4xi4pzB9UuCtrNcVioECVZW97U7Bnt+SfEjfED4nYy0Pgl8qCB79578rk5xV1ciD/
umKNbtbWnTJ1jVWovjO1GE2LqvJeEWL+qCyjugQwCbB7dJ9l9WiohFfSyd06c6/CNrZCD7VHdtsT
pu+64F5T36GPuxrAct/gTFW/ZulK/j9Mjv1gGWx5odPZeQEXOxl+L+JuqSxIQlnLdJwwWurN6hgp
EE4343zazVZA8lBrpY13CH0KBFCahaz87GOg3LsVRaouw4ywo3QG1vRxlzUkqiKeyYUAo/k02olO
HmiCB+zn/rqvGue5seZfUP6CsZh78vvwz2sJ0OauZrW3Csw2fxnLtGFq9bK97ynhyvG8bqOU4K51
F6eutONN5fXdlp9s/pohetLOgVsTCswqLmLsPxGivRO+HS+wNpu+tSBJeYOlyZ0exwnpUx+24i+p
RnkmBRevqozXFjbarHK9zWe/LurTZWilxjLDm69vs/4yzoekdIij+8VHm6IBIkuy3vBDWKTlyFoU
/eVrNzepynMhXmWvz+pmZIEj9DzdfTaUBQGsyAbAKK8mP69WOw28q5HF34reX5tMDaekHvC5asfw
PgPLs9QtUKhjBYChD/LyXdOaZ0wvw4/MIBuqt8y6rrbNWq1gC2j6N7pTYyqliA9jDIxXtxwDIjjp
8Kj38bDKitK8dEjAbPQ6qm9bHUaJ3pszobPvVp94+S4Y2qVTuFD0SJiRYemD+lY21/BBcYbpP2o2
iNuScDBSPHmMTVx+N7UWPjoaMK5MKYi9xzrmbxhNcrfD5qYFj/cKM092j4iz7OOuDpZV3ec7Zilk
F+vIXAXzhCsPTRMVwbUciyqrFkYNk/wf//O//9///WP4P/5HfiGU4ufZ/2RtesnDrKn/+Q/L+cf/
FNfq/Y9//sO0NVab5IddQ3V1W2imSvsf3+5DQIf//If2vxxWxr2Ho+33RGN1M2TMT/IgHKQVdaXe
+3k13CrCMPuVlmvDrZZHp9rNmv1nX1mvFvoTP1Ri947HfRGlCvFssB/xREl2JJCTlSy2mtAPFeY7
fOW0gkzwzoYXHWWprz37Edo7eKNrq8HKEsnLs2zI9QFqVZmja+Yg1GV2ybptjOLVd0Jn70xJs5JF
tAazZeWk0XEwi+K1XYGoTl9jg2RQMmnJUnZS465buYRC92YWPmVOdpqaobpoplfsXD/vFpqRQx+X
lVnpQFcLvKMsEVKtLpWmjOusduOVU6bVJbe7b39/X+T3/vW+OMh8Oo6p6Y5t63+9L2OBGgqh2eZ7
g3IOmLr8rhir7q5X8idpCm9kYIqySVgbaTEfdeqz7MVuImEzzY7A17KPYubMyIPotBZPn/gDaF51
xy2nPorbm1+9xBwp+VWl+paJKq/aLgs/Gp4TdCsmj3SBLIENhowSPgdN0t5nkwOZlz6+4tWnSJhE
RS7/5cswvv5IDUNXNdPVVMPU4OGZf/0yhspLG7+3xbfB89bGrIatzQf2Ty2LN84EEkUeCIN/VZbO
EKwqkhy/1cneLTn+Q5wrJpzxebQsy7NgQBxYnVJCiJOBQFTTbohhJCwErPhUBUlyPXRDFqF6Lisg
x6oqcgr0kmW/csGG+91BjpH11y4kgp9QJfHRRag1dZGLDFaCgV3p339Plv31e2Kv5ui6aziarjmG
Oj/svz3MOuDQqWNL/X2q6majmW26MVlD7wn3Jk9Rn58dM1K/ZU5KIqoVIXH/IDoHbqIsZEPhmE9o
EHsP0LKjmy51x3U8lNgRVs0DJq1Ye05JcN81UbK/FoM5xSLzLCqB622rRBj0BEkLV/VXi8zFjOje
xz2Wbp+ZGXmmK4Z9+zlWjvq86G+dGS8/V/b4rPcGYL9ILDIvAHk5FNnoH2wY+fm1HBjYffJtbWWr
NXf57IeQYHAd4coRn81JlGbWsjd0/7/Mtro+T6d/faxdw9YModtzkMExrL/eoVrVanTfIcF3Slhu
+lR1cVlCJ8lxIZ4SjmH/joXcKfKq7lg0LmIGXd682rUeHoyky+5CEWV3WoJLatK75l7WXQ8dDBk/
KDBunfvJOkSAU2I8XbuVxXa0sru+0B2CzUmzGeWHe15B8jsvuzXUGQ+5EOjcsWlkzWKoFPSrjZjT
EuYBoWSnXsa2VhzdpIAv9NtpgzDzLpq8i6fWsAKijG+8T8SOOcw6TkMZb4feCM95lOhr4LX9XcTM
scKwMn70O0J5RDO8Z6XooeINk/KWBMF3RQWkr+jOEV3u6RHO2n1las1uAkBGOLiNLzox4Ys8g1P0
gwugYPmrKm8Qg4ya9Nl0p8G5DihKHwZrCn72c3zTQb/0CFeGCrNWPgvjTVZext8IP0HgthGj8tXS
Xpqixw9ZF9Cj57PYnpC0l6f1FLrXSlkEkG/eNH+KmBy5vwTTHs9h02TtNgFQb3nw453pjMqeJHCM
0rdSG0vNCbBKQGzgiFWAd0yUpjsQl0cogJKst/yKvcZvp4C/16jWTzeffXKXxe1Kli3d+h6Zfr31
8mYfqkXwFKhtsRLkKI75ZDonlzz60piTAm06G28m4pVXcb4hy2ruMS4nj+y15HUra7zSGSSDYfB8
rAwdKK8z4WHsXOLRNbAs2QhIOTr3FboIwpuKpVml42JUI2zC5s5G45KOzsJ327Cb4+T26glU6c9D
lmHUQ0zA3rKfn/RF3aXqKdKALyJvv5H9LO1DHZvgbDexcztmWNgPnhW8uz3smHgUbMu6WlzsAb07
NzfC96rLIWh5TgKOyFQeSMedzM7znohddQs3uiGXNp4Ur1L9dYfHJulf4HZuWZwNBX4F0r1YjKdT
eZB1GZhXNEG14kxE56kv0Nio2Kn7a7bCBMDAwO5GxJz9dSFY3CoZ+BE5Tg6RZ24QQThK+Gs+rzU5
COcnPCzrJEj4YiMweGtz8oKVzbZirTU6KxzU9U+wQfKD8CrrXNu6dR4jUId//+aQy4m/zEuGZRuu
IyzH1XTTkcvE394cooxwN1as4ptiRtnSJiq0zcsCb1GATG+dQMEOXbvn3HHaA/Fk9AvmeidCKVEt
xHROJsW7+ML80RfWiE8t+xeWE/WN0Af1JSqLhawPPCPcEQ0tNrKoZViEguB4JGpnHM1gqK6XLbWC
BXmjpqdJBOkm0bUe44Uk3OiO7zCnxPZLj7xRPINiv9Sn/tIs2vzdH2Nn3WMMtE/QXXwJ1fwKMI7Q
Kr3W42beviTEkyXQ90v/jHoJGHZDJULH4RBWTv4w5yVXRRaaG1lUxiY/w0rdxcS7CoSXdRjeQZfv
ozYvHjDIJsPS1B/jqGjrv79bzr+953mH2CTCBPdL6KQx/voWqcracMhiBt+6oMUJWstfJqv27qK0
tE99XvWLRrT929AG4Ad814Kt7GhPaORssMTu30Q3JFun1cOtMNNmXQcgXQzwJQdtPjhk1g6yKM9k
XSB0cjW2fRPpcXbhPY6ki8qCq8QL+YJYIHaxAw9NX6rF0dPG/lhglvHUjOIcVNF0RpQof3J18UG+
o7mVpWAOUjZFUB9kMW3Dflm5dr+v5pGlz1bNnwx7K1tDcONrI63qje/q6U0wQ87AQLbHbuYTWbN2
fLts6r4+gtoDailrZNtnr7LXkRF32C1kNUpTbdT/YDKz5vxeqlvkx4ht3jM/F7s4qgmmJCohjFil
qxF3c9e68Xe2Bzmzdkf71kbKbVoIM7dv88o8VbkY9+XcIFtlvdZY9n+58fLG/v6Y6sQohabahmqy
WdO+LvB6pKi73vWN91H3q1VuFSBqhdJfDzE/eNRI3Oe8iqwNW4ro1iod6y6dEN61EViUJfLgyVl0
JnBQtsCzqVS3zj0zXGQ1uJqxR8pMHtCKyk6OzZzmN6bCIgvPcQfVKUItw6ljqbf/+x+1+XWRrwtD
5edsqDBhDcPQviyNYlOUjqFF2ruteS81pObbhlnmt8PQo84H31FjgTLZixRx6VtQI/3KzDz3UqZ6
vonZ3mOkhAapyHLvpnRC60YFQrPrkmm69bqh2hRYM1+gn/WL3hibQxFqxOLNot4BugYllExrx0u9
vQl+70aeFWrUXc+yX2f/qfWz7rMfibX4v0zV//bw68K1dEczHUO48+b9y2aIhcnEnn2s3qM0/ciy
M+F573aIIusUzlgeic8RehqvUDwSq886eRa3jn7UMNi6DijRqFnI02iaQcRGOW7kBWRn2YCSzRz9
8A4jSevxJ9S7Q2GgDMYArRWnv73Cv+WpOtSzVNOYrHtioOAOIIzqAHrghun12ZY6JnOdHbba7bUL
qK9r0Zi7+GiuLNCaHZGBrbNLVaePuiPMG2k2hBNxdvFV0ewEIroQsCjKg+ybp/G1bwre31mIMmh3
vjJs+kivofs6rbZoh/IWpLzzHqgJ9vQOYDwiJDabWPFqNr77bvV2s4S5gLqI1juXKkGMVZ8bEBsi
HJwH2RlkjX8uJg/RzbkhG1m7NN6IGbgI8tt2UOfwEA3RVLyYACL//jGx5XPwlznAYjfsAmy1bQcQ
ovE1MoBkZaKhZftuDSDHyzok+IW7wDpSevu5NL1+Jera2gVzUenBcKtGk93KVl7duPcSFR4LIR4z
lk6yerTATvFy+44aqP3cauA/nNxUl7LR1bFh8XhUOMytTn4X9P0j7kTlSZTCvhV+qC9blJW/A3OH
UWWMr1NdgPrDNWWfhX7xWCnVi+zQKVm9sNqxuUPuMT4E/pSsE29QvjXhQnbI9cxdFW4wHrwic/GJ
93j1z5fGT++R9a31yCrG2A2GghuZJF46qUXYz++5v8gcbVUtqu/G+QD952ddlZnVnTwglfJ7nez8
OVaJuvra77NOj1BKYk3xl2t9vX5pgwpim6STPX+wbfUUwAl5SwzsheJyyPZ5rdivfYRufG2/dQ0c
uqRTK9SaPOvNLrEDh7LIwrQDV4LBCCJn1EOvhJpQZ9alywY0rxOooa5b7ruCxB9CIQmPieFjFw3d
P4I+V439gYVHHzy7efPg6GBf9Lx+diEI3E5m4zwAZzPWvYu4W4gb8cPoVx02d/geRUhXLFm4gDAf
2rPsO0w4eCWV4sFapa+vkQyr8ilZyNbrIW+WphtNdwkboqMYNGOr/xJKkXonX+RPPkVWMNKetlgx
Xz6r5IAv478Uv1yuhdG3KoVuLeRYKbPyeb0Uy7EbtcDSKLebddfnxkUUWkOCg4815rNhrpOtauHq
17O/75ejGb5xVXJs3oxxtyTcXZ76ufdktJZ5bSA2rR1diZCXrc7cW54Vgw84hX4xOaLJgAQxsRYD
Ra1Gd/KQew1iBl6YLmc0zbWuEea0t7MZLjz3a+eD2rTwW2L9/Dk0slvlpE/tso9GfY260ZPpuOOd
rU71Uuu7eiuL8jBkWrvoOyfdd00x3ck6LQUerEB6kiVZX4zuPneK8fazqhUR+vltdMkM0VxE9uFp
pIrrBEcjQq3jK7ZeH+Qb/YuraOb9oAWnZrSHV1FaBmga1JtwSPm9Vx8z00CtPI1pAS4fxuAyGo20
XCb+yUPa7N5VleGh9iN20aQMt343DQ96ORrHmX/ouF1WEp/EAwqcC0hB+na54kBG4eWkxQ867wh0
+cc7toHFgzqk7drSen0ti6Mbh3fZWC5l6dpjLLWl6evKFsYyoTOfPTLCXna1MTzTOIR6x+qvz3bY
RNo7YVp9vZcN8pD0wD43rjBmLau+WsjesqWx1dsgKcp7zUU8u2xEfxvbjnbyWgBJgEjL7wkCZCmy
ji95mmbbDD3FnVDz4gnrrzvZ4T3UffsmsGslRI0OXofbmLeD4wzEVMbhDAU2PUEGWFx7aKxkDkps
Hj97yG5+keGiZjUgk03VYbFcOeyOA6zJBzHM31lSHTQfEfkgpZhYjbfPst5Yo9ZQoqxJoMIevPS7
gYBOGVvDD4yKABZjqXnfTT7yOGlj7bxIHZl7HfvaJeGZcy37D4uksmRXXLIsHfe8j1MUK15amF6Y
9A0IANb5z4M7Fz/ritTkNs5Eyw0IN3cRkMt9xapvKZUD0spGd08FiBmVuX0OVF7LUjFgGpN7Oy31
Y9HzLU9Fj+Izqo3vkzNTljRlOKUqoSoTMxHdZJMK8ntZNFr5Dm8I9FHg5nBp2vYNaq6VZOX7BMh/
69VTsZXFRL8pBg942DCWu2k0640cjCTkMofn9tIrCvJOXjyuZX1Qh7sm0sRTMandTdKbYiUvo1X2
SU0Ig3lZj3RAi+5kIiwTtqA3vJnYGC9KWxoUTeMdRu7vsl7zwW6D75bGBsNrPByCubveKOrOxbBv
LXsVqjibtUXKFwT0rWEVCoqd/fA2igYJgHIR47e27GNHPFlqay+Gpp5eG7+OcXsKx28i8uGtV/oP
I8p2pEl8QJjKnzncyIhAxblkxx4sSHNv+jytPmI/vVOGzrib/DCDMS2GSwZsfglhwtvEsT5r+yqt
txv1JmetNwT12ouSRYV+4tkVSuYtDA2GYMVXuokzH5X86E0PVJcdVlkpt16vKbeDjQ5YrJcHWfVZ
L8/U3uv5o1hwfmkwA0NZT3zYthosHLqm+OwkIbI9puI9jZmRgGh2lYubF/4dOxxnYUDhIBNLneX3
2UnowR0pymOkGv3BGDTzrDa+OOMXEs+ybGtZJQ8pQBtsWob2hlQkkdmWJYOrasFTHwO4BfoSgyJp
wyeUOuxz3JXMVzRaXjw8+MZHXobhU6Hq1coZUzyP3KG5HeZDoUfIO2TVTvWy5lZ1bA7zmWyU3UrT
KJYCEt9a1n3pVyYDtpfWI6Qd7Vjp6nTo3bTEQKeOHqeBNLgP+OIjxDejMb2PTgThwkN6inyrP619
EGPXQRD4yk2UaAsBVPpg6wjHajDSOgQrjW6nmM3lWkRV3jyONeowC3ttwrd7ajIMDKqCxyQSafVU
QhRcYwwWbB3fKp8yAzlLZnUbtxiKemliJOrkiF7OxdC27V2AlvRSFp22K29YYEbXIoqK7gFeIvij
uXM6WeqtXvg/Ev3Riyf1G1DwPyIgmm9DXXoLvxL2Y1Lp9Sp3rOAO9l++ifpBvR2UciB4Pao3ychN
SqwCiRX8fJaWqrcXGLbxTuW/vaWNzQlSnlj51aixye5+aFrQ/8mjoVRJ8mfEym4RY43wXIZjsK4K
IMJ/OpmermIr4QlQI8s99qW+w2aRB6AwreeszIybwhvHy1wqm4Jvyg+yJ1DAyULRjAkRUzV9sn0T
SLSvVDey1dUyNBfRtQcST6veDT0qd+60kUWyxtG2J6C3nsYsfUKPylykrRIf3bwOzrqu/clk2L2E
QZrvCng2awthyhc/dzXCfoWKKgutbhcc9aDJ75uMGUT4CNvM1XZpVgfYzHJC7V4a9G7XxVCrW9nK
jwWV+6RKwGdxyb5fVcCUnk1k9M52b/72uZAC07UcY7TDRsee0VK7+h7HsRxocollV2yFJx+pxZVT
pfULcukvMJP4fUb9koy3+92ZPIBa8yAB92Q7BAKr8HlQ4IDUMrA1fpmC5DrIcvqlUxXOd79PEaiw
o/renz8p1YPfPwkQXP2SVf6LpfjKR1p2v30SrN7dpFgL5lIBSnROxssUvTxUabP5L5u8OdaRy2T9
NStPekg3VYvAGQCkf4/ztJlXBIoKn8KOAgPhzzY+6FWmP6d69Db5UX1G+E9/DowYBGtdPQ4lS59+
9FayE1xsbI2BWl+HBM14E5mgimRxBkxuUaEzuHFcwhmUfoU2ibGTV0QiEpRFEZN8mlvHMDrHWNBc
NHblN0R/wlOee9kuSPBZYLWG8IeYwqPvJvkiiNhS5uEAuzQdcMZKrEfZwx9e0HzrHmR7gO0In92c
ZCnUeBWlo5rcjG7w7NSuhWCKwW5ctbZeZSgzkNA5wi2FHjQXayWLdnEcReCNKLpJOSCv6do7WTQb
C2Zo0eiHwBkfmIifdcfK7u24y+5jthwgMYnQdwXPwtKPeHjDLD3IVhAj7e3f30HN+LdwFhk+11UF
sRoLlpD4Es6KbGaTsnZ6dnjDuCVAOBlkJScmRi9FHKvBTDu6bYVqHqwq40fF3wrRziOBao3i4mXf
ddWJ7osqj+9LTKz3Tiwa0mMRxHIXLVEVYeJtrYbKesyL7lXteDG3qdGc/dpBbaWY9omid69T10+7
SQDjDBCHey0NlDcmQmAny8QhB3z4dTj0kGbv1Dw6/Xy1ooUh6zpWedtjT/I8As+Ww+tiym8KssMY
cNGtnOEUmZlWxxT06Yvz8zNdt44PjpuZS9nLFwj6acyOB3kNNJFI1o0rxYmG5UAk8KKjMHcpMF/w
md5On1WuABNjDIi2yTp58LDi2Zio616HIuesHc3SelEx0T36+CvuciNF720++6z7T2d/38+O3J/X
c3+dfblKHLpiC3SaHKJ6V3eKt42CMFyyQZvmXdp0p6VBshFtl68+63ytnVZdqxlrOUw2dKZeLs3U
7rafdbZwEEwb9XIj+ukHOHDkMWtN8OT56l4YhLEm0aNUXYfOPfrv+dLKgvZN78Qj+LEAEI6ypgIC
k+qUJ6Ps6ve//33/WyLbMNgjAMiwYKETtpXtvyWMMotNTqg3wRtCNWF8Y9m72sgeIXg1H5bTbsVY
a++q74hloNvGuURTf18Fk7WF7J8fc9TvFznAwQUIK37k80FB1n9lxSBBZVGvm9Pf/5ONr1kTw3aF
bRDctAzHdEzxJXBmaaofBmSl3qdxWEXuVAN94GAmBZ7Ptt3s2CbHi171ftapg43FN352Cz01uzc7
qw9Q+4Cba1CsSCNAnkrT/s0Hr79IRare9miGPShjerZStX8rKm6QjqXMLg1W0KYLP9Nvx6YitDmY
+GvnCS95y3U0bBNpkWfyIDuSge/xrQrz/wJBMJwvExN/uGNbiChbtgmeBoTKX5NHsOhBGGSz/YDF
hCmSMj+Sn/FnI29O7fmQ6n5+9Ao45wSw91/qZVH2+Owr6xKRo9WamHj9zRf50u+z+Dk2dyHuwGqK
0IQ1+3sDcfNDINw3iAPEQGpzxKDB9sXGMWta5y4wQZcDzPmLrAKtNeyZSSe0aWmUF+lVbJxqJzR3
yNEN92pR9ohpXESUc0ml47fpVy2qLfMAeRHFK4MFsAD/IC8Cw2w8xVjHyUZRt/HaK3pTJkoOCTFC
lpyk5+P5IM+a2swXyCy36y8NWYpW+0J2tHhUlrqGkGzVFjZyevG0DIywe7QTazzxhdy3aYe613wo
hzcYU/HDtd0iNMoiuT7KNsAZepY1xzzB88YqG7Rc/UDDs8FQj4lW/jyTdfIQz61fOss62Vo3pr0X
Puo0/eQXB9VtCT6MyZ3QioK4+L8OsnFyELzf5OZYHGT5s1mNkDQmaTCQpHXx21UmZWPMb15tPqjg
MiKtTU/O/B4GHhLfTk127q+vYUDyG8xa2//P2ZntuI1l2/ZXDvKdddk3wKnzQFK9FIrWYfuFcITD
m33ff/0dZLjKx5GFzIsLZArspJAlitx7rTnHpP++7F3SfEBw5nQSUQusL9JXmXxndNt133pUlM31
AerqxEBluZf/p7+q9NMhCvSffzXORtmzRwMpQjbPEHQJaExB7n1pULLgSiudK8ZN+7quDuokfVEH
qvgaAIZzP6r5Ncvbb+QLazdQ5fWbdckMdGaApGSYVakzTZwRl6w7Yub5xEg01WZd/fWwPqOG6/pr
k0zzwe2UBExKO0gXBC7A2NTc3oayKV3Wbb8eQlOEniij9Ej1ODnB8CIBcFlaHxopmAp3XaRrlW5h
o17jLkzPscghYNllvrH5Gvw6LutNBmYDqgQ8aIpcI8a37oeoCvgZQ58/NC1162FS5c37atN1dw6x
QaqmB4Vn5DWll6rsyaPj4NAZups8ns8Uf9KLoIcH9tSw3aDVtedxVM1NZzTzbl0tCAd09XlKrlXY
iE81IxbFSfXndJ56DMu/PcvsbzNMMgw325i6gNq88Gs+TojWngOzqHfFwPSnKMISomV0vx4A6W1y
rTAwb8fI6U9GWYAQHp3yBTXo8gJ2Kdl+jiDoBFhIve0mfXbXHUig7qiUtE99IEroMgBlkxz1emSr
x/UAo4JJLVF06W3yVEsvyQK9fxwcJq0BjDZmzvV2MeF8G33AiYiHEgxsDJm1fRCp+ie9QXK07I7t
BDW3yXwlG2pzY4fGeFzExfi+QM9JoXSqVuLcKPu5BTxrNWaIMjmETZnhy3Xa01iIn4YNdey/008o
78hAm27qqqI9hQTzS6PPGyVqpSu8hel+cqgrlWhI90mujvcqlMW7Tj+v+9YttWKVqG5C01tXqV3c
6bpuHslUDA9NpGnbRFaKz1PebNfPwhy73gvbubnJ0ooW3mQY7x8vIGY/z4v8i6LxoyaVRz6M4Vg9
GAQ+rc/MlQQEWmngSWgQ4Ei6cDbOOIVf8Wq8fxFqAGRvsGF0amR1XOW0yj2zBowg9SAvcx22aVPh
k8PcWjnvC9O6QJLQ+8K/d03y/88xf/4TvE7edPUyLPj1JyShGn9zW1b/fFcmmUqTEW/qlmY6H+/K
hiFaJzO78UnXZ/uapN2V+I7qi9KRj9nDaNmtqznYDrNWKZjVdAa9oaMEOQ1+UAipT/h4rNLLAeJh
EpRiJPH/WpJ0y2GUMcW7del9b2X+TWsSTMnv09ZlZEVb0rQIyEVCpH2c8zB3aKoSDfWjXg+AN6Hu
yrWm7C0dGOe69Gub8x+2rcc5xZXUUHeSMrpSMGPSQ0Rx+tjPFZXH1AmOvVoepnyOtZ0yBtZ26rjz
vK+TTrOFZwwTZUy/9F2b+lpTW8fKAShqNA+xJaWMysz8EIVRxuWZ1Xjqv5O+qNxiZdIw/UXf16Oo
AGQbzSbJbF2tg0cLSctziVxw2zd2bd6kY17BmovKZ7Vj/NGELfmPy2pUFr7QgvpRZLN+x++PMd8i
0JkskpcKh8TNkJmenQTpLoTkdB3o8p6tYNyua1PSOdd1qe5sGcoYeXqJBX7aXTdKZvYFglZw+HXw
+nyqVFt5eer7setz04678bqxH0kdj4SGS1ZTgp2I5IqxylA+UwK2UAKU6XH9l8SOc0/nUqd4G/VP
fZtT4eVfZJJX4OEpHyFu5Zbxpcyib2E8Z6/RHH/R60Jn2D8GnKA2ykbCIR+XAyLuE0+RUXGpGxzE
1stw6X1xHUOpU8I3q0xd4+kab+LXwKpWujLwfg2lIJSSuYA7bjd3era1o7k6MB63H2kT32lapH0r
jSCBmCi0G00LyxtRNdyElh1dON+U/LCeHDkXByuq+201cMFp4td1P63ncDOnRNLrrbxkMwTDRmP4
f5OmjCsGxSm/qU78jMurB+unGkcauZK/budT92LigT8vLNXd0FnNziod6XMIvGY9ICU/aqMOWn2E
rx4/5hEFmuUFZaHXnj3N9gX3sHZtyp6WzLKjC2j4QrKS7tSgCU5zllW+mRnObTzgcIFL+qmpiwZ8
WSmeDOYGpVCm596yyvNU6/CTpnx6xuYRbdtIy1HkszcqAatKRD/drHtrPE+Wnj9DWRpvamITmJJw
VBLN824SEjCkLpqf27hLPJn4m9P6JMsRmw5026PUDNKtlZMku/5hfC8Hywl7f30SoYup3wa2eQBp
1lzqGDbLPM0IO5pl1hTF2tOvVXKifq5WZVCfKC3979V1b1RTclif2y7pSlElKOlm9B4dnca/EQbH
SPTGz0Vuff2ST10FRwUbt7T50771GVJgbLTElNGEHJI8CIzP1djUIDsAziHApGSf0KDpVfOQFgua
LihlcqWs+FROgfGQzPb9+/bUMam6oZC12zG4YzT9tm5vGJJ4WQMQANNSepu1ZeuGi9REmohryUJb
v5pzNdyg/yQPIgar23cIa4Dzbqy8tY7vi+TVWMd1PaAZsyN2E0YON1lgOPoln8BYNhVRPe/bqsq8
RPIsHf+XuGbZJpS7Cal2wMWC4Ssqtz6OXupB3FtxEL31Q7UjqbgI3TJ7yQgIj92yuzIzNkK3SGKI
FmJ+a6bgatb28EL6zve5LpQv6qyPUMEA3I2UvV0o8WB2A8sCKZgyg8DA5nAfkgN4mr1NkWtZXA9a
lxqtJSvKtjNv3SbVWGZcKeQ1svU16CBEO/idP9bdv55nD0SPheFcbPogG10HzDle00RsJLPSb5jj
yrhZFeWQO3F3QbcFJs4ImwcpZKxsz3X/FVLcNRCoFV3JF3nfv7ubosXUtDqbVheTEJlyCmeUP4v/
qZ2IpjC1rHD7erQQoPFAsQ/7Q0lmnSNiBiKYWVVe/haCWn8UYfNZWfLZ1gdncRJ3IrsQEC+d1k3r
oWYIFDKAc+r/OtYKSR5UjHCfxrXhq+okrmrWzqRXmRPJdKl+aWO536hOkT+Si6XivdXEizYigWkY
Q7t9UvoJWJ/XYkwWAp+iPzkR8MP1lWqh/HylYglo1UxJ3ZlSbVwobRVGFF7sZSVlGHrJhjkF7DZU
0baxpCUXgT1Wqsf4EMnn9FBCUjWJ2z0L2XlclmKlys6irNt9QQLh+1L4720f9haiGTYyVn7UAfLR
oTaKq2RZDE1ZPkoGD+vq+mBodm5u3g+CbGioBG1wqJ2YilcoZXTbg95MbS19RvKjHm29a3zVxOoM
LwMyWEh1ALtadmunGjmsyw54aKU/OJ19rETofKrTzktNfSQjBel/PvTTdl1F93UgSc54JNsnpl2M
ASyFvt2R58pHzei7iJrgK6HtkZcVC6BM0uptnkb5GSwvWmawu7tqFv2d4syTF4a41+WU5oO2VJjE
Umtqh0g/2Hn9/GvTumRXg+5HS5qhTOCPkmT2mURym0k/vjlIc4anLqvrtvVhLhm5uHgOiYi0gfNB
DLqrKYB5Cv0wQLolKIV1fV7Wx0agYlrXuYv/a11k9bMu5zC/cvmzjH44q+X8BxNEoJ25wXwJoUGY
6OY9WmFzG9pldDKtTFw6e2k4SW391BU59AvIvm/dS5omxY9cRUNa16r9JHHZQziQthcx1OqxsLJk
l1Zddc+sE8RHVqUvPYGb67OUvryKiasVwr3A49K6++vKn2r8bruhS6g7lipTFnYMQ5M5nX6veVGj
DHtbLoNXo1jwB7MmThm1PrwdP9RGNC9ZMm8+Gx2Y65iAdS+JLpNKNJ7SYCuWDCW6dup4IAmJyL8q
0BiRFTdRXDeHzvE1q4x2WVmE92F+nybttdCEfpQlQztSLSDQpShTL+o7FDA6ZgNmTbpfyBPUrzGV
uXTwcjhoYXxuu2dFl3S/neC3Ubdrd9gqKCdrNVaRNiTWQjmai/jGknEFAZT+rCrAtXLtc/yGcla7
nYsnwugclD4QjFX6myRH2flZVgJll9Xdk+TMBBUJGph47Y093dTMw1gpnaz4gaIHVG91aK7GRBJX
0GOziaBInyTZouUOIdXNyWndZihT/SEgn8oOUy8wlGKLhUveDkGqbWfjtdPV/NBTatlY1Mc9A5Dp
lgr46Fl1ydjb6A7BHKV7vLhoZWZ0Q4lRuCB6MXSSoSZFvOWmoMeTGDCcs8od5Wh+GIBGxxLpjVPI
PR97L0wRNbE26JikDcK7cjtptuom4UDrPmkrXwbIRvIDLBlpUL8lBci+3syrTS6C3JWkKvMzoZb3
MWpAJAXqBYi1emnxOCVK1JHIEHoQbsYjgmPnRIIh4PMGgxQ9w/AhwTTppaNKyZFcN0SIVX2Aw+fD
w6SZH7eHGY49sIbSNUcqBvHcvWZypZ2Rz7yIUNtZIWMmsyri3A36qTpSDRetyM6Zpn8aY1M7ila2
/MQA38uoRXix4rRkR5oNPZZHZnXZGTN/dq64SE8h0NcOR0YdB+VDqJePhtFmRyOiVR3oJ8rXV7BY
5meuvYfQJtyd3HE7zC+FZsbPtZTuFGsYCLWKGq+gHXmnI6bra91NQwv1QxkSAEeCHk7Z2O37vr10
5nFGBrFZaJ5bQn0vXWrPl7BAoCJZdMWxZp3LgJRZGUfW1hp141hW8aciC4ZLMFGUTWBm2Eod7LtJ
vbOZj7pcku0D2FKg0Or4oMR1d7M+qBbkxLHKieALa0RXlaydtKlBKqdZ55Ju7HVAieJPZgi+3yKG
FrGtNwSz28oXUdnGJ+yHrh2Gp4oq9lHKpPEwOf2XDP/4RVdHtNEaX6OGwNVTNYKFmdEjbkQ/6fc1
gIRgttXdyEjWz1TLiyTtVR6qjRqp3F6mcbzIeXbb4skjnR59LSZ58BiT1vpJ3hGEnoUbChbOLhVW
4QNR9s1RfDNVrf+by5ry+3Sbq5qhGJaB3ZOqAREwH5XAkMhyy6md/DuyI/W5mNBTkR1j9RKGnNaS
mHRhWoYhtSmDGGt9b5Q/yM2wdiF3NHJSEuLTk+SY0GXvon7CNcxv+2+uvL83snmLlk41ALmyotKJ
sPQPThVFVtM6q8r4bSQZCqQ3mYODXNxVqVKQWTsNe9UiRaWkDuSVzB23qdK42oDSasUIlzNUjngC
Kq6lW00xmy0NF6YtUZvdFXLubOQ5VLfzcq3NkyHyHDPVNnpmkAFUhM/tJP/dJ/57lWb9xBFeKwby
e0whf7JvUst0igRn2/cMoNkR5qJ5QrHjkyMfE8qUwsMirCVwc/yuLuXagOTzlEhz1cZ5aNjeX3+4
jvJbuWV9N+Syg8h1HIVm80fv/ojIX+25oHx3mIXAPelqAryLt94OF9PS1Pqz7iSuGUNqsUf7hyYl
r13bjuducOZDodu7SraYs1A23DM2HI+BFCI4ayNrq4QVXPkZmmTXh5/RgMk3zRzeJI2lIO7oo0vW
qemuI4nD2KzlD6Iqn6UiCly1jB+jrnrgLuZsRDlkJJqlxq6WtecoJegx1qG26WYCNW5pMMSd0/Fx
ASHqKlPeKKI/ZFmjeqEh994klJqsLgsb0bJam2a6aQbrJLB+kfuQudlIGiSgzh9OG4U7I2q/qPkM
WrEs7gtbd46qUI5DJD3ABos/JfxqXcV2XrICWKA2dfIJXY6+zwU3kEJK450RqPWJX0q96Jq77ocx
6VeuB7jg6nQzDfBj6yDpzqrctmhqHUIb5PLUVl17STPimE1RdB684sRNZDuiTqTcEp4g0b+JSCpt
pvnHX3//yp9GNZyJtPAMfvm6aln2h1FNASnVqgyRf88tebzta6ckXivQB4++zkMTqkyLSqrq6nJ2
llUR3hlcC/76Pah/OgeX3i8aFU5EjZbqxz6wIlnNiJ11/q4U6Supbu0Z9UYKXS4TqFQhxazNaTWp
Lwg9dszAxCGclHFDSRv581DY28hQXwgm6C4jYbmgYSbplMIUiKdc9oehV8/zQCzoX79t5UOpcr0w
ETOgO7aqOEsv9IM8Q0mYTqJrsr5HNSefnBjfnG5QfYIHgYQEojrklolEZm4/GeGG4v0BeLr2tbDH
A7duzKrkEDIIKYcbqS9dqq/OsbGm1I1tsgkIM/AUvjOGwrbyGFWKvJnCYg8fSvbbRpwUG/ZEQISh
2WQ++SnmYRRz41M5tXeDTa1vaFM4Kxl5oYQzLZjv9DmQxnxrDdCYQ3rVpwr56KYKAkgsIurPljnR
z6GNjBWXSNKuiBu3iqeXXKe3GeKI9BJp6jaTGK1tYdgh89Ci95u4r3BDTs5WdNo2LIz6ThvaDO98
am1Gcru2ga7HjEgcRquGGKjuzS1+N63ya120XlAycHXibxgDw6Z6kXTduHBlN3xJIr5XsQkOrbCp
u1YcTdTCgkescs5h0KMfHeM+XEvr2HmcDiB4y33ZtKiJqbrsGDEoRxi6EdDgV1kj1hdAiFb35GoV
bXgwl16bznSb9MuIhMlQPzSDGDcDCDNuAUb+4EBl3zt992aAUswY1KjKXsEQd1s2jFSvCJCY38no
Zo/BdHbUMtmH1aC4U69HM9WS3DOq1JuIPr/VLIlY2QqW5SA7Ye7SuZDuovxzriNgIIlCyU7kbTI2
zBVfDD+AjWcPTaGbe71vZq+lBC0byi2A+yXmCDdhMbfN39wGPhiC3k9lHeyDRfndAbv3wRDWyYHD
79IKvpt1FDKa6nM3sSRnm6BA2ipy1NF07vsb0zT6G10o5HvG4lSkWNsZPGxHvX/ol8BBnIuPGV/K
X//S/nyBYATgGA6CA8VUrT8BZjR1mOdkHJK3IequyIaVB8VB7l6jMPYCrtv+1NXpbQsNDZ1E7ynq
hCNNsRWvNRjCSBqp3k2jFF9Hu0NBm1gaIsi4f7CGR6ewXyYxlY+Cnv/fiUWcj/dWxiqaSidG02xH
55f3+4zRVKIma4gseJME4JsZpOJQWE9tGnPjAl+6NUd1dEMpKA54dmgPIYt9gDZ8a6XOMVdM47BO
pnpZu0jNiF4vP6gDaVlFx3xHIZ/CFagrrXZoLppSHmIKhzvFFguIA2MNxDTnWA+z7GpBsyMa6HVC
KfZFS2yEK219ibOg3lEbTh6zvqZsxtWn7cbnv/7mPijY1vPK1pm82bKhonV1Puhl5qyDCDAm8Zud
qc3GSUzB/STA9t3Yd1pUJidzVMwNXqm3SSIoqhuP0tQYp2ysN7iXABAP4UUb5fpsZGEJ31r5bBFc
f6vZ0oHEwl5q9U+YfUmDxKzho16M3KpJe4+iCkyPWFQ3cx587eSOi1rApAqf61OAr+dUd7DI//rf
yvnzp+8b/Q+3UNXmJDUV88OPqB4yo7FFnr+lhiH7KGmHG9zADkHbvbAOEYOeaxYlPjqZ/OLM4kFv
wx9BNateIqvGNtUdcVkfCofSLuQeIAYGykrsVnHXJXdcqoJDaTdfiGAezxLlXrvNNpFU3xCoPAJg
oDyKu/FG573d6gCHIs6tvaMLMu1TSb8daffdJPmXyDoQqZGSZkmOAzyc3NFco7Sxu8raU2V2m4Ae
vZboyolQcrT8bS9D2iUlrEM3k2OPLy3uJdS99oGIQ68jNMRtRL40P5hizfdGlruTbkqEmmQgQDDo
XMEZ5Od2oR6JzKmIsAcIjpaGN2Z00idpSiufFsUV/WJxo46PbTtHe6acgjq9iak7y0tShvvUQwiu
erP2xAAFiWczvHVmd3KqmiwfrtbAwF2aisk1ZVDnzghaNzGJJ262cPhNoyaquMpvGEE6J9ssohNN
rMJtE93YK2EwHid7+jFGnUrXIVeOwZLoGqj5W9hVIByoY7qEBoznkpSOoCKXsoXtN3Ip3BoMU7DI
UfCQgdYspVDdWCpwfW+5RM+cxr4GKhann0y9JtNySeBVbWpuaIbwxiinJpyai97/oEHfXlNGDy54
jAOst2GnB3XyCaH/MaipERfTi51K4sykp9qOAqp3jbTOjSeoQ9TG5ZOxPOCQdkloLc8iKF9g77zV
+MD3SmHcAHbW7/WuG/cWNNUBLu1VjZBUjkb2mnf1RTeh0re2uB3I2boFluo1SnZPckTxwxLcC80b
avvWc67MpjvRejjlsnozGor6MCnhbrLL5HZgxgPzbGr3XJaobw/hQIRQiJMWvd7ejCj9gyflZlxm
zibmVn5C8T5dREeparad5laQf/Y340vrT2Ncy1QMzWD+aDkKesMP1+GeZErOOr17M4mP8ZJwYtiT
4cuynY5rKEOGq21XnJDNViXLvXRjAcjDVIQfEsy4M6P5NRsjY5cmAOdjA/D4V6oelgsmyzkk8VKh
YhzP/e9MQiRmEFB4XOLEBW+Gm5j5QPpLYLqqhk1aDJPtK2IC358N01luviZpvtcQfd6DCCgIEMy7
C/QqYxsXyo+VBoNrZEd2iXYwRnpA4MuSL1nTpz7WMe4iXcjEnL81ZJGxxROj7jAP4A0VUXEagGol
S95n3tTdQxerijf3jxmdL7hrY7yRc9BA4Zy/jTZKI3Ps250IaCglyykc1NFNH/fTJTKN23Yu6/dZ
/f/5jRrXrBS51wKsGGKw9sPq/zwWGf/99/Kcfx/z+zP+5xK90pEsfrR/edTurbj5lr01Hw/67ZX5
6z/fnf+t/fbbyiZvo3a6697q6f6t6dL2X/S75cj/153/9ba+yuNUvv3zj2/fsyj3o6ato9f2j5+7
Fl2+alCl+V83luUv/Ny9/BP++cctfvtmSvtvpA78hye+fWvaf/4hWfo/TMQezD10BUYXY6M//gtc
4LLLlv9hcJYr7FZNvIIK99y8qNsQVJ/6DzaZtrzMthiVGIxYmqJbdmnOPyyweabFbU1z+JXqf/zr
Q/iJAHz/9v4zEhCe2u+FJUO3uYdAOqU68w4I/HAzTDOtmXFkTkD7y4chHuZNkMUP+jTx4w+9sjGZ
MUjKFQP5vFVlkzRYFQdcZstek4N9ciorvS8JXG2ocs7toIMLRYHOFYT6t8ktzaKs65ppP54Lq7kb
HIYXGUBLTG1wvW18aeGZfqKNQQwvVNbxvybERmjjPckrxdZRnpmixX4Qzdyo9Gl5rSTc2hoO2DQk
RemmSo3gtniJ6z6C1APOz2h0dx6ccI/3y9zoqRmid9IJZ6rooOlJZ+8mWuNek4hnuOKKm0oG0YdO
Su4blUYwce1THN5T8y+J0+t3YRv3e6FaXxZK0g7Znjc14gczuV2DwgKtPRbWqXTOeqHEbqKODGRT
dHszzQfLHJgUE+uASFBrts3IlEPOg8rFOqd6jC9lNwAn689hQtyJNCYHS61ftCn6ERIQ4RewME2L
edtMYxDFJY7IPrUPWR/SQDLVixWkAXwjOz5wvb4k2mUYKYVi4DvkYR+Bw0P7GJgzyFrdsg9jQtiC
5XTVYVZpg9d4Ym+mkFotUpBjQYpmJPT2pJgvdBuTs9brF41y/2W9FmNF6DZ1yWWqhkfmyWal+v1o
JYDpybsyg94j9Lv1phLMgNP25OPJuu3quSHttDh61uFc0NWGJUqiQAXcOcSZNWeDN1sNRO/y1DMA
htlt73GZYVNMXFlqXwOl+FaPRgQay7x2jpVdDV2FrGROli/JSNPapr3M6Ddo4ourgcF7b0Xk22Oz
IahO/2Ip3KeR+Z1H3NwnNOe+AxplLzHL9AeqDlohTY9BF5ZuM8ZenAzOaZrJeKJfcUgFYTBBFzyN
DthUk2n4ptFD3Gyp5m7zFmqsRAuCzsvcY1CrGqR+3DczWx33XVoUnm0Nxq5CDQd6oo6CkuCWpqcI
zygkl964v9OzH6Ff1YSpZUJo90S/hYNkHWCd+zVZh+ecXpUbDGO5pcaigJfXK89pOU+ClA/OktrO
N3Vx2/V494ZR7Q5z2dd+3FtfGctiiBjLyU1LU2waspa8uZU/j05Uej2EIU/HU0Cv5/uQBzxlbB4c
s7B9QcMzk4ZzJucPc6hwxuURhnCBBC+z3DxJzI2sAjBWelCrdfpAhALNWNw2ftcQghNI/FPpfu6K
ybwU36LZnNx+ZIA3Me6I5GwvuMU6WLZlpdp3EI/8ZsrELo0CJnXSmx05zGVpS7sU6Q9KrO6sKnmg
6l9tslbGsKvkPzLEeTN1J+6GCC6dMpBd2draimDeYSNhsmsFvG3DdYt6/ok3q93xKb9EMSFIeaR4
ORekTapaL5VVUHlwqiu2nkf6qYQp6QhzLVLXTCdrT23yBLf9TPOLcAv4My1k+bvkq4IOMxmICFvc
lHQkbBQOsuQOZVttuH6PLiwtwInzHH8OQLt62GG8wgshd2+73B6hh+EeMPUT4YwEqrej4gImHJgU
6S8kS8xHhQDVfOyr3WD1nH5Bi6dEdR5zU05pfTByyBPF2so6+OaxcLuk4rdExYmSvkBrlvZbGWFv
rYn+piTAcK8aXIwU3doNDNPJcXXFtGNo4uRPqdpg+M+qXemckq7ahaQySTLXB2NpKarqviZjKwri
hf1ffTbsofGHVKt2BUwPJg/PRVoy+p26JYx5CvegFpivKwbo7DH5RDJp4ONWCVwT3v+mbxgj52jP
WqP5NOtc6Ib2sTWAzcWDLXADcLmYs/DUV0rgIcW4TvSnrF7FbjzQKRAlqWvx9FSm2uBGzJ3uP88p
nJok6ObNzPi7x8iZWYYHPs63Ft0aEOrEs+WjFqfyOXcgN2lLaEx8M09t4HZYmi64B02/NV6r5XLt
dBp5CUB0nMx6lRgiqqj5d5IK066viStHOh/gcJcQqA5HyQz82TK+65lyDwyrcrsglja1pfimOeOV
L8hxb0HUd1H+DEktIt8sxhQrCyX2MT4jnDLtQ7C3OvlF7qNq02rhDk0wFcFS2Qsq2a4TdAfUMoS/
xYCLVBLihPajIpUkMbhgTDUzCa2OvJmw8q1iB4jKDRk+jpNegjm5V4uJU6FVHQ+j3IOmRhdDDzL0
rFW3l3J+xwxESGmAggUW2C8blLxzN22NiTw5LSN3BdZ0mSVeUYAQiTHB9sFdVQdbnSwET3M4iUpz
h4H0y0IQ2CA2xA8Qdhj71f7QygOdJRXihmGaCDjtB7lQWi+z1HlrtBKMQ7k/zGScbrXS4lackooU
+DbLcLj5jIVZ7KqEgYcZiLtamQ+5Gm70sLwbU3oYMaccMMDUC4PoKzkTxkVIMjPuhH+K0SH8Tq3U
rcbMFY52kzn5XmpwXuC41LBYU15yWntwnWF4tfsKnbm9U+PgG0P8Jwcrg6tV9UYY2XiU58JNquk1
kWzht1Cw+XqGnULjrBXJK0LwQ2dmplcZz9FkvwKtU/yu/tTY0m5IcEbrwzPkismPq+YqxWcuCoGn
WM6phZUf8AbbPJY8vbtQQAVvb2oX+GfmIUqZ8Fh9uwFSsegAQpd727RpAzBVjDZ2aRmQdnUwaqY/
QhpM156al9GFjE0vKDHDowreQSkrhiM6TXg1Fues1a5F339K4I270WhfRMvJ1WrapQhCsYtHPHtI
02A+F891ZyVuzdWNmYq1i5SGACby3QkW+66Olb0dJe1aAkSf47pwYyUhTYZc5mG01JNopx0nNwJ3
CloVwll36BivVEhZ0vQ+j8KnvCJfpDe3SZaPlMLNnXCgTab2o44VzOU3twvkaWOGdNi1kLMPJcI2
Gol7g1C65lQbOT8nE4ZAAJxLtvMnYcvDUtQoxaYYlOy4PgytkZFNmBUbXDjccAcsvEim00OwZInW
Syzpr4d1G0374X0bJwBDThNZdYwC9Zj++8E27PJY44k7SGI7NW1xjNHhHCPLIApmXefHmR7wbrlZ
lTV01WRyinp6V10JlSeIiukQAwhMOrKZohq0GhPDYyPKnw8JVoT31XWHUQ6mv/5DpFa1EzdQsvzo
kFtyDOMgO05tfmh0BdLnst1eHtal9WE9oumqVyNmiP1r07q0vsb7a/56OaUMuEuWU0JNsnrBo6oR
FfhAscU5IPsmY0JKbkKRoz3PyDE9rgdYeOd35FMfLGPpN0rLe6NOx+L7n1jWgy7uvJF7Fg0yLT/W
vSiOdWZhd10X142/Hj5sW1/xw7YgojnfaARSLS/1n54Kcz1HTAT/poAM5oehhIBPL6tjvTyIJKyO
Jbiv2VvXqbN8SkHeYKnkG/31tcZCLY6pDNWY8gFfczrW9cxon4PMcfiUEfC+yddtsiWKfaPTrvn3
ObEufXjBOgGxYKJvAGSdlyTA/+tBtvryqC4P67aoMXDroJSjpMFbWF8qWc+x9QXfF0VgPqtJYW7G
CeBRJ1X5cV1K5omPFpjqcjPpvvdNxDmTUmall8av1cytycO5kR3NIj0IpYkNmjT05t+/NiEgl/xc
Xj/72ORqXhht4Mv5yCeBTxUfsDoWx3XJRPN+XB+G9oJsRz4gFiWVQB5r/kXroqhMPjtb7IxKSvhn
tWj3+BmtD5ZFzJFXLr+o3Ggn346Y1GDKMrzZ4adDbnhznAgxP66r65K8rOp9XMneuu70ccJMtN0E
tO0AtxRfJAdhTBH1wh3ZMiVNDfep8BqprB8N5ZjXXEowDH0FDbFLUFzdK81Zn+rk/7J3ZsuRYtuW
/SLS6JvHAryXqw9JoRcsQhGibzewga+vAZF5dOqUVV2779csE3P3UONyYDdrzTnmI/yAg0UeRRd1
xdlRZLprWUrvkRXBDiSIbgfJX1aIbaqa7OHcLeGGNHFAGzY7EPnBdDkY+Tpespmz6XvVJCIGrg4k
zrSKwl8rkmTVFNlRLPbHGt92HAc7NHLkzdpCd8PK1Nt2KEA2poYbCHrRJ6DIsx/nlM3XLB9hY6+W
xIJRmo7KW12vmSHthbWLw9a6Meyc+iceUwtmrWpN1KBV/TJM4/cR/O7ebODkJ3EHL67QDVJvZ8y7
svrkDn82mehPHc0cNFKkQw0qST/lMMxhIcOEeAE0LyoDmE0jYFZm8+q5UeAxK/hJPKa3usGKUOs6
FB6JTe5Drvctmhq2ms16+REJXp7les3NI9Aef3v49eJ/fM32r17KAPf1dbWwv3edS9KQ4V23fyta
GxX79nDB2bknUPY+qrnSFjdtztp62J7+ObAtCbyClOduMJtzxnZmIRi9tU+JerCbCTmgh54PMEhz
pqNyP6nLuN9+kJBcx9ujLlebc94t08me7r/+LaqqNhwVcM7ba+26xVdnG1gU3zish68f8fW0Etbs
454uQ5HqTGV4n4vjHItdXrjVuSnKmNfWh1+Hws3EQdrylOGw5YKqqEevtwIXO/cInKJ1C6r9ee3r
H7ZH2wE3Fb30DpzxYagcxgq+dzvE+fwDHKjKQPLPS41ozEBjnYc8nM9r+1yyxiFWFHFZkyIdQVxL
DK6iuXtnPVPbebDdlH/YzmuM3QWx5Xre9XVeQsnwCkdhCjpVwVm3Hmai7s+w6hA0oqEJAEojmUEx
QG8h1s8ya/Sjy8LJWgcY1uU14jYeebSN/jz6eg0mgEvJWveKsDajMIa1da7W6dfD7cmfjJSxdewU
dASZx2WanhQK4ZgplxMxr3hqGahG/srt0ViW86FQ5DE29BaxSjMfrFE/snFFG8KtQXxJmhYEMfNe
lm1AJJri7zfYybUzXKkJAGF++wTMYV83WFM6pT1nBYEa7vg+Z3I4y2E+NI2qw+hmgtTttNuboLXp
rNVnsc2PWR73aAl5PhUTDjgRedkuA3FdiMBCXOzEy3w2i24CDvG7Xwf/7ZD15JajsVsReKXSiUuc
zXBVwGzI9bXtIHpSrTqHj1tbr7Dt+7Z/APHGUIUlkxkAKA7HIe/mMCm5tv7tq9Yf9PUbt9+1ffv/
8zVXJPysr5+wPdq+7+u1r6dfP+br7X29lrXcrFFMzUw42Uv09ZO3L3ZKydLjz3v/+p4EnfuREMrd
10t/vkTRHaomVt/7Q2OM52UexjM+L3vfdGRsFtzv9eyku4Gply0+t7KyXn0Ur1B0mFRPztuL9TJ9
k32f7M0ss4+LjANniepzHddpaOKB89Xtktmu3O2i/TpMjosbJ9X33ZI1WL4ecFJ2ZxfCME1Cpn+5
ICNcqhKpdVUrGWxn5uEGvgj7//X9bG9C7cYnqdvV3nXnXZwaJYouR+AkaZzQdRs0HaWW4hPxKTb3
ZxB76Skxu8xBIIvwtlxXoOms3WtF75EWh3Gn1/L+vP0MZnHIjxKIyKHTCsalZDwgwPukat3+acP+
T2Phv2gsaJ5FP/pfuT3/V1/hf3X5j0r8EP/eU/jzPX+3FFzvL9u0TCQsZJox0jnWv1oKHt0GjcaB
TS2f1uXWbfi7pWDYf1nqShL+008w1u/6p6Vg/KVqGl/tklfhsf12/zstBZ34kf+jv76yqvkP6T2O
dos86//sr7dpq5uNPqw0CdcFnME6OS7FJUlZdptOegJHTpqWbX4Yy94R1Hw0+2R7HYA9eooDC9hj
bM9P7up/ZCEb2nD8fMKd0VUq8TdPYwdbyvRkLMO00w2oz0lahC6iBHWmkayXY0iOBPGcg/OKDXY6
eHDdk7XCEufuuUdPNFvOcg0ToDR75MKuX2gM3Gjectyk9ARz7SdtX+CG4katUhzQpTr5vcO6udQM
0Im185mPhv0k4JhL3QwxhSZ3NCGOheBupUKxilwhcWUT6M8SdRSnZYIwhubRmZN7s/L009oTzst3
EOjJt6ZZ7IvbujO6SAn+EOwAWLTlPkszLcypsobiIbFlfwNGh/4Btgw+jdw71rCU0pzif52l9wuU
xBT3ZVDr2UQx/M7T3HqPwS/beWqpEcVue75ZRlMQD/XvynJ+R45RHGjJvxG4TddFVqQgLFTAFzgu
TGpkk4yRf6uNKMrr4dx4EbClTlzFCIFWx5HrZPOLLPWnkipGWJXJq4dtd0ff0yRuZC2WobzaL/IT
BcJd30X3RZZHYavmlFTHBMHyiCiwK1k7DilcJLny/1TvzvEojS+C/fugEwhpaq9Rnac7Ku5dEOXR
PorTPeLQdh9Z475ssZ+b3oiMTFpXi8UJgaiHzHPPY220+yYpSn8qMioZ3RQfNBbwtF9agHP0PSjO
es+NVVl+25Fnk0qsvHZDmKWs3ms1f6ypaTuiee/cAbEKUYu3keIgoOjVJVw8kvpmT9zqcXv2MgSu
tp0UZFBW761CSwzbpsgOTrVQHq8+MjojiEMfmXYqd86OqFmZs6zpPXFrlY2DhgMBJnupaneS3KDZ
phLYE/+uIrrYFx2NYUh0vxQSwj029h6M5cKtz7TIV5Si88OccOa6qOPsgbPbWvUPZ8TnF8u8CiNX
ifw1AfGICeJa1nMe2EsUXdSMpLko34FRw64BYdafWvO72qS/F70rQySaEIcbcy8V1CJmUBZFg70B
EHg2KxlvN/4x6rF1yqN7JUON55XzW2boR720D3AfQ9nStUH96D065Xg0lN/Wgn9BTNbHmBYgcav4
mFXiV5SgOkC5lvCB6g9Cuk/MN8bupYbdv6941/4Avg9flQymwb7vclzwdaAJLyU8El5Am2eX0ZSo
lzPSLKPkI8fE45umy/jR9EGrG+9mZqGPxmQe1J691xok81pOn8JaFUgAKmX1WNtyJDmWUL5xIOcK
hWhlIyKZuKETvXhpVPN7XTgBVjOEKLHvNTQaVre2vPI3YQS9aqn7mHHHoQYhbF2/jToHT46FtLDy
NLpXIyHjBTp3HfaHgiBqLJwHU/F2ZiyDuR2y42S2gz8JDfUuO6pELT/0kWoYcMj7loI3Taf0OVbw
ksS6hHhP4lFZrWHb7SZZwtwgK/mpGFiJlKL9bg1YuBdtZyhddnYV812QsXNrdt0p+t5Sx0j8KbHP
JjUao0+HYzrRz9B665OgHfTDxRRd4ke3idY9Sqs8mfrZ0Z1fRZW5+zLLzB0R99w6pF3WkAp3atyS
vUlZF/sXC2qiTCYvfttKNMwBXOYsc/167PDsLs53Wc2P02So600pT7CP/ExGxjVzlYq/phMhFcfA
GLFr6r1FN3Fbn9RUy5Na88tl9UaPWsZYRn2wTKd3CY8d0WUHQNH5aabXzup+YY+P8TDSo3FALNai
IAmDmvSBszZ5y7rJze6MnDDGOadjbceiC0tK+IBPY18T1L6yqjsDTGQxlhMw061GpR6LH/TO6JiD
qfALKAJo6WOqK3XsgjSza8KyaIx5Ob21tnDGoBlGXKueexlw4gJCVUKRK+M+i/QAEu3YKNdZpW9m
sLUI0gnPZaPZZ6fERjzbojhMFldGPeGXFdfEjXUSOJImdIsu3U8YWQ79PO+oSJtc0Any4wR+SCGT
eN+35UuEPIzJbAr6RFB3iqQRTCPleGXJ9LBO+Q1JV+z1Uld+TFpBrvMaAEt8lUpuUXU3Ts33NHXc
G0/2t1Nbt5T4pzdlKCB8DG9KX4mgcElYqSslSNSKUk6SuIGl5TYOlLsujs0LgwGDcmUYQapLdPYd
bAebEQ/hTjflaL1JTsNsC/3WsF7cOn5pWXru2rED4YJEK4ScZPhZVDd7CuykbQ63BVKNA0lacSht
BUJXTH5kKr9ldbe8LO5ah3PDwUhJW8x3oyFR+WfDUXf5fPqKkEJ7PLozzTm6nnfVCIbe8s6xIVqy
JGhv1wozop2eIxcuYsUhb9KjTGWK99l7Ge3kGwbqPQksfmp7BxUthe824w22d97qEHNmF2SeOIso
jTDsQg4qDmCL+a26xadTwNdpX1qX6QXSLIv5hS9sFsUh077U/EjHzTI/wWO5s5F10izih+VuqhxT
YjvQTXbkevR+kUfzw1za71TrINlM8rSkGjJJ9KpTzQ6oU2f6PdzItYrVqxmSa5TZN+lc9jfColGu
wv+sIoArafuDslWZ6ZcqcrSYIumnR0nL1+Z9nSTiW9J2ZyjbjLlkyk5EEdJb9Ggw4qzW8ShfUcFh
eQeBNhm0m4wjHjobhacRuOBawnTwjmAzf3v9a5lZZtBBCaPdh+S6hwQ4FeVJI7hkpzjzvXU3zFx4
ORRmW82pZUgmaKlA9WEwC7Ouwd+FCTwf8vSgr5E+iC8YW8yfHTdiCET7bYQQE8wFkOahsMPlzVH7
97k2yZmO3Pua1dulKGc04GuaupV77xrZRPtWd1gByfw5UxQPKQGzNtzS9uSqqnfO+ACdyBx3Dq3w
0CjF26IY6gG33dWBxshXPrf5mOzV8rfe5mjMZusAyf8UyeKHmZd1KBpm0iqPUQc4DFYiFdkRKjt4
Me8BX9cUWAUrwdScX+cUYb0jwJlUS0v1tBX0BtRpYqEjqP/1+inrFC6PgZ5ohKEv1BMtDrx2Oi3o
/WjMIdUz6+jkOksa1BB+1/qpd2IVOPgjWg+Ds57PCpco5k1/JJjWG9PhpiHCjL6nRrWZSPIQuPRx
oKpHXnCzxmAmP9DWyCCvuz22jFvmpWnn1MYcxo7dc0VygRZV9Kqbvr0Mz+M00mUUUr1iIYiSzNmP
VVaHQNXfaIw2u8omW8sV0581V04Q7ixdPupMcNVGZ6HgPm5QSFvFgHLCvmkMJztJhO1EiQFnX8j+
2XXo8DWNDOTMMtIQLpQZRs1OiZI7T44xM9jMW2rVx6Vojn3UPSYpUWzWorl+Jpaw5SR0oj/BYHwV
Q7/KCgikyqqoWAOcWUpIlCRji+B/8MZj0VMNJjQBXUVeBuVke9hA4+IEHHGXL28Fa5cD6M0+1Kdu
vDqL866V7c8BA0lIle1nugw7fYyEr2VudZhyulZZMV3mAaTxzJYjKPXxUxNEr8ATrHeQgVBnSpwn
+DbWZZvJcpOlZoRXfaylcSs/pdH8mBN739bGleAibGfUBP1kMN5atzoOeW+GZtazS08Fg5u7Z4mI
6732glWRjLd7L2TjnHQNQv04DDhskuURQukUFmWX7UmEO1ties7Hhny+BsaS1ZvVrptcg11HS+6l
OgItdPJHUTO8W0r2tDijhSgd9pbXswSHUPsjVdW7isXKOhtiUfKCtEBmPNlU66uT82sNFbLUQQNS
WXGfYNZzpXpCDnapy19L4im+NdLghxZxYeeqPs/yRKlt1VfSBKzFB2uld1Z61QQis67NYYdqLrRy
1dl18yB2RCRhYI81v9bjCJVG3QaJQl68bre7caU+c1lHJa4dlW1L6KTzTTyrK6POvg4UigMpo4/F
lvUePLg/OJWxqzKau0Lsi95ViE0CdgsVKxlXlYlRBjNR4H5Z9Hem2foWdWiGOHp/hIxecm7AU2fo
dzguUX5kdD2gAvg4at9LIWm5KM3VWGjrl1RXfcuq8OQM5HgwMT4Mc3ZVEm84TQ4CrtiV39UBi6PR
LceuMT5hbjyNLUOprV2xYrNFROMLN97bFbl6F4u9ii4CDbK4qeyVSNQZBKLBNhnn7iZKo5OSq+nB
bY2XGLKR3w6yBmyPUos5dGEX5jvjxdbvxpi1RKzqNGEmO4g7Nd3N/RLGlvIBQFntWcpWYjR3Ii+b
Xc2FvDejKOwUcchT5WcmUb9RC4ihgTDDWQZrEjY7GsW0JKFdE5/NXc9mvp/xGmPF80ULD5JFLfO5
lmi0FUQX5ADP0LiWflvl2H6wswZMp5+u69wmwtkjEvcOdd5MAc2776mpv2pq1D/R3H9UKzxOGIvQ
5UPUj785FWcuTyO5j9myVzN7k/bRBFUeeMu4MPBHdhijkNLV5oe2CuPsNPf2tmCVlS1VmJk0bIs6
f/ac8cZLve5YD+az4lEFa7qZyADfHNTnLDOQjqFwaoeu3idacqHyR0G8XIbAc9uXeTboEs99Q5XO
+qkI6xssGU67/uZZZRYmWce8xzLK0LA+a9VOyiwNtaae90QuhGNhn/Oc6K9BYJNJLBN6ogYntP7e
AwAM6lQd97p8l2lSX2qGgpQANLC0+pM7TUGh0rUysa2pxMaktm2wRLhXheuE44JRacjDyerzHelZ
SVBnH1WcvGZua91Arr4uCgYz5stJ+/SU7j0eorPbq3uzW9oDcujU1wF86KUBq0MbbrxVyaMgm6OD
j0Gb9+gPuosjAHM4JYjoFIv7Kn+X/Uw8oxQNRsDs1lHlr6H61KXnhTU4X0qmSEGsfAwsKa0dmHYa
yGYVLsSkh0vv7Cv8J1iDs9EX9S2yyughwhiSOFN3znWj81sN2eXgXtV02rF7U9CY6tyhLiCfaDWh
CzAegBGpD6hsT+eBEEc6cXXR3/QY3RhTqVGJBNedqz7rsnVOrrG8lhjolDwKyozBpY60a172+rFn
xWNnyHlGqTCPxu4KaGtuo3VdEkfsm4yiumqWYh56d9YYT9WXZvS+dQZ3mt2/EMy27A1b/5B1zAsZ
17LZ3sjV8YTyNLnaVLUsPb6WTfmMTieQKbFUKiFsQYwud8K85lcJZZkgK+KngtI8e7H52reUhvpm
llxOqk7GVfqW66p41BJUtVklfyzWQYqsOQFhfrPpy1x7r39Kl+R5wcvNGWUAS0EkbD1eMXCu/zzc
nmflL1Sz9UlJ++zYKssOEgzTznrQbPeA+tk8bM+KtXvdalV/cM3onh5tMJeOeoqSCn8uuZF7cAJ3
49ZOKoeTKE3ttMkTrBnUF1cTjSNUQ4ee2tsh0VJGsnw4bptJFwvCvognI0iIeCOVqkXSJD8rQ0BM
1Gy0O3pyLxz9BSkisiZQGaj1WTqM40zEyWB9SDAHiTX8lAURyWCdfCJEK+wiAJ7Uwe4ocUhIHGnk
okGeGJhaGDl93H3YDv0/ZaFgYdGPdTVrxydd7bQSeYam53fr7eonHuEfypPqgChQVXlvRM4VlQ5r
SBhvIbFYJ1J8KAJpKVs69QiYe35ELjmxONmNatE/Klb7wVBU+bFhI7ksz7ks3m0pb4H9ybBW1KDL
41vduXSp+U0abn5Y0oFw6QQ9YcOl3bjlLvH0JVDV91RjaAdTQKZX4Qp/dvXHAmssLePmO9PDRVP7
c5thGi0zYGCuRShuAwzRJkTm0DWaFzqFe5v39nev0d8ar3xE1YNRvxk/hslrfVlf0rpUA9PWhkNG
T9nH5aBz0TOsLARW+XYITy1V7wevu2ozTXk0RRr1WfzilYa4rBW3zqwaR6tAZqrsWJI9jJaSH+q+
Vyizjm+lgU7ZWONnyzJHuTecihQoT2vsSWaHx7Jqb9x2AW5X5JijjFvT0G+I3oSfvbb1pGfgZhqS
IfxSWXxJLdA1/628wF8hMKBNFfAo2jdyKoEvucpHUxL4gu/0TnApHbZnUVt+E6X7Mx2pmmBcEyEk
ueGPNGLTQpiqqzPIiMAtIGeAvTHO/XmTRKDBpioj3RCO95uxtpjk4pVMems7h6TCORSmzUi1vi1l
QmmGzv1IrYR+9fZW+3Gm+ePIBJtYbJCKlL/X5vJA1Ca/7F+yijKPaz6Ufz3XOFFkUCSn7f7dDvOX
miPTjybldLAA8aU3Mm/fxmG3djXJjKc3PU62s0cScY2Fni1Buop42G22p9593W5Ggy4a4KvuCDHw
b1mIFpNU9+cDWX83nF8KpLFbDpeWX1KgPDxsf7HlDPS2ts9he14lHjxVfX60jOGnNyJeSCifSMHZ
tVDbR0mblsy1kyT72GQ5xX4M2ifviM1YLOmH9ScJP/CwSVe2d7qNIttTzMtLQORUHHzphjqjeGuZ
rZhi6KJ7+hAM9mhidjb7YxXVO9dh+E0wQ7IzHx56EZn7aeuSTuXaot8EN4rnVfu28h43qc04mxja
avpklOqY/D2vOUJMpCy1yh/KCQW8LToZYKe6qHCKL1o3sCObErnzCIU+qzEu7L5z7LDcWrDJqjza
fs8Sd+xlikVj4KBB56xNPkshnFUROi0/01YDiotzc1xXGNv4myd6f/YqQRTXdgobSv4t2ppNABVl
qKC2R9thu+LIFPhc1Alde0XqPZUVCsyuWhy/lErbI92eGTAbx/kjhhoal5b4JlXy+GYiWYQTNmk2
cOUbEQJsWP4ZopUznH8zr08EwiTsMKzfZTzo57Kwbl0qBXvASOj51gPx2PWOVidjxdoKNRpEMxDO
JifIvI66USRi6t2MNv1yTgVLdTZXdTAUyHmmLL1MTGyh1rPr+VInbYql7WmC8/LYk7akdBVCJWvt
424Spe2wrN33jwHWL5qcVaEQN5NxHuxvagXgZzsP+to1/3NGqOYg7/lQRoutoJ3+bKU337DVW26E
Cc/ZAgp/iNXl26RbDkoGtMyKa1wJW0PnmSb7QdHnvRDJi2qxpZvgyPz5N61TDlaGJsqZauumiPTR
X9C2ug0bJoRz5g106pelSO3D9gVEO4mLTvjt9m9aKW+EHX1Ks2fMaJUDQFY0mflISKGMR9OH/TUe
DG40yLtVeTuaBhGpnkCUVOy1sasZoCIrubYWNQhrGpDF5etfVTch1asnagtUcFeWtb6+abVbO9IK
toeShcY1mdiWKiNPFXP56cEdaDNjuOkd8zKK6phDocJZQ/mi0irAQJ/1oCU3NhwuYj5Yd2CSyU9p
lx3d2Fb3Wc/uWcoZaj6XuIahuNWvI+LUkFjQFGFocZPk7XIc0JUFBGbve7ZYvuMq39vYYTeVUeWs
y4sbVS7q+C5qw2ayHlRPAJ+eyvdmptpjqcXb0C5yZzVcDOR+fqRdeV/mNVUHMWaHATtzoN6kbkOI
iJ3e4MVqLgPRiqh3GpK80M+xPUli+pqY6QIMXCVGg38ODhRs33AJ4a2iG3gtK0rNe6Bwi4EVAlRx
KTVCw4alZw0Sj8GQMtWtFAlr1oHbCVQy2yMTX7Gi6fYRVVYJqt4t/hwclyKnZ7E4G5zfE1KFMLFw
FpP249czIhrIMRoSBh6162F79PUPiWj08xThPEKWWATbP6gEpcFxQX749XXbT9m+2NTSF0F9fd+q
in0e4eScdXATFX05HmKmUY6zmYQYqBDSqsH26tehk7Xz55uqDulWTRJNoI0GS7TJOVd9ryI7XGcS
6uTnOFLdMzE0+V6W6rEjM6RgRTgD2vRlC9Bx7PqfFFcQKY0aGBt58GSUoF3ljvEaY8dUwHlheIwN
Be3RaJ4aRlWcGv25VMyCory0AyfO5UUD3GFmkiTGksWkFsmTCW4l6JW83luMArhPNFTdKre3eE37
4jfVlaC2+zejbrm93B5mpnhOyQWiTOu9yhxdXGFAlueuotwKID1KfhUNavbJKZLAkA2tt26nixJl
LzXMs5EX75q8ZqCcrZxK2mh32MH14mNS23Zn8JEVnfjwHHrebg8023jOvDcTp0yYWmYG7mX+xpSt
+47X68EsqXTV3ZODWtB3iSb3u559dumUeOXwH6XPiVqgfOtdK2B7hGukfC1ERrwrRIPKGJhkGfEs
vNdCNHwKFuW2KrtHwHOOimTtsCXPY/melqPLuHZnzArWJrW8q3VFDZsyIr1qvdnrnWoWO8bB5qRV
E9WhlsXCkgQayhWUR1Vz664ohM7mrl/DhfQCujnrgnXVbxjNp6Og7dedo91m98ZMYJ7uMJUuRf+T
mUHuXf2uUKYzffx7vLUHmSVv7UyPzSueexqnXFi0s2zce9Vz56Cdj9Icx1PNFcBIefA80uDYOmBf
iLI7aF93OE2oKHV8RoBIRVNTMS7gt+xUYV4cBkWIDZa+Emcb8hpyncb+s+jTLhwN/X5hAOQOjnYd
G9xAb3uKt4t6Bc/yvSdqM8PSUbflaYLesKKRGzoBTpns66q9LWq6Ocq9oqNUpE9ie8VDG4U9+k8y
hatbW0MJi+c/mbxfo1PdtlFGS2FMfyDc2E0DinIkS3ZKwKWbB7kwdoBC8fhrxkXxukCZY8CzNZjw
kGpEOLi4zSj51Znim16zwzl3QyEQsZ2rXmU0HgbJ8tNQd3Qhbiifm/p0W3xi4jiCvfwWWd0HsUJX
F9JvLuOL0EH429qTZt9EeF9g9eercI/639MEuIbNTX5qJy+7zIo9hZYN0HcZDQ0gKoft0XaAIaVf
ZpextEyy92bR8IY5LC5zc0n2iBBedStaFcvgbiYvSeisJ/hKGQLoObTc44N6cAWxqO1x00Bu8kVA
T+L8R+q4PRfCwblUs+qWeu9hKBumACWjP0hzTaVj5JVxbnxPWHagmZ4ZKVmrkdExHKlVcDJ7qqXn
bj3oCZiYpJkz7k7RARp2bgclC9NVJ4iHqDtrHurH1K5cCgr/aO0gbTwIQiv2DdaRwk/XxdzsGg2C
vumnvaiEsJdsYjbB2Dg2Rxf57iFpiCCZPSIdyIph4bNuR6a7TJTFmYor4tb1AK6WFVqpjhhqKDUH
ZZshPdlk79wrVaJjPiJ+zXcq7uFc6yB02ConfvUhoHIIxmohAabMvWBMLKlTB4PbTD5MRUcXX1O8
Hkq2PGf13VjX2/2iPLkVf0mlrFPe9kVdScMgsasg0ZGtCbjQZzZrgrja9SFwcRzr3U5bdfIANkhk
6/lzyrRbBZTbH7Wq5Qc+GhwwqDKUwjGGywRtydeHklL8ukI1BKTE0azZz3w9rzTrpMq4P3i9pNv7
9euz9Y3Q2KPTzdiiIgQtc8gGdouT31vNGNtr26PtoOgkEnHrsz7ypjNLFec4OSCSiuW7YSKUpJX+
Yo1aemEu0CjBUWSqYVmcEYCDehsG2KkpJeFxbRZS67BBlpwpBQ7n2CFNbU4tmkBkBp23Q7xww8bK
dKioDZ+3g5WsQRJKduy3v1AsdYXiWs5UAjI96GOFMpaWpfu0Mb4VCsPiDjmoxPxXd2HTqYzTw6hw
AbDWZu/FdiNdHZ7EgK2fMy8Wq6FE9t7TJkH7H7HefyHWc9DD/f/EegS8Vr8/+hSW3r/r9f582z8I
AO0vxwWKiGfGsA2Yqfj8/0YAOMZfDjsBVTUc+ACOZ+Pz/0IAsEPUDIfBkgWIYeLL/1uvZ6p/IdWz
LUIXkNjpLqzA/wYCYNML/lsAoWW61Pw8wG5oAx2LRft/oOWgsCEpRPFz7AqVTm0UB0Pc3pipk67U
CbAZff/WK59EtDy6KoDQBrDVrqIYFOSwStE0FTjwFODJo1u9NrVJbKr77I5ufo5hCOHr/JyG4mZ0
TeE7in2b1gX13hQJHMHuTkYPcR7AjXsx/l9njOjnsXQBf04AgU27pFpowGNJmbXlVkuUB8j7aUCr
8IeY8m8OuqEC8ALRpPJqKkzpzr26syJJk27tarcOHHONN4nQ7Eau2fbaj0yrGtQVCEemlTGEnCQ1
H7z5kT3RcycBmi0sI5bkMyH5wbayn4P07oSdXGUXEZ7FbKUC8sG1GrDEXLCTsg3Hef22JM1zEtWP
IzEdougOszrtBDMj6hLnxTSS+8HJPxE5oNOymreiTj/hC61GdT5mx9Yf7Ma6dJZ2o1d8TnnMe46d
7s2sdw0bR6NEOh7h4yCmtvdYqWgmlTvzdvQy+pJUwjRG9HwRKtzzXwYyPLwTp1TlY4tEja+Ob8ki
Cz2dF+2oNxikdpFna6OGz7Fl2jZn1cyPKCYA6xLJrba8h2IEhEIG11GlEI/yaJUNubtGdU/mZL9H
Dgb9ju9LR/i3BabGWpYXYhZRD0a68Mnr5EpRBGLB5R04Mi2VrqGTRm0yn+KT3dopCgjzYXFYnzZo
x9YfnJnUX7ezHQnll9mg3+RzwPnb79rJfc0GJjmRTVjV6+KBlNqz1eJZLLMgXfWDOeS1kyXbUI6T
L0zBpCXkLcEo1KMo2Q6bwKixOfFL/C0XiKciZ3BDllGfwoBgWRB/XBOgkDpcOvxP/V5YdAUFfLLa
ee16d7x4RfwRYYOgYuM9Z04HWyS+xqQ9igIhHYUjX6hZhmQ0W1ZEj8vIPd8ro/ahdx9k4iiPOsoC
rfDwYsOdCo0kbD07CqzobOId2neOkx6ZmKTbGb4heK/Sck5jxKoQOdl2s0SsZwOV2Kal1cxgUT8b
Z8STPxsPLNJTmrYeqWLxa7oUt6Ct9ZxOAenXD7gP9UDX4ocWNOE+BzMYmismp634M5s9oHtM82vE
2roTGaOgwe8Z2pX+6PV958ePqqSArXrOrY74NnDRLAyF9zvqd8SrPDa6sdMqfBSm+klnbfIXZBY+
0rBTkaAjKS3rFpXZ5+TR1YM/AOxDr18tScJhTb87505QXzWU9lyjmOQ11GBmd2NKLhFnpO1Zlpyr
uMJ7itj+TauFG/YAK7hMBV1q0b3JzNZ85VTGLlvTgltM4aZjo3Jom/ImQlDmp8Yz+FzgxvD/QOWf
l/xn3sarpYs1PJ/1wLtQtfjT7LDzyr25pM/pMu2xut5TY2jgOXDTdCPgqqRk51eXp9acFJ5EVFCd
nFAJ/t12s58oMqEETziKZRu9VV0yHwdOIeC8Z50g0wCCPYIg0NSI2zzc+/CJC5vx1ECeE8RrX8OS
xc5zxJuT83ttB9kzY+0hEYRQMHrmtoMAs7mvmrUEI9z/zd6ZdMWNbVn4r7xVc+WSrq66QU1C0UE0
gAMwZqKFjVHf9/r19SmcWWkwD1fW+E3soAuFFArp3HP2/ra2LgmYWhRx+lXhQuZGTXmBjow/slLH
zQMXq7+xKvxSZdapLwoVPUGVaJ9amyAHwGtIL+ieuaJght9XI/NRMX9m24IBS2gdh4iLZV5VTyJ3
XsSQxK4Cpb4OSGP1ypEMicLb5FLZ0bsYNmirr+NguqwCXayI6ADSG9zXNZcjIOrzYlXfhz1TmYwl
9LKsaYM6jVyjpMq4GcQHnQNBhWoffASqIWN1XHEnwiLQFANHtzEqyFm7qUbxiw420g2ULF9TzB57
hXewk0btZr6J/iXLgNmP9p3agm21NdahiHwPalpRzLWoJ9UUULODsIVHPW5IoBA+YrZNT3SZO8Td
qtPgkXaxzXJKOtfgPddSv1JS3grFy/YCtjzRHa6vaVhNi4hJZnLSe96t2Hjom55IbyuecAJVzqYc
i68FNFpG5wTocvN1TZ0ulExselwCAYvkdJmvJfTab7AkRkvfaT7ROTipVfvM4uWuMpmu2HRLaJT4
11b8fD7LB2fbxFT2UG+QPWx6CfM/raHjFFZ+FZIMw6CWy20mq4tSpzQ+37CYeMANUHihtJA9t6sR
M3qOzijRCL/qXXEFoeWJBv1LwOQYmvkXst9K5DfJM+0fpkx647i+SDepFMYKfdqFR1w6dC7FWCQq
/O3IAaJW07kfYJ9wtR9nkoFPqIcnzOPUW4e+V2ddPVdgrxNuGXirNiSoxULV4k3qd5XxqE2sPEK6
8WbS4S9MWfklbAFwgIHg4GsIxfRBI3TS5LM8dVXFzSk5KiiC3Slj2GVF6RN6s89VoV5qU4bvnftk
zIdNVb8TTkYWkzc8Nh45KbFMfNf0nwhA69yu2Bv9FzKwk2VVGWBXtHJW2TWq25tcbMAhXjgtf201
TbbW6Gv6KXjXqmd+BMGLxhLIA5riZBlaym3dTVwqbHwGXituurZyy3YY1qx2x405oGdm8siaWccf
jQymHGBL+AxvvY6d6FuY2FGAFm6UFr6Eo27xviZqs04tyDPn2yEfHn2W1D4kc/VF6PliUEA6hFwQ
ibK6BXLxMMRTfDkgWXCzioutIW9UhLKhpgZrp+VOGegHo0EnFEeUDYpRnJSefQmcg15rHle3RF0G
pZrta23l50pwnEuXsBAHq6ZFbAntOE7qw/nMcfQZdkP/wVZAP2SKubIGheYrtzg0oGaMcArOASKR
q77zPodRikLDgH90dCycs6mEw2QMVgMNinnx1KMPiaxZAg2VCG3rKkdqVIXZd7vXysvQMBHwqd5T
0xqAWruAQY2H4nKRl9Z9CkpvFSuUWWa8hjfL1LGJFmbRRetGk5845NlWmCZoFzH8+U855s2uIgh2
YYwVwieoVSjaLnUM9naDBp8K/EtQwtrDmjfHKJyLYxqdEDiQfyefE3VYBko9P9sn1nVPPviYtV0U
uCm8atIu/Zp/fnyt0mtfZh1NKlFM3mWQJ1doqQEz6erJnv2cxajXl9rcy8gt2to+1uMWAk8vq/bS
mNeX5/HK+cvzP0zo20tvjYO0vTTl1/5/B0SoReFnjD0tYhD2uzi1r+TsSzyTBhybaUoVaSZzz3rn
iArNWLMmM11syWdA6iuPBBlrGxWYHHEgXrBE50TEJTkIziYV2YYpB5KWbF5pnoEFQ5rcGZWTrMvz
D8qZc0CnDOpM6TeXU6P52D5XYYmTJGJEyCeJiNAQqKTdVvEuyI50aNVVJnxGN6PmwzZuADcGLTAP
HH9VWvt7mjJ7JRcqEwzdRDrEfNWROr15OTAEazC4ZifP+G4OmQeRCEZM7XTf8rzq9oGldvvpJgnM
Y1HqMVNH27hkK3dm8FgwcLjUPWNBflRykdCnWJUVJ4xdqwNGd0/R3PPD2BKUOCYapPkHYZGg0mit
Cft2dEIp1l9Gc6fl/CiBrZJZ/o7MPFjnQK7Xg7C+ZMpER46T1Z1aE40qXPtcaABpAmbEpqozdvr7
azGg9Sbd+TmdO1NoWejj/ngo8ZiMFgYaJGkWOV908jWF0CcCHByy1upwSZlDN2qwJ8BGYk+4pEJW
BENl36CNO38l+pDllOPTvhnsrlh2MCp353/q+cc/vuyLe0QQ3trMG2vFQoXuatr0O8QiGlTngman
ZRLuBrrGpeUzkIIQ9nvTC6yFLgyS/CryxybVAHvtGLsyzcwfjzxZWUvZKDpOGr53/pWWDK+sBnpk
4io4f0ef/8jMSDy0KkReba0eNB3EYR91tOGVHTn11Ze48rKlbajmsfdQG3RO2+36sjcPo6LscaDT
W5P9KUQjdWxSY5f1dLpLvU+wBLcayWaZg73F9DfnL/GlHHWItSurpzYrelXcojXQ9vU0EP/QQaMe
tZQwDfggS7LWepqWPjM4K76JDREjyhi+pK2V3hetY6ywZM+TSYPyHOSc3nK0A8u8/am/8CfB719Z
m17nIS77//4v7TUk05hX63OoNepQThYce3QTip/CuBNHEZPMq3bbpHW2EXMjOngJY3iVembfIkRj
4aCyLOmIiJUhd6//z/alZqsCPqHFuP319jG2idFpinZbW8OdMZFVblFMstjTw/iZYl/UjNtakDSe
Nv0mkmHmf+bJ6OfZTGT8c9dhhGJvRAsKyv31pin+FaDdWbtNRtaJ84Kxbp3bIRm1hS9Hd5LqViUp
6wdz+z+9r9/0vmxb/9CouvyePPVP1fefG18//uavxpfxhyqhVxJgZnAhU82fGl8GPTGLGyjcW8kP
MKP+5VN1/uDcpinmEDFgIX3kj/7se+n2H1JiKVV5PlI0WK78k74Xhtk3p5OjGia+V6IBbPpp2C9f
n05x1AWRNjnltoOqsuSSeDlpXbkm7fSyP8cOgolecWKFC7Sos2oAitEKB0W21ToGiCneLKi0RJWi
pye8R0FrFUljQQo8sQCkNewMaEKLNaqwZgXw3t91GYYpG0JlEXdi2eei2dUkn6K53xOLo6wV/9E2
ixqBfoMG2QSZHNo+awSF4h803JOK+HlTW1z5oN9fUJDR95DGDq1oFqiSFjsUo3DMv7M8nTaynqsR
dtGNOww3Wf0gB+OYF5dhqlGftskj/TJ76cl2MwwlNLsRnJ0TWPfg0/wVaTJHG47BCl5BvKoEgmuv
YuEweSrDBmPjsaY/5VGyU31WVUprNG7nBdPOHH263cgBrbA8VJrhrUabu30KtqBVJ8wQTbmWdXwt
fP/R9BLthBJkNrzsYc3Ru59GDQ7ZbZvTBlRYBaHdQyPLQL10ZcSYdijnut9Xv4AeXNgZJewkjFPf
i2I1yDg+eb71JSxY4B70yiwu+qYOVpXUvk+Z1buRVRxxPAGvGh13QD6+BPGm0nkPH9uc+Y4CvzuG
MJin2uCOYdOszH6Vcq1bp2mqot1ccw69xD0Vr17QqKii5nRel5ga7/1aFc096e6o4Aauusbk7wLT
pCfqP6NuCxaZl0JxCcRN1YkbIyYM1XHiAOdBAJ4LHOD6CkfGEUVQDywufhkBliYWLClVp4+ZI6MI
o0UqzVvPI3bNqs0SXsxI8nU4EctQEslhMLVkLAqJ0ixcI0qvAzaE1BOdt9UcmpybUyvETab4i5Fk
JQjCB9DzGVzO7NSx3HZDZvAuok6XmV6E5SjrFtSXF7Ht3wg73cO72Rvq16pIrzELXKLRRa7oYSKN
It6UePQf6WRdjAXVlsL0ld6PDn5xjB9Lg7uDleenNk5XpJQl9zENJppEaYOSWw+CpUdPFaGLssXC
3bkhQ63Cu/Lb8mrQvZVnUTYTcHnLK6YzYTD2rlvgN6mmrdNO5Gg16UC2KgjEEeWSrxSrdBCAX+gc
dQ1eppTP+KLohm3e93Jtlta2ZWnuOko/XJCpjjedNok2kKSqZ3i3rbKaF4yEykf+ramxeEarUM62
zJfIph0WgHqxmfI62pUnFQzlnoLYxKIAsU9tVfdXZkXEl4pWZypOpjKi7vSStYNtOtOq4F4vmJT3
4QsGToi3dD56Y0sb2ka915Q0mp1tNJ5QjterZGBZSXj7bRuQz4jGFReYy/Aq3DRJQQvdmRlHaUT5
RT6ar8fqIgLdyesvnaUJA7eeYbjxjMUtvlYzJNc46jMy14GdS/83WBfztU1BcIjCakbsap/HGbnr
q92nNLQUVDeIAVlSg54V9gJQWYZiwqqqJbHs4PuUvsbFX96UYzLscZ8iDKdOxFY7+qtAz6pVFhZy
kxJVgr1sdkskn+zSkVvWzq4aY83yYsp1q21olQbqldNNztpz6JsRYeKFwSkPyonGWjan1Jfg7dMX
rNwYOSc/Q4GvfbNC0r5YYvUnD59Vh0heRceKENx3tGur1BKojv2xG2+EHu0aBEgLXQ/Ic01hDnrq
tyjswmUqjPtJZCcAmuGiA6vgGq1n7tCeW7to6EjVMcdVZ6f+Gl1YuwDN0u4KMaXrnhegl021A0Rf
UVtHuLSV6bmLWRN641ofh/uIGKiFqeHw6Axos37TIDoPb6yhRpSg4VfIPcDeNJHNnRCGf1G0/pJa
End7uxPaQLaRNuC0SGBuorVqthMofBmSChN7M8y8KeM9lClX88fgImHen8cwZ1u7H7jocB0dnXCa
m9uVm82CslSvX4RFUxwOubJjyKrsYMsYKErFtZIZVModeFgolzgSkjLdkXCl0iBgcwotx23WT8eG
0cmWOFeEWaOKXydFqDGlS/JYCJ4pnXiPgeaz007RhrYWMN2uLLYwrA+Y8QxE6CMYhkqay7CR4Hjm
V1HN/5wflaTBgga7PH/BimMgw6X68SqzIB6AlM5SDVrJEysflFSw/n48LEP8hwT3OPl06Zv6ba7q
Yqm0wZZoQzArUtwMOrJyRk7decVl1frl+VE2r8IkKRaLJjIQSkzdS2rQEs5BZS5E9NAlfNczkznJ
Em4cbuaFOsprP5PxanSmw1k84COPvNDoJLEoRJiiTIdyoMv6n+Hr/wXBDsmDkuzfk1L+wrb/K3/5
l5snbfr1NYn9x9//VYyaf7BkQEom7R9D2L+pKZb1h6YxoqXaRGs216N/V6P2Hw6UlZmMotm2tEx+
9Hc1aqssv/ihaViC3tE/qUbnivfV2sZRVUNFnmcIaTAmnvf852XdqIH2DcZB3Spou3Bppf6LMe0Q
Oa9VPrNoPBcqFUFkU7Fp3406QHV/wuiP+OhZMEetVW8VsvrCI7Lte4Ihtmp4RWS5hk+tCa9/Oszv
rEFRV77zalmBQvDi8AhQIq9fbQ7ftbBtn1c70GgN6LzWaXGtAnplnvMwOsW+Blvhz4oTa6uk6qdZ
z1VMx9HuMJAg5UsxsUm6TqmKricG0u4dQvLBet28GJlC9jTRQ1KrW2odmCD69xqvVozUOPCueJqS
S2LseS7z5ev56ciTdWFZnn8jRjAmy/zb/Du08DHFRNR5CCQNZ9s7nqtyu5s31ZwBenu7a8/fmn9l
fsqy0Oi9SjzePTmt/bo3ALrZ7Uotvkm2/9eLKpmJzq9pfoHnF1z261w1VqaVuvPvhDydz4DEA+iJ
vWJJeU+rvVqQK+nOj0se1z3e3kYuRBqvax/4jK1ezb8TpOaqmunh/Ck/lkTZ+QV/Mv+qz/cQigBU
Xtq4EGPmdW3qlqS7lhWBMPy1DPFgp96jWZf0tHiOEIlJGaA5o/Ar+duSNYo/MhrLln3qYBRnLgj1
vqu3Uu/W82/EYX9T8tt0X2N33mzfqC8CQaI/B2nKK6PeyXxd8xdxxhOwjfPrYuMleOq/dnXeHlMh
hIrcs1Usfd12/hGj8PP/w5ZissZPIUpEw/MO8DyyaBeeEm7mwzPv+7zx8/dB+OAJXM+P50PozY/5
WZ2ngEeXUXyr8tJGPbuXsHpEFdSQLOigC1/dkCfAeI+PBo0gk8ddfh2JW3pnS+T4LmaYkG4xZeVq
/nL+5VobFswYt6NaLVR4AyVsXhl16zZKuc5nu/n7Hpm5HZjraHoM2cb8vHXcrUOMwzFPNz+F4LGD
nTPDNzS/KpOVx19/agvwJBHT9p5Gbygh29I742nL+WlXhZyLt24dS3ANodacQPFgtsUHwCuY/6xP
1qbzRdOVVWx6264c151D6RN1+VMaaQvHRGBlYjiGFtwUe9Zarsqk+akbUsri+NOgeLeOT+8U4epj
XKerREMtNerXXprc94WJyA3cQWZTHNQWN2HrUFb4sSmwmyhmyi3Ifwpb8mJaiMzAyok+WzDVvY2z
B1HDQFBCr6R0YMQ1qv23TPrLNMhoxs+GS0ULrlFsrKDecZ61K0LobnDFuIVZr9p84gjqV1zE/tPE
+b/FmMwgLjoo//4mShBwFT6/SjD582/+vHESU0IXxqYVbWjGuVPzV36J9Qd3UtMgkFRo3Alnothf
TRztDzRNdFVMwZLYAC31v7dNIf8w0EGBGZuDGOfgk39020QF9fq2aerg26VmGBSSujp3i36+bfoI
GCe7yNutEcM6LdMqhLqdR7u6KK8wh0NlB36zCVMl3rO85RMkytzNyxiv8DVk/2An2vaoNMAc7AKT
jmVU2X5eYSLP587TZvVFo3WH2ijtbQU6auME3e86qq/T5wyIrBD1cY8LFWmWifzh9S6UpT+x9Bma
jcpbxdIWdYaSgo33aB5lQnTuVIoF8RfPFsGl/7Cb+2PjDu1ylRgY3pI3G6/0qNOo48H9ET1AKsGm
TNAxVmNATILWA9D2rwqTm0+MCd8jn+9Hb/VVuNBH3ezz9nnbHH0OtDGl/iaac9KGGP+rbDapXV/r
ktB1rceAMTuIUstX6LBflCEdEe6nK9sA5/DTuf5OJaO9OX9+bJ+9l5zeMFrsN/tPllIbJwYH3zAa
ouqr7pOPyRDyuaFRcAHZ0PWGVZkdfqsYkLj9CNctZabM0IoFFa7ISvnNIXn/FbFAmj9cgP/eHJGG
SainF81saWOZpEVDsMqo4va/2fE3FRw7bgg+LhZVLfQcerGvz7rat3WQCB7Nv0mjXWnnaMbw8twX
HvwPs/HxpWXecaqZ7opO27a90l9bVYWz3CoFqA4ZbJLBNHdRKO1/1uY/vzSqbVwziBtVc1Y+/vyZ
NspO6IHWtJu6fLY85uimEnwjExkrvXcbSlWFxYTT4eMD8uthJ9CW3EOmDJrUuGq93qgXMAu39RxL
K7JMVsxOAqXayVcfb+W9oy4omInuVB0K/fnnPw1vVBtHpRbH7JqPio2s3hl1wRQ/0bXyN+fRfOb+
NCw5H8WfN/XmDTYlaC4ftMoGNJyDWAt6WBs9F1FcLMjupldNRRAS6fbxDupvmurnzdoWSyKd3j4n
8JsL8kiSkU2brdkIS20JzWyyrZOqO4Km0zVrd/wuzlUQje2hKPpbbGLRaizhM+EhRy1oxUiuDX3V
w7jCPy3gbUGtxTS4BuZhL+226xfjEO9Lg65mB7NlRbH4Uvn6tFE8gb8MNWBW+S81gsPtGF9Xdg7n
LyZmQBtFuIf06Dc3Wqs8ytIIt7/Z8/mAvjnguiothL4Gway/nLZ27ZsCD3OzSUQTr7UhvNEbrIqB
z17Bubhp5vqu75SV1Tm35BTioJTjdZ+RNzsMRsfc9wRAsqTkJOGjtbRFYec9DvKoXgJ5XaAeKBai
69RFDYjBTYz8CPxnS9DLoiyZD0xC37O4jA5D/S1M6eL4kFa23gMKSmh0BAopIvr88S6TVfbePnPv
mi9W2DrextFGTmLGk5E0GyQY6aptJ0ax5L8TT8/qhriIPGbsbSsuYO9hm82QFcV4mcGJahOuiylS
9n7+nMX8r6pfZpDaEgc6QVvg68KZIAJLdW0Sowrox4TkkVi3TuttHfVrpNjBXTpAJOwt7pNK2bKK
4WrWdOnoSg+TsNqku9SpQf0q/ExG6c3Q2TdOXtxhWdIgIkuyNhbk2B9Eo9LnM0hF2kUTsB49sARs
lBJqc3dDrPkdus94QOOSp224zOWJpfydbSSnKjIIQDMVZHpZu2o6rGA5raYYg0clFWs9WYW+zEXP
fVSG92gzbfzvdoMWyPYxcYVIgrsr5hSLBGM5kR79t7Eg4EopMvBufply7BaJFV8K+9oibShVtqB6
bqXKsKVXmiu/D3dxLdP1UNyVIaKEUSazMii5lCrMsGgiGGc0KoGSV/mk5RZGWudbUBnfcqu6NuSt
mSNvTUvjUWjmrZzkA0Ylf6E4w0XKSA9xrG4uGpsnqbr2zvQJso4Mms95ihSL6xU4mIoczGD8zVn1
64UL5gBVK5di6ZiW9eYKMtS+0RqsKTatbNZFOmzsLgZyFw633sDACqUeEVjAlT4+l9/dKlRdRpVz
N8d5s1Wn4uxwptlJrt7Xen/T5slLiwJ8mJS7SsafY8d8+HiLbyf5XCptxpy2RQigQ5KfeHPLAY/Z
ZUrSUnvJDjQooQDjEJ0qpalX1ZNhdRPk1p3asAItjOk3LZxfP7jAAAgeVE3Hmdteb+6xfstMhsRf
dtfKH4pKrKNRKBdyihWcS0hPmq2lPCs9+pPf7LT+yxWDDUuC5JngEmz49t0lF1uhvctxlq11dPiE
rfQ07dzEH4cLxCRPKWsG1+hgpSbBdISWhW4nS57M7h4Ah/a7V/PrXZ9XYzMEZuCsYcV4864jyJ40
s3BqRqBUQep82fCLMxYHHqs98snsa+1YIyRCYZBf0SBaJjC4VmnQ3+YmgigDqdzHR0i899ZQDzMc
0Mhioh3JEfypRihL+A5hZ9UbgZnEJd5uVZhSW5OqdV/440tX9ybwpNxb0OD2ue8ln1M9/zRanrqv
E+1LPID1g4nYXAZo8gDoaRK5JAM93tdlo/q3WiQODQyWI6VIt8Fc5DVeeihnx4P0YM/EPPXHu3Qu
a17fGqFLY2JhRag7rNXe1CK+VBSQbWS0WnJyNhlJSu1Rs7x0lXUtN2VUvW6Hc9LtdAmtJhni7VTT
uEyM+YOfslqrVfNJTJQuBLaTnEcaWVE0S9OpndUE287qk2StAr5cxr6nX7TSvlVFzlDMDKblIMH6
Vc7eQWe4NXJ22JcXvs5tdUiSrc8xysMg/U31Jd8wsM8fblbGdEjR63A5m3/+07voaRUcTHLTyHWt
QXEG2wArrBUo4xbd/r5rSiCqgbwg8y9x2yyj4xS8RKECCIqCv2ulsqU8p13iDbANS9wXHBui5bpR
uH2UP6RDidl0Xsw2CLqb5Kti93cV4PvLJNPopBCnOMZwmdMCabQwkIYZotBdIo4ubb/3CaOtkYGG
49NUp6h3Y4kMwav1JcygU5+bzx+fAOeq75cT4Kej8eZz1jdJL/18rDc+KAvGtGMFeF6D6g3Af1mg
wl9xXSjcntgAUyMPDhG6cC3LuOui5urj12K8d6WnAOcmzVVIs95e+uwRZPBotPWG6Klu04NO3kkR
f249Z2WW2rgPDbL3irAF6+RDclQT7Sod8hgydXHhkFw/8cL3HohowridhqXquLOc2R0wETqUzjVO
lIGvkvFXQ/AkYZk/4QzuLhyfEZJXwq/jYNzytLegpUlfI8XTDbqcISlKZfL2wpcka8B5WuKqYWpL
bLX5kBb4zW0HNSwIuWGDjYb6Xb3A9ElBodspWAPbWQ9OS4da/axL7wnH4B1JPtzbC2dlNeXntqmh
QwThPizpDlb+s61FyeVvju2vF3dTxXskqYFNlZbG65Me1Q4SxYjLqS3jJ98DbKBArl3kEzX9x1t6
5yJpsoRFXiQtnvVtVHSdENhcAaHbABF+iYrSTa1iy6Xz2u4DpgQFeosUR4vM5O3HG36n5KUXhukO
+j49VOSOr/ex9DDuWJ7B5TkzgNXDUWrtQV7ETf1N6LheJttbWqJtCD+cqYk+GL2UlHXMqQBHY+JA
C8t+lsCkNlMxmBAFq2iVh2vPxLv78Ut950Q3VUAM2PsoLljYvn6ljQ+HH7V9vckCfx6r7/I6egI3
dT0oBhbS8KW2SP38eJvnouXNJ52On3CwOdKaQ6j1eqNOp5ByG/Lp0rr2iMgdmYCyxNW0nExrDyut
cQWUvbXi6Fu6DJ+EZ1+IGqsROR7gzHN5PegVoUVB04EgotCcwvE21FCgKr8rgX5dr/FGGtw68WVa
8hfbY9g2nRF0XJN6O2+WamFBCYitAOcaGZJGEL18fGTePWNZImHXpN1Gp+/1gTHBxPugxWpEJoe+
EQcp2arIzCMXZ32RcP5iyR6SpfK7E/bXFbnNoI5iGtkou0tg9Ks7UVRrfq7Jot6kU/MZuMqNZrE6
RLIbu0QwX7FcQULA+jMe4D+aPhGZkVEvg05hHe75qWuntenqwAZVHJ3ThLjo4wOj/doU4QVaLB5V
Psy28faqAY0PGW4d84lS5BNXFWRHkmzLuKgPrBu/ByHVcSfttQnRz7bGU8FAwZMTol1SSumQJS9g
1v4cuv/bzqR87/2iQuadYnVry7cncuN3ntBJHdgAcI3WaorIApnERVJP0RLxmHWsG8C5UKDVtd+p
PqKt4qIQNBHbyE6vx3STCSM86cPwnXiI/tRq/g3AsfroZzsHVvuutIPjxJVmXzoloTRguzchheYx
477gRNqhsRGshA6mjKmYmfQdJVxI0BRqdKf7XJeHrGCFEA50eC7qpnlKBuNhInv4QtEj616U/vNU
hqu404JNnwXDIdG4rUEULfZod+qSGuDjt/Gd44Up2TS5GFvU0tqb8ztQ7HA0MrPcdL7h6hPpS62c
gF9nLYTJ1rgNg/bGVKqXqP9tE/udWgt/NZIS1dJUG33m6zMcwTbt/soqsdck1jZSW7kNFc9DHK0T
x5ab2kVfVZddl/aXiUd/U9dL4zJg3vWPjwBrKQP9wDyN+OXOUGDJawpblvBQx6tKErtZxqq6CntY
VVagPQ12hnMmz/aRFPVvrvXvLSbZON1cFjEWvfw3n3IxoeDC8FNuGmvEtOoHG2ETil74JIH6pViF
ipO5/jRdRJ1PMAbI4Y93/p2rjKPS8pPIszVpOG/efiqlrHECo9wk7ZS6hXMBCCyy63qB50csK/W3
e8xS6J21JDWlSmo3OByMlW/uNXYs89afNLbZpc7XXJydkY15PdC0WYdNdUqyLllqQ+ncKoatchp6
zxiqgp01eOXGHzznOlKeskgNVm0KP6UPQ/iCve5ftwJwulbCzsoBbzYkOCLGJI3dBhlYjJWBl5KM
dCUeLPyNzay+KE4iSD7XYze6Vl1FT83gIAKrsSkT180UITe4A6ose7MhvMuaol+FRepvSWPSP8dS
fgU0b6zwKmR80uGY+tr8RFLznmJL2USdqwlV/UQ3R7mVhJt6xIvfh9D6Lmh/eQcvTJjW48O8NtSu
upkEFNK2128YbJR3DW5Ju8Ua0pmfbehLkxZ97+jrVz3x4214a7GCuCE/RZkd7rja04w1tx14zqfI
cmCR++MuaAmYQZt7X2caibOj7jwguUMvaeW0iISUV5mT3FPJtBdV5E/HQagoU1vtsmmcRxZB8aGA
n763SUnAJ2Jn98MY3aqVjzkeGuLa0ZrxywxLTsdmeJK5QXwqJfkSBAls5Tn+YyQ87hSF1jcRFNM3
NdZuoA58adJQWWdChofRakOG0s1zMdYgUNseeqed5u0KOubEem/O14LjAd4lmaplSMoZfiQI37gY
MYwken05YdfcM3L73ChRu9Hmr87fsgKy6iZPpktdtcIjd/bw2OR5QxgrpOT5K80ujMvGFptk9sJE
8z+5Krsfj87f8xAF1l3lbbDnrKNYN/a0Hs39+dHf/5Cqwui/pydnG0W6xn3LbY8kFvwvY3jw5UCv
0x/h4HhxvgsGFZudozQ5vpbqcTCBQZPsgpgBTA70Sh5NaZqskkRguCcj/kohLeEKyKzIvfLq/B0m
f+NVmESS3L14m1fmvsk84/rvf8qsJVOoEUcrrYOlUceQTGi/b2tYktS4hbwbYtQcjZWiAWjhpfYe
3KuYJdUlctf7kXdgHVgQwBOE4CdJHpE2ZtpnJcjzXR2wllEok9WiUD5ht1M+DXl5A++7QS+YKdda
Re/YCZuNR/rw0vANYuKhv10GNQ6P85cpJf5hxFgHUOyi6ohyWuDM6a8pEyDgJcBEo7C9rkkFV6Od
IDnupkwcCCrKQGIvWcmuRlDpOlLN6EbmXXRDg6kjExHV5DSatN/NLtjpatjtvKkAvEV21n0yRsmm
yAsLTr/w7s2oVtxMNlhiJ5T55jDdj1KjhUEE9CFTvOkeEcilgpvlJlWr6j59TOZvyjpIiNPI+DAU
1qZk+XIHiX88mWSUkCRe3pVjVS7rGJ1rMenRysxnRwFL4iuzDnXy0XlE6TonUEK/q8O11jfUSNGo
V3urnKy1VcaPZ7ebZTfmZRpAkp5AbsvGy4+IQHyX8Vq1MbRgmbIvd3OPErmKjWva8EkpyXTtpKYZ
8b7dNSrqeuVM7LbTec5dF2TmUh1sa6PHbJhMgYScjL44KKOYdkNRr2sB4ZLoFKbn3k3Tde2jP8iH
DtQ5htzsyuyFfsxrzpNcwMgC2dEcarhUJC8Gz4GJ51dIH0l/rpbrnEDuVYfzkhV1k56mtL0Z7cH8
kgLYR0ACrEAZlPrBGO4BpaQY1+RKLxQax1nU4VAo7S9tcFmCN3lk/jusybZrtrXixw8GwN96/r6p
U+UmBeDEbuCyqtt5fWciCnVFJTDuk95bkNR3n43hIxeS5DFDj54U8SkSeXVtk3pyHwDS98P0fmj7
9ka3w0Mw3hey1G6xWuZXGB/ufEiEd0Y4xceoUb6dv0pkGB6yOskWqZfjBMkU3g16rzfcZLCjm94J
m553GhuJGyGY5C5hBEoOoKi2etY2y4nm0rYQ2nhHnjbkb2hBzNvy8Q5zLSwCS/06gLPF9hfVp3YI
tIMjw08Vgq1TM/+jzbm+Q24L1/djaGadQdsZUC1Zt4IZ1fxl1DbRKcyKpdmrj84MkCztwdr2pvOA
UD5mvWbyWRTE7CjS2mp+HH6tv/NG99tO6VtuPra89kyL9bixrJAZHxnLgWMbYhsQfcOYoq9KeN6d
uTcUG0pVE0IIDf3xyrfL8er8qAsoZPI4Ic5BidbjoDPPG7CODGkRXJnJvVMijkw7Emy7mSumzqyx
AsHXwipBgJmKCcV31k06pTNtnf/h6ryW22bCbPtEqEIOt0xgpijLlu0blC1LyOhGA2iEpz+L/KvO
TM0NS6ITLRKNL+y9NiBq4jUNYq8y8MOBOKVWKU8uAcbgk4ooHudiPZQeoYqd3d3tHF+AM7nBqbVD
eap9l09psGS3581OuPxqRnTRhqHrcn0+eOwNrDIyYxNq8NmN2m2YWvYBRP6fJe9PftbX26L9FIb+
8BOLew5zNv4Dp4j8kKHK1I6OGhZ6MG1zF6uQZeKW9RqY+o0gUnUmCIA2YuW5+Za82thx5L+8LF/L
MsHVUc27dMk/jVnF+CZJahjdbdO5vArqPj11WxGE+wXb4EonxbnLuvce11Jiq3+FPrvcx2lg1lPv
/sJE/moaM9nt+XCnnN80E5KUAD7+atZeummpIY3aPYdD/27P/csCnZ1xyK0KiLJ6ULZFAkO6xQgb
lO8h4Dx38T5sO4vdLo8n+4jHnWPN+EJqfsVS8G/ppweGUGBcx4o7BOGI8ddaT2Yv16xCMRSkQm+D
YXnw7Uhay6LiaInlxzD7L6QoLJBU5IGI3oMzV3fdrNyBlglvxGEqXNI3JmvnNEvc5cZ21nYMVGfj
Vawcg/kRSHaXDvvVOVDkm0mXCWQ9E//QUbJ6/LdkQ61slifdawyu8ntZtnrtF95r4Zp4qzvXBC6e
UBV4zGuTmoy+PPwIrapd5TlGH9iF9yZKXv15aTfGNFtxR+zJ2jDrx5AxWONM4vIMb1UBlXFZxp6s
sPrQd2QnO8RDuI1xy6fpT774O0+AEzXVzH/IsX430rwyKgG7EMaNaW+Chd4z6pZ/2Zjj49A2yGc+
X9yT9BpUO/hFhcsbODYoGFLfUIQINK7Oi6kw43ZeVaw1iVqV/dMewuvcIfzRAOW3ZV1J0uGKDglp
ewVr0OzMyVII6jVoZEPjmhH21TPoIxolc8SgNoJ/nyPBDT6NHnuxCJ0vo3FMKNUCW+wSXUu93M0u
okNGBf2Ilt66NjzJsunTfZnA+2Dwb8JAadFo5sawfSAepb9cgkwPxynLYDw4+HZHAckw/94vS/8A
2x2ZBH41jJJTdLLdUH+GRfHlEFlCjCk5tgOVBVgptStr3mNXdz987fxuLYnAQJFT8erecoNldBqB
uxmx9U1A5Fa5DakllCYCBg9fcNGfyIASJfEQcHCqi07S3WL7f1BxpKu+9QD3+ARNtYPmtmv5G6sY
w1U792encKtNYU4/Pcsw4mAcb0pqZ5Oz+cQiP54GwX1J6oBU1hza9QONDT740LXDR8MNsJBzfu9n
ddMFXrghzwKShiVuiHGeTs+vugeHgizrAyxqYLzKjccllTilHTDtAW0uc0bPkvJUha6BFCQ7RQ3k
xtYM1BYADQFpJjPjsGg2GkzpKRxShcqgA20pPEbwzyeHwmlPsk/PzjQC50+H9mQZgARGabYbMyrb
k01/g2R9lHYMq4CwJP7B1p3lf1547HQeV2m4wrvEYFzA53u+9qyeGlJoig9WA/mJHMH85NO7gxfo
ho3GJsdxlZpkPZXdyXvQDtv6IftQ07LVeXgVZbm3UyyKXVL/1alsiG0q21WtB3EaHj+EsmC5gC7W
Y4tiDKfMC+a9ILIpY9mOQ2w81HAWWAI9fgNN4DFUPhYhvzM2YTTsof1CxBkTc+0Ednd6PkRkrQSd
He2VQUhFV+cH1XsuErW6atZVxv6/VWFzyj3jXRlkj3SP755P0YKf8yYotouCkiXa5rSgiT2F0/I7
9CiWnAFhGYMouR18cPAiWQgnLB4/5bbrBKEgS3Pi5TWHJeGah+B1KEJu/NBdT6QUVKfy8ZU1ZvHi
ZT2y7OFnqBOx47vk+HwQS9BD5LB+NFWK8lkR2PF8vqgijsrnlyNRiYzpgn3bzOlpLkuQLo+vomzZ
G7lPF4R9rnOtcZ9LHQeqdYEaq/Y9k920++9bQmyqEx+pYe06HmzXjC4PeDZIpgIIPA+z4cHrFu+V
SOv/ng57N1w1fqE24yKrZte7TkevAb+ROHrjqNryLzTOZMsyIzw6g644x/XVeeAbs6ADqx2HQE7Y
oZkjG0/uawCYhk3VO8be4h3HJ5iXe4sObmuP2LuWytggtA8vFROrSzU9MgojU+5aQ9pc5EQ0ii5Q
uzT7XEIrOTHke/juyLBTzaHwW3PnJR7NtRMeZyNa1vB/CeJi92C09KrE8XyMgzGurZ6DdTajf6Rh
7qYwm7YlgZPj2Ddr6CEZNNBHgjeMnqikH+HLJXdFd3oC5f3ns+izsUzoB1j0+ezw+F1eaxVE+jGq
MEgWWUwz2z+fd7LG4qLo8uZo+pCdEJw8fvvz4fnXP78yRwc+VIQn4vntf//Of4/PPyoMq1nXg6HW
/z35/F3y+XKfX/73PU7HDXY3nIH//7VNzxf//OX/Xok3V++evQT/vaT/+Y0ZXoHtNLnvwtagf5//
aml4+86buE2nsv+PKvL8qoLT8r++feJGns/9n9+HlKPaIcv//nz++TCmCh7m8088vyfOzdu1U3Z7
PrUQBL9Vtfjb9Q2tcghyto4Cd/P89n8eloJGWiwt7/bzS850UJ/R5JHD6ByFRS2etZ23jqB5bZRo
z9o03AsaSv+R8dftyr6o46m2oKVPQbgyH7vAqZhdkFL911RY2GxTi1jM2v/gRoS5jMM5LlV2wK62
bGBSOS/9bBFElTTTxQ/pxCVL7rpmOKM6LBWuRHU/IrCyy/ETFI0ZLxkpi5Dimd/jgGPbm5t/Q1qX
W8aogz77Wx38omLLNoqDHBDHEmAfdQp0rpw9fll9dlN/VZ59R7CC7HMiVTnJknfBxH5l+KS3mESe
RcGLZ5k7MbV/kymtjgkJpluQQHT/Sf+9KmjpBhzhBXR8rJ8kj6vFj83I+9b0iIsIu9vTWr0ss7PL
I7JZOhzE5DnYsWP150pV/TrEA7yOUPs5foJ9FTKkM7IEBum7URozow6wzNdV+zf/Nur2nrsJfinC
JpsofXHE9GIX4otMn21d4z/h/vmptZXEWU/jETr9RnfusSByD4c0W4QJhQWNHcMiZixMxBQV0iMo
wNBbS4jwTC7er2m4DWbzmpTtGJP2Aw4KL9kLYLq/xN1l2zJs/8l0eDP6dt4O5ijXeTOd0iLDikG8
tAp4Zx+yxAFar8rUtm6HOBBNdEoV2oSc2shqRpzP9qffJNY+098z5FuvKTCglcyTs4E+BWr5YdYC
NZJjnqOIuIcyKjBsDyTOmxBVCGnMLW7P10L+I9QD8CQt8M7yUjhXnqjWhEWS32DqII5ShZsUq/AD
u7G2OqyOnSoZa1nl1TBUuu+S5RONY3kNXLI9XBWeao2zd/b0eHcQnuW1fDcq2Z0CUjnYdZCiZGG3
ulS53HvaNQ9zmWPrqn8YvISTx+gDqyeAQsiO03ZxK3cngiLZd7b8Q3erN+xwRJwGtr7l/socKPka
g7W8HPoURncAdJv1JoL0lo1iHdAQCnp3RmD1VjEd4BfyNxqaOc5ZE5EaijUp0Xd0TBGVCbUBUoOT
r/zv2sajVmJIMSokLuamGGrjsCCoJ361cQ+138gzdmXuRLWkDi4Z2SZOt1qYJKKKyn7hQecOv5BB
6BRKnXvmQ12IMouMMrWWXoo6fQx/TpasjuHfUgzq1iZxkahivXj2dUiZMHQkye5LU1xNC/WH9iyO
/iyDTj3reud7XRSjfY02Wen+Hiu4ap0LRSbLqfcxmaW0FevFyt8dArZ3eTOQwydonDJBkarSBpYY
kbaGUXVMP3K5CfC6M8YCOSbk8OLZldpm/CURc67DMBAXaBLCOOQV4cINuK4qtK+VzVq4NF1KewAc
60RwMFfmn4cGTBqKYoSfDn0dE/1q+WpYJRsi/2UI+TUQsXkcLHx1VPJ+XPvItTDnglGPai4j/nw0
9Y9Ag+wjy5Pd1HjtlpJbbLI8Ci7ZCMaucvIWhxhyTk+xk2bud0bnFG4kgm1unW5C+tg075UQS1z0
eblJ7PFfnov5zgmIEIZ4w5VqJ6DIZdHu5lHD5llq/2DQzVkoviEOZbfUb0k/0hRgjmn/cGFE7mp8
LQeAHQ/YuxHtZ52c2qEYgfAV2bd+cv4l3kXIa1ewxyH0w3lMgouXRVjRJRPOuib6dWOpmkv7cRWN
TjvCQbduQapo4iJNUF4QxL4zI8ukUL60jwdAFJnrHYOmD449ceex0apzF8ny8t+DzdnYO9FX0mYU
WCwhtiY085x+k1lqHLTZWTTIVLwcHh3rwIAVIMNBYAzeWA6nDuH8iYZy2tgh+4s6TcBmOg0pOjUn
1aOatGNPpQeyZyrIt4SWSqPBJZmO2yaAwD83xk7l4PvJKlhNzR/Xgv8lHZmzJs/szY9ON/4OSzpr
4Skh1jzMdrDQU2SunNYGsHRGROPeNYc/c7NkhyDR/F312kjILue+Ym95lmCTnMSaAf5h+ED3mUFf
nXKnFGDM852fp93HWOsP2yQrFa4EwagAxNXUWNSJ86ewHTLSnXguZ59ZaLialCHPqJxjTQX7YgH3
K+hlgHDyibQHMJfcg37mduruIE2+L31xyRKWGulYFzG7HIOPG0aPehD7lKnXDuWVmt+6hFMWWgLs
TDf9xbCRAIWMnOHKblbkNNlscyJ1aso4Unbc9PYDqcKVGfF3OhyPNyD8JC3fKFPHnQROQZAmWW91
+TBIFt8ZeWM+inZD49yiJYxQ1gYVI3ViOQI5XsdUdFQMcP9Jw6DHCqv5GFXGOjCG6SXrTj0AE+gx
4a2kAkwrQ92VIz9IMORD5+ryMpXdz7ItcsLYbbIHBr3zmJptqZNJkRAI49QsQ0IGrUvm0oUIGIYj
SeangGX6tuLQ3hDkvOxGpfHKTzYxqMaw9lA/36DmbjtHv1pLin6uaDNusVQPWubWdv71CEJ51SyQ
cGQ27jpommYtGHnthIuAjeyM84RG/KDT8t9opXINOojAtKhkwVM5f6sqsmN3VJyxzLr2llqSbR+M
sHg7dWAuMx+8BzWuU2Qn96DmgT9glwynv4YXOae2L6LzFEXprkJTiRrLZtk2AdUH19VfGQWYZ9K7
1xbIwJfWpYdNZvtmRWIKwdeI4uUObg2GMOvVfeqBBuK0NcGR+pO9x7mlyHR71cqpv8kq3VRkH72g
UWi+oY0vdyGAkI01/FJDIt+8ohguU5b/4nJr33rgfid0Js0qSr5sXdQ/80G3J1MaUMIe36KMqze9
b5dHR4vpQLqn3LRBuhun0foy8uoUyn6rommjWy/4SaAxyYqsBtMsoFclI/wGBUdhb+jpCRgleUlR
7G27HTeBNS43hx/zyivc+lDh1lwTvQ16wiD7vM1+e5M+VEWo79LP0is702s/yfotJ42XEZSFHK36
gkSkIZkpsj5r0Df9DYpDc27HvwwkugsB6qz/KqSVGQF/RQ38jzwRKDr5dDCtbuDqMrFvGBDaCpZZ
MDLSuEbUw26LsnNuzYozcmRJQvPSpEm+dx505oQy5ZmCY9ofOc5rb9aQParU2rp5QoOb9L9tR1x9
uxZXz2JcmMCROXjdcoAtu5tyzErlvOwMmfkvuvBid8ZUztJ2r/vx1XO9/joXCrSDbekd4X02nnnu
rgmQXrR7WQzxLDpXLTXs2PxUdoaRl+ElqspoX0v7b9CbziEqSG9yHsyzyQESRFDZM8aqYt8EtRmc
3BC653pKP7HWMRANgnFbFosPIW6MK1P4hz7Lm11a9cODCjgAEHW54SZzxTxhcveO2AFChxakxuKm
OXWt3PLuee55KzOpAyL/CndnN0xEyFWDlW7PWz93HZK2u2G/gE48IOU5LFllb6qwQlbFSTEqf+cw
qtp4wpQHVXrzyk/mH1lreScHxwJhHg/q51RHuyZU1XrqcvnNqupt5zNSFqhbYunX5PwmUQ5gpebc
Yjy+sttu3gQs3iyzO3AiTUg/fM3gQ2evoQueAFl150Wflpvog3aYDHeOt+rnnKJvJLXLpsteS3Lk
doTFuRuzdo2t7UImKo15Vw9Qix/952mhnUXuCpBy8vLfNiPWgxtGv1OSTC7K21pZkb2kE2aRaoCB
zaK9prgImKhIujs6WjixiLWdqW3O4wxx0KbxKzrSvjNPxU6ex4gwUZz70yEp4WS3XTDvxiYCv12+
FEUbXFVLfpAFMd7sINgq492a2MoE6l7MbbIjRfBjplY8N4LGk+HaOSySZVsix4l5Y5K9ct+JxSX5
PE8Mch3/JUHjv1vFh5zrZBt503x2Qx0eVEPKFhJmbupldskaHDCW23yvm6m7JH1pverxTZLrSXE2
GJesCMtr3XOSMMqPSwQn9zobGA8RFHbR1dUL6eXSENU0/JqOyrbr7wkVzNdcqeBqwOW1tId41XdQ
jYaGPlaS8QLZ9YrImgU30eOhc9MeLDkIXsrG6BqZd9ZeZ7hZ+1SJcq+W5U1mfXFmRTG/KndZG4tB
r/F0qnvuz7ZbwvvzgbHdvijtTykclndmFSBCfSQMdDNmoHR+W5JiunA/0K+uNo+Znf0eGRMztdZs
aEglIDsg6i7LkNT0BYbaoAbix+o0d0Hk7NoIhpHR8MCOfamIyKvQPoNwCB/8HslULlHgZTeDtyPf
O9q6jTNvA99sdgOk9rOTddu+DJdTw6B4m9smWH6TmadpaNY5Huvm1stia07Ge4luZGRJ2UKhP+Md
nY5Ring7l+Nn3oKed4gp3IJWmI4eDavI826jsxZbbZ0CFs/sdGcBOx6tU1ml8lvj5esWtRSmpfNc
4f9wmmynPElUZu5RvycZWd5GkhJH1kDWdnKI6e1jAjqDkZY/Wb5zirjw3KeiqDd+3s83R8wEjc5+
sbOrZCCmoVDrbGYZZHl/0aIaBy+TYTxZ+RG9gTo9Hww1Rms58YORIq/v9Sy2cFKsN80Vfyw00VLl
YOrjnIe/miT9NDBvvgD3QipJ4BNiKrGaE2ekZGzkdinrmpx3Z9gIZbM5hp97qPt0Wqu6BZ25EN7j
STKEE5/J3TxPzF6zx44f6K/n7foi6eJ+pDokyvzn0oHZAQqwAuuqTlOQS5YizU+MsT0fiSjfZob1
d3ZN6t+5Go89PXFcWGG7Kfz6bi+DutY6n25JIk7zDG9rrh1v13AKxc1YAvj2YcnB1XufO4D+Tl91
W1B72ToJC0qhYoQ6zUTi5qV/IvurDTRsIzGi6/OrX8LAHzq5U/GLubpcJ3zERtc/0Fj7nN4Y/sbM
aZEMOGqX1eNbbRXqAmRs8eo8HvzeXxGHGh2wwDAdiMte53s89m8NpPlNEtnOegygNHt96MND6IdD
UcLb7yOzvQKFqoPPcAA+mrUJ/CVvfnP92j0MPQFgZodY4YHerxtyO2Tf03eE6AQGBG9IbXpwt4af
sq5d/vkuKlzBcpzuUQrucYAchNGv2U8gfMcMAjlN7pKiUhgWAiTrdEVlXyLKQYTHXGuB2NvA6HXU
0GzK3PrTkvlj2VT6Bmu/XkZxJQFuJJHYS3cWCA2g+kp0pnGVLHvdSLmZJKL3Um7GMGX7KWPfFe4X
6fD4RyC5mCsvyZ0Xw7L0MWmNvTCrbfnIwrEn5j9+MlxUbfya6ukjtZmF1AN4imaZJzAzrnUQxnxb
dBBdpFGqsyX6cIOaqmahyRK1hRzXOARjc79/XLrNGrSM2jnTz0LYlCnBse1JgQ/cdqP8tuVWH6QQ
IAtoVpRT+TxuxdhM+97BIe8nNpJLRjLUEujr5EhWBNvcWhThqnwElQ0Gk1pm/DSp6HlIaH5Aeq+V
WuajNMu4TObglHo7y+rQjoOn3QQNwy/bi3pQQLm96kXjxGRYg7rlHnUUXv+PeThJWE4L5MQhRnRk
yVaV4g9rMj+eU4exloG1hirokYrsrHLfPNUeFPQJJu1ry3BpntjXDrgXTobuM9q8/pWkNygDZYoc
YjDcb33zJ7DdCrod+z4Cpq0HQsbbD4++3mCwpqHh7mfsvWsjx7XgMQrHc1swRm+pHOvgPTOikPGi
bOLWzKZNKxfCipIp2HEannizJnwNit7EbJ2bbqwj9jtipFyTrKMZkbjCO0eE3eKus6xzzoDqlkM9
1i9R0Itz08CkU51S1yCg5vT76cwhvKympIxuVc4cJGe2lhett5q6/o0KSvFhdRDLZN3BCe1i4+Ll
Z/mZEoaiongxa+QUE6HCghCqulUAz5c3i03ZYyIVHC27qjfuIGZ6an5wI+nzl8w3Ekae1ltbLv2R
E+7ozn6J6Wb8M4w2yOxCGOvOYbyXbd0kyrZ2S/mWCutvRlIyW47mX0fTHk+ySdaG+GzKLjsjsQt3
gVf8G73HqAuY5L7Acu+Fo9hAYQKpHiZ/bbu5JcVzbssge7bZk3UZ5t+BTzUZVz4RfJm3niL2L7Wo
unXaS3hvXkEhi7UQjEvjcs7Wn+x5abJqypdkIebX0AyLQqNgsCCni9P/ZoYBnC4v34PxMPcqOJZW
b60tr+DdCVu2oiTFbDHwH6PF+aOCwtzlZgYXUvo9Qn5w0bkeDm1TDDToHCXUkfcm+bKIer2brjej
hghBBMqiiP2UKzMg44OZY0RDjUA1wjaSOo8bax0dymr81VcqP6X9fJcNyQuqlecKZ8G68AUbwoV+
OOyQYY1wa1JBPZBXDIPm0v1ILEY0btnzLgNaFAHJvr43VSugqM7RC42/FUZiE0/rjpEj9wM9h6fJ
4b/nTqGPfwQyag29epOycrxFc7Yn7aN+GGzTjdsmThywbCkzn/w0MkfH2RIHUjqIqmXst9PuL5MA
WBj/BCdY+ZgfAvcqGLLAmi4nw7inlgdTwoZKRcQcF3Kl3p0gGY8Y+0QsF9LfBeunyfVZ6DutREUi
OffdPjo9H0BH/pPM1pj95e2O4QUpckvzkoTSPWfK+UtNaX5Uyr17iZlds7kNd1aWXwINdajNtbVl
JKR3gEm5ngeXN7hLKnpNH3ZYlb8XkSC0YSCPiSFYIR/rsT5965GzUjBVxdFuCEEpu+qYwoA9NJN3
dxogeHbLobWULeu9NbeMLCVnD53HR0+5NqjwPakUxfkI/X8qXaI8I4JDwF1+L4JmXw8dQSNd+SYZ
CcWsy1B4aKe91oN6o6iaD5NZIyWAIEqwFOOV3jnoSBEnOPVgQkvaNJmRyZCPLtlCDEznEIN9mxDQ
3tvZUZmP1JopoTdsPQzmXUkrQEzkxkqLYwvQ4AwgfvcQsm8bQunuXSaIVJikuZvn6HeAcA2wd4px
fMJ7gHVrWFei37e2cE7TnHqriF6sLxi/lWARGDSM1k459DSLMC/RYnEfDGRcp+xi5tKAiEqje/Gj
Mu5ERKuDv5z3OHm9Vknl74posLduy1VOaCsTmqxJLrU57c3JjY4VtfRBky6Kd7xD72RX14zYm/2U
7ngd9OVG8TqLoEFvM2fXCMtgVuCfsFOrimv2lKygpu6wSJdW2bgU5EmsYdMVG8da5KFvehI3sXht
QlIYsINoRpr+z4pr5YX0WhBmXXZoUFDdamlc61npA5EL3TVKiefj519dRq7LjJiOo1eDyiXgAhAC
WrisvGa9O6y7ysvPZUJs/ax7O1ZNxWnVkIz4PPhDTTcZGJDmRW/bB+4d13ymVDRb+SLS4ubYDH0X
VxM6W+gTbyaYKz6X21RKcy/L4cJUvl2rVvnfEp/lRKbsb6KhRklGxEe6ZDOkc+tvU8jmJQ+6rRat
+ytk0LLGCsRLwt+xbdra+WHqfa8/e9m7b61j9i9h0b81Hfop+mEQaaQ7/vCq7FP4vv4UgvmeN0er
RaGH9Qxa4XyZz9rwnUNnT+UltN14iSb5i9tggwbRJhLHF9lxcIgsi4Y5uJK2kO6SVNTrSQ+b1Gqr
g8EqPcntty6PXrN64UNk0p3PwgHvq3EIouR0rr3i/pEUvXfTj0SgDBCBYJR3ax8Ps1lXuGXV9OJO
JH2Yo+l+X1CNr7LxBz656NHjgtUYq5dZOtO+m+RXLct2HRZB69P0Iyhy5+lljKz0qkyzZt3w2iR0
voxugpPHnHMTYmZgfA9m2jbBWxspac201t6h7VSOCQBv2yKp+xVa2uIRPdIzcqaAp6mzRwMfb1r+
tjzrhjvZIKqVcbKtELlx3P8OrIVwGEP0h1yMD/6+KreLXfo4qDJgdXidvpX18iX5fOehbt7caHD2
LX30quRaXkxt3saJ46cIIGSbCwknIOrFpVYPYYsbDqxWl+RUK8mWZcnPGBrLq22dU8VyW/ROjYAk
uvdVKm6jL9Sx1HzqcAx1p9BPzIt2yVkHd3YwW/HN8QzGzzhzDqFSFDS9t7YDKi4rSp3v5JK+Muzv
jzokUAOLwGoWafINjfAPdwwBO5ZteWqhYd/tjgteOFG+CRxwzzPTvEtUCIZ/NgbdKbPrMztaeiyp
93Vkzbuh6O27mJ6mYG/TDpV/nvy0uw4m0QmcGZtuEPa2etxFjIrRrZ/mKO/QNo0ssIiWF8wFh/41
NYR5j7Jj58eYraoP8qGbtT+Z3UunX0RfVWcy+Qwaz9L6iTARA7elEJizZninX9TjJZFu+MspesH2
h5uixfiH6jBguwR7jpnl8KchqH3LLtM91lb3m47APNmKewIZT1vQzddgnMWpR0/Ou8LhVFY6exkn
eK4htZ4LGvP8fAhZUIHcGO4F9+8XbBB3y8lXEHO9o1t0qIgKsjv1HJFl3OI36rwR8HY68qnlIe3p
t41lHPfVMMRal9ahjbziNUEY55vtNuBchACowZgzwNjPfjoykqmPo4EtUEYOIbg5Y9e07pIz73qD
g7FlAO2Wze8KJDJL1SC/181gxx3b0R/stpHp3Zns+W55s2sEd3V/lGEgf9TDo3uGLqD03sA2dHFT
83vCQvNLOC23wMB78UlEJSrI5G9NQufKVuhewmsEdpvM2xlK1EYM9RVsbU79RItOFJd5MZn1PyiN
33oEyvxcm/w9axnvtCF+sXFWO5egODpaa+1RhOpaywsx6LC3UWWyh4o4hAtA0ar2/xCQIuLM199s
I70pIlB+DGUzxYlP/HeZ8M8ot7p7cxie2NMLNsFjwZykSvZNBfhHu7O+j7hLRnwHP33F4LMs87uF
25BFie2vuCZxeSQH3H87v7P9fwM+BT/ZloLZ1POh8Kzg6qaueYHGtEk3Bvugn5XbqpNf8YG3ysb8
2SvwnbrOwpMzIu8byKGNK0PXF+Jy0G573vA948PNsLf8gZiqiBkf0lItaXCQXQopcYzk35kV0Zxb
5jkrQB9IQkiOtkPCbi9gRDoEhpyc2vkIkQp9J7PMphrw2nXwCOg25Ti9As4XJ6NPPifGQa95QvKf
bBAqRM95VYPGtJGZw+6G8ZWvuvoczl9BYEzTxnFQdgKVsdYQ7oa47R+ug7xwiNUgziu3tXPsEu18
bwlu+u9bX3K/gxY3g7jXw94knGlTNVN9mMcZs0Cd/p4HJ/9eyddIRuKHtpP0dXRGNBdFcY/GzLgB
Pohllrwx1ZnPnRNlRNJHwb0ktvyH9dxFDJM86qRZR/g+37JqOfeRFzBOKee3UjBpw2R2UhUiDNoc
5zQGWKLSSLU/l4QVFuYCSZQh+jClmDlEqNkACwzRrhxooT1E2M1DXr54aoq7egzxl1TN1ZvxQTYO
m9wZqflWAxbcsd1FUel14pE4+MWoIYxbYgjiyB6dAxU5lwTFxmqqWfAns8ExQ6W7Nvtp2Q0RvSy1
9XzxKfjXUoya+s6w9pHl9je90PLKMrV/kJL0ox/C4ZUX9jUrFW0W5CHboczGfYMMbaX6Mjkj++63
bDVZsCbKv5Uoigng7vVAtGlKwVt3wxdvJwPCtOv4IA3OrqnLx63Ycl7odN0X2soBy493qg1v2vaT
AHj7PpPF/NamhnqjfktXgEaz2JPUR2NDjz0u/XL14MQzKw/eiYkaviOxpcUN6vnOase6kqe8Gcqg
uGDh8NhAzr+V31uX54OhLZY9eCCZX/Aca7K9aiMdk7d+4r2qjqj1rNfEO+bDUN5llzinpJ440yza
Gj9w3hbrW0/QzLv1UXXDNZyi9EdGXN0Nosj75EdyU3mBwN+Wjbcn8r4OlzMO2CQ6grwBULowN9g1
MyXqgvGVNXFj7rpWdU+iwcksF+7KTteviS+wXwa3+lNEaC8JkHbe0UlliOy+/T/mzmu3dS3d0u/S
9ywwTpJA97lQDlZwDjeEvezFHCfz0/c3tc+uhFONqrsGNrRl2V62JYr8wxjfaHs6kkQYELmtvjlF
sri4dq9daBgQAUWg2cs5aY5GqB1kxSsPNOVVzEa3s3sXhKLbv9NZGHuMY9aRkV24G0cj3/gjnpkm
Iw7URwfK4CS1xUirSiyzGQY1GHAzwG3WvERMxZcsuz8z24ye5+4q2oj0gsAZ1rPsfvqqfZgqw1uN
djmcIFUc+tJygMeFz6Ff68cubwnkmLR5xXXC2w4mKXM3w+V/FEuz/SnPn/mP/N/qu36VLLHiMGpv
YcB/++gEm7CUiJ7+n1/1VOb8989f8g//rvyv26fDn3L12X7+wwfrG8/7vvtppocf2WV//A7//ZX/
7if/TaIpRkfMrf+aaMqT0oT/SAJX5ki+529EU4/QFx9Wm4n4w7bwC//JNHX+IgDzcR5h66GQlHzq
T6YptnVZdm30f/6Xpf8FchFUUwfSG5we8z9CmMKrwJ/8d8wEG/8qCcu+o+OcteGoKYP837FifJND
JCi9bMe87KdMagIkO8De9W/okORsmDDM/PQ5zus7HQH8pJTwntLEZ7Nxmm5brKxfhwDoaIRR0GdK
S++ZergbtIT01EBlt/jmwlDaezkY916nnXFlqlEJ74AKoX4z6dUKd/7PjIRfF5p/TKw+3mQRe/Ay
sZGGofiXSvtvKBfAqPwADcYASzkEMuUVGJRrYFb+AQsjQW6+DdgKWuUvkCTdLUTpXCsNtT8eG4ot
S5408DibRjkU+M4eOR7g6QF4D15eclVT85uJQghf2cIxsov0GGsI+ShFaX8YygshlCuCnepmSvRP
O4uuQYYARSoDBUaKSTkqUuWtqDBZ9Iy9YoJT2eAVazBrcF5dx2Azx4A3iaJH6qD7OoDa7fkl3kGM
HCALGcHi7NCVx6NVbg/27zO/JQYQ5QRxqudOOUPm9Fgqp4iNZSRX3pFZuUgy5SdhTmwv/bAbVgjI
7jWUKzbmkwQTCnTlbUqkhMmlJMakMii3SqR8KxYGFv4zsbOkgkn4XKMtN+YVz9VVx/jiKQcMksuD
UJ4YwA79ulE+mUE5Zmp24V2DoswVEepp1GHYaccFGsdv9iBEy2goEIJVqx1KHZUKthwHe46PTQec
2msRehwPAkKP8yt1GXNqbXVBSbUCdX11MfwEGH8qDEAxCeEroTxB+LsJtwRQRNjd/ax8Q0nuPQyt
/a6RHWE35day78y2+66Q9bHHgLGT3OETROKPIUlIMk4sLEo52ylbeZawNiyCqdlqqDZbTE2eG9kc
CumDid0J79DWpjPsa+w1FoaoEmNUW9jJYhyRZKB0CY+DP63BffmrVjmqPKxVvfJYCcxWjjLF6NMv
y/mZOjT0Y6T7azAFC4MKE4kZz3qW4gNxDZxelV2BoectEwzZCQwjy7QuIG2mYKgnHUGgUTk9JFGS
b2IZRKdOT/Z2OnXwG6Gyp/WOE0t+D3ClRcMM+nJ8GntGuVoyLS3JyJwhTbAno/JtbhH1eBNumBGh
b41Az0s0++iZ46nvLcTBGmSfRIZAghDmWCFiWFaKGu5s/G4acN4FL2YNymNLIo6/1jsO3ymQT9Lr
on0U1dOq6IYPsONBWKzTtvaWSc2UNRLlSab6B1FA/p7N2HMyWsYidgXzKiZhwzzfJVp8V5YcuyNj
fVgu83vUo+aL+uauaO1pI4NxKbRhWraYv8sUESTmlhShX7cLAvxWAWepTefKezKp9Z3xrU0gAdo0
dHAgjQIrS93jbGT3DaXqWLTqj67Gq1ckAx7hvie8st6FzKZ3GpFXzFn87WAY2krviJk3yUdd2mld
Lamw5ieGkRxG0RcR9Jjzx/pxnLz0AqeIsZ+fHRrXqaiY+prP4SxI2O2xCNMW1Pr1RrhvKbjNM2Z1
Ypixcvqxc9c44S/ZplhIS/MFOZIgOIgnNupq9HMhBhXeFVAibTaKHiLFTc6qb8pLZPV9PaCk88rV
aFbvWec6G1uzu2PGrqspzeU8/rLnPH5yCH0GIoWxd+hzpBO0wUSq12uIcEqS7d4NKtAYxTV/jzJo
aulRc4+kqeSbfEY7QFJpbQjM4r1/Stre5btN/HxqV8eEh7wv2oUmFS9YKdxVzommV3s+aaabkTyt
hzI09iHCtLVeZZIWSGRoreG816hIUc3UBBgZOxkWz0hZiBj18fqKsTyC79rbUfzBBRQj1Rw8xEO+
ALA13kObXEWz5TPTGpu7wZZ4S2bkvNpc5C9twSpJH08J5tCLQSAZcbHBrzzR+PlNusK8ETGq+NIS
NIW9ZLIqnMZZeobxbMrkJcemtpFFfKSORnkWI8XxdQKyc726eBwGJkA46B6wc8CX7xxSD1ckpZtr
6cDDMqcOh02IPSAIWoa+erWIo3cNNuF1wkwSTbqtcpm6BXOnHNb9+B65XQmZLnzpp/Yw+LG7QOUw
4bz1oqVjePGqNbUHZ5YJW1Md9Vj9gO2uW/pCDm+2KeczmoaHvnSKw9jyqxpRwGLZJdbW8JRLUcbz
c6npVw8n0xEvLFLbsc63lT+vymQm/Ba35ltUGScuaJKmzYoPU3Utyjlbs8swMJkE8ihoMKTSJaUz
y3IGX/ISlXuTSATOpCl4PUzeWeJ8dmYXY3Giy7ba5t1B265aEmKkJ16/YhruulBGF5SQZzOs5nXr
MHeUTvnFtUa8zq79PBGG2fbjkc1LQUar/0gUHJtir3lN5+xXb1Hto+d1VxxLu9mbNwK3FXoeuOm5
s21091uWJGnZQrwlkYnfrUrOA1abA/uNdu63kQVdYrIhs4fSXlLczsdK5QFo/QOsW7ZVmX/xoqpf
Wf6YEJjERsHjYpzlXXpm6nhi/eRT+tuk/ERoSNQkE6WP9qTzhqaEb98JjEuJAiHYG6UKhCdvsnhi
8dXiSqU1xSZNQgnMIze1UItWaGkJCfZXuWgYzCZESKTtfkrQoIzNsBWltg04qvbNzDWw17L4LMAH
1n2zr2clnOByYoLZPo4x4e541NW+Oy2rd93PurOpbia9/vSYDhhooGEIMNRLcT7zpq0Qli2F3UTY
zgme1WFrsLqo0N2UOc+Mb47LucpJIjKSj1QjOXsWpbougTgYvY5EK58EeiuNGvolsYYwwNkSluWW
vyF6DZuXLvot2w9SO0Fc+pLW3K2fQtcE8IGvMbLYMDUgHMpSGW4jI1w36SxBnWftrhJherHz7SRc
pDRFSCE3WuBHKEV0nTFjD5kkn0btgBjvBGSKoCSXTKy0dD+jkAWJEanXOM2wA2Inb7JjEOI9sE2E
VmbIoenqlbEWVfZDOeSzbK5Zl6QeDImGJ2NODC6as/namEW/bi2nXVma1m3alreKDVSmAdTfVs4e
1coBOH//2ySVxXB3vSyiNzsfja3IY5vot5kaqxSIToIe95fTj2vqymAX29TZZkBQemdWzSot5K/E
s8KdVTnVzkQshNJnF6MDqTtnOGXD2TPEdESC592rQ4bJmQNU+GGoWbfXc9qsNIHOXWByWSPmI6aY
YCi7iwksNkkxnMg/6yxBnDDV7Qa24Gl0KfXNMdgOlYACaUB6mdISJYznbqqpKK5NkaxST96zDZPX
3GzKS4spjCbX2aHNevKs7ilFLo0LomKxa9T10o7ccWdkSmjnEypeZq2/ZuVqISMS7VYIROuyEy6H
QPWFwiM90s2zt4z5Mmw++tqO0nVF6sDFFx951LqE15jZzs3B/0dyfEMTcjfl5rujxNrtEBXLpE9x
6aDw9vTQw6XNRbrvZtKTg8JeVxWXAnZ2B1L0LmUOn7Of3A/Gs0ujytPtPCeXsM1WvcEO22k6a+kX
+5HSRcsTwuP8h7ToP6EU77UowJ0/BSfQyD9oBHd1/VIb/pfbsP0qum3HpigdvK9gKH+iFgd8/O57
3WWKoW32tBsvje/gaP3sY4dA+nY7htY+dnzIz91F08mxDwhqDNrLOA67JtJXoYskpk21k0UR0RGI
4DEMaEisY+CxbWNvWWtyq83NptXabSvmF2eUC61MzJWOJAtFsw+Pe97ZlvNgSUQynut+Od288sL2
bpQV+IgVzpOeBD6zuvdy8cSVlqQXvEoU3lhz5Csszk3TRS2u+uConEdoK12ecayiRWecqlXl1C/q
i0ymksBXd+NUHtpkeKjt4M7LnXhV2MZjaTRHaSLDjAkagETJldbyj9kE72fyDhzZvzvHX4dhjPGD
Bbiap6EHWfZ6t6mymDQae+M11WNbhq9Dcx/6LHLq/KkNrw7bfmRgONfDY23ZP8K+SouIbfUDa0sS
kErf4QME4fNOz9IQH/RLbUOZ4efSUC9SA7ibyzVem/AO2I/NBP6zN4rNoEXmGsgHwqihyheuFSw0
L1jnA7YfNNzqDcLSNFcKqZWY4qMbx/uSHFAvCovlVMU7uDwrWo896gGyCHUmlrPtbx00V7MZn3Jb
tr9AocQe+pIi9V965O1kA76PUr4NjUSgvhmN+hMB67OGzT99cAPDJNGy2kzO+Evzp/3sfZA1+xpE
EcPi/Il4nwfEGx/SHs8a1XWczyzfq609RrtKll/WpF9702T0S8GCKcATETx2MHbF6D1ht7C2Wmi+
YV0+icnaJUa3z/tHQr/xklUXCvq1hwFvMVjTsjLctVNkT06f7aJL1XBxnQPkOLk1YVnDO64Vezqy
bBlqrJeTEmsrjibeDUm7Qf+omflVBhwplUl5qFc0D65TL+ToX/KDQ03plszg6fSOdmj4S7QHzqAt
tIe+Um9I81p3CqihL6DwkNSTAjqZ15VBIngdPjDK5clox0egyU/enN+5Mj6ItNuwn9o4nXMeilaN
hS86dI/GdHNW59qu9epz7daEqbPCiWOYHc4do4HXHnMy+A62lA6qX9s65DJ+71L9PikWLoHcK1e0
h8SxH4TWvRGUdOQktOx7+QNg8GhrxckX8ZIo8DN/6Z3NVXp0lBI5/5hc66xN3tmx6590fGqM/Fqj
KMATcwjn51aX24bBO/XdwvY8XH3oOS3j6ovwWXPlPnaTlZ/7h7LjSEMgT+22SXJQW8jutlmeX5vR
24Vs/MMi9ZaBPb2Tvns7ZRbY3mQm36WmPwiPIF/YxUG+Azj0C+/FWhfWY479dxrKLx2J4qR1q6aX
T9giozS7ED6+0d1gwepw2eb53rPj+5IALBpGNgXyN3Cle9EFH3q98L3xw23rl5AT3JyKddmKpyYT
322EA2U2vec+t5+R5n/7rfaFmuZQuGxjA+IPff8uQastBuR0+VZPQM2qgwUrxHuZ4NXzKN4iG7kx
26Q8eoPGVEgcbBaAxKa392MdnuwS8EA/aMtxAKEwO7ztp1yiz/VIsJ1+mwNvObfWX4uR+VTqqApY
0VCNt7b1nvPUWUvNP48UE0XlvA1WveKctgyr/tyl1rrK3jst+Sx4TQI/fezKaI1v+26yS3gUfrHt
SBrTdHp0p3vkhEHcl2astGpc+1Vx0MR4FSmywTzaSqve6e20TWgsLMKyUN88Jkm0T2xjG5rTqXM4
tJkJO911ZOaPF7cCre8mtEQmcPQs3rl9vYZExQxBk0fN/nDPDBovRHqZS4ZjWNjiAV4KwP8ax1yV
wbhKu+i7Qftb99AmsLPRttugSEZngbDqWGf9zvCwUthkc9WcXXOU2kvHJ+ZNG7/zLHmpQKttQ8ii
SApRG6NDnmDvL+pUe2q4bC6CvDpNjXmodWtTGu7LXHFUTxVa1VjfEOaDxU2cW/++SmqC61lsyKp4
R5y2cZOGpm2+zjbZchjDh0l/GHyGTla9iUXz6o/lfW1BbXCSgs7UhtmV4VVGjkfKF3vUUNsxkSN5
QOW4Mp3QE0aEYzXAlW/lh1GKe3DPM9jDIs4ueZvvhaZvjXa4FGqS7+RLHM5rI6U1GuuVkz7bQ/lc
iOo4uf1dZyWrieVBIos3f5qfktx4tCvsOvV0qmYtXwzI3hcWNqdFntASlQ5rUYhyqtCrg3lb0gba
YtdyMhFJsDJZZzLOwdm0tEz3rs7bt8iC+460a7QfHGu4Nm7xFuUXLS6Oic0Vl+5PhzIwDcjcUed0
1psBbBPMHmq6lNJAbGonOCRR84aT56laRNA3Qs4R/eieGD2eMZrzti/lS0t53sSScO/wRAFMpTWk
yA8h/Yl7pwnatfq3Cn26i5hSFJMYl22s3ZuCSOTyG0reOrFuBz5eqB2FE68KK9vBsX90Otow6H5L
0z0U0LvTuVyb/vSaGsN9z1/XcaEwiuNo9mtPr3/ClKiZyYQr6syvTV0gbCVgdw4ocfqrEC7Pm1bh
CwEdlUTh0h3HO/V6kcf73ov+xTfbj1xmZ1wkW7zoW0KzMW48mBUberRCJtfj5lRM35kd/o5JvW31
7DNwjRhVDKZS3+rwUNMK23MSrwLUH6pGZN9srQiHI6mCLkrYRHW0FtnPmvtYDMG9YbYHeC4uLJ96
psIqH9vmcQ7YXk/GItPw97lIe8yRJEK7yHZGvJFMsnGVI+12gKBvChjLAKjIjca6gpt/w0BFae67
U2AM+tovBmdFg/6Y2B9oBS50rhRMWUnFNt1n8971i0f0aJyu+vmt6S3cZGW1RQKxdkRx0TXxzqI9
XYxtv5qs/DuV02HsfkLAeZzAX7IeOJeVaSaHbLYdLOx5o8HclEBZOL8Ja9SAuULnYWxs6Oox/fsr
W2AXxi1ntH15LWV/KjmWD5lDg56OrJ3j3jvYqBo0UpRPTJ2p6sppPdRi585Mt0s8GWVCfQQq9HfW
Fjfp2076kFg7jYSAmfOnMKiMnEJuiGL0ry0wKwYgnOrkjEu0poUHvRsGC9/BWd9NRchZbdrTASy8
Vd/6Lp1z67FMkI9jaTZr1NvR2pHhrhNYlmQUPtERfM2RTUKjTJp91zMyD/FkuA1bWctDgGhGEPkx
tj4lwr8GRm1uB9u6isG+yKbEE2ZpL7WfQeoLw6dZQ7wUFC+BAyDZaUH/W2OnraK2tndJBZEwAyWy
uIWVZYUPbVQBQJDbCgMoSDpIVAsZXnCWqIAPgQ4UoAK5bjW2eHM0i/KHVg9bWbQImlBb2/WDo+kd
KvikXZldT+QlwvA81LNlI+mnPBO3NEx9BJOev61ryTMUTxvG7O15EVSuv/Kjeg9G03ous18sGT6b
4WyTH4y88rmpyJguYm9XuLyEGH90E6UcOlM6ZExIjrjzXYdKSO1wWCLytXhjGRqoyEWUKGGZfEZV
zjs47/aOAZShdSvA48AVl0le762sJh1F09dQ/qY7IpZcXo0OSKREYxQkwYczUJ6GMcI7TTZgcFx6
zpFDyUqRcJWiRzTZQ5dwxpCcIZEfnTJ9zLrsJ+mJGcp8ufEFvx4bZS5q4ho14+/c87jcvSLzowMo
52VmPWuJ/VJGWJSA4DxKdSQ3DWuR1lPcUANDcwZ3Dn9cuxhDwXCjwGTZoApPOdgaJLoLZbvPu2hF
p4obTWlicWBZT+RzvEQI2u0rCOOjWxWXqvDWqcEh6/QwOmQwvKOe/p7trfDyHbF/UHS0YKL6x+ef
/cAlQiecLDrD5xl0iIVPx+KlGsA2ac6070wbxFH9xSXupENXWho6Ha7dDMS4SrwbBr4A65eB+sC+
Ejj4lZtyRbBRjT6VExMcIYT88oH+Gpl+i1TGVaPDCioGzDLUfNa38lbx/CiiIMjBmCIBdz3kuyJ3
V3qkbW1yzlh5I9lOkXaZ+5GlAwLn7TC6TwjP3gMJ1j4uF3OV7m3h7NFMPwcEJiHqBm/sI3XniDkP
XmcsWBjuTPBBwTB+01appCwc+Sk2jRI9wZABqNTT4t3w+703D6tBNx6GJP7Wh3wJX/QxTKwvs5lO
CcSLFfCRX/ro7FJveLFimhLXXTMdetYHrj5+80srX63ejvYBV17ZCrm0eSczkga+ycBuw9EYQffi
j8VOSndRp8nB4aqYBGQLJab25Yb6QSbVA7mLS4Ygi6gfzyy5XgXTwsUsxp8oau5jpn6D98AOZVXr
wUbXGoAUc/MYjtmTmXcXA4aInkT3ZZcdnTao7oZW3zNh7ukS4Qowry7Y7rfLShMHLLOsQkSzZzj9
Ldpgl44hmix4pjHKJH9oeSeYp7rPPkPqe6KknPshHbZjj8BaH/jHjP0oAK6I9N0J2jdddy6tRvRu
lGeP2KhTkXxPxU+YMNAoqBvtlnG66xzd3DhpvliblrZA9hMuQIifG3KB+EOmHYLeT0zL44KsVXz+
ZKtWepItyTx7lCCJ0Q1/oqflzKjP1DEgjcmLVAfnKRzwAiNoPPq6gRKlqn6wPhwmdorNbJ7tMrqP
W/fd7/1nlWROUhcmjDIGNjNQjDRyjVHk6ml2s8ib9iWsWSlCzqyf0ShfErf3ln4T7cScKdl0+ZMV
9d4YiytGgXVstGxlSdV1WwOruo+EWENxzbQXUmygu3h21A2UgeGPe7cPNfXhPz32Tx/+07fdvuOP
fy+W23SyWD3lylgiHuOkNEDS8BQ2NWjzwCDmHb5FcSjYFbBinh+KBNeMnQGgMtXN7d7fbv6Nx0aW
J9kiYCziDnEKWS8sD1M0ixWygAxuS1EdPHQ4f9zcPiQFp92783Ojd30L08wsDxh++QegZwJ0jAj2
hBWdzShWLfoS9evaI+qZ9e1ulbskoNzuzq1xCWxv3ARezEnZz8f8cLvBQvrnPQlEVQQ4zjKf9NCq
3ntOx+97+zX/uJuqn3L7uJpaNbDDRlkB1qWEaw4j4Aa4HcN/39weu314+4TrhT2v+18/LdU9N4Ma
wfViWEJxK3VmljxYkbo89i0bzbg6sEGrDq0NPw8vDwqDNKoPrFPrw+3e325uj+VQs/Z+9+VV/TXQ
hu+MJOC9aCCDBF5654WM4xDCfs2sb874LiYKALRY8YAC1d6lMD0XOcO3DI1k70lmVebwk7beQJfK
DTwlaP0l6Dpjmla+Dwxm5jRpOchi8xGiV5oawT70iksfV9OhsSeQAzon16k/p80IusNxxyXC3ffR
qfAIcBGkWwZi57zq/ZQdepoAbB7lGUkW6mfZT+u5RM4fgh3J0t+6Wx+s0bMPfjdMSKjmBy8Z0oNp
B+0xKsnXnOqvJonqXV8EoEPYpsuhOMu66s6tXfucUcWRLUO5YDi/Lp1+79Z9gC3b4MeY6Oq1lBez
zIEMhWwuqUldLlWeJs/lhBU0R2dow37ea4N+bw2GPPdOczJKVCMz/vPKRPpLHb54RnacnXRU0mHR
WufetKwzLAHe/dZIYri4zFb1283TeM23dGdsZKu8sE9NHAvlZL/G7ejtXcMK7lIzoALCfKaNHwZS
w6VXmT/SbPNTUVK/Q3w6dRElC/9PvDFgWjDxrKY+49+o4Uzty89hbPDGWmVx0eRcXOb4N8EBDrLj
GeE108Wk19N1K3hV4MNR4uotHus0L86R6+ZnXXtiuzSenDlsVlGVsVJh3FYQMbvpDez89OfuCck6
adY2r3tcPJhh7TLKqqc7sSMw6LfFiGBmxbYQtU/gojmH2AfImZq4MFGq5vMKHyYlo8m836hoN6N8
OmMEX0yFT26Q+k3YPWls5yhvDB2pcOB63famyC6hky/9Km+4EvkZLEzzjeudvmNM90QBstbVi8hG
CaUJC5WcnRxfFRUcWWktrPXtsT8+ffsMSkq88F3JE3Oc411RWRn8xfzV8r3vTsx3JS62BYkAj3Bz
GKE1Z8hrh0QLnscR9tz4KWrrR++SpykPTynZFvTRx2E0nuI2zBetbbzgqq4Xml99uCYEDmNmKlvP
D8Pcd8c8s1a2ppOTTKVoCHDnLGB2mrus6+xQWfGdLKjzkhpzNdTK2AKz6WKbifXeWZZu/2qX5q4n
Lweyo1nhocMlHCGQFQF1KirZhzrMxiWZXPay8EgJt43+yedapY3e/QAimGHDdK2JfGCgdaC9BcKA
RdhrnZchGE7elL4Pmk2ZSuOpC3k1cqQzRnPIdqy2KUtGfx04cEuGRKLQs6pL7p5a1qhgOXsfdkyT
xo9wt1aQBKjyXYIU4R23IA+qX0NNEebm+kdXYeRxc389oE1cacbRI7qJTHjrt0Nvt6gNQhmdcHwI
Ys7801gy6QvlEoPB3hDXANUowZbxRjPL8Tiks7cc8/6tE9aDPT/MCuwRNeG108zsLvHRbGSAdkwz
XVQ9OuM4xuGqnXWYF5wIMVDNZIDVvfYaVGxezahgt5uWu8aZPwPwUzSuzQOJt0SqPjjOmTP+k9+S
xY7b6nnCiKVN1l1dG0inHXHvGdG+auFxGlcwcRNDcnYWpdd+FCg+0lJMm8ml9evGn6Iq/T3qWO2q
jUBJq46Vmm6aRwNRKDHvuxlC18qhz0MDklzmWbexH/M0ZBMKbPNOT6gopbnvWISNhdEtZAtOtCyq
pUFIxsKiybFi8pCsEhFsBW83iodTGR5dqrhVLHVQXHmKXn/EiWPl9Q/8jC8XbeaiY1epY6rZNon/
iJ9n3EWOiVe0cIxjHX72kWG+dg4DF0cecsj0+7gbrRV2rFdDO9fUZ1WJAsVu6u+sNjhN94eyin4b
hGktXB23cpNdfYqz3uzpjEO0YlpsYOQCN1PSQGtRuswarsCRnA+qlJSWfpwcVnamG+Opb1B6N4Qs
YyGWn4nXMqlHKb4IHNoy8qYW4bcnRXEEm4NUjeZnEQqrvIyMExbm5O1cAT2Pbrd4aGT1jGLqq7eT
n6T7JoDO2fTmFKzEHO4479rXnCcL9sjChOi9Gen42QeMz3CXplXmTy6zs7bdfBKZ121qxsutsLGS
1j5xcu14MaKxW9eC5WMdoAtMVWKB8xmRWrNx6Ch5uS8V8ur3wDF+6mi+iDg3AS003joZ5bJgQ79o
Il9fz4POe7tlVihMymaGHtFUhWw0Ow0nRGCvIqsilDSyO34fOa4IKPIWIqzvCbdN15qJ9RW3kblu
3Gnta+Rr9aCqtWx+0uYEvAmWPih5Z6ds422oG4+RQ81sAstYou3ply6oAQxn1G9Z8TNq6bCQyUQ7
zJmNka44JQ4SnRInh2djM6hQvvkA2R3Z2OzO0H45kbd2zeajg+O5FVVzz1jW31mecYlZSjVO9JAp
qKfFpoKgzvCBnfWOyZB3Dl0M0rKt9H1CWgXUuS7f+UAy1p4DMa7M8HjJcThYVvdb1PNLTgQw/7Y4
EA5/1wVT8pJ1l8iW3+HYP9VoDyjUwOANerBuAn3bJcGVKQv4prBm+owPjLONTcwgkLEgNL4abRwW
uaG6hVr8lEyAFxSlw3pUJFKIpLpCk/YKUppCK8VZz58Av9QubG8Rt8o0nDGeUJDTWOFO62Kf8pct
mxYP0aSQqFr4U0gQqZzzLOBh+EJjrrubVKFU0wioauTp3on8hZWhgKu6Qq+WCsJK8OrEqhgwq+5K
PG4K1toqbKurAK4Qxihh4H0wciU/4cz0Jds6CvqqK/xrDQcW1452sBUaVqLOX/U3Xmyu0LGugsim
CjCbKrDsUL6ScUY67u0RdTMrDK0ZPVkKS1voAGpha2RH0dRcqsIKgG0HyfaPD9GcbBsbzC3AD3tD
k81yURV/oHBHBcW93RMMkXdYGdaTQuzGN4ru7e7cMHDOFWTXUrTdGezu7fHbDVgfEieg8/JRu9Ph
9SYK3CsVwjdS92KovkLhfSfmqbwFi72u0L+VggDHCgdc3MjArQASbLrggk0FDnYVQtiFJTwpqHCk
8MKc3I+RAg7zAt1VikMMBxwYscISR/CJbw+lClmMsqRY1q3iGA8SpHEN2xhHjr/zoB2bin18u+kV
CnmsgCK70JGxwRHr1iDaDxQ6eVAQ5YwxyCpTYOWwB+MIaTnkFUcPCHzZUxhmICUDoS6gmTGvlEe0
JfC5FbgZusGXEYJrLGA6d7CdOwV5rhTu2Vbg51QhoJE76qtOYaFzBYh2dJR4sYJGWwofTfjPL9rW
YpOjIj0OtCdgYlhcJI0KGAVAzXyb9ZSCUjNbqI4tnOpsqMytcWNX44qsj/0NaK2eZRxrUK0V7rqE
e90qAHancCmFg3fQUHhs90bKvj3oQs/mkGIIHgPUxrrcrD0F2XahbacKu23ffmDMxA0gd6nQ3L16
EsKRhUEHt7tWAO8Gkvftd08U3Pt2j1AEd9Up9LeEAY5PO75vet5pRvPLVJhwn51vpsDhJQTxVqHE
dZjikQ1cvFaYcW3uLm3OLxDjnDJZwa+w3N9VhfQWuCPh1MIrrxW4XN4Q5iHl3ATVnCd6g/E7O7HW
rlYe4HN0QqEGCN31mCaJMVwZQagw+VAGQ/bwcaPHG/vefggGar3Jr6Fxig8L1nqioOuaLjcEWOIf
VEB2U6HZXRjt/7kd4n/2MPyDNeLfM0NgIfgffRX/H9ohLFiV+AX+tR3i6acofqT8+cH/cHNp7L9x
MPzxXX8aIoy/CMcltw07hOU4GBv+aojwsToQQ+wKE+0paAyP7LU/DRHiL8IzdOFhl7AN3XCI/PrT
IGH/xfcsoqWJt3aI/CVz8GZKwRBy/cP4gJfkX0bxmfo/ZyLbnklCNo4N0v+Ql/rKlvH3Dgl3aixN
qQH2ESIpdLRNdTDUDXuDdt/qL52aZ5SWWenLWSdFQquh3nJUM9r46w2GAwYa7W2goR4ctUj+3adv
n7g9VnTICcYOcBrDHAa1cHClmvxwcaecv338x13PavaoFFuQQExhMjJtisHID66aRN3u3W66WGeA
03XJhATVuqAwKw5sTzT6WXV3CEp/Xt/u1uqnpHaSA1OxKmbyjtZs4CR1h2jQ9rUt0LuO7A9tL8V7
znupzlHMO4K2ej5CVFhDsen+L3tnshu3smXtVynUnBcRbILkoCbZMHs1qcayJoQs2+z7nk9fH9On
fp976twL/PMCDEKpJlNOkcEde6/1rSMbz7RHGTIMSP9zCecKIj3isFXWIAiP3Ir9oKt7kBk+GATl
7E/Kl1qCsWgT+1O7N0zxNZtUSEAHvdpw1LwEse8+1OAcQfhrkAml963oH4ZFK5aiWWCI6+Pcg8kV
seFOu4DOfR+IbcfQWuhBtLfMmlwqVuq2tT0yv/0NVnFSx40TIBra3GS7rRgfXOwgjU6a0T2OaYM7
AxO1uWPuN3v68JJgRWG4XxItw4YbbZCnZ+YXodLnBkzEVvnMfiL2/JR/NpnR2SPVP0NWrBBrUyst
z3GfCGQh3GjWge5J5y2HYFSWNYN+YCobarzz1NNIYrtIfTIVMXyIpiQyzkU7WEPI0Kp427a7uBDz
ixbicoD9RCs5X+jRJjpqSmW5SYweCMuMbh6wK0PUuVoNjiaJNhnOemBB4JYmdA0gCk5Emnhn4jdA
xRlE7SaVuAdID0XxEjoX6Ezj3jQlERqa2uSR7h6rtHygQ1E9woq0eppClFh4CRQjYGHT/MoGdvyT
TvUqcf+V2ny13Qb+VJNv0bxwE0hhTrfoSMaaoUlnjF/1qAzQqEYSyRPUrNxX34blWdQE2nF8w3OJ
AjRiom8483vk6wRNOfP6dqHMTw11LK6L8UHkJakrFj1XdmlEC4fmZ9CqaQVnKyE1b8FjxeUhj3J9
h7sTpwJ5x62ujtJMdnWWuoSiDFdX0KcY6b14Q+WUqzyYEDMb3hi2Ll4TJ9kHvbF1WlUfBb4kqx4O
s8LZWavxHGnkH/uPrp4cLKff0DMgqKW2nvSop2LUEBHMxWPbsmmUdM21havBsuaVtT4dQgPCSCK2
0i+rtaHpEQPW5prXQ7eZxmhdjEnNeAjWstZwIbb7XOXNKu5SuR2LRTPHJpE8qedawLSL6AOIeV+Z
5vdI70gkTjJrjyv8LNuA4aoJ0WZEn46WsPjG2YGPvBvQ/kTKWMHiDkn2mBBVuCsdgfaKs5hYp/qt
p6N7MtOdVqriKDOkt4BVSQeC6dVOeCVa5j1FAbrIwrCcL1I/3UkQ0gRw8Nw9WGW6yU29UyJ1PU6g
x4LkO4itb83gsi02gXVOyy9WoeJA4MDueg6D5pCZIMvUe2IjL5NeBC97qLJ3BXYey0VIpJIPZMHw
hoth2D86i1x15aiZP4dPY1Y3i02dNF+QjWe0b3vswXAfWrJJEaiJEyykYUudiaEexTDOe7q4bo9o
0yUBNRaM10PXbXB7L6Lvelha7/J7NR0YxL4lmJPWsjTiPQvIDgAQfA9iA6uQXLHlRQrE9DMKJCot
1TKGuAip0Scca+uhE+b3FKNNEXReF40PYx8BAk1NMBo1OOTGffIXl2tjWwjZJhoHTNMPNeeYAKbn
zemEvkPXUPHSgdr1MQ4H5HeWC2d8ALKjJzzKRPARaOs6MhmZJ2gcmGk5WYqDKrxOga/tSIi8b3uo
PqVFIHKbbgPgLkhujYnVI1qTrflqjEyBxkjDDBsEIOacXN+wOWDC2IFWywHD2jSh2VlXB7TGDs4e
dJqQB/0Tw/U+R6tsDQjZ+8H5YY4sL72a0v3kcp2Xh27qk/dU5YeSeRmQz+zNMn+Cu2rXUkMe26bR
wS+iACn+TwfxzJGUob1W46gNhvR5zHycVlpd7/KEUE2KUvXAOGONbQODnuYfZsm6idWrolFOJ+yV
LkO/GROprRIa2xuI97CfR7uH78GGy5TbIJ0Otn1drBWEpXSL5QPV+cIp0x1tADHDCDOTWX+e429z
ydwsMVrrhBA4U/p731fvRh0boCG6ZlN1yCMFm8+VG+ffRnf4GCeP4I9sjSzsHspBtzEEhNqwak6G
ey9sCbIwT9KDrftf60IMByfsuMuE8uAjEbMsHT9xSxcmNWYk6Onk7+o03CO5ETj65uxBKzVnJeiv
+EJHnGqjUQ4n1SFLqI/uCISbS9IYFf7rMH6cRlTyzWudkbyqUYOQDwHoHEXnbnRHuuwWKnAYqXsj
zhgvVOtkNqj2w0HAdAifK1BydPwHn3571pCWxKIxJD8J6iMsfljQBQwN14Te6geUk2a5J1bhUmJn
WDnTtGN498UR0GVLQoZT017qF+KSXKXRgkTzmYeIBnJuKkEz3U/J/FyrpvWYYi70Gh+pOZrySBrm
NZDRNtZmi6QZsov95i5SZeBZRoW2mt7JJNQdKW19k447rRH3UYyAv2U2vjUKrokmxw2jTHXVgMq7
VpUQa6Z7S/lyLJa2VZCdYinu7Nx64sp5uwGvq7Icd3USHl3qmV+HhEIiaeKlL3MtLWej4QJjqDZQ
PvQ00aqwwOBVsUEkJOqQza4gwIODEervGbd0LCDOhdxFZLQJi/qcpI9hWXLmhe57H2bZtqRzOga4
M9lqjqx1ZkVPJLOeRU+bLvSnr8Lp4+1guhvNCemQILPTMd7mH1AbumNnUn31iUYrHpnmVSRx701Y
OYIYBmYEPa9iLDDbReX57nd/ajB8SYYNkSsjJJMO+9Qxx7KrfWPNR2yhVYjje8sLSKk8Kg2+rxow
8Ca06jbSTQE3Vk6xNqeY03Rad3qEptFqHvOFjp9p6aFd1cLq57VY1u94IKCp1scCbBejbOA819uk
bkh0aDdZ37crP7KNzWBQVSfGlaQziBugALhJMLwTENMPOa9J71VAu4ODudK48nYK0VQkGng1qUQk
QD0r8vwZXSXYhzq6YKEaj7ah97uxiY8BGbeArcN7tsDDcTJ15s0TWQhhnOr7Aj9fyw75aHZpBbzU
ueZNizAweprCV5g8JF10cEZuv45ySU9JohB9VoZLuUdiL6sRerGfHGP4vbnS9WM+4ZPONFBc6Clg
Arblcwz7iIY8lbTXjdqFTb91yDoaFj6S8GKp3YMSKZCYsmQL9/4H0IiWKDQVHmjFrJEq4yWopA+R
BTk9Zi3Q7FFjM63sSm4MHeGkhl4dM/+dJtVLPFMsN2YWbLhIhOFc0c5i0AvFq0H3xAPYDZiwOA5N
6m86eoSrxDbbRQC+nRHhe22t3ujAII/I2WKHcN3pPgcz3l2htraTvWdR3ezmlOwgrWuONnVUC5DP
CvL3CgF57PwYItaLUBR3eSy1HWTio1sZL2NQrgAOPUeVBgapNPpj1zBbM2L14UYarNWln0UiKMzt
CSBCNCD3LLicJMCr2e0kv7i5DjL3jTow9Fw9Jo5AAVwohJfq/Y8+8bUtoUXoHKG6CziiI8FUXWFA
u3wuHdj9QWtMR3PZRJiF5oWKDB2EMOgri6mnGhU2US7YLTmNLLMLtrmgBhNlSfTZmDxCbqt2VtZv
yXOu9hoSlKOfFqQR9H25prOBUM291tiVjvi57OMQfKa2g2bfnzMP3OIrem4D+csswT8kATHht/DB
sF47oEZ2RO8cTdCtnp2WX6ko3JWVsdjY5qZtEUlUjCJWNVGvSEbzF8S8pQdmOCyn/hRF1VM/hOmu
6Oz+pMHBniBbQ59AlpdCqIjaD6qH17QisUUDIWW549rtwHhniUcbcDrqygWA45YVlGDLPHZ0z6Iq
hclldSPJDB1ReFmqHzWsVQe7+ALHdYTUv2hWlovaHADeVjrQltFlVrmchXqtYRM3Czh7KX1X0GLS
s/t3Oyajwi8zwivQ0ayDDrbTuMihMf2zrOh0Q7ORq5tIOIZlvEV+q1Pwwf5FBBtssg6CLTurS+QP
mBMfMiuFWELDcm0bwXMxBQq2ZBvSLZuhnGPuvyWr+QqrtBvar4FtyHVozyx4S3qUVZ1wS2E5zpka
RLx2V6KN7qb4EIDzWxWN+1pFknpBLgnNy2k+hQKqFr6Mrau+2pH+HiZwV/upPMe6PCl66lsy7k8p
OD5rsDA1l3MNJmC2oP9RUtvWiG9rOFfwpQ6h+Z7lqMH0Ius3lfPzljd2OxCsRQXmW8bjkJF7FC57
11tI3e2Qlt1rX9AyHpYe8+1TFcTxlRH25fZ2IPmUyXMadGch9FuRvp0N+ciNtDmCWGmPoG4kGSjV
h2XM7splmr4eNQKexYzJLcPKdozQwgJ4CB1QlarYL4kmKjNbL0yrcZ1qVe+1X2jQy6PPcO0YVZn1
66NkUGv6qqzW3IcgNTHP2AYEaBCrgxbQGENtQ9ZHt2/IFWmHmm2lWT24OXnxQlU2rF+1sSvXPfbL
134fbp9LY5RAAUREsM58S1VkPhj1+JpLZXuI9ckwiB51M0Oml/vTp0nvZT11jnWMi4QbaKHcu0oL
AqhSgjuza8MiqJjOIWXHHFI7ztZMirdBJoRrQ9tlIMg8TUbiR7kvfeNr2dErgFiJwSqtQ05mx3lk
K1aBnHHQ4SwHf7lLypBqN67a+Xg7IEmf9zC5NkajMpaNgjLWRlJ7O2jzY8UA53C7rf3+tI5WzOIa
mjJLHMVymLvyGeM7FmenqzZTZH745DNj5dSH02xzUsUzi+/MOYptHWnFnAxQZ3oCsIlByrflCJQQ
GYHn5v0Bew7EdtdjDYA8kMFqMMLMfLgdMk18w8b/ZLV2s25d+YISoePG6W8j2tJTEkenorYQGept
uQNkdxwpSncN8cy2Vs0Em0C5MCX6GKDoJnNWRCH4B5gNBV/H/IotCNybWqovpA1Isz/MHlUeREZi
k2b/Mcxr+6ksKQ0EA5mQkUyzJIKD/GddDdPvbY0J1kWBHJWEP1XmjGFkjKetShImh1QRz11onCwb
9TB6bAJCdIa2tf4+C1wridt9JTYI3z//ytj40pSo5Eyd6eloRMUpIfCyy4NkzWQeOrEjxoNlWj/a
Ln0OAR/urU5MHijmHZbrce+HxXidMX8RKv3hZ5n8pOV+pCnwZdIz44rpBblVnJPMAwP5OKBTZfOE
IyiqvgvXgQ48s7UsWgZUNHZ6BgbuwVoEIr1oC89FbrHKnME9R+U3OaTGqbwf08y8sgPBd1pkAxk5
aLVDVsRiAppJNEG+Qe+ZgdclRDwIqCcmlWPzHGxIc+24QW5fkXJa44/3R/8cmMzjh49pDJN3HeNE
K1rF9NR4BhTz4Xwh7cK9464YbOrWks8MbBiYLqrQMmfjjCzkTJB9482aa+3sqXHPYZGYKIgA9NaZ
sXGDzN6R3HIsS0tu+jKZ4NT+rMN8PigrHnYz5QgbEEfbpo3/XMwTVaygwIhtc7xUJK1sjVb1m9AZ
vpHa2NwjFv8SFg4wZrnccDVBX9UNSHnBF4nrhs9pVJQA4pNsH9Dt9w0m3b4rBwydTIeSXs2ka3at
V2jx8+1T1ELT8YE89o6+Fodp6vpjjOmHgcbMmGfp0kJcqY83VZpGJpTbkATloEKG/ZGsyWxiGZSC
aZoZvCTLYLDuCR4KjNC76eduSsBJrzHxBMOvT+m3pmupq5cWuxKjrb483g4oFVlAFIHjLcFwRKlx
qw8fGuKlDrevo3Atjw3bM0IF0aNy5xzLtULxNa/VIv9LbzK/5YATYQOAg66B6JtVp0LwngyqpuOt
6MGv+cdHOLlTL2E+eNvpFGxr7CwEqz7KfD9yoigpv8vKCXclSRdZr1w4GMTA6ahIiqKnYUhsNIpH
nXbLlMf7MuCP149wY7WW4Rz/PZoi2GLFhBXdZ0yutIdRJsZicpWbmX7BCuDEjx6h6GkyHeQrsaT9
xzx1NXTgIq8hRNxQDjD/F34zSuBnNYOmnG26x5FODIjhS6boRXUfV7xWX5mSg/UQANHa9jAC19Y0
+BfOVlBhgB3Z9eibcItEdFs7RHE57Rbser+DdnjCB07aIE122kcQBMplqQkeOsN+iHsTq2FC3k6F
wdeO7WsSxD9paiXYvY7JOHplKIjnnNHITmX/QuAr3LYqYE7dYTCw6BnU/AlWtTYl4HjwAznI57w6
fkkj4wfWhpzNETLvIcCSp/v3XTDuEpe8jJD0Jw9cIAFZ7PObtPfGilu03Yz+ir9SIo09pG3E5DBo
0ZL4iHE7JvquBGxoOBNDwIg3254rrIogGVatEXUeuSfm4JwTU6hNN9vfcJ8eWjc9Z9U0MNLgv+/O
X6wB6FmyrYDG3uOBoEenpLUpG9TsAuEFTd4Nr0xxk8AabUmnWxXzfOommeyIyX4aJfpRiteYDB66
142BNaIyyrOeZLQ2tVjeF6DcM9SZQjgRHGeavRLoZaV0oL942mE5VBeCMSgx4h8jsp0Qbfl5ZB6w
NursPRpca69nEJVFmm4WRp1stNNkOMaqarUnGv1P28pn/lLKtx5d92EpY/PhQ7C7Ru8tmms2R28B
VdG1KflvNxWmCrKqaThTDkZp8MRGIDYu7URwexCFTwBBUJL63PFgNqxz/LawsS82NXHftOEF/EGC
ucaszna8HosAD53SP+0KGoXdvuZuCmMzs18Y/bxaZiO3YWeaO7uFUWzTCnEVKiXazXdV4GCCGm60
HRmzn7MPDVKhPYGMF7Ke6JZpCWFnAjf0+KWLI/ugSXyuTupJNbkbtIb0HkHjVL2FabEb9gnmY5r5
ErKAJMRPI/EwtdRV1xkIRL2L9YO8tVmqi6IV1zSCsQmukmPWgCvNUv8x8S8dLlAUbrXcCqYmAnwx
OkT4BpNW0QgYrK1mARkU5IiaAaOezDXcjW78IIrgO2inO4wqJUbgAg2Z/jUIH8Iu8A8TOk+6htAG
KQ8QuAw0sFArOJZCRd4MZ5kZy3h72NoZTgEK6Yo3C6d36x8drX63avPn+JkzJVylQX7RJmGdsyD8
ksef7FRDmnct+syEsxtTv1A6W7bygawnYzW7dK1MzRuzpnxukA9r9vxUWYL5Or4nIJ/5qYveoa9x
pQ2KkBqYIRJOF7RSr21QthAdVW/A2x7LheVbFpMHxDziDoznKRCG3Pi0WYAsOFYWb2r9rYjjnhAy
48Vs9W+RQTBJNRA3Fc7Fa57RKpddhDtahieY5IWHf4dSmW5iPsnnmXZ4PXmBzzVXduazH7n13seQ
iDXjOTEJHICskG9UT/GTEQsexhPgjij/CFBZ9aVFyDyBc2si8/q1rK42jZGBqqdpjcFTOd6yiBuW
yXiIxMw5XxSctnYVwm+fQlP/Ukzu1zwpSb6DnbFrWdKbUN3pfvQziE2wIAM+EackGxRbHDMjOKNZ
SAUVBw0eGCfrufqpPeCwHZuUmQIZ7tqhG+gbu1MMasMgUkgrrHo1gCZecWOLV2mkfWvgGVi+vynR
NpCSVyJ+HhENOqCYVzaoFkv75GJHDSv4M+ajoq2gs7le4Cn6PaTkXnKlVfFLxf5speqy2BWCYQWI
1Vc7RZ7FnhnffElMg3Uwyb+ggYf31yzqc+LOkN5Tj5rmHt3stk6JHRAk8vA0l5ndHW9E8lSVxk+9
nvdM1vj97eHrYLc2wnx0E1mVXsLnBLthN5yUlTMBqhRvg8tT9GFZXRCWrxotfRdIhVda1H5hiGCt
K0O/j2kOHshpOFUWjmRzxvBgmFQgKSSIMCxW3OCzdZIVtocYxUKKXaJrJ/7Xg06i1q2dG9sxN5gM
VoXXp+4nxivemblUlyAG0L5cUA09Il+ryxWOaLsq2Q5YJZcI94lG0erNuV+uLB0SbTOyB526hj2Q
sLeOcjZDTn4P23LOwnzdpfY73c1PaJJAfHFwjAOya1c8R4XNOCi12UNQJAbGZzS1pwS88oG1ZjOD
hlWCGZFrB1vnu70jVRZAIEmPKy1eWkY9PfYBHrgQ96kefzBhw/jbYv6me2+h8o2fYOeoFbmfV/jo
WN1HBnY5lzQ6nikHdJcj+sqTbqOa8dm0i2OW1bHnVNBtx5AJZFiiamnaeslCYVG1ncIjeSxqHcCg
ln0MsH6lNoFT5kRdKSjXqzHbU/2+VSlKo1RHLFn18kKWlwco9sP8jK3UgPzag5jDBVRbhXlAzbue
B1ttkSSoVZg3xdYivGHVOc1P1hh0ycJe1ED9qQ2YLoysGTvZ03kN527rZO63ghYVhHKoMAMUBNu5
Y5arPLm0DoveLFJnhzMr3PlLjfv7YC9lcKzH/+tzv79FmwkCX7EdC9YVdnk8cUlxRGcfIK5bPoxu
1hC6CBX5QYQITTe/CXe24mgsjpU/fX/tk+SYZelLefvx2/f86cNfT7c8J4A4RXHK5SGXp4ARcy9n
OTPFW15wOdx+9vfDX7/E79f701P/5dt/vd40lICT5MxS7cfD+vaDw9LNCZYnH6wYZcPtpaUKJZwa
aNBZoL8IwnN32L1yj0SxT5pi075ry2RXFU6xx7wcb8tYfaop2ff9F0yt3A0N4sGmEIOFjXy7yr/G
8zC9hynLNIL/swOhZ69hZKA9xA7EHVyqob9+CMq/OVYOG5y26979ZatC/fTHIXYUipDbY1QHrkRk
ypdgVVWMeZYPG2HHxwxlmw/ioMhOf/367fnsnI71r2dJl1e7fdPtoPT4f57p1ychYKyA71E5cw/+
/X2/f61fz/X78d99z999ztRabBjNrloa6BZZTijyFgUa2Yeb28NwOU+hY//x1dtHt8/dvnp7eDvc
nuD3w7/72b97KsJTibU1+FvUy3CEQRt9pcX0w/+WHuDy+G8/aZQ1e47fXy+WH0I89j8/dHt8+7JC
jxd0zgF7yHBESA1iqFs+9AuIIL8+vH3pdgB/Q4tMO/z+8b+8xO2hsRiU/k+FdhONPU/lj//6z4/v
WZQjsG/r6LP9s54MWdYi//rXKrT9x/ARRX/zI39I0KRl/sOBf2vphmnYCNr+APJKJf6hm8qUpnRM
y6aS+3/6M13/h25IMGUs4SZlvYNq7Q/9mXT+4ZIp7wjdYJbLV+T/j/6McSbyst+AXhMtm2OZLvpr
xYTQNJ2/AHqFcrEOW4H+JMpY26cTEalaWkyrOJeXJMI9kOZzTl85PyHIMF+cGUmF7tbTMclKd9fL
+ZXWg9ykfj6ATEAnJGZzPLakVEIL1U6Cjh+6d1nverfB49XixyC87TB0tFfyyoLh7mj52UiaZ4A+
nmhhkJiQPycsYEfhpwMjBUm3UKNs08FJgNzW9oSuN9tgaPaTHNW7g8UGHazNrNBFM+Y4g7GPWlAJ
E5qBvZH7ALGhLz4grYNfpQjFKcIx8eh2PlaoeVHVAfJhu0mZxfz10jKYmRv1UuXhRnebp6pAraR8
4v80ZvQBLJexC/YzK8KePhHZk2TpLbpXadL34Fyq2Xj7AVhiJEKU1mIVmov7vx8+G2olYKGkpsZl
h6N16HaDpr611vQFDXFNNLJNi7ku7/u2ZhtCVOFQJai9yDMAfmSTmhW7zPLayLoOJUFfld1+aRz/
J746kp8SN6OFqLSVMGEWR7DzwOtukiFp9rrb4cKSDQ2YOPLifujABAUXUq77A3EoGypc84jU5uct
XmXotDctEg9Noc/XjABPwMZN8JRHMMFsAB4hy9+lryns9DI1D3EufoLPGU5RKD7j1lV3tU157o9E
oAaiJUWIHM0Ki+i6bMN8VxZ2hYUDUsWfrrk/lJX/kXfZQxHlbfNf/6n0/30iK+XYXByCLqdc1Jx/
1lFmcF4wgTXqKa8wlgm/21tGZ23DMZ1wRfVQaSVxw7wudub4HXvIxioRJTipuWgB9ea+dwEXajBm
NmoodkPSy0cbUPOmmXvjoVpa/MGzLErkMZMTHO2yf4wS0e9mNklbIrk84CPRbujkXSqT8lAiTHAZ
Wx5HHPfBUNk7MJlL5jnyGINcjDMtPclVthWwXe+KrNmFIHG2Ku0iUt8ALJTJh93PzZeGPYY72699
2llXAJrbfh7esYIEm77hVHUDBcsLL00sp2tjOu3aWNLcgK3p4JGWYaMBPAndvfv0799wXbAK/vPS
YQp7WYQcBwS5aZl/Ua6WVPIBJpr8ya6oksNpCX2HY4C/yrgYQbZ2fQv0chjcp+eRWJdTPNGqK/v3
VmgauYol0Xk079mI1p9Wl7OJSPt8b8isPjNwhqOmXyIZxV7sQIBNl0NQYUOXAXCuphzkMWZAsK6R
12hdbDzIuDh0YUMDf/xGDlxC5Gv/BfmOgzUreqjCRKxEhLNwdrJXRDl0xsboRS8LeeJdys+abuyc
LrBJoKLwC6rxwXL81wD87I7+NsSvkpYvChXk8ShOaReWX7EAnVO2Cbusm1HCO+cG9ctmKup2W8H1
XPdO+RUBgbPgP46ucrI9heL3XHXnodbl3mZxm+Cm7rJeUiTncfE6BcPZ9KlrMjZKLZXPBgU/xf5Y
shUv7bURg79lKucS+okAaBDJJgrJ4Uuz0KRelwfuQ3epWNDPk+VuaOnvQiQAWYRutC9gIJckYDax
+2YveC6CgQhe9c+l+ZI1RUSLqz/gXWQT1cTBOiDGLCzCa+to7GgkaE5tiN2t6AIBxaHbAfYGi5AD
TRYNc8hUu+vDBpoMvuFTqeQL0897GBmVJ5pkRHKIdiVtooFZKZLHKGogeoV2xtkMdnJG2KBHnbMp
y2pfpYl51wUbu56GkxaigERswzLdl9OpwvKDfLg44g8h3CnoDibgdd9FF92nmAQqW3OOpG2Q4yxL
ekxMWZ4cp9uXPY3qaQpgT1vZjgv9O6MiqBw6DedOh0WCKfuT6KVmn6W1zuZlkyKrvHBercm33NDc
Ss607DdhLMpTx2KiY125DAPJJBPZhD4oboQnc3I/To+3YZffETPEgGk3RvBtGHmTAeraJXw/DnZe
rhAtMYTjf4Y7OSn3eQYPzrVIy0n9aTMPzruhR7DRujrxZKn2XATYR/Js404M8zUIlAiy9XEfC8Nd
93HAfBKxwaAHxo5kSTr1s83tKQnO4cDdUXfKh1Y1nyDUh/2/XwaAr/zTMmDRTdVd4HiLvMA1dN01
/nnh1YPe9wOwGFcgzdYKoZnCmlcx+rVjUsms+TC7Zk26sAO8YXA2td257JDpHNpk+hW4XwV2d9iy
s7Wacy6vLO8RxdDildzeD30wfp8DYT1F2REIT9l147lByJhaTEcREO/oQFhb8BDtUSNzPAuN9o6+
59voAmaq5rE7DBA9ARFOZMO1k352UWJvFaO2e5qPSzRGjZyHbCxA7wRUNU27zXQJLsfIf5D31J1C
SnP0kRJ6Run3p1nX1RpqKzn1pMWHcPKKOqVJHqJyHMYo3lpCZ96whj3/bcwgrmbCzE51Y2469uJ7
DAVHWhoLhoO1HyBwtLYMazpjM+5IC9AQrXJhnY0STGEr8ODFHdvsQqXk72l2tsFqnXkt2QRYdzXr
VE3ilYyg976MvimQ5zsdV7ErVED0DWqAnmT5ziKdpSErJoTm6eW4bre2aelrl+b1sW7mdVzG+I25
gE/K1fUVauTei/yWMFfZmpchB4rrTJnYZu5EXYYd6xQF/HnbMQZTOaYxCwBBfzV/UT0a4DGVyaUd
1TJLxHxVBMNCO0i+F7ZUu2q6RpobeqaN40YYWnPVUfcRSa+ejRysYJGdJZEi6KWyM3MERiXLYT/2
3S9Lzb/0XajlpPxd9i4nrUHxbAtHKd0i6sL+55N2wGStBXPtX6G9QzbqA/fkL2OoudWbvTD117LO
9po2j9fe+qSZNl1MgmyxNRO0NlcfgiQwLU9xcqI+3vXLbAyNhw7rRx/P2YCpGo26NiEMG1ul7ZLa
edSsdPrqIPwCEi7CKzwM8gZcEe3MdiFdNcsAX+8Zztfu2nXqfmPmGRPLgrXMsOvZm6MxRWjfuYAh
UEzya3xT0SBPrZXM25Fov7YxLv1IEKntnMdlTqXyjl4YEKyrRTIlRTR/NFWLV5eArRmk1n4wZmB8
ZqDORL+0XDkPMSwOoImpvbMttKdRp3n/frkwl/3EX954c9nbSKULw9atv6wW+Zw0tQwD+5qqud2O
sRzvqpLV8w2UlP+QQ1bdCTNk9kxe5dC2tBLCU9FE3Zlxr7mGqR1fM2RfdAS31RKkwGCWmVNSvgpf
WIDkF5Wy2bt3WgsKhsxCUqKldZfXBP7hWD9JKgMkceiPHZaMtV409h75GHsCq8e7NxnJs4R7kybO
1zoPmbr3YUgr08/PSPVxwYnmqQ38ZjOLFMVrBIQCPdzx379H9DL/5k2yTVtKXbfBLv31TRqympRf
c7Cu1IjcMcmWv4/kY0O/6ViHvdjxmm90YNDN9GTBim4e2a6gxKWfaDJTZaljep7vkqYjPNQaUav5
sJgU88NNaZcVXkRXbtoYVVHgzhfh5h1TzwzrRp6rA07q/khexAVN4Be4qea+aM4hYmUBOthrSpTE
g46VHd221zIm2LmN/Q1eBNOzHJYhzoxVPRruocQhPjtNdO77bCNLB1WnWALEqBiZH2XjRjrxdIe1
iKIh6sWJaTxQJSyfhVuYx6rNnXMmQEaDv+oOE1T3lZPcxUzO3jRpWXvy33oapecIKfhErtXFVkaA
2jA0n4WcSlAuszoxkzFWFBIsJEdYwP06jjL2Vzpg57AfACGOkKhEu64aiWoYFv6KofybGrgs6bqO
23HIrVXtkNVhFnDghkyRzJIreYJKT2uaYbXS9hpF04M0GQNpbg0pmxzZy1BPhDmE0aYp1Bl4U3eN
5tu0CeJ2W6m7uYAuH0ciPINLeOuMhmWjGddGkXzTIa59OAnJj60DcMHynX1GTUgUtg1gwfjOeByK
Rr5qEchv8gzzqexwW97uQGaYPzgsUGfCp++iUrtPB+nc1xVmKydMgRrqGyJmmzswe4dKwIwq8D0U
diEZ9APFxTCtx7Z2LEN1EHkdvBoYPfDMRNMjhOUjE+fF4C++AKGRL8O4xBfXDeJFjaGpCd590iNi
R8H2e62GIzd27Ie2fMmYqt8DlLsrdMSf+qIPzBtWniDbLUFwp4YJVVZB3xjMyF2TiPzDlkRtikKR
lowBE+cmeWIEBoSRFp7x9Bde2eANuD1kOrezs/jTKNAmTSNVHJcU216dyAWHkb6T8LaDizlTLRGp
NrRPhjFlXsgMH8BTgPBoDMSFN9f51S/7l7cYFrO/XsWuYbIdlf9N3nsst65tW7ZfhBvwpgpP70RR
UgUhCxCG8I5fnw3rvhcnMyOykOWMvUOHW2ctiQaYc8wxem/d1LR/DZv/7URqPqQCNd8Ad0+nOJgK
KwVt3RuoXp9Y+zXz/NRZ+sGDqQcjEy5yAuVBrtvKy8epDlCoJjCrdCqKhZSgaM1GSdXeu0dHoXic
VDlFRQpST+6eJ1FOk/C+mGsSNZGvFsQgKEy4b0hJfiCPrV661NQCsWXf/rfOKk1X2Pe8HVdIv/kk
4n48mFn0M5jDWcwV64UkTL/kY94jeoXpLKUNUdoTosonKAQNxL8jD+ZEIAMCbLozPV4cKffbsc1c
Q9CjMJKqhFRPHUqcEHWkQRo+UgVzIzxNcx/VJUzFAnVFpdcPfnH8OGi9siEcBze8ZT0BjMX9u1E9
V2SaPF90qR68PBYTr57kZVR+Gh6dRkOmTK7Ks0Z8ROAxbdEpfSmii24tf1p8CrspMvOVpbb5qr9D
PagjVjfRiE+DVIi7aCGOFaKyTSOoqqPZZAcqxVurS7mTzHK21YESrYZELdx4FlPP6o3vYiFUxD02
lza5g6FQgB5UtPgtZdxISznDIHOmcwNJshqmGhPNLJw7CWMZPYSgJc+a4Qg71/3Rr5SMA90kPanm
70Lt5/kQIEgh8Nkoor1clxbqI11jGpmCcFnENl0nAFGaMvoao/B6HwhIekSVGDSzxBpHapLXU3SU
paxtHvILOs8azOEAdTAC0hiVqeYh2nHvCrPfJ8xxe0Dn5EdAG8HN6ijwkrqG41D1WZhbuLrQydyS
NEZtM4kKyJgW51YsmUAeLM6wxIQOqT4TJH2nC599j1ouXUq9ywKtVGJEdER3wPSBKdqRlYXF6ltS
D+y40SemrdmNOu7IGPnZCo+eQkMx2kRqke3v5n1dAma8Qn78omEj7erlv7ra2mBOOUPhUQCG6qR3
PJjHx2SO+fr9tSB1+NCKLampiWI4UMBy30T3iIWlMPkIrexsygapIiXHbzX7i5rxS69N/ZS+Aq2L
10kLTnUK8cKXp7vwc+8S0+lgCmySHAd5zDA0mAc8GWiyzKv6zIuALmLtCWleBnA4NZCW+qsAuA2T
DHtlFis6dEHiSBL236ktZltesnGI9sQHMD2QAGuPaxWXi4wJz0ElvgxKQ8lTKvd3cyjCutmBEigh
mmqm35Xdj6Sk5mYu4J0YHbCzZ3b3Y+LO9yIN7tMYwycTBt2P4YOzvFbzK0L181IcJUn3fKsnbGhk
/jzcQpPAe7OKb+EiZHAx3qupQFSpG0Yop9oWLVh5NBbkkIDi6lgheek7ECq5VQt+qVn57tkTbmRF
tCeH+0RNJrSovvr0hotTW2jupBuZVhEUDxw+j3hIGABLyVshGbUzjgOyJ62i59D80KeQ90lcWe50
R63wwHnj44XRA3VQEYdi27zHnfmC5ElTQNBbKwHY1dZUk2sadYJXxWGedk2IvAgmcasVGx1NvNtz
fkK4pEZhIZitLzUIK5RUGs6IVQpRK5GbgPDLH8n9CRUwOk4ajVN1eOSrIh46t1eVaK1mBZmxGskT
RFEiLW7v0KEmFCpdPV7iEqKYbM5ToAwz82CIWf/K5ln77PKqWXF4B+E7Z2S0EMj6EGZ5D/sdKk1Q
9el3niIGEHNT3Mq1aD+FgUG4EZFCh8g/1udoK4z1c48cmgFaVSv2oKoUs6JkYthT3jHHhVLbvhMd
LYciKs6VJVEkZF2qO9ndGPdSWn88aRZ7olIs1LjxzAzB4k2zjtwszHPFftznFRib+qH85ZjZvAz8
7Q2Z3SFu8NgxoGJNU7MG3ovuW9YrPNHHm0nvHEOfhpQ16dtQp3b/753y/yru8f9FvoFEhc/x5/88
WVr9fCbl/zJY+u+/8f8PliTpv0SVoRIjJEXUmST9Z7YkGUyQwBuo9GbMZej0/5ENVOu/RPrjqAIA
GOCFl/4zWVKl/7IszdK5KpaChYHU/81kiVnU/17/LD8Cx47OjIkZl2Iup5z/KfsRBGGNECLS99Kc
DmH2KJ2RXRMe7VNm27znmMnyBAr2vy/VHYGUHicEHxjtOpfuLXEzy8N/X9KW2Jc2JSHtP9CD5wI5
+A/poKQfgYg1T/x8lO+hsnhE/n3pIYOt74tv5H/6nvAgFSuCepJxT9vZorW/L1/+PZLbiW8i28ff
bUQ15C6cY1VqsJ/9exgh7XdYzlg6yxu2gsZOhKbw6gV1Y2gmzmgyG1VSyKyu3mPZpIGfFCTrmUiy
WwO+uK0uKEkGCqPfmcUuaQs0HBPaAgvmodL1qIQfuoiNGF3JnH1Z7LcsW1gnksU6MY/JsCYHV/Jr
uT0KWInWTffo16pgYNyL6wpLLj0cweA5xal57WcLN6hOk0EsV4pM9zprGSNTgVbr6Wkh/f33sG1a
HspwKteKNNGgF5rw3/P8Z9D+94jgYmOFfrRe3Fr/vkjPGnvFeD9MQ1uG92YOY8ika3xN9UKfrePo
Hk4w2vNKH1AUEvH9md6zTcIBjMXYoI+K1T0aq1Ucc75TjWmFYu5SFPfazRiedEL9wMR1BysxKqoD
/wlz9qL9+M+Xf9KM//znvMg13MeYniZT6n2ykOFOLF8w72H/Wx4Zi7D53yPZlP8bbmEtXIt/z/zf
F+MfcHX5IjzpZk6FCtKXAQzhBjyfDgGeH2eBzLz08rRT9MFwrMEux6lTnxSUURxt7foqaxcD2sZP
I7rI4EkGKjtQ+D41/yD4aNcpi/0oSBzBKSrHnD+XWZlwweoEUePMI5rsFl6m14EwFNltyQMV8ViP
9ogKXaelt8mW8sh+vGV/KJ/t5lbuEpysmqeQhJRR97glELn2eVCmi1r9lJAisrDBR98wrpkxyyeu
1K0T/LpOvaFJ0Io2Vj1UkuE8rJ5f4jUBSfEkjtC+4/hELGdTJD6AOBobXVwxSUNJZBH302A33Roq
Cjjykdbqw9N/0yPNJqyLMiAPbE/gATr7cXlclNTXXzETy0DbJEJ4EPs6T+z5k3tX1/kYpJxraQsl
VlhPhFY6QNNGzK+G08T7yvqqfhgY8PYdhpf7iZKLJnPsddvuAheBd4K8NlJK+0CtHRk7i7ybl6wS
G1/JqQKYceb71Tshkd5ntsJ0thH2xQTV2a7e4f0zaMnBMg7gbF0iBVMCt8FBO+iZ1HWr29MQzPcj
WVQPYN+/vW6PzXdaOAZoO/R82QrF2/Mba0nWEQVg8+52Mjo4tKuO+MkkwiLSIvfa/ZQEBDpPtFnl
NcK8/qxMm8dRviq3Aseoxhpic8ZOY7c9KeTRMDS9RGsEd40nPjycDRhzdO7Nc2WG5DgBkr4jXCsA
XXv5Rd/iROpujy/j+ni1vPyQjraO4LXfWM27hdoxJHRE4FOEEhIFVHkcsk1WpOHboB2cXc3gvsNu
Kx7n2i06l7w480XZCm8IpHkxXLbqp/o7vQC8jjeoVVcdjG1noOshu4Ps5j9l68fcDlGQfhc1OlyI
9W6xkxVWilB9JZsS6mZs96esvAzb+nU6yh/MxJo3xG6j5XCxDVsEy3yowONyInUc0IQWqsGHp+W+
DGg+50rY0Ncz8YF9NBvvvsIvWr5wfMMOz2GKlDwmXwBMve6kMun7s9ZEUeGC4zTgGU621v+s7+SF
jsOv+qOstc/7j3Vi3ZlbT7/ERHpRrtrF8xoRqzPY8kgLYlMdW6I04Ajc4GbWjrUGaApNXOcgfXiE
HBAPaAUrtgMd3LXdfsqfRemVeWhyPRS0L7zkp4b8QTPe/Rl2KIKHHckt+k3dYuEFIz7soIB4cuG2
HvA+A6Tf2z2yUw8dN0YMukWbzm1eag4EsOhYMwhPCc2/x9OfX8Wn94D32L21yjtrR4Qtng6H/sOJ
NTfOWuLxoMEotZI/56eDQo5bii2XHzfBCHh6zbvENC1Mf7o40HGj2eQrnKUEO4rXfhJK4ktf5S/x
9gBizBBSBEisgSUKFfvbfNW2Man33AZB7KmrERAjKXCOdr2/P6n1/TJgtRw/htR/rqpj2oUSHt8o
4LNMWjeK9qK4ql6itRQFjy7Mj8I3Znw+31FgAr7m3nu8TInLLwRbwu+Ztv1r9FwRaCIujFR8Ar7J
6yht1OUoN4Vpo/UOA7IHGx3rDt2sl5SLkvwTwYvppZGWakuNh+5V6QIxxazk6Sdu71OxS7+S1LG+
4zNCcI0YdhYQ5ZdhGwcpOzEgyryVwzWtdxmA/AtQfKBB/BgEjSkx9MLWED5anCiAeDn4Nd/SpXuL
dhbgzPmYwYmJ3fh1FIOifNWwplVNWCIXVemsBJ30SpNSFE/tdDDEPxIVewJcEofF4154kbrRSQLN
fwt4IMREorU4TW/VnXhch5dtXJ6XaPiQ298lgo27F/qRbPhMaoaKKauFrqCy9eLIz1BpcYmTR14V
i4XBAI0xesfw205BwVl8Mkh3PpLhphLyTP4yKbx/+Yp/yPPwo8njhbH+iwG12Tr5jiEy2i8Mx05x
/papO0Krebqd89yNKyd6Q9cIFJetb4PfDfZPieAk/h70LfDKrFg9AJz2PulOchHSDJVLT0qOZUPj
1yOZeBgDnh5cEdoDOIOkcpchtYATQHtz1bkLTs+my016gJ+yjLlqezKyiejNTfZurZV1etY3c6ju
lcPzEF3NNVd0YcOweTMYx7PEZCQWkAj+xlNo8Z60hOG4WC0fyp5mopungHJCoqQf8kXG/qatOSpH
59wbX5D1uopvsT2sCHG7k2tA/lG3zybiYHdAjOcN1H3/FaQHn6D2IyXfauJHcjgtOHwINq6KBbuh
/KLjGHPuu290+vr2HV+i6NREFYLGeWAroYgMJ8g7sGTToJY8dJRyHYzpy3ORVu+kIRxUFNr4KqCl
OHIFZeREMGrc2xnHRK6uMwvRdflRWCYO2F9MqlubPvxvWbvNVTiqdbCwC9h6dbqDJCvZ6e89O8mp
w0NCVx9zQFMF6CW90xG7fe9mjFdBFNYgKr1U2VjZqzGGMtJhCD8YkL/VW7Wz3gvTfpz4LvHWsFo2
EwnsVBqOeasrVPrVWYYJaM/bKTC/1Bs5ndv8PDOhXpbT7k8w3GZPVjPihKDr3SGQXStQvMdHdxKC
4fT04qMgrftVexg3ynsdnnRiAn+bj2kPGss8wDbif5ONGj5oyrhJDw5iV7jZm0j0yUtT4iJxzA3v
EaDZmQg4pkAXUAstoUmUqxZnhRVZG0P2isQHqkQMbILpCAJ1uwnEL+tdvPWgR0avuZISP5wKPycs
/jJvqJV4FvilbG0Oej1AFZevwQrqTnpSN/lpvo235sr7zy+795vqJOg2Cq/CgSbslKv2ZXwBMMkV
W7nPCpOG88z3j7XxKl2fv8nkKfeweOye12bNMWCs0NLZIkbG7/5Yfap+A1ljAc9yDbkiQhk62SQW
nPtVfBFejB8unCaQrmJ3Q9igvUpKgHuDIQeHCF28mc9LR1HCM/lcQP+v8L3Q3AOAaoYz0E6tDDQH
65qh+Iygs8wnen5L3ze1xYEVHibmR3rqVJqpfoufLsQ5VPaM8M933euHQMcNUvgjM2rdVz7z2Ead
In16bX0of9incfDTfFdeGTUlQflDNkDQ7ftuRei0HF05VdWH7ip+Fe7TejN9Er6yh0+kDVj0tt0R
6xc9/QIQV3sczs25kXfgRYazUgZWtsre75CjCLrf1MdZdnqgUJfsmxdfK96IuAuPMncMY+91fWTO
CmO6JVCWv2/sZdEV7mvG/O2BfDz+aAktWQofZ7Vb5TAbciKmSDqx048Za+I+O0Q3nlHPRAq3/yM+
DGVAd40oQo5N1p9GeS6seS2VeiJeo7lfjAopQNj/1PTUxzdGsdBlGWnR8lpr0mFc8Z7jKFG34xP0
639r6BPCo+1GeaouxzJyJXtgscqI+LnqsXVIJr5zvhjJw1oviYim2XxECiwZmp1g8Hscp/8e/fve
vy+xupBmxAWTY5Lxk9Oo3FSIBJUuwlXUAkKYlKym2ue4zKAFz+K/R6O0IBiW7xWCQC2MgQZTqNoS
CpMPm4n5NcGqy/89aUr3CP+Pf1sFRuNq+kgdqYVGSsxoJrzVTTx48oNKUWv/ae+gwfTLLwQhV3Fk
5622iMYoJML8BiJ71efsttEDifujXjxBy0Ol4pw/58XoyEcGHqg7u/IGrPH3LgPMdcQdR7SW5dGB
/tQ1gdYEBZOuwSXEpm/tCcUfd/JjOaWMv+QAb5pQUVeDsV5IbV+6ZJvIG+yUef5e5CQBnu9dY6dw
ZGPLuL9NESHZHCZ3A0SjyQETZOkBP1TV9/0Op44jX/SLspslQKOgM3wcaYBfZcMrfh+3+Sh4HbUo
uDJ+B/XnDcx5tE2ceNe/y+8ckJ4bXv0+hXZqCw4kMts6zYnb++p7v6s/OHVitYOqm+D5Jv0EyICO
ocYebgvM5Z0chqP0oV+6L2F2419m6bzR6nsZGKMv42TTnRlDkIaNypZ/h5/0yCG1ys/al+lqJ+KJ
YAtkyVnbw2idvh4+yDDki7lTbbstQ44nd+EfmJXuLQvn38SXPlLqvnfjBOSXt47gp336Q1HMSQ9s
Q/Te/pYfdewIrZOS/IpbZ8ObR1Ql5x3+WkzvA+kPhLjX5jJELoDwpHKhqWpb5Utm/zu1AZ8Izo96
R3ASMxY3AVBiV509E3huP0Lt1K1jFFm2sp+xHBGyi28IdS6TyR9cQGh7rIySvUvDCRHvkplGsrtV
eii4+Ev8KKYLbvsW+VXkECaNX97uYCTmTjrbox9vuSqr1Hl8pclyphpuCW/nyFsteN+TM7GO3bfR
i+EQk7PSV094J7vIb2av9e9rJWyYr3OqD7ovmY/gh59aK85zdh4hKdWtY30RkyZcusTDypqFfOMs
nAFJZTu1QvzB/n7m/Kxs6KNIG4z41YVwYdUeJPI83XL0GFurZB7axlnEfkiiI9EwP1WY35qIEz41
FThO5JR+zkZ+xUInueoa9J4XIxZxkYiOQX1GJVbdfS4jkwE8glFEkAGmWRZba4fhCrJE2F/Tg1a6
xq1eEwtAPNmh/EgugI6V0p1/UCeeosHDrBpfOyyLiA54z73hi4YzKs/khidWPOp3T/7BmYf2gok7
J3xeB7MthLjRRV414XTj06gDy68OEQ2hd1m1syui12LH6aVfisDw/gGcxuIgkLEGl76grKQzxfmp
Krw2dhc5dunmNLk1hwQk0qiWMNxQleh3IfCG5WHr6pm+/7JxFg4NM0E6LczsyxK7+WnsOA4U5t+k
Ooqw08hS4uz+TfHH8VQPqtXSLMNeulDgPY0TCj43Ogb0CIgzexX/zCIYtpwjxdgZP57baPgkySRh
GMs+0fIkAr12yNHiMETicv+pfYERBKxA04PuZOobshehtCYH9+aLr9OqIlITjQJFTDglONncMXZw
5TEvH+iD3R7vSmLHz6DHdSO6RHNPXxLBI/je//VbWqf9WK6iD/OXLgKCwQsXBm5CbsNFr5twFKcr
ILxx+Na+uEiStyfRZYIDfu7pal/tfCrI6Uj9nIbEW//LEpe8A/HRM7fMqdU2w7HdM3AxiMW+VXKY
wpPc87xoTqz006i7dLnS4/iBwoBWBoBX+lizdiONWTCQ/nvib9547ceMkZg3bdyRgIs/1YwdEm7N
v5b+V+6T21h8oJhD9VoEAm2f+L4edxaHacNtvyIMA1zqOwUb1uvTRZN6gGqLq/95Kz6s86ztgV3B
u5QkJ89PefYSsTLd4tIBvjI0QTzu2mlpsyxg8nQ/Rey9NIfibST4+CEwUqY281QSQoA02Sz0rJf3
evu8DUecZmF0mRkKMb2xnyfaWngbPD7d5ic7cZPEysXQ2Dh3TwWuvl/MQQHtDZQ0Lnq3vcoepxc6
aWFNYtu1OBEIUe+q8ZWuFztRpB0Ti1LBY8tpvgzP2NNBAwZ+497tkEPsqoN+nI+MiOHjYuV/bFuK
BXwWa3JfEXjYy487kV/J5wgSab4uK0XqJBc+eW454QYf3DwteYKssCY34xe7RgsoCSEgEKO5Z+Xd
lNdsNx6ND4SLlpPHrvg7qSFkij7bCF+9Bg/WF5MQM25R+Sad0Ls/GXZJGUHuIVWMwTiJenFVCr//
3m8+GNUTTwOLgPnuiiJyxKAAA7zhnB0F1aGtfA0XIekoCIMN5sbrpAwLoGiyB9pWR9JazwQLBbSw
zF+2WhS/UOGE/E1PN+xQrKJcWERpGBJHTbt7Gc/yb8fHfOF203WnGD1a4vTuUgE1rx9prjx6/EJV
dSXDRnGAsw9BMIt9sodxw9kfG2vPbW0/PsFwVkwC3lA3F2/zx7jjTmPBBpiVgmRCvLc46a+oz0iC
zFfNiuiAmfEhl1O54oTKeyWQmSj7o+E9Q+5aEDlpoJI+vSz0Cudbnjvvt3ppx5D7Qi+3OTmEG+VD
mzzj4eY4Zp6runcyM6gn3ywOINnMn7vH8djXkAfHkHYIhXzRZ89owpkcqNZDjimOLivIZXnNrCy1
R6+Ty5FxPpN+rwi1r5w6RV0+8GjYJVUYG8fsjiSZS4FTJds2c1mCPyLnDopvdHLZw325XCgq7RS/
y08dC0zLtjbu2Daa2rtzTo5QHfrWnuXXHj39lQlwQg0lb2C0ct+Nv1J7wVfeAjnr9+KVTZGmIJyD
4ac8tfGqDFLMnEc+FOWmXuNTfFV/NMr//bAZyPi6kSKH2cGOQ+sgLb1fV/pOjzECImcAipgF3KMq
G2xlk4db24QpiFdsyxPicS6J2wj1wa4Z2TIccpAlWGdops1B+poHj8bk8wsuIpsORN0XDWPIK1Fw
o0tQUnRqWUiWdnTGabFcYWzxx3N71dfFZ3YWPf2jxi+fEKJno5Khod+PK+mGfPEPd30M8NpPHMY6
j5UwfaMWaQOCTD5ZflUuyyubJFH04oU3NuqXe7f9pRbHlgRErwFLXe2ET7b0bE3+4NrcVW8S6dx/
oJDmxn+a1w6dbopIXQzo2IASJixuTdDAg2+pS2NVpGXZ09Mp9pz5P/BGc6/IvzIZrhVoUXe8jl78
WnAHUOCNbHx+8QgJ3SyQkNj6X8IKbOGihwdq0yOlUmv4kzZopq38x6qLAu7+dIRDvOEq6y6PHxVJ
CtArd+JKsKvtfOoML/olGZIVXIdiRx8oXT8Zfoy/ijuv02N9jkOu1m+eZFT7bbelWVoRDg90eh2t
VEq3gCwymWP7h/la71Vv2tyD3Eew2D5tRebypKnT/7EtW7lDZOKV0guQJ4eSdb6VDtrzOMN/oEfu
KC7F+Zk1qlFCWYKsCDnHnbSlzIgkSC3bpOLc44MZEsstR7vhy/ri5iSMebhxscg/cufy/tntbnyN
1iSrcfVfp9ucutxQLm/fz0f+8tw2l/bKopguuEJbfrlTJnjySn1/flk3tD7zNYsdAIckJauHvN8n
8zcbDeV/tFU+otpN9I35TXUioDp9YBRbJeeC8uFFO1U0dC6ZzFMmZ9TVt/ILGLn8NoT9L7ZhDmWH
bDedxDcACOUqR+CwfWxUwyNgieMeMkpk5HjVuZvkFZCzXXzERJuEk6ceygcVuOYhhvEJI7fL7d0D
AuM/jtZmCqfz+CYF5pZM7orDEglqS+UARYAqHnO9z6fR2JFMIQVZw05Iz/3CyTBcWCPbZd2w8y+p
IVOe7B74ahyf6DmbBI1xGmPlo5qsvKYOuMJV5NBbLSCPhnHAi3h3OUyLyGdMVzFdoCcmHd4ebPUG
yo3gZVaAtKdE53Ppe/uxgdICxpJfsMBpBiQXrnx4OmaI3G5WrhULa0Yvim7DuqdElkMw1xSIlTd+
S+tm3X2ML0Pra6Mrv02O7vKhUzH3so/q4XHg1Edheia1VfogP2RVXjnxbRgIrDhYGNfF6rDL9xWR
fKJDn+/JPZLZ7TsQnZhFPw4RanHtCJ9ROL5Nf/DqxtIWdvWb0Pn9d/dKOqw1hvkJWHEPqgPNzKu5
Eb9oXGmDp96gP0lBcp5eMfBrnU/rovxJqZB4VnTzdQ5kYtgpa7T98GbkOwMAmpt84F4FJiDxYlAV
jPGwcE6OvO1EDvi0Uz60xBEhgNnzZX5uFQ932qV+i+koMYKiGCeVqKAZQ5vkrGYfA6/ovhrf7iMe
IWgbDllDCb35LZ3077AV6Hl1Zz62OrKx4dB4s/vINiV3pkXOMoJZ0hZ+Osf4U14ZemCOLOJAY8Qm
hfej8txJudtyWQBsdGrz2vZBBf6LK59jcI4CMsRGDeVRyFxMVuGYOSKUPGAxjFYD87uyJSd+w7wp
qs6TzrS8vP/3hkBYezpLM8AbKg2bu4Az/PM8H8j41pemVHk0v8cm5A9zLoD+auRetmPVJjGQaUb8
M/vQ5n1mi8d6jyoGm5on+9W64OahVGYjiXeaV/nlZ/+qfXXbdLALhIKfIq3kZll+s79ytou/7t0E
/x27zPr0oF23m2THjDX+U15AgL+0a3xLHPjnD+gzaG/vzvO+zEbZQpIQ7Rd3GpascyQcnxz7MYnl
hB+Aezw+n3t+YtKvp7doCUGHx8XNZLNYpz3uoLWZgQdG2k9Qos2QDlZ6DrGFtAEAFcuedZW+iB57
mCGwUIaWShwgRx7JTDODZ/uGRB66sZY7jIkae+qDRxzISx3BTJREt95Bd1qfVYpytMfM6N4grTI1
LWK/nNxWIPAP5odrflIcR3tw+Q0q19W4piBgXsjBzwXNIXw/3tGePQSX1fJhnTRoSvmrFjYXyfJn
YCmwub6Th71sWS65wZ8d3XNYQqKbMQ3ODww4RoumNNPPkINL7SFTNfYpFjdb3MUfMusY1b0nE7cW
8ulRAWf4NV289TyDp2kDFfV4cyTZTvDNbslt3iWHVNu1w8oglYsa1BnoxAQs2XteLpVx+ka1XFTb
x8SMqAyp0axP4woe9PGa/cS6x6VebDPH8sx3OgEGqREcvWgzFadpG+8Zn3YvSPRNQsZxjLxwhmeg
aL03iMxomKS3GvUjTaiSV+AJv+O3+c4mJ2vusiENoUWx8UGcPds3OxxKQxbX4UIA929xqilxVsZ3
CabGyxJ/lldRtO04HATam+JyTTzYYbmTMp9ZP/Tw+8PrGvcx4wRGaMuQKmB0mLy4deMzTWZeRkSb
ZHffbKCKQ+bvtTQ9xN2UaeWuyFzxlcStg8ByJDOZelLbwFyzFBDaNpTlknMYdxrXtWAn17vfXvBN
iJJHypH5CJOPvHLqY3Uty9BAOQ99dsER07PzrWElpcd5fLVSLyqpnVkoKDZ4Kn7/ldHnCXTaO6BX
6FxxlGh38+6x0mwhpHXEtUBlV7nDlb7sfIdCbmcX46ixlh7kNduj+qr4jd/eFKTjAn4GZ7jK8ART
+rYYCBIEMQ64s45a7BK/Pi8Ianvl4474kifIGIJRVmjSJy88o3NSzbkL0CB4avoqTvwnQfEIUpIP
fa977TrjnUqd5g3wSQU1aHmu988pdyIn4l8lnAk0m48MzBkYjb2vGy4tS8oNGIeeumV4+nylc+Ex
xnrrGVNepaOwKg71S35mUwe1Q3SqmwbKDwOjlPNoYysrBg53h7X4IqqHdD0edIjXkZP/RjfxBkEC
Bh1q/3ciCNbI/4HI2sonze7ug/5/tS4Fp5ccedN8PLzIE1bd9X7h5ahuJHlMOZRVsiKkmpYbrzvZ
xYdp9whkVME0lZYJHXw6Lhpqu/yleeHWnF64yFjw5NrXLsobrg/hMPW2tIJrrcjboXwXaWG86jRj
gCPhsHj4cNXF1DE6l3F39ftQNk0Gu4bMAfybTsV7v9CownYOSdLMO2Yu/hx5GssLUSSZD5o1BRBS
7aSF+7nqCVkg+VQNnhOzDB8VWRH5OrDVDAr4Mn/A0Gv2cII8K7vlFaWMsRmEvbRjY4FqwOiLdw9r
1vL2aq4Yg65mHm0r783v/VJ8Tbg6fxkIn/jxXDHLn4I9QpADS51zv7Wb5rcRuUTY0m1jm16B/ppn
U1xenYJem8kSra3aZgRIjthA1++FT4fX2HL+oAy7yZveNXb6AZmQI27MM7PDCXDPD2lsbkQfonEM
BoWke6YbfTN8zt+ZxD1op3/MOVbdvpnsrraJlxjH17jfS4oH2pAsm8cpfsNqWtLZNXZGQPbdRaS2
VRl0Bs/eVXqXcqNgZodAXbLnr/uNQ0VUBA1JrEx0GJ54/VrjPkXS82VuoNAmp+oKw4+ozxWrg+gr
adCUW6v0n2NIBKnkcRvULipW+UU9xr/SGXNC+22Sj+Igi7jmvwLd25K2hCvf+H2Dz2tHI7Rrb2Ko
XBkpCm55Ed718/Qep6G0krUAu9Z3S4nyA+7/lcaddhXiFcmzAbPFqzEHLBntBcgNbsxbfGFR0OFz
sr+rHiB8Dil7czeGzBkqHcwZngYHHtRRCsbv7NgxfBMI0rC54qur8q4y5LlfctWtruYXimuN5s+m
f2F4AuWO97MJzLs9v/AzulNzEr/UTXaweK2NQ5gdFR56lOn1+dEESryMWlsaDfRFLwyZ4RtGHuo3
+U12i0vywWUXX0SazY55YORTzW6x/fzkWJ3RYQiBNlKD/RokGF1rmkIOsWso3Rliqix4l/T6vKAN
eFDVsoKXEHBXJMMj966/LP6Otf3LeUOtbR7g52bhRLvAbPRSRC5jZQa36Ka8/He+6H5yajdLhTyx
8SIEsJGQXGlYbrp9cSD+wOUjTT8qbqzN3W/O1Qmk7BF/7XEK1C+FgeFoIwvZyKF2NC2ve7vfuHWT
9d19nPL96DJdJPgNwBq6F9rylJ0nV1o9AgxZMrkR9myE6PBos9CYP+PiQifPi+hv3cew13m1jG9/
lpZtzEfNlBJa20bQwNIzUydj035c1TA/67G31f5qQgxpX4dkH97rFZ/zD72YJPagwPVQKhn5IDjk
COYPdB0YIhrr50mRV/qBEjOrX6y1uClYPtl66i3XZbXOr3DNjU/9i+/1kq38skRwoUjvKXIaKvtb
s5NdSIj9nYrIreXj2IE2AytOPjN6OnLmbV6hGgcKJ9vaoe08JsslIr40J3SfAiM3TtQF3fL/Qdd5
LTeuLFn0V+YDpiLgzSsJ0IuUpcwLQqYbtuD9188C+97pEzdmXhiiSEkUCRQqM/de+5Pde6k/g17t
Z1/Vtjq1u7lSvqsTvwmxrKOvlW5dX4cnC+ULJ0K+TIKdo3EMIs/87J7lM2mQNF7gUWPIobONEPOp
vYMn+tztUVFBEGPKT9X4qJ2iyRv27NRLlj5eIldMCsRo57wywq7SdX6nvtPX/TWyqzqF1/y0SMRC
zxk/gmnvXqrPaM+pNdNPfUMTwtymXPfdKjsJLvfI5/zSvQQoYtHDXeu3hhJ88MjoY90e3yCHYv9W
DuEVRYc4WQ90BXBuBx9c6YDdHZwHhGUPyFwf2vfqVfGI9ZHZpvxkxRbY09Y9oUIP+oUrCFca64Bq
yKiQodEIX7PRVKu7EB71A7ts+16d8CCtC7bH9cP03DyZ98Ox3mbpPjbWNjvbK/FBj+MFB6E4us9Z
uLfOCgISrsy0P+ZvQW6nhyjmmIxrVj7iwuI1bRZ2vWARdWc7bV2PleCttr3xyqy7viZX94WiFAZc
zMXmBQKew/bLx5d4eMuCO5AyNvtaOsZ8FwI/3XsG4r9xvblvyTMFQ8sHGW4ziia/uq/PCXsOyppq
TZA0lNmJAdFP+0mlGvfb5Ox+BE/k57AkKvW+lV6k7CqKy3gVDMe8PCfKDujYd6qBi11FvIkn2/bM
FKLuKn6jpureiD4eJ99icKVcbDa7EAHvhx+l3RVPyS4/65yY3dr+FNBqfalfZPgOyo1pD31R6qlh
p0yndti5+WOcPQDdCSIYCMiT1v0vwkWmV/YQMdfXD7WgjYWZeNO+hN9j6msBbY41pw9HY+b4stgN
MCzV9Qj7tn4FY8dlkktTRTuNSIZ+x1EGyHK0mbvSvGLWRDQ3gqi74thu19kHv2tiW8X3WVp637IO
9rtU/XI7fMX5viFAYWcdTeiFZKuDtM0ZJSwL8iyWHU0ofRyObrRcgMOnadf+GrekvnIG9ctswXxu
XlMkquEuKk4EioKwjwyv0HdFdgeKAhkVKx+umwIRn03Rtla/p0NEDuU6npctLNUNfcsQGKwfca2C
xvKAU49N7thebJJ5Nqh6iKWX44nrNGPpTciCg890egxnTx/Bu21i66B1RCMtL1hmb2qAZBSOEPlo
Sb8nsVjlosIwgr01qTP0XTU/vZQwP8QRM3hbPMbpRZN3stwRB6HiMKUGElcx7If+Pp8ODtMuZpAF
g4nD2N/p2ddkHQwHsdiVYLWVksPxXGSI7IXYJODNqWmGsGVn2w1yON6wVvJxzAlavZMLQR1RHcZX
klF7z8IORfPwzXh075EndS3aWKxg2IQw1sObXOUkcBWfobHH/GqOaDiuLMyxte9frK/+/jbY75YR
/985/+0uGArEL1IVf7QAt+dFTrh0R2r0cPwAqfSpssbhM2xNLdrfvjcFFol0rX3fB9Ldg7TxZUdj
LGk4E0pBUw7cdUuU39DRSuEru0RRP0yqua/qkyMMasXbt24PajMkDiC96PyWp6lzzsPu8uXtvluT
WVdVME4NJPYy0WBcjPGPSjAZTbjle/VyU6VI7W834Cehyi13/z5we96fH3GMjjhUEfet1xuMt25P
kpmjs+Itv+j21DYkti1OSNDrzay+hD1EdapxUsBIYAl2Oi9WtWJnWw9NsQnCllwjudaSlriZwZo8
i5S3l7Sb7upwehiDpiXEmE+tkLp5sfL4kmXRp6vLR90Qn5rStxsjM8DFMt6I02kfi8SvOV+74DLm
ow44Rk3o9r4FAje4nWTjBp7rOg37cTu3cFhlUlDk0UFwc0aNGbLYCbYN1lGVksaxKZM7dKKZnpxF
nL7Jvhj2fcz+FMcJlz6L66bVxQyumm7ckZm1yeLhs1AK7WgEyKJwak+OQVTLQqfiPTKVftNg0+UY
pDU63MuWQA3XZPqAYwIvGrN4R9+UNvPJtPGcevrAFUK6wMyGo+stuQqQpImQjVEWM7Ik1WhlorYA
gAqPu0PW2AxcCFMYY9MA2j8rorc+0Yiz4RKDkQS7KzO0siQlGogIcUob3pB8bWImRfJdIbx0K+Af
MSKv2UgQ0/X9XWhpvxoFObMVofBv1M08My8vSc5aa7P9k0jzM3fpZ2SxGWDcJpHeRpkwOmhfato3
mN7Whs1or9dV1QNnwoInlJIIcjHkVKwXGSG2QxA45T/OmBP81DB7ix/hp7UNarG6pwxIptAbjXnw
TOzxa7GESsfRNa77/DEg9cJLIu2BRM7oD8HEjop8C4CYTlyTyUNjfo3TzszFYRasgURUxR5vud/A
p1+pcTb7sezeAiUq96X8rSQoH4Iawbo9ZgMGR/PgMgvoMT3EKj2HmqT1c9JKv2uXtQZcalzhtlDP
SVkhUoDfDyy8pSJPYcnadrvVCHx0o/luIh6pwAmC8lgxN/iLGfPxH4UGvU0tssazNAlYyopgRyY6
m15Otb2td37RjxhCpxk1dwT1kcDDlW4V14oj0VcHki5JqcMRhTgyZTFLnOx3PUT1EcrBZZ7piTiw
agmQ4/wIiEVCp4FTVcnYu9ofLIHlb7KTfhKrprWWcW1LVVpUGodsSw9NqwTBcM6ET0XnLCFAamUk
zbsgrTgu6aBVLQOi2rAEAdkWi4GWfZqVpNVVJ2/ExrCRC9A62+UTqXEFVpOcvnLPVFWhbxgmXNoS
3X3qjJC2X5maXs1SlpTSvKhU/9pwH3AgeQFZYIYWOh5sDtS5Gerv/Pcg0u4E2wwYgkYQw2IFVWIy
c2AamYeOLU0ShOM2mIuUPKmWDYuBzhD/+dhmyhYLsskFteizgtBw62jxBvQV3UPZcZj1M13wEIzc
DqPusZ3r5NSR4LmSJHy6eZlicv2Mm5FgTXRfCiIDlthwZ5gORBDGEHE6/JBGyIg0Dt8iHNCrAjb1
qtDSLYStbh3X6bzVOiPfNM7EaYJSNSRjbviuZyOmAE5f63m+Gun9WDKaapkhjumE+LnjCI4WFp+g
iVUw+Ixd4cl0Uh5sQ7aXQqOEScdvxVbeRwLvGGe7E4mkpFQG1VdTUNvDLNL4aCf94hi0HIVxhR7B
tfomAZoYuCQKYluZo8E168dRCuM9pd0I7XxUIMVpYdRvCIM8DGwitNHigtM4LakT8UfWOQS5kt+h
wzRFFQlnyewZkI4htoQAlUg8VQ+u2q4cYraPhc6YOKnYObSqrng9ENoN/tSL1k6+ZtmhlzrY9INa
f8JvvbiI6RniBIYbBphp08019hs7uuRqqJ0VrXurte6lqDlPurnw25GsS43kGQqtJjrLkgLUZGg/
m4ScKynNdqo5eygJtjVZ3zQRPIogZE5RifSAFrECrBhB6/MSlyG5ewpYIgvnTUlpUwYyYYCPQ0FN
pnbXjIMvrOzFHRe7gtV9tE4U4OlnOzxYX5klf02t5W5BnhCUqtCDl35k2ZqXBkhLNE1GHvY39dIV
SM1dFVqtY1AvdQMtLS20tnPYPcQkEvhu5F6NQsnoNNOn4DRDKdfAljSIVwk5ylH6rZsQfw8T5yFP
rH3mbPoQvSEwNAIG4uGqdI/T0FybAoAaKMvAjjioIlhA+kTQQqIDuZ+ya+wS6hHlpnoAf4bmGMoJ
Yxw0HqpLZ8RpORWBcbYbt2MznTP46C3RIYFW1qQ9kBYdhcEGpBl5u+xGbdMofLee94D5S99qsgcp
5QQohfaoAyXD0GZPiWaEDfNAMJ4knTCGyA8MazJJH2owiPBLRiqcLvHA8F3ykEPeTprem5Y2NYEF
CCL4TF2lhWXXo10hDAGYOc3lciGMi4ne1xJ6A8fAfM0UmgbSOc2tmH2jQj1RDE2LcmnelWWfkBZP
qpEZZn6Rs4V0Jda+JKTLX5pBt+oDfOcBVVgq4pgJGiUMwpMByULo0DXUJ7hodv2gq6XwI2D7bJYp
7BODrkdjUfv1XGFXNoOnyHYnHIgZM0yI4MwP8Ur0/aqymnIb5kj4bMs8TyM94+Lg4vJf5x3z/dg2
1hpL/yaqMcqkMAtIgzeTXcygXR0z+FgI5PFMv6oO3WXB8e0TcwOgcyIuLhYvbtY4XuBIhpyDSfvD
kE9anlxFFe7UkQU57JqBPjzFiEIKahdieskbIPYtFxNZ23ALTe0qjfOk1yRF2+VOdDQwJyXFsdUW
P7zjlOyO+2o55vBGDtV3kMmnERTIWXZ9cxzCvT4yD9CseDiaGjQHoBiIYSRdqNp1Tm4uP2HiR+te
YYpfJPdj5NgHfe5eFs4OByvbGnZ35QCVEhdoMzFpTALFJh4GrlTPnq0GQ8oYwniTkkEWZLJ1YgcU
vjE9LP0WoFGpP3pqXou6Ur0RrPY4TKc4QPTZU794Zk+OQqkaRK4iXYiax9m294R+eWqMqEFTq61D
mNhahnh+9ND60Juhovpq/SweaWJBwihJxbTqGcMYw4NSaqRKquLS8fq91gzrczHV50BE79PoRDuL
8InZmxJpPBitsguJ5FlJDdZUZfd+TzoJmxYm24aSEVTTJPsgng9GM9xXWRFvcz3aRjHdKzVCxV8k
FTakuMOsuJRAos78iL1A03OZjt1zOKhkv3Z0X+qk8FLRuxulZEifRYmXG3eWkMnaWiKgTQsjo6L+
Nof221FanhbeI4OejuzveMPKl2BJFqhOQEOMp1mz8N2qqxIi0nFmc7Kdr1ESGxsc4HBo1QMpnTQm
Ao5adTZPQ2QyTKnESrXRCtlavY9NuvRjoxGwMd+XocRwO2ElhV1hO0TkOaUEND/b6K6Gu9HlKjEw
+2kqS127E2rIobvqup7ss0zeI0QYtRrDJYL6SiUrJW5HHYwpiau4fVe9Xdn7ya6OxmiEj2WSeqEW
rZsaqaKjk05pVO2H7ZbDSbpgLF3KFdcst/34kZt3WhmfGqzCvoCmz4QKhmJsv0aq+dRmI8BLXitv
U4KaUAbE3kAFmkLnKzZ7c6dPurtp8vZRbfvwJA2WsnxK381U/Epb3lCTPqlrkoxnlu81ZBf2dM2b
1GLmGsRIxkEF54iCe+DM9aRVr6a25V2ITUFRkmFp0p8UqRB+01+gVkwrdUuwCqEpRb92W3ZOVT6f
BjP6sQcZ4HL8ClI6O0E6mT6bsU3eltNZt9WzjIQBkg2VwsZQSyTHJU21jqqXxd+tHhSXiUobF822
XJS9SdXtXbsS61BH/4Vh05x7mhghe88Gh0hlTldjlJgVnbjFfEwIjEvsYKVIv2icd7A/kF0y6HMq
vaMiT1EKNTTfJjCsNdaCZ4Wh2RA373JMCNPUB3STQ2pvTYT56dHqNUporSd4kOtHG2mYTHLJVxPa
OSXUa8+O0aeZeu2TKkUIWGywwHwr85yQ1pnznz60FR5oIsGQgE2hb5mYQ4eeqAlrIu0uCCj1Zj19
CiILREbHrJZPo1h3ZuqD8mx8VTIxooqmn++AOaXs2BNndw9KhH5Xs0mV6SDQTYyS8ZDDkEKnSkXC
LIHDIlCjkN9zJruPTXmqieCYuqXjhlaQkweNUwlIMxr2eqFtI4LLEABE7QM9hReRqfg2pNjpAR+g
UGt6IGP3kXY5sDXD8dnNE/nbKqeAoDxkURIVJO3GCbG0aT1YVEMH1XwYFAZiyXRNwm53y2W1I+hI
knxB3+RkJwskGV5NVZA6FqjIat3FL9tcMXePR6DK8epi5LkLvofM9czoUMSa0Va3xoe+V6m8azYz
gZ7QCq2cs27Rew1FeDcHy2ZZ5eBkX4ogp7njOJeeAxUymNwvQspqulHJURX9fRJqBOrV88oBWroS
Q4OHva/OtpJ8pHoKzhE2stdJFr8iRyVIRAb0rMrv9RZpycT7qyyfO9jTta4GRy1ws1fFAl8VifaY
tItPUfZMICdiGmUlthkg2mFUmLuMLr1pPkoDIM3aTOvsblz6fE0pznX01Y3moZ7a9AjBiqPDMRjr
1CEuHyStDmVFSGYOmYe4bQfd3kfJYwHniclG+x0paCpqmgNVS9HjMlcfjdZTbAM52sC7W9Kc2UC5
Sji9GHiLguLCqnBtTdMIR4aOg5vWOjpd9IhWZQ13EdEopWsOSysDj7eGKC7WSC2xIHFhQ9LyfVej
r+uMOafaNtaDjppcCUpn26FxqRf0TWFYmKrq3xNLr+lG00l2GbhNADyIGFEfETgVeEYQDOcmjXZ9
P9/NipYeiS8v1+NcHt2ubTySw9AOBrFvJmQn1YivxayR9M1GxzRYmAzZXK3MZgSneNbwOoehcgAI
cu0NHTFX39grXhQpJyzwO0NAoIYuxzwQZI6edxilWrTTE4TsQQpivPA1TFc9s7CiKvO4TkqUVRA9
VyFH/TCTgzvmwCOpgl+RZpRKrX3P1RPcT9VfVn2bDxSD6bqJzxpRHZgH4ocCYUepoTAsp2rXpJlX
qSJ4UmocIsBZmcn6mZq9Zpa+6UlEbvBWCD0+si18oGMyI7YYtrmi/Wah/IlAfa3tnOou7waVM0B6
QWMQhNbqjNe0bG3mTuFbsUtB67jPOdDddWJxoNoMC0nAohHKYoM5y/4mXRFNCML3DkzURrOGdxxU
LR8iIYaTyT8boaiuynzcEKHInEO00cNkfTnhIxaHkp4U5L/O9e1B+1BahinDMj2a3uyByiWzmg9N
oawrN01gvAUF3lIsWAelReeRddFnq9AUSmAGJOR2x9rAtiphSNlU1RunHA2mQMUvohjvtd4NK1VH
eKoQuIjMXfnSreFprplptNY5rQukAI2DnE9FQDakP5Ed5/czUn3CKVFKL3WsSQmnsocrh/AkME44
Ay2QMVNPwRw7T2bNQGRgeDXR/Ar1WD3DAvQKExtV0yPVJK0pf5p15csp1eiL2ubHDDilVes5d026
mnrzw/XtXVr0Xsw2ZJd1Kaqu3tHONMdwJOA7fjdAA2IR7wYuqLGBmRds+bZjaThJFC5Tjm+/1eCS
SdKPQzYxNqyGmkApLl2MJgx4HUNGxo3afwVaAncOpXgRsDuZgjrAdd3vIiNTN6PD8kbG1ScB1i8E
7+JfyW6LFcOnYDwDT3131IZ8SEs2p2o0HOZdQvUsImIQ5FSf/WBslzJjTQbp7BNHNh9dF5xVwr6l
mOt806vBHQtdcgSHbKzCMqe54ajPpVtRG8pRIPXEFGd2b1y84od0bKe16bhPjh26PgGkqP6r5sXJ
SdcipNsbiwpbaqE/GS3rX64atZeF5ZbgHbFFo6qRUEr9kEmuc/R4Rta+fFRqqCNwvmRtHGqSqXc2
ygM9s7ttINiEOjg59SBnFZIKfgR2SUpc4JNfMtAjVhSnNaCVgpcXYQnJPHF3OnuLA3me37EULrn2
5f2sYOocNH0kJ5Rqb3ZwvMicjbxh+eSmA7pWNv3UMrN08/asfw0ITyQL/5qKsELbm3rSbpg6BK96
nvvOrCPS75lnRMlnDfn/3qEdTdUwrazevrqI7yRWPzwvxgRUUPwmbmY7WI5F5SYudlf/hDTe/KJG
KzGU+rx1UWLMJc36KmDbvXTtyeIqNkQvp6sBMNVuCKazM476KrCZkZrBxEauYnNgCxTFgUCDMGms
GCr9K0iG5DZGIzlfXfcehuKaFLbpZRZVclTmb9o0y51mpscgAIk+DdgP9W4RWbbEGMOt5qrJQlqo
NJv15r4W5D7qIVGAdhiZm+ajEx3UZ0hh2jxg6rBqeAVNB+grEo3Xq3h5lHxuPGKume3PtCNGrnDr
RHWzXaJBf6803lUxKt8W2H+9kea7K9BYOUn5kVjjp9KKs1ZbJ6619wOf7LUMzAOgPtiFeYNipeEc
lJmxSfK3kap4F9RwZARqhvyUDhj5iRZlJsvi32LL4kIyrqhHuD5b1Tf5d2xIVQd5MeBdkpr+zy+j
qX6Az4uhyjQJOXDNIrncnh5WpJIzqF6KiH6YPAr/HHfo8qTl5u9dWVkwEW73/3x5+/H/8/G/Pz73
Na/r733bYcI4bFUx/OZPRngkdF7xcnP76nZzC02te0yqf+/evrp97/bo3yf/x/f+4+7teQG0mbL/
VuvAn1Kswi7Q5EOQlvw30/Iv/vny9t3b/VkfeUjAu9xobvFEfVIcbjccXThu/94Xc/Dv++Sg0TuE
Kv1my9ncpTN4WqE02tqglXnIUiKgY0e0eyOQq6ycnF0w6tByHKansq/MQ6RE5mGOAseDjY9kZbnb
VvO/HkiXp9iWweRB6Lu/P3B72u2uoCm0tYboePtWbBrGYdTg4CJ9SA38y3B7bs+7PXK7KWTNH6fo
fExiHeO2RTg0tRV/9/ZwC4Z7X2jfk6GZCIbdHncrSGUvhiJ2ZOMAZWuhFdkVw3xo1SB5S6a/RtI+
tQkDmr6e6rUFYPJwu9HGFkFEVNQz+sYZhQjUGVCTP6NAa5E7Jt3PRI2PKRdwo2ZiFjUN40LCqVNg
Yzt4m/khWUBR4P04XJa7txspB6TbnV3XuzqECa322Btuj/Rhrs5+UOa/soGu/N+fy5qIC+rUWYcA
DvY2vf2G2+8uQ7GQR0R/5N+Jt3//3p+/cvu1f55ze2hsmaSoA2D5v788/d9Xdnv27YF//O7/9+G/
v6F0kmbrds3+73P/8TeL2NnFaX0kPadfw8xi+XMkIAUTVG0Uuk+DgXBRU/HZ2VN7Smk9g5OCntE7
OcMwEdO6/EwNtdrZVbAgkqO9nU75HkxwfRLdwFQpZY7fhrs+6v2EGBsRolupClBeIFa8wBWffa38
toxIHnpy3ld1xla/ZudCxWlSZUMqEJZFT4yZpRZQebq5PkKAgUFEntA2YPYBbZZ+O7FOm9R9ZgNW
nNOBJY2gM6SzCnFubUr4Y9hXmJUY1vd5jfAT/uTaGIEaNDA8cvmrD2Ph1yUaKPYC4MQBRtOi87DL
oy6yimfSIugVRZBBVJQUPV0yj003827wmOgfjXBfjeqTZucXtrfNeswUhAhxssu4BO96S61XLWzs
tUpdBtQfOZWDn6vo7jO14GIWB915VBksdUwwVZ0xXbeowbOQmPpihJaaYtpKBFpicy5nTi2gODZa
ZbgfE0JJpxT1fcFsMUguUTBnazm7SGjU9scMU8efk8r2NBdmdTR0yE+Jpo9hlocOBhDFdl/JAIGh
YcQegGwcRB2KHgDO1iw+uw6Qap03X4q9SYmOZNBoMtFP0/uGSBQ0ASUa6gi/boAaVGO4djTMD9vU
P7W0wzzb0EwzJnVnWmjHowJhQHHpU+SGdla94jKQK9eBc1K3YbiqHPqkahqbXAJh2fek7yBPLMZ9
ZVM7hMxgIZLXR3sQZ+YEdd8+Vwr7YpXKtM1hmExNvGYYfB5S9TQQeYV+rEv81inuRKtXm8EMLkIz
vvJq6dvycoBv4j3LNEFCWwcyMMcYkwb5bzuLj1kwYBwPK3EX5fTQuJzBFIoF70mmnUMoI7rS1+ua
sB2/QgIzlaG2zlP1TWn1X1YqdmTerBV+9I52ACdMNN9LYT31Vj3e03vUQjZrqYkCzDJtd2fDo6lo
hhyEoUy4ptJ0rzpUQbkrjnbwlBq9+QAs97ep4eKPs5eQDQqO+hzdrvHeN4RNuO38Gu1EqFImzFqy
M9JF12u13wwDl8JvEL5TUeu15Nhlepf5ZcKqpkt1ZrjCnlXPGWkjgW1yW/EYY2l+kdrfYV9HVwK5
US27JVHJ8aYaALcFc0XciSSbK433NDNftMoI9hXvkHB1QauzMF/Uoj1l0kUD57CIGnLAVmeYu16P
nF1bBncwg+uDYRD02hfyQEvgjghgmpP9e5XVH0rJK5AlIlgZPBDPc99EI6Uf73cv/N5kK6h304+a
WuKujvEJaA0tPAGUHkiyDbUQGXhiBm9RjKh6zhWYOpFk04kHuI2Cu2IGSa1wfkCPEN+UaygqlH3u
YvANu6OBwm7A2NPUIJVYzjf6AI2vFDJEUyurL2nRNmggJHq6BXzPQN+m0tpD/JI2Gxti/5Nsa1SG
CUIZ3lsEzG0kzuzpAfipiG6n/NjacXhvd1yTQ8ZChkHIy6irH07iKqhhcvSXWvoyGXG3bVLKcDWy
TYJ1gu+WFlqnmiAxNORdY8frqrrkPm5L8IGzjns26Di7x75HFjOt3J7OlBkimuqHYGPOo+aXdjs8
E2bI2HJ4rppGQVsa/dL0Tl9XNAs2rYnmd1Q1QrRtfilTYjQu3eJEHFx3XeOZzhrZwjtJNF/0F16i
5mmkiaMYpfVhjE21zWFUMsZHCTuSjJ6HQws6DzUpQo7tLITpDwmmCmhAMkVpbAHu3Ws6YCFTRBdC
JMgoGRcSAtO7TZA47b4NlQsZLumWYdVLNxPcQurW0BBaojn0PqZSxV6ohMZhcLrvBFLqCiLKz5iA
JBzqKGeXplyFUjW86zUeJBNSZtVOR8V0MLZ19qZPOlr4hU6DR7cXDGiO2aIan8ZWQw9uxHSLhTeT
9XNsEdcAg5Z3i8iMI9cuetKTyln6tZQn+qQXodwE6LHhF4lVUXbY9bYD9Q/AcE4PU80H7c6Q98MY
OA05TLQRxncb9DlEpvGS0rc/DCWDFQn0XxsTHdNw4e6VMX0fELza4/ieEV6+Vazkjrgp9NETVgtL
w8Kk1Po6JMZ2M/XTqauT7FBtpkE+ZKXKmpq7n8C4aea3WHyt+po6SoxmpnyyGGrlM6jlyuLKLIX9
Yy2nqqUxwknlqR44gejZsdubx6+APIFBmUqgOfz3CY53VcGS7UgsyFX0DCnYVJHqutUeXY6sECJA
AeXXycNgAbdjzIwNavne7YHZgY1X2cZz0bTh0Y3MtziDbJjUBFx0C8FmWG7UIcVMEeYvkYiiQyRr
9zAZ41skAFU0uT4dVHZ7yEu4qYUZ+qZETpCggzqmVa7uK3f2tKV7GDTadiz6/KDY1AUVdaTTFOpW
Wfietxvtf7+63f3zEpcfaOKYwZx/+0ZPujiVx/LKnUF9FmkG5MceFI/geh9d5Ksc22OZT/mW7eNM
w2lK24OjOXzJIL1YFVaue6orAJDU7jaHiSjrdz1E+6+66DxvW/rbjeFwKBCw/q9tfiQcOugUbJ7R
1t0hDT5CoxvnPy9Kb0CX++3UPETLEZ4aXA9akPkrcPDAyJYiotJAlxTLze2r//geGQlcNy0MRrWW
0JxcKichSra0od6hvkzNc9h1FHT58ln+vWmWjXMXm+FaYeK8NiqGnbtbNO4NkUryFDVLrmzHJfC3
X24S20TKdLsfLxTWuaIb42b6zhJ9iq7e7ss/ZFZZP/bkS+wtG2KRs9zMGUJe0VbZelCGhVQFLPbQ
lbjO6sK8i+yCBcLStMPUFfrh9lWtCO1QDhYRihqt2HCJ763IUmMvZlJycO/2Gm5fWdS3ZKMg4Ypi
UmYq9dA2jnpAx95HFrGBFTQTLUX0G5YRJvhMNaZ9pD8yFiHwWHWqbZQ4QNma93lgn0etJ9eMDSo+
wkLxglBg2bEb/VBqqn5o9ISsd66hJPGgPrBJ01ot6GRYl66dQwuAeJMF0BQgo1sl07qpMbS13lPL
MMe8L4Mg3qrS5nByKXn9Nha/b/nEt5tuqWjUIUBMP+s0hv6NybVh/Ht1RkMEpn1+zHsV+xJhCRKq
V+kixE1iFM7c0F/dF+2sbkfmo4d5ubm9/7e7Oi3FTNLM4e0OAegtnwE7t3/duCMMFQetwHp2iRWx
MwoiLdIRlQ7bokPxUrHhdUsAT38PwNvdiWBqRgpz4HWNQzbH8F6WeOr6edFKJnPSbCJl/NKxx7Pu
2/thLI//LY2+iYxWjGcNGOHs7mnuAN8MufLSswY+mW6L1E990o92ysf8E1FAJLQJyTjy4Dn67nP1
JZ6LI6MpBZEqSu1lLwhzOWFDvMbRZJ+il/kdvNjPeGFiEbxEzxKtx9aeIJyu5W8gistJOW5pezJB
LPElMQqYVrpB3A4bd4bl9Fg37Vu+AMdAkGxY1OcneNL1AOh10ylbqI5Rv1Me50v7XXB3Qja4MhBD
gDhiBviucfqqxDh67Rt/ymIWh/yrXimPmNEYEkrc4AhvrFP8pVLFYE8l3IkjkPbTjtR3vFNt4rNz
rsctjhDN2ETmN2IYYDUloNFn9f0BgJUf3y/prCtsxggtngWdUrHBdp4soCnnNH2H99oJdRrgAh9/
LESCjNHrT8nlLFtbT9aPedaexId+CJ7ox7PXa7Bj6bB3ia8/sWdgWdHek9fpEvyMeMNfBxjY7TY8
qfHewMDfrQcWbYtCcmNUnmCKhZz8BHx2Lim6V8UbxwEO+JnpBFOjU3ZMvnBclsTq+aqxge1vwFHK
0Ftg7AXw0IlVFTPCWiOPAxQ13LMTY91AEu8+nFBbbMevkEiOx19uu2knpPKnCZ+3U3Ex3BnVzrWf
RLb9B679/k+s1X/9I5RUc/4zZ8xRyBozHdMmawwcu7lkaP6DgV4SHZBkuopRk5wHgWTFT3+LY7FL
v7pD+AjlNEO3sFGC+9j2JrmlrUj69938zRHCvhaNXrawXcg2UDd1wLZpL7KFk5qE28jZB/k9zM6h
hKHq6WIrXI0ZO/uGrYbk7w2iCcrA6/wbut9GbuQ7FI47PKC78to/kKL1XF5bOg5rktp+JQeItW/Z
p4HBZdufswPXfnSYCgcsxvqdvp2YSGztBxYztAY7ZDPYqZFP49vXMTZNW21YGx5nxxrMG8rS2cAd
1V7tOzDMI93sk9UToLL5Vfc/1rM8geONfmNMwNBg/8YBZc5r60iV5gFMe0++EEMqP/Stkb8OTwwW
nis+dKw2sIp5hLMaXoNA1o+UbI9hNjiZDxyyLePHR8Rm1SsSC+dcbM4YJfDq0hvOeP8OSKLe7ZhN
9i77Qqu/EQ/6FQrmxvXDX2SpYezWt/FztnAa/4e981huHcvW9Lv0HBXwZtATwtGKlESKEicIGR54
R3g8fX9QVkWZQVfc+Y3I1JElgY1tlvmN/G4qbrzvNuI68tUneKHqDUNC6FMu1Pv2GRlAAM/5tURZ
BNYLyCYXuDPkSNapARvgK3HteIN1FNVJVth0XCQAzopo3xEmiw2X6MBp7dhZI2aJ2Ccd7AgC4a5b
iBc7eArIqbvSC81KKSLS2VMiR118UW9g2gLje5ocogxHqNcoMmy4xdBTTtJPnm/q9fhJCs6lcoD7
2rb+mHbWB3mlT+TmEZuvBRhDziK08PSh3UASghB1t4lvuv9l5v+nhdnvxNdlUVJ1Q7csefGd/peJ
j5B9A6JLHp5ks3+CsxQ5yx7D9LoY1ru8IExXMWpdN2gzIJsgGl1gJDWL4veCVf4vF7M4Lf2r6dxy
MZKqgngWcWQy/nMVagmGhA+rH55imVoh/7fiJirciSFCog2GDeeHA88uQR2DPtixao8hDVxolhf4
I/Hx93L+1+/ivzmpq6aIR/D/x+8io7xXxs2/W178/tHfLS9M42+qpSsK9hU4xGBr8XcvdUv6m4Yb
ks63Td2S1MWr+B+OF/LyI76vSrrBFahYPTZl10b/9/8o+t8s3TBM/mTxWOcV/yeOF5op/cduT2Qu
G4rFjm/hYKkQsv37pI/1GBNwqYkQ/ro0pWVtpmARPWvAxLxP6gPoXI4Dmx6TRJIeqlAm9IbijGh6
ahr/6GP1Z65bYcEc14Ap4Rrgr2wPsXWamj7f0uCzSCmBUApkQqBU9qbcoPWLSyMCXbtKSrQ3kT6f
9B0qg/E61tp+FkYEGzRjfhmaGQhzzgZPJSI4ad0EGAMR1rzOWk+v0QJ74Le7zmZsOJQG8HT2PpRV
TcBFfNPL+zFLRbd4ZL40JFdrQvc/NUM0fLOKMFZTazcUqcUCRmfPigFYVJq2b5LszZzCeScqG6Mo
ZG+kFdjKaDMCAXof9K3QcTpPRfE4YWhtTxp2NYYxb/LFfZSuL9ICCrt3OKIdkXWLekmjnPAFDBBb
QbAxAM+pTX3hh9BAUyt5XMURelI50u4Hsyf6SkWnsdMU8nh0TWYjcU2A2U+/H1pd3oAumtxUBMaB
SJCVyQNGghwPKbUr5AsSxc0TjlWUWKHvxsKLCib3SeP9mkc1+5o07KoHWiDxRP4nzYFr6VgMGRV+
AHRHK3QzOrACqMBMeBetU3W6P4ZpI+IV5mYNoYCJe5Rejkd1aRVn6NsDsxlPj6w3Vskg2GNf0gTp
BTL3BDZ7Cg6ZqoC1nanvxCFlIsR9qqo558MiEDki9lPQaIxJ/71Ih1yoDCXOAdaRVEZ+FArCSLR2
85Iaiqrp66TMAcG2s8kTJDrWkvwa49RtZlHvlGGFiLPxLqKLhL2V+iwMyEQQcC8Fu0A56TKbd2GY
t0CLBgS0BYR5sgp5eiN265LQM4fjslWsASkdvcqggwrNIS2B3oBVcgrIPu0YoxvYtWgUjXr21wdu
TZui7LWPMworJMTNo6RuXx1DufigB4uZRYBeo4xphGDS1x2Cap3XZrw2YxqjSkTsU8hdeSp7AgGj
ARKsobrTwBIa0xRSqCi9GPoD0sfc4jiHaAQGy4cUIF4TKhJUCvoKrUBhzJjCJ1p1GyFNEYZRSvMr
Jbyim7XPK71BuZp6H4CtkHPcUWp5A4khuetmdCgC6UuNShB/ASG5AIvnWD/gtNbghyjs4eosojTR
Ut+0Oz0OHHEELKpb2yKPn+kiJ+7YUTfqW+nbzEOkWOg6i6lGyRLbYMGyANwJHSe5Bbd8Rigi3I2N
XaqlZA9B1kOiQRU97ufUnVsqeiqGfemka3tTSvGUy3A0q5FDmMKUDjH4KavfDlg3zLP8rT3SM/ul
gKYmcuLzA7v4qTKvSU+UVpdBakequTGTCImmeibkkQq0moi+J8zCxAFRrUJBFr+MkU1OKWaUS6Y8
GYYPyJSeoYtHF6DeHDF5jO3VnOeeCkeMAYE2TcOlLwuKow8owELDLeoxWukYL+iygsSjNHzJSvkm
U8gCRtauyc0BVarwT3VhXAiddfNEfv2kILFSZ9sIlDE29cgopOB96TLldmR+PaIPQ9VH767naJQP
8k8BEghu00o9tW1xzMYKX/emfp/MGdcFE0PmbE5LD6RKtQrKaFz1TUH6RDdBKyjli0X2pw6HVwp7
NagIJ69JxmvSVzMYkSzuRopPJC2dEn1lQNAYvPTrkdWbsAKGILfDH7oPsSOm5TeOYa0NvAv422Ok
7EU4pAAiXPU1SMo5LvzOMoB95CjclWSqSSQBOwle8zD70/cKf6VO1DIkJCDn8nEq5tnHP+yUWefI
JFOLtPlqqQKQ4SwAvi+va+bb1HRPetVc4qy+FWN8arIALDrG0RRhaHxWM9YBgdndctCN2woVC1OT
J8oPwPh6ihiuKSNyYdDxGgu8j6JZdIp+2yJkm5NZdY/qp7hHQ3jKomzcypP4pLcaC3lUdkluHmTM
faIcLLAKWjKJNBkx+x4KYgXLzhApluumcpWD7JZl2GUa4fRT4a9bDdPHVFHfrnvlPUwrBKTr+DqK
0lMUdZovvVfikCLwH+KQo0LLzmNw+HVsIAOnN9cY2eWgCwYyTbgAtQgyUWnmV3zG/4C4rYGj20oQ
PGuSCCxXBvYl/ynnqFxK3histEl5tJrQwJNiprASoW9pvsuZnuxLg54Va93yxggxKbCkR9F6MluI
37oMRljAFKSvHj9AGDE7TZKH2/Jeqxb7Trxn7T42P+M4PmBESYwfgHFnb7kIj+ZVHjhZg6S9q9pj
Zz4S2l2G4I1WeAy1bVBT96sKdu4E2t8uEub1gEsrgpZmgKAddrsCMkMJ66NKc4SjJi4y/hM32qfa
LfWKWL3UcotnXNng5t3LmyankWW9J6L6MoW1eugiZDr7qdxOQvzK1mM2vHqj18iWcG6Awd4V1nyZ
jBIxAJjjzaQfrcH8xH3wTRfhqinq3eQE8mScsQdqg/R+QE1O0MYVwanSCXNcWdrg/AxrnaYHYUS5
wT3QiMkm8WgI3aI2Unjc8kce9NUTl4eakzI5lsHBAUhgbyjwKwGkgC1Z9vChmy4qC8OBHNCG+Q9L
dd4I0cBZrCKtwyPGNJFQpjZ86zHgRoE6B9HSjv42mX9f3AcFg9Ca5LaLe2CduvjeBBpmRyA4w0r9
rsfnoMbMcdbh33Y5CUFMFBU2WrTrDIp9s27sq24OMXG1peg4zSqpRSgi06SwdSXSvcs5SitdWqGh
qkiRW8W0j9XOsKM6/5Kt7NhqygEw5JfcareweRt70LSx5BcoAYPsR7faPAfpmmb4pYeE53aL2qtu
kPAjaC62Xkr8Maf5wXgAaBgen/ME+7UeT1amvkh1iFdh+SPX+qZBPFVuKWriV9Fp1VWaSHB1pphY
A5iohTWz0avEOfJhhPQ+nZYCErz5VXR/2ghFtrIhL8qHB9JlWfk9Btsp/QYN5UcpOH0pNN6bgr5e
qP1AtkKiMDDuMYp4Qy/gW9MjP5hQ/8k064P6ckD7lBGjnVQ9Km09aEJIF7s4TVlr2EJg3OKi2hUK
vUYChENYaXRoUsu0GaWSKql8jKA9N4R+TFhb7r9mZIJp6j0bj/Ar7NuLnghbc4krxVrZokipQKuQ
mNYxvgR1RGaNcgv3BJYO0sqcyKqNFfymZAcvBeSkhMiL83ehStFY60AoQoo012U/ORKirwEkpnGY
d7S2X2nAIw0cipdWWnobOVvLmIvnbnpssBbdpMMiGjFe5xwlM4LTYG3CzkXOTKYhST1u1jXkblvL
p/qPLps1FMhuWDxVMgGEcXTiW1MEMIAqZxBJ1+whAOPuUS20VDQUer9V5ZuVtockFL6MyHzRcGID
R4jU+rAUZ2egHIuQfQVRqClxkExf5RRjEEXXztKjqOwB55egbw5yk0h+m/H4aVDjt4nMe8pGp8bo
g8UgCnUoVqieJQNiUBQ6kib0mTIxPhDLISMmj20n6ID06wEpit9PNbPDQAVeAugffmyGQv33n/x+
Hdd15JgdtKnf3/798PsDmbFHy3N5tX9++P3JP780ZKxVpCle/8f3/+Xtf3/598L+43fSNNkpcoct
OpRtyf39PU5YWBO/n7Lvwy3951vVmrQ2lSEiWMcZqOxeSwOF4d8X/v2AqztaQ8sd/vMDLbV//bKD
9LKtYf8GwUT5y/zMf9/j97fUf//Vv76nbkXiVFg2lO4blS5Ft3yY8w6WXbyIvAQihZ3fb/7+zu8H
7UF3hfpGbjf6uYxmNJ7//e//+WWfUhDtWoBGdUYcgYDkP95IKvXUrxmhXxDeL74uqulGSEvv4Pd7
Rj+m9pCBtU7HOPAaek5/OUb8mkVE+Uh35/fTTggxHM2dvPPrIdoLh0Z94rSatQP5RJJcID/gWApa
xeWk3iJAMX4Mz8orhahjadcIx+2IXGizX3Lspe3qOl+JSBGgL7/Bk8Exsomkt/FZQp0bWp25h1OZ
0HEgC7IRBLonR+sJLcAZkeuxMp6zs3lSxnn1TZ0SI4HHtIcSm9t01vFIRQtq8Lo765dcBX07GaWS
G9gzHON0tAHW8efAxpO7Io6/2FBsEYbh0/a7wKYHQZUJwqFT9jfUJSmE4q2MktZXcwjQobIbX7my
lcA+8HDCAhK0Ct6qc7qDe4jFFlKL8Oeo8eP3B1uSI+2Q+ZCbpDNAu4gGDIwa1dUpneFWccqO5gnh
wrhepX7beSLMmZBkNjrm2/IlbL3yZdGjQ3wHyOu+gP8AA30jy++oCY/gTMwJVfcDHyVjZSI1doc/
Pev0JHiZftyQ9+jb2M99ivuNsKZsT8oKlxI1rke6ZR/FhA9Ui4J1QUlY1+FtwKluq+cAjYHz+JKI
F+HzBECrDZx5raH2v8te8xsbdHaKV9K6tDOc/+pnjA5XIIjhb5sOXaSVTJC7opPxaXnvhnVEqgf5
jwDVRPQrIct0DpqHrYhvB/J8MkgzJPJsUkwHZkryiXrI+uFO75hKu98kpuHeOrSDM70X0FBvtPL3
iJlqz1dET4+IFO8pno5UgAH9qIpDerjKAvuEbuFjbToniEt8e6VCb+Uesduw1VPwg3M0pVJgv8g5
mhvUfH39FB/0jf5TfPEvDk73xxXm71d8ga4Y/Aid115ViNDJKjiFLg2fFeEXA4CYbsO8iqDGbvGk
0p27eCquSFicOBVLzCc2ggt3nGTUiW/Bx7d1MU/mCQTZArJ0R3UThFsLLqGMHOSJIhKuZIYHPjxb
+bRRKJaHbnnBSuPWCrYnpo7i3MqnY/jyrgEqpvFn7wy0P4646WU4QWlrHZF1StbBioqsiXaVPdr0
X33pZYJJf6Ga/nRXXl7ifiPY9xa5068KRbzSSY4xKlo2Auvd5Zw4yJpLuxkTSbyl7fh5jPwMwoKT
s5YKm2pOMyCFmaL0WQt3jCaOE0aNFeyAFbYilwEg3g5vg9rH1m5kpMpD5ow4gXmo62KtHd5AJ/3j
uxQ0vHCL4EaPjkTxgueDCGhBSRzUkVbhdkbk/sLrJsfar+9wfZjLmKUAJSsGZ7Srt2ZPhiJD6Pap
s1DrwaiRyfZ9SPaj93B6D0JJjF3L4wjWVGELmY7mYUTxHJuvNQA0O/LuKtYUaNkhKxyjAu3+NVPu
qe1bdkaOujIm53H9Tv3Hmr7EmZoP5zdmAtjk5HaOqp4zoRRxEJ7g+wgr2nlU7ZblzMNklu0gk4dY
amAfeN9I/Hi40L2k51Ucq+IQhBuDGsc2zHfiVvumZTXiMTI/Q+4L1h1yw/p6rDfxU3QK0X817PIw
rsIbRRJ6E1caBys6ZLfYTbdgCOMteU75TMDEyJU+QMM+f/bAIhlfgGRTVzzMmyjaeSVuXMjTPd3K
6iQ/d38KJBSm40PwcI6s1+iA6+BeLEattOz6s3mKX2i/QmNEV+5xk39SOkfSG5Eupay6d2Of+uTs
SBUarGjoYpAz79ETtdTP/kdbDI8ONaQ2rJNWNwjqqDb/icVjoqy+6Cnq9C5RndZqL71gC3NFsxzl
Y0dY+FXFBsIqlah2FR0RnsZmoHLye+k/BJvYCnLCvdA2M8quNMrNVewiWntgspQ+o+KGWwCT0yV6
754HvzeOjM68Q7DWThfPBdMx5hW5kVyg8+WBfOT1melwuNT+ozxIPCIUQ9/T3ikQUISss8q3rEL4
CEhazXvWSOyKxYuyRnXuIjlgJVRz34Kbekmo1yAID94fujgYfB/9hJFHP9zhAq2Qv8emQ/nisOQI
rO1xBxOLzQFCd3lDiAK9jtBlDGo/fMbQKPPGr4lIFdwebjkcf9Dbl2dPqab8zLczpi1I1Yg/CjIl
TJRD5PVrdZl7FQ2s7g2zkmB57DEhXiK/ULjMzjfsMhFlev51tj2+cIniHU3e1bDc9IGtZww2cbRm
vW0SumcbvC1DBzXiNfq2v/+HA96xNHV2oes1l1FcnJagXrvpE7hPO3guTuhnX3A2jdQ1sD9GApeB
obRRzRh1P/sW0fM277N61Ah28QPgCsDeAtgjAEf0FtonHOPUTgQfbd/hkt85GdhGrkg0LAo58IZo
Qh6Z5xxvwbZeiS4Y4DXTKvkx/+iIfANAfnBGeUyhhrVS+xxQHicpNziusOLA6wgGKRpXX/IdvBLb
eWZ9Gwg6ynZAfY62aPIKXXvWjvF2o3IQeYBjcbDa8nGr1z7eqSvkPMDgoEeMPa2IbdnzvInvWofq
WVPR4n+qQJuBTYvOFggC5sBTeibx/mqv4oWFeo8c/AjCrbKrb5gk2Wye7Bmg+GF1fhm7AXXbcOWF
u+5zsWFlGbyHn8FN2MES3oUewpmMoN17HLHbsjmhqE9VPjvJn+GOhupIBQRba/d3Y3LYnJzR8GCU
ZW8ntEIg5Kwg2NIse+LhNBeUcxhC5D+Xh4imP/ebOFiDspb8nqoRPhXmArZ32R0XLsiqBcjwCTx6
Zq/Dqc/DtymB6G8DXtmBVLRJGoRFfZ9waC5vIC4IeBbcRb6e8pPaZzu8HxwBq4XM0YM9Ws0yRnS4
5HSvhulXwyu8EzRnAUKIm5BHqycbTd0ltHVfUIey776p28J654g+3WDUCC0LCWv8Nl30kBFR4pEr
IAdW3e1xjLzEOlVrw/UDj2qWE3hAEm1m+YvixGBS3OF5xB3gGNZfmMDl37VwfmShPf4oZJOyYh0E
4F7iFpihgA+fEZ6krgLVlLswieYSvwXmco7TA8RswCDgMNat8ZmBeyTew9FPgpA0n9Uqc8UNSGyO
K8pUo/FKiVML9vSOVXQnfKH4ls+PyUa0HKidDLzSXPC/wSFYWz3eLFQSgDdt2XakNbYIx4TW+1r5
Ym/jPCGQlhDlZ2tj+Xc8ufwZ2uXD8ghX6gs033qkMLYhUGXhHdl5IlhU2+6O0PgFsjlM6IqNA11v
DEtoArF5vDSqo73U8PLYtzWk9Ykg3e951we0YxbrqCZ1JM3vF0cTd8bWmKXNcYWnCRF3i0skUnj2
43Wu1pWn3tW7UK0R3L0PvmISRnxUR9a5cU3ddiNixLehYiIj8cP1zCuqK6v8RUIcB5ho61IkfqDX
Jvnpgwr0aqQEHUKtY6+w8SGO2cVY8WjzgVMBmUS8I6OEQS+CShDN+mIjs1rlcTuqR0oqcwaW2BNe
guQpxGrwkN6M9wCzTfVp7D2Gr/+BKvjXeLD3AQLrUlflmn3OhKrcMNrZUSDxwNMMxxVCF8qP4rCp
VegGDJwNLigVXJZ/l74hV5x4rOcJhQjupV6d1WGthXsNNIOtH6at6PYdji/7Mj2NOyhhmKJit1Jv
8wwyzl1Q90ns5oVzi0VbkFyRsAjXKAQqVvi1cD6/g+vqnh6n6YJU1SB7YvnS4/uFtmLqUFQRL028
RoGg4wp0grSNoh+U5nUS3oLxw4ztEsVjYgYUYG+tuCIivLZUmAnBoUE2tgxeCWqC5RlYZ9YuAcbk
h92RAHXegV5hzmtHCo0GLguLCRp+Lg4ePvUhWEaPqVReslchPdPU2U414jkbbKY4CYZT5mHsU2Kb
QBIGJrtypHVfrR/5sx5tR7QLg3OWIKNACmcXzkjTDQ1/djP8xRe/mvJrwRyLGfwAL1NOnXQknFkM
/7CyR17pbt6xEoYdjyNwMnmW4deql6ISk5XnCHGUSPAq3J4CW6xclaE50qQNkRQy2NtszBoUFBxS
pITXRr6rQ+RxnbH7Q56AYoL5Si0EkjmlRmAF9OgQwx00it9OkThihdaoF1guRsHoKY1wfA0HLf3j
Mv3wsEH6pbB82jFp7mjfVfSSbApjLXk6YJVkPyGcTxDGOaI5dHqm5xBT3WhPORpnbvQzUmjlUBPR
LnjJU1QkSEgE5D3E3iZG5L8kg4hJrM0DmL+IBrH60vGG4Vyu0xNmOdg8oSbfQ+xOd9j/GOqnaZwe
oNTFLUe2JKOD8DXcVGpbXxXsM3KZO6eSrNl3GTlBnPO6tXjCD4Pm1x4xLnavkEe1pfKNPzraCNA0
Em9QPI5pWscoq6jxeiJeFi6a1+YeHu86qnnXh+Tm0U8AeOvOkQR+r9zE45mLZs8B461U25BaCEcR
ARN73Zw9jwjTnjkeOJ9W7ZF1gzUmLWzviO0V8WtNPdwj7mhfEQ1nR8eC/in8TD/b/a3alKtb9aNg
M/cNYkyHU2m3P5XKDo4pHtZynzEb03TgIVwNYhqm6BtlgWb1OJHLruND/pygvUmNncos6d2n8IpV
+/iqM0ifitMfR91Nvgm7MMPjGDP25wq9eQeiSn0xN4+v/speWjh4czH3JCbx+PAbHMRdukl0kYlS
+Vgc80O65YZW7au2XooHaDZ6y8FL1f0rETy2GzK9FA+aoloPL+NP97AJaWK5x194De9eoxjBrK7d
vLmNzMoKrUXPkql7mO4I64OZ2SwDSlWCr0DLqZvY3Kf0c08oGA+H5SAZX1lbvBOZu19f2MbK585n
waEdcET2wWTP2hevLF5WZObRK6dewJ4+sgetZMKnYY1TNU3wjbRHoI1ZNt1B7//ApAD7g6VZ4MAF
xdrJoxb1R7xIzyx33iUnaTi1MLB+QCbl9/g5fzZ2pW+4hHf64fd6wv6YfIvuvMcibUmbCfIrzA6P
QXcsko/Z2Db4ew3k3vAP8eQwk6eSEgJh8dIw7S4KAZV1Td7JyQ0PIz5tLd8pMAlfqRvk30bldM+y
S6TDBllgY+zwHIrxxNRqj2Sq0pXwUrfbD0TUYLwp3lHc8MQN/3GkVvLrpjbH3uJuR0TL4ECPjm3p
m8JR3DTEohSr6ehnAYkL3G3TW5huQJJu+keDDx4NPvY/AJ4HgibNOt8NFGFd+TIOHkl7ryCV5SDs
4ksOWNRyQ5ohptjGHx/6Mc7/IHBz5c3bwbOY0RzH9QILSVp3wZqGrngWvBJ8Gke1hq1JiAHqy4C7
p4dfxCNaEc2qygkhRPFDp/ahn5A2a+5MoE3gcw8yqg42WxYuPPOmd9LPx/4hr6ozwiTC92KHrtg5
wIXeheZwwit5Uu2AykvthHscwa71Nwog++Ec7YLr4zJwYJJ0op0GIdpcRc82Wk+vD+MKYhq14M9x
i+gC5cRV7jnl5CB6gzY51nUOh30NO+Ez+IOxm7WHHyZVKNSu0vh1gEusO6zEUj/HlmOgYtzvq/59
+OQ8421uua8RC7Uf1+pPjlWfRr2JnE0V/lQNTVU7vWWv5xIrlH3zTDTS3XCN60pblneLKDMWreUa
xAVlxpY4lupAc5+aVQRebQVzbUYK8a7sfOuF2HyXu2SY9EWdjhqmvFi5ejxIMX0Kn6Zhg63QJO+A
RSbzHqiI7JFMcDwXr8QC+U2e/LNBN4yZihXEktARhC37NC7N1EGWYsc9QcPawzTnMKU+3xXlncAc
GjcCDY3mIM7Umt1k36QNkzs3LlXgDuoJ+aDqSs23QjiFjYc41Gx2+ZvZHsfHC0/9INIA7nZpz60e
rQeRQPZVchDU1OCSsAI3vMuNvTi9U6ErdLgU+6CAWPTFf1RkLCA4yz9PSrBDMnY1VBfLeB6bnb7E
oXp8QqBnjfnZGaKvGf1kudMLO96jo+LvB3+KI7P+m9qIpfrjGg8WExOWwGFD25PjL/URFAPWAWLI
bKzQOXFRezGCHTw/hewKuv8HdTpCeFSSr0S8ZEsULKst5nVg6mn3rOpL0FI+t9tre+WfpeK21q7W
S128oFe9g2uvf3TCmsTriXmP50rq93BP3Pbas/3MlUsYxq5xJNMwi09xQD4MD8KCG3DG7MCOyttQ
viZrYzFH7OqEvyjlrxNvUZODt4ofg9t+kVwCcQTC0x2xw1sKuvIOZ0bswEg+r8ITx1DpsKnqIE5o
/BBEYTsUrnOqNr6MQQxKqL03rpcBuXFFzcBGSiMM5ueSRXMigg5DRAnW5+8OmB/Ybl/J1atXlHt/
TS6/GK3+SqzFtgZaGIG8Zfax6RGXBh/dJfomdSEuppbLBgnRpvKMtZzsSCx2d+T3go9YfSXETCj6
0RNq6D9+sbuN77nk9/yOjorUDkg/dt3w8l4parC0FgedbNOEB5RmumEtcUpfJTh1XxJNbGRIKc0E
kpf6G1L71RiDFfFFFVdREVQxWdguNaxVcobLF6dYdh8bHCeeGOS4xnvGDVXIEG53GC6qO21R4yCu
9lhkylf7CpZsT8GjplpDAGp+EN0jp8qnVP9JhQgpJGpWxAhY8aVvIbkiqA6XYERS1lJy7BY7OdTC
/2BfSESV6jYld9hmg4tyT+0TloCMQHitp6p0H7QrpFiQVuE22bwLr9RE2TL8NNpSUuKyeEBYvwz3
kHLOn0W1tAY2XXr4NBFW4XPHiAJMSUmR0i1JUvAxDQflWhxTl7Ptg2ETk2tAnEX+bVKhSVGpwLz6
a8QlN0aweMPWsMgtXcYvXoltBQUx6lKc8EN3zEBPnXWSWttEEqTcK1+qvJPZ4DDwBRU7LjMwfcOW
ksQmOCTp0dB8XixrEJF9khkZcotXZd2/5m90krVpj9fzG4rxN36/CvcotrRfqHFYr+hXsYjpsrvg
7A5McCpNJodPWVFRdBkQ9i4MQyn2kKgv6QjYjcG1zBXSnziQiumb9rjilkqrjWYo+Wt65ncp7NQE
F0jHaygy+jyNXqO55I6UhEirsZ40Tihq8Al/N6Aj6oxrGCBkEgPD9PB5KavYYI5Yale6M/h8Wx+l
8KcFHYMaJxWmeEutfdRvheXp4bpSN0TOjbLLtavA1s81C7h5PvwpXGcPfxSnZfLES+bBlk1qvXhY
OgOzsqD36/IcMMpqj3NP2uZGAopNDkd79kpgguyG8otB5+q5Vl6ZTxSJ+Uw9nadbUyCtl7Hhflvl
whuykzEeFVvKeOanORYjmlPILtVEPiflKi/iaKvSOcGwS0UNJ8WS1i6jn2r8YVC74YM/532WdAUx
iBVSXMRZyo5h5Y64L0jcWKNOCEspay5Jol9PC4wfz8Brln6O0Z84CxlxxkuF3mx5Caw3IPvkVygI
OgYqVB3FHvLiiqdIifLG7OQ1ESzj3IPOVIrv3HVGsbFO3yj78wWXT2UdU7gA5Wsvk6lbs1Ny8pFS
S+hD0s3UMJCjqrmwjunLwbjOn6H6EznyUDnnGVU0BAQKGqDKWfF0vIG2oDELAwGBDtllbsHjtQKU
6FE5XB4RuwJTKdDY4Z6F5hXKj1/fLDw6PLzGPPAJfbkWhT8qZfuDiVQnNbTeo05CqbIz3WXSmq4u
vTNX+JKSK/ZcS5Tw+868A6x7LgFbT2oa6oo7Y06SnlTK4o7KXs2Fcq8TiCC08FN84jcMP2/PwV/g
w7dlWPl7OuPLA8WaFC9Y5nK8yOJyO0x6xeWqWET8hF/hcQz+GNEaXm6bu8UpmktDwJChYwi4RnQS
uP8ZCbdw8dvmj7heJsHykJBS6rC4i2gh8QDJQTGdXNo34tTsgy3JBtKsbEbcJtPB7JzpMNx44/6V
LoFAxuTxvtwO/83NKy+oU+bRnng81IVTsmZVxQL5yKrQ1A1LPld2rbbp6ApoqALTBBYd8G88RF5s
WRixzUKtNWzuaNadjZ1K/mN6PFgWCO/BL/LYuUNucxEBcnrdr59DGS8BqkPujA0aMMmlfwAMlOjX
QXgTz2nJWueVPQfeSFfXcqSznu0onggpxYRX5jxvHoB6FoByupNxSlobhzmEirifgalEPLg25j2P
gd+FT7rMRYAplJ+RKiE5BfpKxZ1wh7kKrPMy3LUHIlCL4zBXwe/xGCQTBRQI4CjIrh6Lv7hnKRf+
IBL3g7WnX8f84FGOsDNyv5Z83omee5QRcG9xK+Z1ctfaDcvqM0j7uCoue97T2GBZpJXddjsmWXvq
XmiQhg8MHh2k0dszxEmqHlWLPClhCygdnxYbWtY48RaOEn1CJubqWMda5BI5jp0HOUW07CqXILFs
XmbLYTuxuue+/UiAiTVwWOEJqwcgbaLsodLUyAcUWaPZg/Raihta49jAgRhLJTfUPFG78oy5zD44
s/aM5pUvud0FwYW/T7wmLg+ktdGvHoIj9cxb2lzLwMIIBqIjuyRPIBxn3MSX4V9h71646FozJ836
oo6bv0YYwLbQrsFUMj6I0pMLpw97QHzqbdyAdePOJuxCqQajeq2iiuiz4Iql62Q/TtjCmagAOyhO
lOlakh1mIZgCBKNlwWXA8GzHHZBHx0AtGsPQf2YvA/DJwLID8fVDc5dEqnArrjsBJo6y1pYxRRGQ
pfzXgmxQH1x51OR+uD+eK9MyoG+nLvXJIdtZX/VzwD2RODEZ4y0DS5rHJXH/CyDIAFxkR7obUMxf
heWSm4KPjNEAyy/zvOPtl0nQU8q0ESYy0aaGUBX4KlVOsrIVnQsZXycLWjIltVXXT6vBqm2f3dNG
wTlHPXJ4ifV3FqO1i75BqeYvy3xFdZQk1dwg/Z4Ut0V8lCMvJc1YqWRt5XBOLUj/e3FE/FS4imA8
f5edqXp6v4w0Gi/sZFT5IKI/fEILpQEK51TMsQI5Wh+5AFxalgHX0YiwK0zo3yJyB/Zy4F10GEFP
OROLYtr1yjOQ/vpMnQ0kh2UiYYlzQkGF6NnIAp9lsKwfFfdQ8IVOBfzuBFO67PZ8g0dd17sH2oO9
Y9E4B8PyFLwxoqJ8ANmVULmXHVZAyR6CEWuz1jX4D+uH+bXMa+WZZ0mhVaQhStuzhvxFoR6RJgFH
otbtGg/AJZVcdqCCMilwrtxaxm2azC37sCxb7P6k+Ehrgu9Hq8PCAtDJ+7Wm+nnrpKHL9lyqW6Yh
d4EwJQm0QKDOAn242NNgLU1Emmys6KkNAYB7ocjicdvEh0rBSgORaSabcvgUvkGssI2p9xpZVBRh
X/LSbRhTwhvrHaXsqnHAIC4zCQE+3JAXepMtHtCzbxieeaeET3T2wnrXR7upQJ/5HY2VpetFKSFy
IyyBWaGPLXuVTMmpXQ4a1iI2K+onZQSLNo1f1WsmJo+CKQvin5JUEeOeyQrUqPURZBmI1KIfceEw
QuuM2U4TbzB3/IitfYk58Gp5Fr742oyQYEYr7axzCxWqQjYneSFy2m+F9CWjZzYtd8FvljgP8qXu
VFghAIxEsQqwtYENPUor9rLuBbCfH1REeHujcVh5vDIdJ87tjOPULmVmI03/adlAljM7o5K2YScB
oDxjYIadOcUg7ZllCTg9aN5qNnqsvPqtzEtBvo9RH/pmwtMDCZRnlm6LXxh0hdlFoHTkhgA7sCqQ
fZtrR0c/vN3CLVnN/4+981qOHMuy7BehDBcar3QBh0uSTv0CY5BBaK3v1/eCZ1VFWll3z8z7mKUx
SWfQBcQV5+y99sAJQwPTH3RzF447Zd6qlM7DdYUxkUYMnJbhANyZQg6HWykeAlZcDCy3wYibtbrP
3rlmuKV4Z4xEEp4q7+A2nDMYMXJwikKcxZnPSWPkyRGtWCBiaC8h1Fq3nwhCGKCY7xTT55+D3mPf
zHoZgBCatXxVigvDWB+fGgedMWtzoKArlg28GK/K3EexjB85hizOuFvUiT3qPR0c06VsvzQZOK38
VR5izEEzfnIFkx2WnGQCFGm8QOahn7ms93gqliCpxxCSSajyCzQhSakOD1z94QhNzueeoZ6W6Z+P
aAJoybAS49PbXwzy99RG2ayzX12mb5QnlD9RFsEDXWQGXYvqz0dpQTGZybmhwgT8WZIArwhn60yA
DlctNBqo9gwepkvkW1jjU9frbuJgLj8rTUG3aDCthKdngK1r2e77ptZQCSeskKzxLJ0ME2XR2XsT
9kuoJ6S6pCg5CYSJvcoyiBWY9D2AJ33vLqkXaoKIqjByH8PaR9Jho8i7WdunAMZBbaS+OkY0uhVM
LbHVEFzdpGDZyTnYh30QgnXWCEIrRl1dDeBNuNgpnDWWGOGMkP4UW8pWSM4IdKvn0RqzVRi0NsaK
acHLGTpgg6facNhILSAGRwYwNqX53eTh5xgwyVQ6s3Mkc6+3NwnrmjB0YBMgmr4bOxd4kS2uk0OU
KllI//zzwLLmbZA6l9tDTarnLHLU6+2pcwIzdhOVm2KxBRXa1O3zFpDbWMccsn44xhoiyvTfX7RQ
IsS8/dxFNmJQrQKzU3PjNkZV78M0+tcXvfVMs2QqGeea5Yb6+OcfJFby5cxWT95XQRNo+dIMC8b+
z8+37wYQmtA/cn9eGBXxjVFx+zZTSwSNcIITqDbyoNQoO5W0mUnEmRrcTzb3SIzef90FZD/d3q2j
oAht6rQjqm/59vbgX3+4/DXKTn7z58EqDfyhYQ/WQb1dNaT1QHvgTdy+AGgGV3h7O7dvbw+aVf3q
qnQSJx23UpiroMoMZjrg7//8Mi4//sdjt9/eHtNIldYTK/Z0G/w6CSnbYghrpC41QejA3+woVBgB
6pdG1VpQfpENTAR7QdiOa3UwzZVmoTJ3j33iWMRD26XXgpQkSlKViMVMZylvJ1QGiukHSFLDzi/4
BXojY0VQ78vA7TZjbdIYkWjaEkpoiQ3MoBqK8FIs8Yy6Idn6LUa6qKXmCbqOJXmLs2kJZgL3BWG3
X7g3433VMSEPqklgelahaZ7ZEmWEny5uQsdIYdcSMuFOzq+8vTYmBUGzEcWTSisEZjxY1JyEb6dO
SAeraIRQJDEa62HWxD08r9LTDYSv9RjcdRPLkxnNoWc20DNgXFhsCajPlfNWj8D6xgZTWjn0jy26
yoqqlZOS8lflvQ9pXo2FThOuqdfB1NM1dNhrQaDftdlIHaoyNi7mvk0+caTDGZs3XNEGANG6sY9p
CDR+TuvvqVeYoEH1gwAfyXKnmZ4oKd16JiG8h/aKrkJEBBy7QrIl6GMTnQ6Uh4M6OOtxoD7qqiRb
jShCcsEOA6L3S6l2Pnr62AL/Xibsn0vbjn0h0SCVVJkdCoTWCDOPFJaPoeSgNfVoUHl90V32DsXE
alMF7oVZcT3kONqmD/yBwD3sAcW/fhfp0Vs9A5KI+iiErVoaXlZCbqACZIrU3E060XVVxuIxKmjA
9BSrrIB+lKS2o8akx/ZWEmJp6otTXmtXQhrWFlYI36GEiNQLB62N8siFywHmrxkU21Oj8b3seceK
kiIKVJxj303mWWXusnvCxSey9IwYsWcVpe92x2pUNX+5iWsew54JLjcxmlZx+CosdobomAlR1Uh7
jYaJDMKiOLj6gFGCMK/BNst1JpblvSiDTTgW2Qk72FiOA5SGQT8VWvUgxx6FFI1eLCjyIGzzrdZ0
pASD4lV9DAdnJFXJIeMxDB/G4tLqlvsaLyVEc+NCrjvkE0DxuOxIMjZB0lXlwVSak22b4y4lOsEK
TbEdxxqtCjfvqlbsh17EzHsxuddZ6MTLRcQ+J7YHqjn2d1HJEa4/3rbEML5rkPNKCBqss1iPKENR
kFRlI2YgaAlyk3qIbBLvID+tE0mmSWmTuC2S/p1ME7pAsku3iWD+nY1vO7TH3dhg7MP2cdaHVNvr
kEnDMmP1Pwefpk4gopKOBKqHsKif8treDoZwj01VH/HTdAd8K6D2xI8+txhoKgpnTAH0GhAkkQdk
miLxlGQA9o/zKBf1XpWPnYV5toXOti8QR2Dz853BRsWmzWySqmSJ67HaPQ4p8kUD8xs2cO7lpeUF
ImMmaNrnsSk+RivD0tYLT+rZebnSceq66sZUMu1oR/MvJ60IXoqjjRNheRuxqNSi9SbW34a7U3Sx
G2OAYKqF1aZw0Xo0coSfwzzidkO8lgFmbyJg4b6ZNTIQu8YBW5u2r/Sst0wNhroW2vucBBxcPsG8
TvuIpPCw9YWqSH/Ui/nBiKJdUpkHLpH8VxZoJ4d8KK0rp2dCETy7x+ZmjXTWxpayYdS8G+20M5xO
OcgYmQbYRAxgkwQK4bTPs5pNvq7qx5pTQ8kR9XcYkefc67/Nkf0NjitQHy6rIiHm80R/dwTwBqvL
lBfT0F8bV7RUPmTsNyC6KS1SiALRz54QE5ZVQe1SmmHyS0HaTBnRRYYgA517XerYdNTaus74X/dz
aIxeHADonbWi2EsWMlZWLhlf+kNfJ0+BcOstg3Hqa8mzFZbquQuqoxtK/aDRz7LSWHvq5oGmDlKs
tgEAQpDaNLvfoImgmY3xzxyR0Kbp0XO5DrGc+qXzocRyOLpVeQrqOfNgQMS4B9RPMGrs5gP6WU7V
HNWKzJFURORyDezz6GTMmTgJRTJsOsO4VVI72oi8euEqXVW1UsEl7NieD5C/FNfMNnGr0AUMzatB
AkomTWuDpfR3MgXHpNV05LR5tpIVy85yjOEistvNUtoutUEbyEmFdeiD4akjI9IPcejQeFhKJHiH
wyaJT3Fabw07/2ltgT9AEPMD3CYMxnEJAEmB52ivXR6Om8gwJ28cKuDg9uDX5sxUa2jW1hzZHtnE
UeZq9iIGHY1GOz8odkhTTCdlOCfzzi3LAuMjeXvaBAqwZmjpjUHbjqrWH8kQuYc/9z6V3aXJW2oE
6aSDnBuOEIpDr4ujgRr0SBz13F4Se8XBKz1FywkH6kJ7bVsmsY/pjMRFIfIq0AJfm4aMrYXS7DsT
Q1JrUVSoOy17wv5zGefpCA7srCQWdH2Z44JgQV9XgKlMzJIEZ1FBSZTiuyBAMkvMDet34zNQ8T5z
sT8WhqBUbjt+zAp9R97Gkp/YH+F+PwpsyGHRkOWnOgUC7jWZTsmuGtpnd8GzDtBBycdksyVD5yuW
rDZLp0cqY1GnarTQt1RKmmlhmz75fbO7TSc2h2JAatJFKE3LjtqcU3PPqKL3DLtEZZ4MJ1yPU1r8
YNyHKmyZn5V8q5vBWYUxGP1i4PNbOF6kdOPTHF0cM0fb0L9DuUPMOrMb0A6zTA5d3UzHBhg4uuHv
0LRYmIdN9xIpjyOpkevUbWt4icN3DNz16tJZUsu4ByfgOKcwHL7C1g48xdfNakekAVyubqIMIEu/
zlnSpyI/RA3BSGbafolu8BqN5UbtUARvHPlGYuISqsG+b565jT/stt0Yoew2phhoN4uAKUimZzGd
Zj2Ojn1FC9VJ9O0oXBqENpsctuHQE9nwLqBZSHgwhyL7vYldf9T6dyacRwsYMKElECUI7eU+3cA5
M48VeZOTkB1u86XGpJbXyY1LP0EHN2cTH1LD4GtSoNddg/Zgq+N/tqC71keTFMQLYNX6BJiAsj44
cpcKgRMNxMpM1UUXgLNSl9brhBEnjcC+jIkMGJvSX04ZJMcm6FEHJalnWSYl18mE8DCq5BTb60hb
s0cyD2ICCGvP4hUS6EX2o3USWfOCbZ150kG9mWBI1zSGnGmmuDcX7n1qcSoBRaBq0nRQPhF9TnWs
1pZ4oGLWZTmkmY58HqkWp8JoEyrgHbU6qzI3Wdjuk2GoX1pki9uK/jp0h0fLaihfGBWnLGNBN6h0
6WtBEJFsSDqMM1DjSc92GEAj+UemD7BT8w3Xhd4LArIH0LMsvqmc2e3wxNa08lps2MiB+TF3MrK2
UvNjhuRD5nFzGDEZU7QUH41RX/KFmdlL2a2Wm8dKZzCYIQfXtIxFk8uSVMm3hTXNW6CFJn5slhEK
I1NGSMNYUgcJEuOjZO270XP1d97AlJzUEawm2M5DDE/a5SattJBhTOcCX0JysrEXfjDkxFaWsOQt
hslixGmhO3hlg/aJ1DHnRGIosctauSvjxYaA4LMQpjhMgTyr6iB2GnCIHftpfZTLqgDpehoSamJI
5IwIwthQ70XapA997CZe1NNcJ3Ch2ZWlDWTMmvWjGqQA+AaLqlkcEM8++daI/cixezZ90BD2WTZE
zFcpNSkgioaQOssTz9GzGev3HL44EGxXMgXznZTiLXzLbCz4CYv6tWXL9NjCzMUEVzDnaWpwnu10
8QvQPgnM7FlVqYtYhhD3lYMZ1mBpQ7A8iUdT6+CU12FBGHa4RQaYeFUgiZnsygM+xt/1bMd7V5Yx
lROiCazKlwqM57zLxq0sxT5oUG67dlvsG8poRciHVZ3w0umc3CUgqFYlG0MT7NfoqMjIZrQZSkKg
alm0b4oCAk/XBpc1S9L4zYwcnV0EJacY1X8nu73E/9J2Z0UbwpOjJhfNGJUntrs6c+eXbNp6ZbSH
wYqp2Dj0GnvlsSxs6GZsFOyerqYaMH1nHV30wj6zGVoXqf41ppGFrpncw8TIC9oO4Nnz7m0IphfK
DibbJ4dRzmx3pd3UGCjc6hj0+khDIvNTNvd7u2oYW+po39LpVxo18NI6HfBEcjqxNHuKzIs74vuW
Xag6sC3XEU6G9Ax7ls5FhjJU6LhPxJj7dt7p98Y4+APlkYEUtFM0K0jbyQY5c30ynCa6BEtMrBXr
NJbblvKt4Sw4OCJ+m2KmVTXibuRq4YZmCbtEkRXbRpTbFtlrKxhGZ4vAzCo0HP5B817qow72s/lQ
RxMsWBxzi1YVnRz5JmL1OUpoFcqBtrzjgv/VMlr9wUySoVLUH1EMdFufQpqUaM3bCvl/VNP9iKKB
bVeenqdYvyr2OHiqO9v0PUiJ+jWGyK/nqEKqoQDj7nTyN5roIZPzi5QzFjKXAnBf5ueibZ9lVOyU
LAyvmfnaDsPXlLiIaCO2khVlDrCkJIpp1G61Vt23U447BAUJ+H/0Cs5+cNJT1Bx1oX40EiRDrrsH
G9oA6W2Wg/Z2eGzdfHhI1fG3PmIjcQjNA6jgmnetnaZXcu7erPGlKkvzWxrXIk4f8qkBS1tI2kDJ
tDSd6QS1LuXW1DhNTEgwbbufoXaHXefSy4NbMzDTS9eDoASaTKBohN/yqUg6CwI090BW9VpBw7cR
6SsD1rDtE8JTKRMlh2qIv+Iy+67ssKaqW983IuiPBVrKgVnVls6326qCFCmDfmQnXz57R0xntVdI
keAgwa0ovVoP0AFsYOFr96IZdnaas6cZu23BCL7qxXQcBhLhtFBnwR+dZA5dzh1sWheV3E3QNVbT
PGM76AFHxJafa0vNZTEmjg1FjLmrKIj3Ncg5yWJKqy54fGldkHOEdtZ4K1z3t54r5Tbp21+FxRnX
4qDyZmld9ExQkU7sbauwKrLZ21UOVhpDwQ3YFzUWfQTjkwEJxMW3xVnn9jGidTvZaD1Sk1LBEGkM
2FgFlHQOzoNbfce0Kbsu/zEDYJC9hQeVaEGFkSZw1U8lR04kQgiQc0YfOaYZpxjAKdvmVyFwQRFM
MLd16TdGyfBqsJULhui1b9u3aZDykpn3bo7TGBp95sH8KNAuAlVSFFbMLbV0l+dQsvahSxuSPse2
v/v/oLeii7v5/wx6c7T/FfRWfMefxed/cN6Wv/kX5834h+0augkA16UCbjlw4/6JenOcf6gw/AxD
FY5p/vWrf6HexD9s07VVlWqIMCzDATr4L9Sb/Q+bX7jA41zH1eBx/r+g3lhBLvzCvyEFQb3pwuHp
XFPXWJ9qvMG/8w17DYq9jCYFxNtGGr1HgtkiVIzzSzBHKXmr6ipjAXFuE9aAVkLN2JhpQMyCdqiR
aGt9Mjz2NiMyAKLISEy08ExkXk71iw3uZ9fmcJFS7Zdlw5syCvHQWJqxH9L4s7ajiApQhHqSyeRQ
lhQXs7xHT5qjZBotdAXcnxtZ0iStGY79bnrreuApKj66qteHwzyGpMdozTrNa6CiNgOcnpdHNyu4
DebhOBDLiW8EFV/mqCcTeB59VYSLdZ38IjEONh2091U7ka0XMHlXXf+oQCdtXKO9s2MWR0GOxK4n
FKDTdWcVaKBxI3LjZtP+KJUp2s45avuqyQ7Uo+74J3jwwtFTQmSM/SBw4rWbpikxQRgEjlnme5Ll
Kwru1SaV1c9ADVxsabNkh76kWsR97661iPJZktse8y4BqwptU1KlOMQTbVtivShViU1GgQ1AL57k
ssp9dfiMevc3EHwcb/Yxz5B8FuKihpnm1YwO4PzrF7Mu1lWVkt/aRfALpu5sJP2x6ckaj+Ponigu
RDKl8Ss0ou4SGRbosdSqd2WoXpVrHglWYy1EKp3kzKYr+r0TiQ0lEPfsBpP6UPc/SXdxNS18HaGD
rHOI52vd1r56w7Yhp/crulAMm24szwY8hVzaj3NMd2/ODetSZw8pjCZ7EAnim4wxTeJCa+Go+Hmn
PCo6NPu6TL+tmu75IFFGuMSiUEAeQy+288dywOwTCSFRT7BBTcAhrYWtP7QOElIoR0yTVfYVlG4G
vLvyYOCQSz2OgJZspSUKWXmOwaO4RaM/RBE+hX7IYYbMYcFajjdd0BRvX0pyiH0Njwr1BrHWy7H1
A5uSkmZVRzE1G7cNqOnrNSFnaG40cx4PszqGZ0pr7qYP5h4DpXUd07J6ZXqc8Zc5Wdivq6w02D5B
wxhCQyKoyrq1JOVMshCn2DojmO3HXafEL2lVXkmuLqjCY03V2narZDZOJhUKnuXO2kqkRb1lBlRN
A+mzrvSg5g0sDZE8W7BUR2N66tHEuQGzpwy12U8I93V6RV3PmuK1TPJg9eqLTYl3NRV4qvuc1rdm
20cCxregYkhHy7NxPap5dIzV9jOWFnPUjH1rTCDa9B9awrZ/RtfhxBhL0q56VJzQPGb1gz0mzjlN
0GglSQYbfCBofbB/p2Gc+GM+EMfB5kIYNpbJLvylIOZP2znyXJl/wa87R7oyewUBlxrnGzlkxEgD
70c32ZOptAAK9KZpBeZA0ILVRWKxWzWot4+kN5i9dT8XKlZfoyRth8DB7Rivxo5OLZDKt2SuD0nv
4IZDF9Q78qvIHAMChnUCKo5YciLtfQy7h97sf6dqSI6P1qEIiWc4TsqEAZUddkf7JAPa+VifdA6X
QW4chrkerpJONA/1KK09hwLIWDifu3oAF5vSI8gBCNgEW0UlsDu7WnYPZuhsKMvvhi45KTqIMd2q
ALcMZAioOIErUSJYy2F79+NRcHX4UzHtELVjiQotat0FdIrCnlcDiXuEn1MQBstkZAztBLQrdx0b
2kHoj2plvxOzEdB6yw+j8pppfQyoIn1VDKpHLE8GcuIINJQpzES3Dhn+4FymeDfdiUaT2hWMERae
M9V9i8bJ3BBqWLEhGRyPJepnWGvnIY5YYKYl3MzKRrNC/kSUgroY49+iLMcH1y0AqEnnKR+UYGso
nXMtkd6HtLQ8CO33gewfpxjTWGgB5BJNN+5dxnHB8gyJesLajIKK6/yEIkZPpPXPVbeUfuLfTjd1
HgEQd9Vo1ptEmUwvMfo3mSN/ltYb1fVTqWaPFKEeO7X+Nhy4xvGQd1t7dI5BxpQXz323n6cLwRBb
R6i00auJNb5SDcgmJ9z5vRdKlQ4C7ZBKPY9tXF16YT8XkZAnR4C7lhViDb1+L1SDirpQjnoKHDst
5edUJ5UnRfRbl+V0TOwfdkqgN1y/UOCFO5buz5XYFInoH2w9w3EoL3qQyEcjYAzV0mDTk5jCUUjm
XSOBY9ZtDAZgNC+JO5t3po0fk9ByGiUN0MOW8goZC6sJN24IslMjW/VikUyvTybloqyneNgrxAWo
sj62jvwMjGKJykxfLFsdz25lQvujAmpWU/WYTyyVUwf3m8FoQKeLhktoEs1bPIxahOy8Za1LWF55
VzQEA7Vq9btyC/XYpBqjP5Gz7JTweTdWs59xCji5lpzohcMYcbTeM3vqDhlMnAS+3NYy9XklArc8
6Or4S+r0wMhje9GtZtMb7q+Bsu+mqx3TsxONbhxp8LhainvFtPYiZL6NXfmdDv2vhPR3xO34lmti
qw4MSvsk1JnH84h0WvM6J+60VgIVWSkdrVUvBeSVrn5SU5Y4rNkhl+iA6gS6mokO/lorJAjvxQHb
ZfdVzlyozO3SSlXxiIuniMQfYsYZzrpqSk7NwrCzFMufmhw1ShLNqypdIM0JUKFJ/GhTU3lOZZ3s
jiR3yqrrmUYrWM/qLiWD4wzKXYp5l+ohxcfKYvWlq7aXQAQmcifF6N459JsLmnjzW9tA2iTcC6Be
mJJYhQCW9dOBDf89WcPY3eQA/hv0mm8P2mdQ06my7N4+hYMa3RmtIjxyVwgCNbpvEZrTsaYVsTaz
HHUVnyR5Kmu3Itiu+Z5ohG5LUT5bRv3RVTrNuZZpJDR0C2v6fi677Bp3DZ5B49ERtAgJHXplp26g
QIaBN2eYf4bCoEpGb5pUVmWjKfJX3MIqFElxJgcDXa+Jb0XExovWCY1uCib2bDu4zUt1rwaKVzo5
EibQZ2tIHMbW6YDhJEO26UNYBWopv6KRxo/GSg9fbI+cD1NpZRMbnFUFkPm09qoZj1AuxbtCMjGL
uIaBLQ1RN2WYKmbqvG48r7hRSPBDwi0FrsZSqfDIDCqcTdyrJcYqpojeH8x4XJFpy0irAu9RWIOU
Mnlx9BryR36KFPcapx0167gbKJDOG6MeYdS0hzxx5L6bY6wmEonNxKbSpQTBQD+BY0MHM25JBtoO
QmC0VBJt29DixvHAKtAGk9Ih2vG7gHTnvDqTlkIxhBSPmVX+nUlyHzwn4MyHIDJrb1JUBBjFVbNR
ukyFg9tWb5Bn2DOiF1dTgY0SKo2rF/dqroiShlaDHKsPnmIjeooDigjz0Az0ZJe4DMdoiGsoMbA6
QdzvreWLucQZblGK/PPn24OssYWfNo/6uARgNIZTYZNkMOVvE6SmfF6ljGmtmcaEfG2coIQsvy7i
Tt2aPXFJvVHtmUXq/e27/+7H/+6xaYCu76Zo5G5/mzVZgxDYqlb/47Pc/l1QC3z21tRnKMQJmvjz
r800h5n45+eONfyajFrkZ39+87dv/7yp0NIleXAEpv75awU4510YlsTnOSym/nre/9tPKULoLSZp
MCtugY+5tgCL/Pso/fUJbk+VVnh9c11x/3rh22NlU6DIslMHjRgoNpd2Vt2V+u4GXbMbHUPd7Rfl
cgXcvmszavjorea//QKpBgkvy1WWEdi5El23FM4ll1R0i4dvlnie25cgKWCPpWC2SRnbL0Pd377c
HnP1KaKTlWp3eZFIr+uznbZg3PolKzLNsDR1ZJ+xRtcIG1eLmnC7PHvWlhNKhBJS2SW5x82nfK8u
YaW37/7jMcNwMBsNvTfbrFsOWm0WHkjrvTET9zuaFTiKJcPUWu6dvzJM1Ybdb0Q0N6+xVONiTMBl
SKj68jp/vtziUEvq2X97rLSovSM/oxxPHtMtjTWUg4KFNz3eglz/PD4Mk7udS/K2E5Kkertix011
a3X7IzeyHiNR4EE0DRdoeFhTf7/9RrfhsmlDs7u94Wo51rfv/uNHbZ77rTQOXNHHm+xveQdZ24Ev
WuRbf4Rbf8RdEWR0Mh5Q11vtXO+bRa5206DdfvzrMa47PAN3Xurfz1u5vwdFcZ80XGjIQI3tq+re
eRmdjzZ6bDbjNj0Wd/bpddoTQ+DP23pNRLA3gFol27hfkcB8L/ev49ajOXNn0aveVBk1t6NLJIr0
g6s3pPv8SFy2F1ybjfkA0HB7BCm8gqmwopvkyX27Rki3eV9e7MjgDHrkPm3Wr4mzOi5gqdfCXr86
yta6zF880K95QTgDV5MyR/ktoJukV25sLz++Btcuo3wAMauHj7QCyuezCn7gvWEF5MU9npsh7Idq
OT5gsZcrUi/uhnFNP6ps1pV7zSV0aY4FJUs+3fgW1yejuHBY0B62kkzLLw7PDD1ASt813zLW0XT9
L4U74q5E9K/t6xay7gY9lqpsCZQZsErMRMbdW/QPACdJny4hi5wzrx2csi7cZKzUx/txyykR+GJp
eCfHLN0hNB1+YMdRs7CX1L2Visd6hN7ppcfeoRJ+B2qtmekO3OHFZlJAwMbHIsGaaLWeXJtwwzf8
6BrbSpJZs5oiKgR3Xb4xLhHi2fFAGzInxYNCdrWy3JPDhvmLTp6GYGJkO7wTH4TC8Sip9dWIF2zd
pNexg14Azbvdx9nWLs4s/pcXm86CzlZ2V75JY5sgjOtXvDpUX8Vax74VYpwi/2mtXiTz2ok2thtj
hGS50a+KeWMhHaFeTb/OuTqX2necS0YATTBt+J/xWm40j/FOe1ioRnTqsrXsvPRlngGi6RfMSdUK
LCPdjcfipInVcIr2Cp8UwtUd/m7ITygAnV8qICdU7jSMPILj7zOwN+N6+F1Hq+KDo5PPL8Ejo+Kd
q2FB/+w3chs9Des4Xc2/du2Tut1MjKxHWBDNqVuK47+rElOGn690QD/ZryI/JSNqh/QFpVyDnCGt
T+pjfwegba3euT8EJsLU4HzJ1bk6RZi4z8VzVh0V/8fgxqnH98GfAGRoOxs6kG8yYlQBAKGJK3qI
EH6Ra5jrOqJaArn2+s/0o/POSSFKPpdgGpPMHtunX7NONv0VSiOs6lXzIhLf6Txiiyp8rvSkX6zq
wV3ErNWTyL2wfmiLd/68a+6gE3I8jAvAbVDqnHXBHhvYH2K6DDD6heuRU9avXuVe/fL4Zf9GreRD
JDvo0WzeM5jlGy6kTO6KHxdjD/LnR1EB3rvw2tDNHYqCP5z+Ck8q9w0BOuLBqE5cXGG0juzlJemO
SudayFP0wofjKbkhIk6s3T52ICmglcD61LHPQM0EKUlTeiBXDnoAWxWkxQdDQR1znbUfBc94139y
JbeNT36kqxyj8MRFmYHIpytlbHkQMC5v5uC0++x2lBaiivNcV09u9dXr34igcOYA8vbLxlfxpFHY
arY8ZZwcleYXDFaDJzCJCGu2uXYcWNwP4GkL4Ylx3on+Uw/uB50lIJbf+iGdgTxMH3Xxrqpo48p7
rTo5Vyn2NSJ/hTMykrbF/S0K1OiJP7AXh7rJU0Tl9ytS8PIFmUPYsBBbc+9RCySamHsy3Tp3nPee
fLKV8eWIuxkCs9/Le/fDuXCGSWPkuA6rz3jlXLq7cxw9mt78xR0MAprhiduEYWFsdvRQ7V3uXkZj
86k/YJ3ARIIoEmwliZLC4ztOh+0N+2GzjN2Mse9cSryGJ/b9F+PqxKZo6Yow6hY/Jj9seCvH4oU6
00y/b4Wcnk8aup8V2Mmr8puscq4eThsK2S91W21wbjY7I2VNfqZJf7UuONNuQxPJozoFg3yj77kI
eSfTfn4DvXLmGFB3o4rhSeOtF2sr3ASXeTtqd+ETI2d85MQB6eRo2f0zb8HgH5v2atigJyLDbDtv
s5kXZ/RhKJ2413oEH0yLwU7shbfMHEa4hha4Au5NUtkLgyUtnuVCpcqX0OzlM9ieEx8t8huYSbnq
lWej84of5aNkcle2w56TRRlHu1gCx+Mm9+Eh8vd58vFuXJXTb3Qk6heHrl/zLmax5k7idlyePnml
ksKwa8Y+AmTuYH7LUH17eT33FHtVHu1q9Wl/kIlwpzzbD7gb3rB8ftgPTH+cR9vjAEWf4xffeGiN
mmUWwQGAYIPeIPMwE7vKiV5mQgMvDkFayvMQcaa4NvTivtK4IpFQAbzYygfJGeXS4r3COlrlRzb2
XA6EvnE68BF4LCVT8neJdFK/PrnymC7sFYrlfX1k/nIunCX3gbteMhO3W7kCnf6Q83zMB96r/cE2
7FjxxNEIlG/NoKB76kU5Kc9iz0niv9fkZVp9cRCs6+JFJSWEiYQjzrd8fj4WFz9T6LBf7lPzUG0Q
yxd34oHphUQ3s3zJXrQrp7E8Mj0HV/sEhQTZJWOU5yYMWRwr+8TsZz5wl+HRD2G6RsVB4/yttHCj
zDteUXpMZfhnsYx6o8s1w8XCnpS/ZKikzrplFG3f3vlj1ig5l7SbHxgqQ7+Qu/jIiWfwyV4YBsWe
O49+yZFPxhjwxuRunhC13ukffBrkDsyhHFnodRuSWXgp++O9aY8xE+oHX6h4zthc1uETl33uz+EG
0a3CBU1k2HKCdPIhPgvz0DJP+t3GwCa6XKz0fHgDtscRzpu1Dr9p+atpuUjJo+Ayy354W0z+vARb
cbnrm10V3Ldf3NaB7XFWoNkzZc8osPCaMa6ecIfFPqso5chfzpA/netylRqbTHgaF/pRV0G7oY8+
TywWjC1grR9q8Q6rvfDRhgFJH3e6Uj+IKLz2z4sMkDG1/iCv8s40x3sOQXmM75MZMpjXoxeHgYtJ
rSBEwV9q+lz1HbZQIilxicCtsOn49iflEWkrrFQOsQm66r/YO4/tRoJsu/6KlubZK01Emim8J+jN
JBfJItN7n1//dqCfutQ90JLmmqAAFlkFAomIG/ees4/XnGh+9PRKwqbh++puI3r7mIbRbsYEmO1b
Z8NQCzB22VxrjDj2U8n4IDUxBRtLef50HzmkL5A/szSMapEzQdssB/JSnOfrVL3lsIohlH8o8qRO
N2AZAN5KNIAacJnbdu/480m9+EZ+K9E20fD4mmZ0FjeUTeWabdXtj0jLjZOd3bFEObQlhu/xABzb
i1QToFwyEXlnOx34Z4YIX2esXKonEkfW/qbwzmXxIs9kt4BWSRmIGFvfJzjx4o1r0avLgNzxEgoF
/9Nz0Big3MFVbKbpSmWuD1AfziGXKxWxAHeog/Vh8ady5f15CM6ECFlI8rIfl7P+C1ur8xxzouQC
DtYWn1Mwd3cVNY26wE4V6wi1/jfXrBI7LXjsZLvRWw1XVJ/Ne0+mI5W/XBj6NpUbYk4Itdtjh2Yx
73axQPu0YQ9E5R66l5aH96N7MfRlMix6b2Vb6+12yyLX1g/acw18h3TjN9YrroARjxg97XHTeWcS
HHlaUXkmRR7o77ZA08gqwLKCDJIGGCk5NrZwVa2MSx0b7NbS15r+NPRHnjAnDq6tbYizgvMO26sC
Opvlwn1C9kzfkSKdHaPpdsYFmj21QUqdQiE8sEEtrfM44fRbZafme2x+AQ/b2j3TPSR46MXlwXwy
PqoVH0pn60OxI/2mPqIIcCmNWZBxXmI68emyp/p4rehIY+fZOV8ekU+NCN8rE6DXZwAemqNM5D2m
MdjYl2TLDwYcUYkKeJjrIy+Fu88+IAGOzkHIFXEfYbcI2yWQ3xSd+110r62pLdeSi2tHYVuvuQDb
OuXwdNIpSKxz897ycYd47hJptWgfbFI8mcGBw1+imrng2P/mI1fEaz7EMWJ38kCx6KkURjD8LYWc
h1NxT+drBFNDv2miHw9qgu7Qd/vLNuUcvXyN/UgjiGnBmxuKbZuci3gVEDZrLLPzcKb5yLCzudej
5ZzBNF9UByYtTE/CjU4DkdIl05YkN+jEhdprlNz12mYkNtCutfdAgboB2uJYM6i9uNZVf680dQmN
fJTJjer+uF64uFYaLIVNBrGdL4RX0EJ59zIw6ZZY3d+wxOHLG62zVoGLP0ycvF+KYSEvU77BNitY
+UE+j2+jxFrdLpuV3uFx/UEHuZjeO7k0ym2MIY2/YXpE0EW+0aF6d/dteIeYhIE6vwrupzLfBVTP
9sop1ra+QST19EAK8ia83AoTk1MbuDAo8gh2Hjy5zX6C5+nKhuehhIqOQodi/1Qg6SHkuKcvwK6b
oTTu8lNsUYZsYZ39CWjSP3RAn4852yCYO+jgHsTmJxIYS+W170KrWBV2etBjB/pYOzDsuZcPDY1h
sYrxRrd8kkCDNdWHw/pTfRDtxHvNySmEYUgNu/DqpXzw71FjWX9Qo2Uv/ofQWDKIfwCn8ojULl/I
B68jG/YLrX6f78tqOzCMBFC5sIj58s7Gh3/yHtrKWBbkqXBZ9rsYU7r1wdss+n20dc2T37K+jAfW
Hy4FAPKUqhr5JrvKOcn2UjNor49Tfx/JazA8zemb6NdFOG3D8N3iCdDRXUCByUSFTQvRwckAbXOX
fs/WqrvP34ePKuUor8jHrJJH/KdkU04roCzeoTmxKwNg7kka/eLP8C69M5/bK4MYjM3gKmhG2/0d
pFpkDz7x2MNyZL2I19o5M+F0rys6bQgPPlkxiMmLCRiCBESLtkGTvAYIdIIssJ0OSsmH5t3/mDfj
SZ5CVjdQ5YHBSojSkPLg092eg938BCIHy5RHcGTAK9Lv8fgE9gfqBRzmEGgO6B+plTnvLefwExvS
VadBuCr3Yll8eBtjw5rJZr6uXgJ3RWL0M02WtUlrWD8LyQnjAGkYPBXAFHx5TNpp3DFH9TZoXEvO
V7twY1CjQDPRFnWKM0CBvY8BBb13px2PU7ZnjGHfB0fY0M9mt6tgUm3xQ0kac3espuI9OY9H2BvW
DtiPtcOG/kCEBZTckOUMl8+CXJw7Y0XHm1Uh4dvGU5Ez6/yE70tWQr6s3/I9nJIYBlS11VX8wlZp
5w7lVhCVipawuj76F8AWJ+dOo6WwcO6KdXHUp8X4iN5YW4dUoeYp+x053gHcXo1P0RpzIKaE+c1+
Dz66Z6R5eniAeYxHfMfqc+bNApMGTA8Gd6Vof+Wr8QCLv4B9dinMY+Gua/BtZLiAJISXBpgKYX20
YbQ1aLsaIXBAsbUtzjBW1JqI7Zw1/1JC8N076+YtfmUVhXhH1OIWf0Fr7aOY9ftYgCF2FLy8qz7K
6MmOVnyKjYdKXKdS5SjMYu8av1Rdbk2e+0Kv8WxhUOfwT/4d3VB98c7Rie2PCkHr1SEmKxB91NAZ
GAmrPwtghhpF0So+uWssMesA5M0eyk3CmnkMx0VKX4XnEuwzYPIuljh4O8vuNLw5SBCoad3X7ATq
XrpYtKdt/YpGoYBnlyIEJxGg1I4MszhVMdJh1OYiDCKIctHdC3c1nU1MvQxmkJzaCx06RLvPu505
Kgf9YPBpjZ8pNzmhT28JLngCmHEUrR2PFIp7Wv36PldndpQk64j/BFCjtqGboZ2nzSdXgQlxkl1g
y9hmij+AJKVL/FCXcDf8YfTHqQlen8PcZBE8pz1nTwfKGlkPSCwW0UvngCfZiXMB002t3sEzID/W
q834lvxGrx1pfIuC9vvK+JZ0T1bejiQOH6zCBDL4lEwfwLrAbVgoJljHgTTz60BFvQ9gfy9Y41AX
UHGcjApUPaSYhdmcaAeYtFHCdbVI94yZ0AfRPkABRIXAKo+iA4Zn/FY+glZqttC35c7dU+Q/zhWg
LmgZypey8cvP4h6OIqZ4OzkqxNi88i7hHfgx4s/TV5e9akCtilFy4f+Jc2Od7DO3OzWWtMgcJxdx
RYDcO4pEOkWWOr2EL72x7fCkQzJ+wGQEuWPyqvfyhZbqdxvfU2lp20xcu3YViItXHIyGljB0iGLe
sXQkB69f+KDi+v1wMV5d+HYLAhc43kPx4wXtH9tX+z1kFWUkDmYdNy0QpXEXxNekQ70G2J6T+w+v
AKfA3+xiFj8SjlsrTtbDSD3x7AAY78/Jp8m5l7wLLhFUvJDBs6VfrxkSFIyXX8uv8qv49s7yUHOy
p69xh1wAtYBVPaZ8oDuwlotxTanyE2MYAYgcXYEIHrk6oh3Sb3cr78byniDs6NAedOPXP7UEbpSv
5VpVZXf+U27tAuJ6YeBZC2NERu//VA2EIFstBmxJKThO89mN2sVPuyAEZt4FIHAzhzjptbYm8IMj
unpbODJu+68Wdj7UQTgzu5Ch23HctbsRLQJ5z8ue5Ay4+5S3Z+8C0A24a3FJnDcQRu4GXh0K0wXi
jccH7xJ8MK8KyRDQ3/VHemwvnwyAbLXavoSvlFDoh8HJLUnVqAj7wFYLjg8KHMt+D3gWlyl98TuL
lTxZeDQ/yQUwOcdDpZKv4x+Txu+H9VA8+3uwYs5rdBifuBJ/qvjao8Kt4hcRHJyHJ6Hxu31XS/JJ
Fo7CuUNI0C7JAdMgOzKXgn8Fyg1QctvDblSETCSLi7sk3EGUNvU3YH5LMlpxj4KvNu/bwd8lw771
npxCO7VacA3UACi4Jf/c7g5WAmCgnqghdQDRwUAYvN4C6x/UpGnqNAeBV8/oY2ACdPuaV0XHEh3P
NlEjrHCac0ajStVl1rQk43kA6P2vv8nUvb8PRYD/NdafWj2HFaOmc7efv93cvrUV2CpY9WWI2rJi
Hfj3n0/M2tgHwyHSwQ+0KnbqdhOoh7ev+aXKtApd+emhGVrbHIeVn/jvt/7HT97+Qqpcp7/fUtSg
d9OkeZTSRfxXh2sGtTsMiRVpftwEt9ys213JwN5Y3+66t1gqB/Mx1DeQqf/69v5fT/Pv17xABWz9
fXz7niytwXxPweY/vv734T/vhVkIQ0L9q3//JhEhKeoNW9Pfv3Ctlv/k9rgYqMuMsvRWtx/53/77
26+NIhSAnIoIS8gKc00+01np9WuUUTS/VA9XRYv1JRbympjVuK92Ujrhhsm+vjUtklozZl5RTO9q
tp6MW2jZ8NgA8upUmFliib2Gi2eFpntRQ3FtW7Z2mwS0KNDw7rbETZGM5rTbKUdH2eq00TSwPB2U
e6selhYjC0+DFh6qoLVJI2sTLW+OQwy0UxS72z4zDDrGvdj0GIb0GllB4jvezpLIZMPkNVXBbnaD
D5Ckt4HEt/Km9Ul64C1ifLY8Q3kZ4kdck8fMpzzTCY4jPy42wGh6QMCpLQFwx9lbEFCn0OUYOLxJ
19trDbCdArZmOKRA7Wty4MirwxiyEQZgPIsku/mTnOuD0wE6kLF2EFn9XEbap07+XS5BjQdfQ09g
sJVzbmbBIS1vvsXmJfjDtIIoPZtMPadD927PNHVI2xtV7N5I/h5SM8wndQmMJkEdyQmA6Su7CFS8
IECsVwoaOjjdtXOYXgYS/qZ2xLJXmn9Qkpz1wCGdEwmrSSrgmHwbxiEY0u9cRQbiZqIIUDGCWfcb
5u4XY+T82OkEDRYqcjBU2YPabiZXjiYUx+nWRKbb5q8OaYVGa8DUmA6ISfZZxpxl9k+kBz/gt79O
WLAjUg8hpBBIyESohnpNKmJGIlE92NRiLPd+japRmM+dt+3dJ1uFKhY4xjpJ4pHtHgN6nmQv8jJ9
NYj+DDIZDTP+ElRb6eiNi9kAwCyWQ0nXI+M1s0h1LOMObD0xj+MsqPbY4wExqhjIiTzIVgVDajUR
keFMQEpLauuk4iM9FSRZjveVCpacVcIkSZNAX96ysqYP6nV0U0mjdEilNAL8cGGnHQfyKkdR5Dj/
ne2ooiwloHmXbMtZUFhiG5vwbMR/imwpTEdfBdnwXLrsrlMrFT2nGfd9QswReiCYgCDwtZowPz0t
L1Gjv88lJLnKdLVVb3GezMyXsTOKfZPNH3gVWVJMA61MQ9KvA3IdbeA7Z32mT1D1yPd0IvDuHomf
XElrw2hffJJAWxJBfabSs4oInfXxeRz7Y092aG0DmXX7LCB37Tw5waMT5ofMsCAde7Q/rMF8GF9q
FUeaqmDSmFlmabYw1SLxbKnw0kqan9W3bnm/VZKRbVrwco1VzyY7HU1p+Juh4h/3ponNixDNVsJU
0CryUkN5MDDjz7q/QeHrXxC/Hj0CVo1b0iqHh7S0n1GT1wgxUd9OVXCee/lp58gXxoI6monYnHkV
DB4oRs5U/IkhI0y+1d0leuESOHFB/HxnVAn1R40zWAT+r28N8Wno3qTBMkfy7kGmtr02LKbb4WSA
U6o9eNbZb43DsPUGdnHXva9VHC1sTp10WkFKLWpn8q0ClSfmg2iNybK1sbxGHaeLzBwAOKPoZWLN
sCN1wdaWL6mRQemU86XUtJdQheVWjM0j2wPrqdGRIU+X0HZmlaAbuy7+mAbjtQ+Rf5l1G2x1jRNz
FErMCST0tgmYAV8FRDSA110DiDNQGItU3ywk3jci57f46evyj98y55EMILODpSKBKxGRSuLA/iAt
uLNhKJgqQNhRUcJFzMRFhQt7pAwXKm5YquBhjbUHggtOSOSS15B0Ylk2z1U+XHjNL3Nt7ioK2rGL
mZpq+mvg0vRKvCcff1Wmco/L8hoJoFlazsZQO7O+8LPoV4yPVjHCVLdszBFFeDWFlSANTunI6yAc
PcUsQGG61GSPossmMlgkWPH69FsrXDD1c/srbNpblcpvJsc5Ua6t1gq/3HqO90iDx6ND6vPE+p2q
GOgywd3PmjQ57WPTRb8tjs+rASCsngPU6sLD7q12QWQPxSZziZqOUnKl46Z6S1QMdUMetXW16ISQ
P7oIsh+Zmebyjy0YF1The9p+2VCZlkIHAlBMOgw8vJ8I9Q9mdq/5NdklVXNBXa1UpTTUjQIynenX
RDMQNuC32YsWdl8SjzLMOzXqUr06QQJalqbEXBDEDTjhOVLR3BqzSWSfJpG4sFGYe5LVvRrIr0qh
YY0OzBUV853DKxhU8HfZ0gRx0faOZIJbKhwcKS64Y3+A/OVNi0iQfqCixPPRbNBUy1e91qnYVeB4
qaLH7Tp50mfzu8A8WzTdAVDEqKLKS0n1pMLLHQMfV6wCzS2SzaeW02eows4LFXveqwD0XKgodNIH
rYPWERTsM27SGTMEPrniJRnqwGf8c0DLkfD2bOVY07eX0p3SG1pGGRnsWk9DP3EvWVf4q7DvPJ4t
c5JcRbejEqPRXhI+1xCn1AsoanZDC8A1D7qPadOIxnEV+Zhka4OkDXSC66Yrv43E3v1/S9n/naXM
c53/o6UMyOG/+8luP/DffjJP/4chHcfAEmY58l9eMs/+hy1M27BNx/Ac05b2//wf/8tLZv1D6rbh
OsJyPWUl++slE/o/gNd48KzwpQmwDfb/i5fMwNj2714y3SPXHaGvaQlPR05qWf/uJZuytu1zJ3IP
lZW8slkjEMHO1OTasqs8Is98lLHmxERTo1kRoYINS0lvejI/AQlGa03hTQAF4bwAeFK6H6ECoFir
uEmi5whbO4XzL+K2aDcpYorDNAeAioCk0imkiqPgKmQyA/VzrWOp16eoZ5Xvhme/1ulR5IQuYE17
MnXdup8cNDQNa1455IcoiCJUvNqAN8jnszO4j6KEjlS3GFIS5BBB7Z6Cmn6HQsRIBYuxlHBe+qLd
BLW11goH8qcBfipPQCamqf0aerF+V5jEkKUWCMQ4mC/SMVaxzfnVL4V1X+X2j2PDj2rC/ieSLf3j
Wp4irx33At4NW36wcdKG4a+PDFsUlnYUYtp1Q/s+RBaIfRAEPdL7pRxAh+bG+Jxwti8tcTZFl31Z
nn0k73YXFPN0P/q5vje6do9/v2KxTIhLKcx464P3BJWhb4KeyWcN3cdVmJ8UTTyrxN0ADTQS8bLy
xmjVM8azJhkd69KB+AK5D/fZNB+B5O1Eup9aAmRugCG58xRwCIoGk0AQRG44fdkKSjQpPJGjQEW4
wi9CoYtGGEYjLCMB02gyow6nFIr9NKTp5ss/lQIgNQqF5Cso0nDDI/V05CaFTCJXqlUIpU7BlIz5
oVNwpYZQLEU0MqQbb9PIOQJ5NE2ION4IwdlB78kBQPxaFhWwP7THXKtP8ah5J6q+jf2StMQazd54
TkekEnMafmGe61e1qR+EQkPBx7kIWcCEkNG4i4ofNDgMtwK2jISx0laPu/fcATYVKexUD3/KyH1J
hi2gHxhctNqBUcdWnSOrU04vSYxbxOGv7yFcFVj0HcGeqAf+HwNQ2s5SfoFEwbAShcVqFSCr1Jx7
qZBZver2S4XRcu3+A4fTuEtFe06CueBEhPejGNo9Bui9dALvODMBJInJLQr/tZjuADUF93a8sxht
GSGeiYQLbFsZxKKV7pvUrPk41S4HZ0g3oHXva4UF6zk2nWLjV9RkRYRa569lzrG71nxGnjkTcge+
hm0MnMiod2g/68dMlKTEeTU00ZauJ3ampUhsQV2V2bTDv7WxAWvfZ+/B1A5Uj+RrqpbJgcmI6TkY
P0wfYkxJJz+qfK66iWlMBnWsNQbKHe1uUBi1DJ6aq/SjoU4rUl91PYb5VABeM8jpcW172OWevbE5
+uFcxQAqXEb3RgD4IkHd1U6N3Mm22owOgjy7B/TWEZAXDWmAyCN5a1OBdLqnLAEPN31EDFDB3NHR
4rBeDyxcxjTBQa70hclYTTZsn5XPVQNu2JhltBti9AlhxqDCNEnJK5r71Jx/hQ98HnRYENGch/G3
iqT+49oQeshvJ2IX85k/Vbsxzr553kQNJ86+LEBU5Kh4CQAGveIUBfNFguLADRGW2IRwjN5HuuyJ
32jrJoOd188A3vXwOWPRXthTy7Q1ZRSZtnjG6obm5kNdMNOafcjW0h6Ti/YQkGLq5Hm0N8v0TjQD
WABpf/dhOC9TCH1r364ITFFUtynpzD2oR2CcKYRPOybVF9OMlybkj2HOzFvkSaqxP9gKUSzubA86
bgylaollk8QUPwFKQVK9V0GtabO3cq6TDRtVtcziiAME3gNRkS5jIi5Jixnuw/RHBrBdxwS3JVix
TYYbeTXZ9Yc9cv2Ikd+yahE4YSF9zX5g66XbJK/nfY2MEn8BQNViOnkR/Iwuyr+LEXA5qvgLznqm
1UarrfSe8ToqkSjkKRf9wACxLvBnZSZjFFMSbqT9zBTZm2gMK2JtdBQxww8QAVhkoweFMbKCF/bc
DZiu61x7yDhbQ8W1Tac4DlmT8uwLbMazpvtHY8DDEpByZQcm4gatf63GDj0BTEQjJjy6NlRGGkOU
tAkegUU8VH0uN/MIU9kSMln3XcU8IeyZZmLxmqAP4hBh1uI0unmHurR/mSzXP3QxrZHGdMbVMNno
5UrgUn4jsovukNppmYB5RNOAxHWwgRRivvpJ3ZK9U50Mn4iSUTK/gJYwXUEs4cWboPVEDLPaomPa
GDjewRWMDsDNtHTtYTSYHhp9p4JZCzjE3IYmmTYkJcJy2tPJy1a659KsbVCB5aEy8zZxe+jp39o9
Jz4cj9Wqt5l8lph3In9gT3BHUjS09Nmd3HSp9RUAGRRdbtCEa4fD86KZxn7V6SiibRPyVTvzutWz
oXymRXqBqcDi67ebwa7PUVeeMjsQR6tGsRMwNbGBbK7kWMR3hMIj1LIuc+kNBxM4CtZ45t5RRuck
2vW+g1Rdaw0Y5LRB2NmrwwhOWJTMzahacOdgHxtR87IjK6BQEd5HuoMSQeSrRAPe7bTZjkbxQDIM
pyW3dryt0aENSDUA6Tn9FcyB7V6GbMAR7gOIYFwILufj0HTPXSnMXf2oRXSYQstieh0FT74Tgi6G
Q7S1/bJfDqHKVOgY09E6SaVtnKRf0UqKY3kGr0T4XLmpSm08gYoERNTLfZcUcm0P2Ht4ltldE1EG
eITzarTsg1R7dKMw2BOcjkFBs/GMdXN6wvK7pbsQ4A/D+1uNFZpC1Qi/mRmwUMXdY4v8wQlKcxfM
jjEjcK1RCgdA8P3SBl0dtjOOIBi4Xe3+MduJxo25v/Fw/4JvhTIiOHgHHX3M12nTP47IoQ5uh8Wx
gufIVUYMYGnaZMkCvkJOYLYHu7Q+4oTebJzTxrRKAitYxHY6rWqpd9PhdjOnnUGWg/eZZAPiWNl/
a7OvgMLKC6Jn6t1OSZuHC1ccMjl3OyWrsUecYCIMULNGHkOdLslxlsH5ahuXOQYUPAvVq8M+kEjO
w5o6fwfatMYi89VSgxOIhhDm9iRHmol8HO12WfjQ78dOckjsEwbazXOd2TQ/Gx1VTv3sJ4pT2aXV
wZVueTDQo8XFRC9aPQpK94Srj4GlxYU4RV11uN0zkcD9897t4e0mAzhvlRGdZ2OoD7eb5l/3JtPS
9kiy6t6PEE9hKim8B8vXYXz5frLvWU9y4C4MERNQzTFq2ULidWupXzeGKK+3pzsgPduG6Ehu3OQb
jvl2Yw34pRZ/H9tB6KA6sF9HNSIRapDRl0Ga73z1sR+jGnkaZxn21rrf0watt42yA4m+5mu3u43g
5U2AQcLPwzyjG69Gb6D9V6YbGt0aAkd1N5UkcFYz4Pzb25q4FnEGssPm9M/b2xcMUVxnGz0nMOf3
QMGyuT6ZBKl7f28sD3T2zdQk9Gxlg15BRM5Ax8TReLB6bGpS3dwe1lPyo2PlXv/9UlJiDBFeR52l
6M2310LeXpbba9WY8iQh02zMp7xu50Moa3HwZ+bZ7hwTAxGZ4fF206h7jftbdUDfw4E4uURHSZQE
nFGKvCI3gXg5l2Jnd+Nr/73xFHNbh3K8Sbz5OdNK7VCGoXZIB3XNRXw+K7qms9YhEFc3oEjrtW43
P6k+D/pyHqp5G+LbubmHfAWEvt3c3EP/vJcL3Lu0PcR61Nr3G+z6duMYOculS6QlhSNrH00HVnXU
R3HFb2pH3cWv62ALtoy+PA3aB88Zps3tL3v1YbcqVOZtNZJFc2Npd8oVphcYbP+ak2rlVbo5lIzJ
ZS57e9y3wUvkDsHm9qbc3ovbG9UroLedO4+NBX6PtLEQeyG+LScyYBErVPV/XL/NANqghH3CGB27
5O1bHPpElM17s6sYht4u5JFVAyXnVBG4QEHg3l4Q9vH/fqlurxLW+R6hXNyFe44T/3wJbr/l7fcV
oP4Of39zlm1CG+twn0EJK/sadJ1u/SlSl0bxmKPsa417gxOxIwBfSrNWrHOm5Pos3hvFkjJ77Lgt
+bxT8azlXQSNFkCeOc/I6tz2B3KT6yJpHdNhequBvK1TN0BOkKdMu4igXUFGTc5/b0alI3SM6Ngg
6vMEEFp7pt2JLEV3SPYzI/nQh3QakVBWWnUxA/9a25zdtJCNXnSHIDZAFJj2XjTioWiLR/zA7JhM
2sVsQhqheDcytPBefh77c5zn34ZjvOgBsZapRvtsGKLXTH+JQzQSqVu+BX3+Zjo+MeQWHwEjiy91
mKcQHsZ7HTVZURHYOqIqgWnBmACfvt1boCo4edZU7xiem03ntIy0ZoZNQdrtBn+i9HH6p7g0yyNQ
ynNrDe4uSMPnypgcHBPEfYhE5VRGDoRb9tdAB23sOvnWsGBvTCOIJvcpBgNIXE50dL80+gTrKSMP
vHOHB9nBsZ7c/gCi/5zW36NJIsdDmTLV90MNvWuWnEI5fnEgoXetaRetY2ZuiizGW81p3aUxmWQZ
E0IfMl5Qa7xjNaGt8i5Pr5Ob/KEZTTDiFLKApsFn01GsaBONfr1LTq4c3eXo9DsZlw9uvYcFsa1M
QgYNl0BrWbTXxIERF44YVkWWkrmXnbsClIlCf+rji+8wtmsD+zxRZLR1zUfCYC7KqCGkZl45Zfns
wgU0LJyKTJ3rpZtgP2gLbO5qoP3ZyP6psd2PnhdhDlEcdAMREZ4tH+s0ObiZ/lClLcK6yVqX9fyd
mJyp+5g07Hho7gUZo7GNsBY4JBaNFGnNaK3w+T5Pvo+qzSO6L5M/dW3Vq84CkGaG5JY03RU08Tos
mDCNxxYKIh/430ZlnXmtF67AWCTmKE9VDKtAkjPWhWJpVBFBARK5Q6k3D1lJiAGa3Ji+KK2/r9lM
HsAsQCVL7HM6obF0k/xE43wH6/jQZtMxYaCV9MQB9WL8zjvjglH1ea6dx8Tw3j2785eM6pdzMcu9
bqFfhRV9TUvEsjqTyGQYFtSk29ru3ooie+BZLoyepnNgMM3NUaYA6E83o5XDmWNmR6dEibEUXT+a
VxpvQ4DuPRUUjslaJ/OLkHirtx1U40jIBQJqKdCIW5l3jcbmbZ58PA8+smooY3UQ+mSYIvo3bZRA
rkv+dk34SDsmCMyjKtpCnXsnPYJZuVGwFWAdGn6conE2vstQIqz6Tx2tXq1r3VqajBvbmeXA7giH
d9L22jUu+CSFAFFChIBaWUujo50bT42bk/WDKR5AQraKzRosZs30jFetok5mupj1wxES2rRiWLKb
YIDiR25H5qJ6tXWJy+ji/DetZLTs7fLNFcQAlb23Lgzjp0XDCF0FnDslFiRIv8El46XLrsROE/Qo
p0SILiN6mJIQTnrWM6Xqt1aCF73MiHXWE5txj6OBOq+0k24Gp1AnazIY9PiKxRqRfW1tG4m2NqxB
ATOvoxuP6jKFREiL/5fKAqV711dLPqOOGRiHMXthFnbPuXg+GQKnkZdRWdvdr9V5GL1I7uaf/Bxl
rW/nWn8naKLAMiqOncO0HwQGcadgDzrrj0hrZz3H80jyy0C2PVJcgcHGcjHGgSD1Aacw+SWNLK4W
EOJhW+mMRRw/fwZmeW1yurFZwtxab4VxoIB9YddAVOfTCJzyEywgjmpkKxBr+oCe4MvWLTySiF/g
Emn2pSUdXfdUFqbGAD/KMJW1/a5PejR+IW2BlvQj33d/Yf2gFbcNuQTkRQKcExHJIg1GmeVbQ8f6
xLK2ikbeTRnUv7Q9pk2tEllEUu5033+sWIMOuVf9hunAvMpn+8zqn5AuCsbHXzeeipWWn1wdxGsg
0nu4NSTr9jYWn0wnfI388wqCoaCBwEK2yW5W7/at690ftnTS7Ecmg7isD0ZG+HH8J5H2tB5g4J7s
gb0xpibrhAXd0W3oXm3ihoCMlC2ND1Jj4x8eaXgRXgrXBS1erwWHjAwk17safQc8Q2OVoarFm6MP
Jssg3P9q1r6crpYYI10URQrpUkcPdSKzi52TI2FnNpPGbnCW/E9G6lxTDtbL1i0BtYiBXG6xrrtz
4Y/EcomPenRy6sxu2BaZ3OnzD5hjkoYNb+MV8G8s5ABLl6dWtAjuTPrnTJW6Q1WE74VeAfdBmF3h
c++B91szNG1fAosOsmheA9XEqhwRsiasO+j/pJlWiMwSRL6FbsDiMO2HJkZEPbhJvKvkzrKq4aTZ
ZE158qxxClvZAolkLp7yBDhjHicOzVIWtKDrrz7Kjq4m8TvyocFn42UKenG2uKpJTdjO8TCdhDVI
ti+z2xA6igRoNQJJi1gllpqNiNJIGZjPRfAayXXWNphPOiRyZbcQ0ngIuPRJBAGwvpHO8J1YyVPR
nRt4L4ueScIq7UJv2XcmZyYPNk5G8lhkg8DH8MrgK7pO/RZas36gTYYLUMd7Bl8AO25t30eALMOM
MMdUvCb0txdkAkBLUDdOT5pPkmP0ycsnMHdPjBmZsS+cFoE/WSPLsiPyjF5wRIalv56ihM0/+M1G
vzz6g9C3jm/2eENstRiO4PnTM9vcMgk778KckYilMX+M+6+oPfpmJdctJRESTV+Sw2U91zBlnRKV
Seskn56P8JNZRL2b0v59NsYv6qa1EaQfOoaJAeHZvR8XK6unbqmjeyvl+TTO8GcMSTMJ4JZnrkBX
qIQT4lPKCfkg+BkOyvtZ53gVtekPWLeHokIm2DakEVvxV2mKr5mOBzF9wG5HwVFTBbS5rnY2oz5G
yglMZewQuPOesAwnSN0gix5qrbN5O0OBarBYDkgKFrRMHyzoIUtUVWuZWevW8Pa+DRDFJJSF4GjV
Shqyl9owi3XnNCXNTGtvWxlR9LI7TiMEwtAWd46hguPdWFsUmQfnOCowxaTwABPUNZwG2oXTg/IY
66Q6hbZHBFhGKrATNptIfuZ9n690/bsqW5IteR+zMjQ3nY2Nq9S9z6HMEa1gSlHxa2Db+Iijf1cN
886YTk51GWaaFl5dPGVQ6zlfTZAFDKvB45XqRFcHZXu4PdaroKXVxKnrJYXeevgv9s5kOXLlyra/
UqY5bgFwR1cmaRB9Q0aQwZ4TGJlkwtH37de/hdB9ypd6ZmWqeeUgjMEkGR3g8HPO3mtX1z5COufg
XO//ugkLxXJhsdJrmXMYRjwiyiCmJKfxvxrnv6DpPEB4rdlcjjecX4dqfqBsyO6ZiQwbNjw8wvyt
Xzcd8i5MekCM8/lBo8EivrCToFx0uD9T+ubSygDO4IH8c0CcDmPbHbImY0aduZO1jMKO60o+o2Ga
ABFiy9Th0M83PIEbREeEM87f1+23yJTjPkzt/iDaoaeTw0ZwGi1j1Qd5dWDk3zJwYzJyvevYDai1
vEAIPLc2wrnJofQyLXaIGRcBkUt7xl24aLIJ6+fcEEGYSBF+pY388yZpdJIszAlr0lzYy7mSH3xx
IcCInVqYPFq9WW2swe8P1xuw8sNhQugZET218+fCOSLUitYWN9evfn0v1/s7sLCMzRzcGdlcgQf+
iADDRnv1j/u/vplVoCKsBB1e1PPRgp2vYrvYaRbF0TQUiqu7z7CosiIYvVXTHJK5nVVmLsqFMsL8
QEYAWi+mWyQKFJhzHOJB5vSu61dyvnv9av4JlFDNTnh4IepGVlBU7lzhzH6vds7LJfPooJsGL9Gu
5JINm3lIbdM8FPNXXVQGe4fJZ1e70LTjXhI51MMuc4jjun4vClg5r18ZiNEWekvEX52134YQwzqz
SnYTmsIY7HfQf8rP653rtyXQuH3MJ4bMFa/jfFP986t/ucuGtybiA9fX9flp+SA4ZFdGzQvW5+ix
683122PT+Pshv2/rCQMEZUKM6Tw6GVJxF8CiCfGLm5hNAuAaYaDE4DnKcTIO9nxzvXu9scsGv0Z1
iQuuxHAO2wNxTdfH/3+exPwm2a7lYEybn8f1f8A8Ap1gy6z6mGgI91GWFW6esVi2qgiouRZ5qb+k
AcXK5CA+DRUwhgiQnDU6uBYGKMm4IkRVyBP6LNR5OS1traObXfvNjWFCSxvc6CMekk/2QETHjT2Q
KnIAjDxEyZ495Q1HSQyvT+UwK6ZYb5n0tDrYVd6uIQOB6I9zOB3Dwy6s07VBo2IjRnlsqGiaIbO2
ccefq4jN/Qk2n3pzO/kkRplVQKbhouI7+yo0nnKj+9YSXoHduSR4Rki/R7TzTEo5cjvnEMwAMqeD
GKrhwilthPL/Kxr5d0QjwpCG/t+JRh4Ytaj/WH5UOYrT3+Qjf/7qn/IRx/3D4k85tm3rBqEqvxQk
rvhDABO2kZV4qH1cA4bxnwoSYf1h6hYDc1MIVCb81C8asfmHLl3dcqx5F88IUf5PFCSmML3fFSSS
kS75dpK2lc7JKHRe9W804tBkWkdqFI4nhHyG3zk3Ydk+phLjjzO8VH1XX7q6LJfV0HWw4g3rJhqP
3ZTO0Za2uz070Mc30vXTk0MarTPnUk/etAVrdQArSQyL8vHxj6exKqodu7sf1CiUYBMGM3tgDiMk
O/owrCHt2wMRPCc3TaIHD3SPXmWClkMCu30Qcy5hi5LPJj9kjBEZ6kG+gt6JNbgiAFdWWEhqSvC1
7jCBtrIs2pk59ogC8JOTBdbRw88EQo8mhGGsDZ4oJZTK2TIU2Z6xwMEdEGJVel9SDgfeNivCdTxK
b+M3AVa23j7RB9/UdZE8kKhTLdJO2LsyxvuhdXgxQqM4zsNTtuUYesPR2ppqeGJejQwsiaobzdq2
A7PqYgCoP3p9/aaJYaChI7ZBREo31bk8+U1EV5bj5WD32VfFAgOAqBlXXW4a2zpu2aEbAztNmyuT
DOvXJA9vxk5Tzw39/ChieyzCUmy9klYpRxWQYwcqQy8+qxo8jluX2d7gahMa1qOH02Wdh+U+M3F7
Z6lKb4LB37W+GRwMidYBlEU+jB9TV9+k4smC/3sUWm6sI7+/CD3KdlMiGUDP0RkOtpfOwb9tpxe/
mZ30Wi0J5JHpvvbo0sbKl0vGljpkWO0Y22NyUHETnqIO1zvb/afOVs1GtPA4odJbN0mRz9TnddJ2
/g1NaqJMkPC4QvWbKpPVPbkTL4STlTd65TwPudMshRUT9EwD/tLHzSrpMPT7ZTsy2Mci6LVsh8ce
fpDd5Msp9K1nnzlqY/qQ8KvgIsdQbMoEQmYJ+rVMMyzLtn8UNpm9gxnGq1HZaDMASC+GxrqvHBFf
eEPJcLJ3U1/3j4VGi6P29AaRoyKkpYtssqd7ssxj7OxaHAjah18GL3dhOrZzJ2P49rl4K1Kj+BiX
AoyU32WoCBWuOp0E44pmMghHCx3DaO0yOgkEiydntEvEYgwFc8DABr1bjrepcrS7unu0A73A+Zde
XAyqYds8SI/u9ohpxFWBOhaGfQMuWZAL2lv4b4VzT4rVrjDTYG9kwa7lAnqDEJEalpDPvZqMfZSU
AJRdV8f1CnXIsdr62GjTfZl38Y5WND7rr0jLp4MDmJgDKH1AD3AywfTe54hp0pY2OcJync81w4Me
YKlWJXm4UWqHCyOcodHUU3SP4IESUbDTDN04mkzotXdn9B7LsCrPBPOlUWlt+aBUTydzjNwbzat7
ek21Bki5RjlWxU96SjSd5Xk3Y5Kdcb4UBxeJ9WAOyTnbBifHQZdlD9FxEK62DANdX8sIEROQ9rWn
1d3WU0W/sejr+UPRcmWO1LoezAox1rD0EKl4IlOPlfmcVchjXXdYZboRnoLAYQ8Jf3QwNOfOz+1H
liDnru9xKtRMix0I58swZ35vpyPKmyxgzSgEU36GAwpy/TYq2Xu7MRlahl2ehiB0bvLG87eJq5Ha
ESYgzZtWu5VuS2e0ZDsc2moW5Mwb9hYJXFSK1Vh4Ie+P+W44EkhyGXuEGrZftT132QMTMjqIskjQ
sWVn+u20Y7Ie+hhCjU42M4jo9I6k7Ng99pX2lES+uQkFg9QU2csqsxkh5CPVP+Ged5OKEOcjfVgr
4f6Unv+MaGiW4CGLIdgDQ+8LNVF4Gt0g4LP1fZ73cOatBYgxppcy+06Tpn2qWgMJBz516dFBgYi+
Zgq+MGjBD7hwmyDq9pSZsOJ8k2glC01T1yUD0CWozS60Amf89gFTbevSwXNqkFTb1OVLRD7kMuwq
G+lHsvKyjBFLVZKtQ4lbYq3JCMdYjUPjLGrLx6ddm8tez35MLgPxnH66lvU/UgMbrRkzYqiI0nZG
RYGWJGthQA5IsesaTDUWrdAIecZ96BszPYH0TdSVnJRKfy5GHMe5iAnCJK8K6bhZbnjqEDXUvnRj
INVSG2ABKJTPE4RaW4dDmHN5mFg4RGVVayjjwOuQigOQTwH3aS8yhB9QEwNgFR6gYq8G3dR/WkPK
dEy4w9az63QvpvKN5NtPVyX+fVXt7UF2lxqOG/61excgMm47AwRM09WYdglrHXNeRC1DPKe0e6kv
CYxJRbBqyTnJSDYR/kDnJsOHZ8R4fSv28Bo85UNi0PRAIlGvpyRtKNZvXfQj58YhLj4oMn3nZtHn
NFnBqjcszH+SBlbk4dRx0ZlhxAlqKzulUpYIj2bOdBal62slRIwAHcSMULZRjWgKJlgpDspLL8Zj
NYnqRTS22plNaGCIDWkE9NnHCCRjYMqwnyaiumnvzgh4NF2KAywpTRZYp/b2eXFnEwr6hFJwl4Jg
mVQw7epJfrGNJv8kwq6WCIvFp/k5pq7xmNU7pp2vhtPDX+6Cl7wETy7gAU4Nx0yKItDKrfqMtTfR
BMbtredrGuHM1ZtL+i1eA3rDHuXMyrcIE3Bqx956hNE9GCalmM/QN2T93pSWb96hyWCn4Rr3Hv6O
KNPC1zHeR0NNbWKSpYjuWN/M+WUHyw6alxiBnRsOYOAM9drRm6bEMxfYiaxH19eeWJbmUVTz4hjB
l5IdCT1xXJ9IMoP9xg5mGTS5jhfIxh8K9/NBhn0ODr9qYOmw5umlwP6uav91sMd3kxLvZISZXHnR
DUIp+dHpgAeIZMMdYxsnFzfIUSmIBjRQnA9Lua9o5z6AWvd7Xaa0INtidpQnzo2qJvnIdPulkzrn
ixF0G+ZqwcWycTRUJBzuJnL/SELX5LJwhvjQWsNFpl13KzoUjCZ2BvLfEbX46ps5J0QPu4oeYj9p
sWQZpHq1AhJ3z/thydzG+WaSU1yqfUEh/TMP0NuK5AYV67dydSI6nWLPgBtgETEQRBcH2575JvMI
w99WowFD1Jg489vmxs4ucVoBfVDFwRu96tFrOIgt8lx/kEqwLOzyEroIuEoUYPsC2nuS5w+8VfqS
aUOxbxvRQuyeoCollHRuGX2EgcPwtHRbPhQLiCU2cmsIiamP7uZ9VpdOdNt8e4u7CaN3Wj5x7cXc
EMR7p6ST3+rWpQV6ZPZ7P6/cd9fHf1wbk/cwOcRLQbTPbgnx81irG1SDk1zK0P82ufgvgeNrqyIj
RooS11jGFenIcR5oC81hFmJl4mdU97AXGmnv0ky/cyFDT/WLJB/qiynJmw8P+lVXvouNvOACF8Em
mayeHGOQzUH+TKkMpxPt0VLXrBARJK3OwZrUm3+XifDWd/rhOyCMVkk1vY21ICHK+qy9LL9kotsz
1btlPWIFQSm9TWTJKMANQcHTXB7aHn1Y/2r1dClTi10pEIZinU9G9e03fI5OHYJ06+RxUqm21rWf
wm/VsXRxxEdzsqNmDz0RZzb5ck4sN3g2EWLifwKP5Yd3tiRgPtSe3VYe2MepVe8WKMh9Te2NPv4q
XCI16h4gOP3/lxJfGUouRlCYdt7iriIblKcfOQ5Kp2qgaSafGa6QO6abP/u0waBOg3vltHp7IHAz
21AmfIkM3KRttses7mjlFIj4TDN87mawLqXHDNPuUBfMv3P9xWsot5LMFvKUn2WHDmkOmdyUxx5E
rjxKpiPJe8+ZnjPB6IYv10LRHZk5LdqysZkW+M+2ruENRz9xaK/twvmG9Xmv9OJea0zSRZMpOqhw
7zoccWZkn+g6dFs2YLeDCQDUL/A9yrl/eL3pvRALV9e/GTmDQRlCyxa6hRvLk2R4woGhb3yIA9tD
DGkyvQqmfpGN5CgjfaSRcRWL+D06m7hALFYW0YsxTvGmbcqTVpOXbVgDbZU4kMsQIRkj0vYYOC3M
FYWUuLVKeyVmXZnJ+JuuZ0sgX0onWOr2J7IVDUIXUaJeMg9Q/OaxHGCO1G5ITYe2PzBBN6ajAy1+
VPel5ZByGrTunu3JVNJe79q1oz5t5sk3zZfqvFkYHJ1TCz5QEzJQ8I36mA9JsPfpIt4MBLtlob4l
pMGD2i8V0a++2qDZ2k1I4c8uJmzgg6C3U7BLruvAYJuS51xh2B9iGV5ilLJ4U5mMeGyQVRxdDFJo
6Ix9e7qipRPRvurxoa+TjFl87EcjGvfuTes1JMVTBn4ocF8zZsXMm3o5c/3anlOyJlD4EDE1bXrR
PEyRR1c3cN9of+3GqlM7PUte28R5k5G9bQrjxunVp7IwFcapfCEvGisygl6PQrQ0uqUZcdHq/Onc
NuNbE3ubSQfdhU6b8kMTUGz8gzuvbAowhKd3ewqTY0ymgUxOSQiGLSVGMDFX0tLHbU9VXKmu22Wo
hKG6mNt6RCxLqAtb44muXUsNuKjiyN61Jfw9BaUwGPSztIFjEevZpT0Elrb86KKpBV1iXbS6j3hY
gOqWn8bHUD3jJPmwB3HHuXuXtfGLLwr74DXpwRj0k4TAj9j9fP1D+TQYpJrGu9KvAOsVXDgKgYse
1AJ6hBczSM2jn3Meq8qlLOwaH6cbuXhXRWOLkpEqiPaBImvU9zxzjwCfszRFqZmKHT07+1D1Hlro
WDt3hK83Vib3RBWUayedyYEmr6nuED4YCVPs0GPiqY/tAwvPPTZN9jgpm8jUN7GBVJQja3InEQyk
ZzKLqmMQARo5E3lg7ItaaIcWceixsgJ/rzVfDHiIN/ecdpkSOEgRWJ3cYXQ3YewMq5GcA3CxvJGQ
51uqHveRyso6SFEC0mLzhoGuFVuLv1cURAbKYE5RJJNzgdcIBUnbP0hmFIndnIkwgSrT9+Mq19hH
sZd5NMo83WVoyjYkiiJVVsEPdkNw+jCsL2gQb3XTeuqZB6yY3l4yf0nsxsVwDfhITU8gD1Ezk5uc
9KkBajOBCeTy+qzb9FI1W90GTvJFuqixcMkzgH6/1XT2yuSattQHZNc6TLEPcTtsJXHGC133n5we
PAoDou8+e6vLIX0wTUzH3jNeUZRqMey+DuRA3AqoIqNrbhN1Tsee2a1Ng3XAyNEms3h2MI6R03wa
pQHrhS3TZDrbxnTvosB4h3ZDN97ay1Z/a+gBHnIXj8g4IeXAJ8vcDKV/HaC1EKDEjQ+PjsTCKhtU
rKO1xqhIFTOWA7ro70IrvdsT2VfeOzRYGr4w8dN209MZC1z6wjWaLa8eMZWazSa3Rn2hCMdeBeh4
2lj052YAbQdYwtxYPrEwYRrdmGz1kQ/VAQjNllW7Lg65ZMTHhzEi52cU9NUPZNgnJL9vKjojHJf2
0dcQogA0AMcljPLc81ORlT/pRROtJ+TsJRrdVT3k1rKHXYBFwWNULQN1dmrMV67o4xXT3hYJFwSH
OAflQc4n1DEq4JLDGrsuM70puSM9iYSx/Luk1oVuG+xCpwM2kAzn4kmBYegHXAmqevY0hiqJSu5q
LyFjJXw3lZYvdItYI/ywWyt1nlTDgpbTCpnME+c1YpDiAED+u2g4HExRHiXEiaVV9Zho0CkTsAoq
aVxNHT5XWWQfOgr7srQfSh3X0+wTin2s0qZENMXA6GMk9KcTXOU8UZ9MriWLlDIO28Raa6Zbx7G4
LuTsWVBz5dQfofxyI/KWYZGp6GEI0nYdC8EHVL3GdvzW2/133exlxSdnlMVGOu3W8q17hQt3WXXJ
R66M225ogL+ie0585CZK2zuNvwv07MslknLIZ4U2jEI/q5d6pIilZqeM8A7SSNfoezlnoFNUHfVI
uyvIRqLbM8eCP4Zd8eAqJBKs8JuI/Q2bowvnSBMU91nYfdsm8rfasF+CbjjBmMOKAb0LDRsNpkNo
ap+hL0iOTRATxtFBd5l5SJb5AKGQr69ro0w3LGoa6idxVzUom7yBFbeTil3ry+RVPyDCfEdT/UQK
2XoiVCZy++fat3deNvwgMBrEbTXeaqH41IbyYepTVGnhV6cbF4epo+51ewJw3zrc6tiy6R9ZMYLd
NvkYtAK+Wj98GeSB+tgfOpfPgULlJE3appQJey+0c8xbxpOwLTJ/4n0QorwnO7Uqmre8tB57qoA+
jzaI3vZJHkPVk2AQMWIoWEkp+c1A/3ixO0U0ieADVRzcBZ5dpsBfrvKIBYeO1zihQ9smebZsGFmR
X18cqhC9K/kvVytXiVmvUM1+0ga+U3uZfuWlgPlQ3YqKKb2uo1FD6cxJJcfbvCk/G1MefWvc5z3o
smjIngcrgOmKMn0Rsy9rdPqeefI9SvKMkJZZyVzduEggJZoK96vy+zfZWQmQPPaPeeau7SKDcl8c
NYHWZd1o5XPGa8/j5s7jmIKWlJYhpmXoChOKkCD2TUyXkAlMXoCgj2t24L+x3KxtB+fCIOH+lBXC
1qplb60s7SFTVEF+JJ9j8UR8EcEX9D9yfn2iB91kmkEzdPhZ4EkjnMd7qjQ5LlJ3elNu2vFQYtqL
SMeyRLfF69XPOhOnxnJGTk8P9We7Nps2WgmV6bdl/j3SB7MzomWFEltE89rObi/llMo9gnlFjwPU
JRHTsp8/kfZSe0OyRNLr79H63fpxrajKEwKc/Qw8bnhOO5+NKc2cDKAnacgsvYaF119k/bbqdLE3
1KyU84dPvBPvWUk0X6iOjkIzRBUOBj2F0zVWB2Z27RFia6J2mC66bacj/SwhEEdpjf2koi0liTtv
tBYcJQ7GxeRxxXNrasxKzfFYY0urysc4hS8UcwSi+jAFzpvMwi6nkPDjBQk4aTvHRdXAC6IPW5FR
N+glvgwPNwSH/sIaYvCiDqox5ML2zRBvBQKjydRIbLNSGvzOIQ1d9kAtCMrOegoM3uX+ZFvGR5b8
KFENPbmKCUGFJdac7Qn1COBmcqweykaQbZKAEa8GcMZocRb5ockew6AvKeSaTLR2lXWkuddmeJmi
Ft2YJ5t9UNL8LMOOSj2A6ucrRKZWsUN/2J4swtB/6IUAmTLlLlc50istBfxQQ3XWd93jaBKmoGmX
qRAlbwMtCVhRao3ZhtBd5CSm0YNpJZkwLGJwW00pAdO12ko2cb3yLDxqws+eR7pwVRA8EhIPfSwK
X+IZp2r18tyxaHkG/imwF3d6KR8NBfjPdFV4a1cKYEwA8LHprAtatmo/ggHatHH3WangsbHxsIG5
Yd0J6KvmJnr+un5wSYxiNfCclQPnIVtQTAL/IXTLpQO0iAquEAWN+k01cXaSGQrsRkJVE0J5d5KY
bYvYyMUYQKHlOLipvKlbB425wzPLHsV1f2aRly4z1ip7MrJ1V9o7Vc55ttFLNWrFnST42UDfmeCx
XbcJsGg9hafXgTv29Gc2uHiGCic+mPRE2IEkP9pcw2NsPuF8LPexRxFmeakg2HJ6r60Uolci8lMH
kDhNyqfUd+qNsKAlWCMBaBmB9FrqfxQ4lmgA4k7sZoF8gcPcTPizyATlquye6fa3q779jurxMIj0
CzLMqjZzCMaa/Sbt7DwFwdomUr6cofxRN71muNEXtpc9DA5PSr93cWEuSAZmx9uzH343nf7BzWhh
eEZPtJJFQyGAkkNQV7mhqoDBgZhosIHH97zVAQlo1YgxUQ83pIRCdxjqneG0s2VMg30/wub3CVJ9
8GnphAMLtxNRwOmoQ9Leh5Yxexn8M9sCWv+Tt6aNOWuwyd/iHPdqE1DURKyLF9NQYA5xGSsZrzyk
/ItaTz4wTi1iiQwNW+VY3Tq6DwO6YOwnwuJiYmxFN20FcpuO0alIq/eqbzhikzeL7a49DDe4w5b0
f/EkFyPNMAeqnuju4rk2IDiN7cxtk77YA5NDFYMt9PTye0owiKqUKoV2l9giVrg3h/6F6eI6rTEe
mM5B89qfE29JZ8lvd0D9pxf8lT7YpRx7oSAhARRLnH4RvjoE3n0+2ggi0f06Xn9j6jbT1zn0orPv
UVo2Ux0vvQDMjw3KNqzfCddeV3n9zC5PbsLWPbWDg2QRg3FF1bpA3vjYtc1rYfmH+W9VVnyb5fLI
jnXbiNcSWC0TC4otKNtcW0PZb30gUEF6Lp3s1YOT0us2sFoUo/7WnrpXk0hWPkmMqCtzzLZW5EMw
ctinsPqI9Ujug8kSuRjYmRB+tk5YpKpmrk/0Wbo5UeoU460oWCrD1Hhwx+kxrLPXgUZHQ3o3on7s
jMVR9PlTIh9511acpftQJymPeUg1eGerb8/z59VqNHTT6MxDnqDG6Ll97zf1e1/Q1UIeO0diUGsP
PfoTUNKaD22l34kxjBZmAm2pwmm7kPTWC1Eh5RvLeztpX4i34u2uuQKYF+KF4f9ai8gmtgZ0dEXe
GOPst8gSM/G5vK+9+8ywT+WIA8YdN7ZKthnb4kVfWs9ha25sSz/4bXZbVq2AQaM9DjiieOfuo4hO
leagjclVhYU2iZ4Hbfhiqgh7iND5ognuRBtfdJeQqyLpdkNTwYVgblBrEtG5D/G3k+fSDLDTKWw0
DFxVCQ9zCJ/pPStWQoxnjgmnycY5a598+U5j65iMnUkCKE3rLtrpHobm3tzlVMlEvfcsj7K9C+xh
3XCMaMZ4G0pjG0Zq30bq0YzYeGtiMzXjNq6Lne9rGyuulr7N1IUcOr8YmCoZGDv8YNYtPvg0gRuN
mtbLMETlzG08/cbMw3UaZg/zgd9o0Uee0PXgmoamnWjTZSfKFYFVr0msjsDhTgn6o7pxnxi0v5I0
u4qs4UiFzXJV6i+E8ZG3Mv7MBGqjIa3vR075hWEHfDhdry17Izuy9bgpO7k39Wqb1hhopf9o0n0o
2L/kqXlCkH/KouKD8fVbPbg7I2qYjZvpFqFths2VzPUbqU2rio2LxorqNtrnZNRfbSrBO7hPtaLv
TjPiCwX84xgjotbMvd2Uz8wx3yf2iq3/rlv+vZzqn3GpnrIMroIV3zNzBlFH+gPIZhd9hZdFZ73b
ann5aCviN4C/h17yaerMgW3xkAXhOrTaH7Rhdsicxzb+qDT9UiX1W8pZr2XFTauiV7OYSWBwHkgv
XHVIlDHY3E2MYEXO7DtAGVgCxWZmunRT76AcgMFOvcei/2QK4y7nMxGu+8VzRY2ulgqQQZ4+6UzS
bK6fpZHeRcMj86VvKBunMjBPdRK/JwXDOCfaJSq4Cafh5EKwElp2Owl5rETxHSI+rDBdWFr7Kjip
bESh9mikq5CZaazfJ3X4hhcdb7hJP48Ct2Ux4QR7sTR8hCFuc5qNhVNidC9Oasb9dQxT9KZH4w3Q
w4TpOImTlhq0n7leusGh9kmGMvpHmksPFdcUQAbBJTcIWRondLsc2qyelqEvRpfTMzXv2oL66ZJZ
vbZolpDavCUwvqONV4D6rFpDAp+cszXCW+0sxC9ehsp+Plh8M8Usemf41UYVkNAQ5ELMAuxK4xz/
hJ/RtMJY7adiBmfDJCVtbhGcZZfsvCZ7hImz7ub4kNwSiyYvgYoX54SAn9Z5EFG/t0aBOIEOf2C+
AnkQ23SgBeSMD449d2N6gLlWdZ46eRuN5p2nlZ9iULuADE6VTjc+U9R6mk5pXL+nbXjJ00ePqO8F
eb4vo/vue2TtWsMPYiCZpBjmqanji4+8fnjqjfKjbzddVd/0WGmUHN8AE67T2HtWLqccYZeJrJsf
4E1uJV1wxiLbQkc/qyHHpU8FbL8B8w04LHagyAQNkw10MSFCid6jF5cyjI7zW2Kctz6ozyUrxtom
Y3nqcXo4g03SoabQhhrZpmSbtczkAy5YEmgc44np1q0HHBh1wIEaZxfK5BknEFkQU8Bfn4467YdC
1LvMqDj8aDxZ8o497/fI//uGu/a8cTMYZ7tMH/Ok2gbifpjCl7qvHmzL2nhsI5gO0C5Xy7xQ1HXF
RtMUDWrLW9uG/Dk/bjza97rwjqpUt8qgL1yZSHXmB0yl8eCkFtR05d0MQYuPBpNuzZGiwiczNTdN
lz87sBCmW8tQwcIfJHWI6giAcI+aYv48/9CQli+tE1Duhd9mrZB1pzZU++K+VRuHBOWZHJE9uEhK
cDLgofM+zdrHbCasiz5NXMm91UQBt/Bz0uzlAMHBnp7F1G4jqwbnWG/r0F3akqaIVtHkZrODe92k
wVzH2i2+d7CaI5eDod9VTnf2MCX6utz7fX0eNed2DMQ+UM02msRevnYtTezxsYMUP4TjDp/VWYZv
wdzK7PPvqHc/6bbu7YwZqALzHjifpffEiGYX+Mm3L91bX+GZGG38zuRvT7598dNo3WMpdTM6OMDE
eACw1XWyGieWyCKNt7Tw4CM57xnTtJXFhDxJICzHPW9l3EpsHhJrZ+ZoK4ex6jKCEMIahBWhV9kS
zhx729R8m5fMoB5e7RTnCNMfe6nVZ9ttxBLMUQk8ZudBW/dRTdxao9o17CcOGI6umsb//DH8V/Cd
3+XJGORZ/fe/cv8H6KCKQ7z5l7t/f+TEy9O/zr/zz5/5/Tf+fhv+YAOX/2z+25/afuenj/S7/tcf
+u0v8+h/PrvVR/Px2531Vbh5335X4+W7bpPm+ix4HfNP/rv/+R/f/47807AN07i+Vf94p+ZH+PM3
55fwt78cP7L6o/6NGvaPX/lT9unJP+Cu0vjTXUuyKzKQXc5Nvb/9BR0TEk5LspV1pWtIacHs+lP3
CR5Mn/85tukJj//hOdQ55/Lf/iLsPzxPdw0XlYntGrY0/ie6T0PX/39ymEd4sSsQCwrXRJ36u+4T
Ooeb4D2xj4bv03FJ9JueFvaN0/To8dGjB3pob7Ox2BpjW3bHcIYiSJq+CVIwZP+t4yqDQxnRpR3C
Hp2/F88/c/2qmx0Ev+4C5aItWVm7639m/nvoy2Lfz0ACYwYSXL8S81dVy9kI1/fXt3/93/V7CS7K
mJnJ//2tJq/Rn4v4WDlzaqnCy7MJCfCySIdItfCtS3ODjh4jrFLbT/jpDrGOwEnYFS2bWvG32nn4
mpldCCs9VzS4S/oRnp6Qk6I/ZsEw7AyprXqlqWNihsMape/PrmnLrWN0St5Uab1z2wqGd8pm+npT
++jYAae84HID4SoGRNo67/ce5d71faRS3Gi0A7fGNaV1Nk/wePAmfr87wNaYoMWu62k4OwnB9pYi
ijqZ2turS8Ug2q6wjXp7NVFcbxILU2IGr2khoQUn/pyxhXRzGZmgqa832oQVY3H9kklWsUt4zXka
MOboQuzs/3wa1+cyzU/o+tX1hufRbGq9Jx4Mb0c5x6H+url+j13CaoDqssuQgO1gDsBsBuoRWePC
zmFhsq7TolxLekQLtnI4nq4miuuNzoUD/PFcS1CINWkxq24SbTN16mGYp875YIWHSafJVA3s+KAQ
YDIde9UdoJxWAPcLsgIn2G9cMSnn4IVvXQgeVwNImIpN74h8N5wDrfMO8I+ihUCTuc5a4hpEDlBL
rzvkwTpppGhFjZRiM5s8MGQFHNW8JAUn86GHMDtvl0VpfHq5exPNlAs/7/68MdtU3+nu/2HvTLob
R7Is/Vfq1B5ZGM1gi9pwHjRPLvcNjiSXMAOGefj19YER2cqMzu5T1eteBIKiKDlFEoZn79373X59
uSsuS3/nd9F1AkYA+/pCz7gcgvjvt8rJ68m/eAA/AbMYLIvgrIpn0o4pZ4V/dJao+m7nR0F8KCSf
TIViTgVlw54vo2hbXEiDVlwRSyrqix8p8tkJtrb6UhVhdKST4wCdF9/FH4/WecjM4/JIt/kcm58B
dWFjOoc+cQNe3e7exee8s9A1bLmyfRiNw7Q9q8Fd0SQh7g5fTgVx7NTl87RZcqxpriR6kwfIZaLl
5RCTz7lULR69y8vgpZbemVo//OVvL7iUY+CRMLSCmoHOIvKgH80isBwuty7npkfB++dpChcGA0zh
HTq5zhcihBsbv+uepGIjBytEF8RucWINjaqR7lBnMPSjvgV4up0D+GWZAeYz6uluiy6CjdPpJ4Sh
pOb1Upxk3T9nhiANsVPRLioqZrcxsvhxN9psa5p2ME/DAskAA9uYlTjai9R0XpgkwuiJPLVD0MX+
RGgFH3IUhgvz1S8Y9gYTsQbMINigJlFNE8wbDhKySb0gYVzXJq+pYKWAsFafdD5aQAzCt5xi9Q/b
mF2rbGeM4Xs48QEtewW6tRXwkWjepn2M0w4wOv6Vxtu32bi3Fh6NsxwuHq7Lrct9/mD121QkH5ez
36/AzVdVymqAsRN0nmAMH+keD61nEvfe4F2qHItGJnpw2EmktvzxlJhZHhiHby5r0OUuqaAxuwbQ
LYZX1iIVufjNgEwQckS7K2EjWeimPMjKI5Oi4O28fBb+uOkuOKNO9AdlgZGxUiJvCuYLqRO0p1SB
6g5tEAMzFmRkA+4GSLFe4LsjPqP+JkKIt7MXRUgaWrSqfDq42sbBuLyyTJQn1z4P8QLY9sJnYd/P
6ITiEqhFi998Y2aIyy8Otsv6BlrvPCKR/GNd9iOMlQHgppWs4+JgWtrYp+Fwb7DXRDdGM0Lr6xgp
8lrHnbvOA+YblAQIuusyXXaF4aYeJTKvRf5vC1CXS3T7d2g7PHD2VkZ7yDtFyE7J22Eps8Z0x1p9
+TKwu9+VWXZklmm9npZ/qo0jlj3pfOKBsBDw59l5iMz0zOYNu+sJPQuMLLTbdLSXm5eD/L5lNwk0
OZZNRhDeGjMFgrEpRmfj4nMKQRkcHZsIudnM8vNkdfm5GwSCK6OE+NB6A7MWZK/FhO1xrLrkGOTU
0WCmCKYNouRELt8M7eBkmqywIZ+inZvmD0VDGGfrYJODVA2J6VDPmb3PSzx3TtKURwk4Q9nLteBy
H8A0e6MyIL/5wDqPa31Ce+sdZbHAsKteWfTgq2gfKA2JY5DHWGRMS83xMAzjfCJLfjVMmPD7wA0A
mU6EtDleuPVT6+iTVI/PKtxXPOqcaLs/45VYVeM2VbRhRx3sELQZ5vryTuU1MqzLrcshohDaO3I8
wQjLW3zTaNofRubaiXBv2rhHRV+5dDFauFQnMAhklAyny6HwdbJzdPHSLVET8VL2ZEsBczkUyy1f
58kRzwq8gCXC4o9vKDjyBVLZ7LMeh9tcanqtVsz6hZwztWlGNLX1wBSUQZDs32wAKXVHsgHduB9x
WL5NDcWbM9RkaBh098zJpMsFhWaSj6QqLOG3jrlpJnmKA70NxuElY9gCtblLiPD7MaWM2mkOLShI
mvgR/EN4nqfUYH2JHPKRvOoHDd+nNBjTVWQ0836BjnqZ3jZskgdORpym8XUbeLT/2SJ2KP33GTkV
ay9Gf2HFV+0wTwfhODs9OV/AuW7KCUoHBpTt2JMGAHlzfqlVSKAavhta6sAz6upF9PhL4uxFtmN+
AziF1oVBahNSAG8R8+azvGlS88qMy37HbueXZIgKVEVtHeqnLdxnkoKK/JDIud+IERA2FSNqHSBF
mWzbDfKuDTud5TrwpssmXBu6Iq+htBldVlvrMKatfVdF4jkHQMK/LKNc3wbxAOWyXa4+ikvL3JMb
HoyM3lwQmJSryMrSvtnIgb7n6OZPsa3SjY4ZRoxoFV4arkl+b35h4CfUOjM+WtMRSMfpNNaJWAWz
IEM5oPobxW+r5/8Qa58sHPkoTPpwH2rYH0UP6HamyFDjLLb5HG/Lst2HPZpF3wrPoz4GCXkKWQhf
IzbJ6Guc12karHs8J2C6aWqNxLMJOwuxc/+qvDICjQ+2Zorxz8iGwbmUtzbpEEd3mHh5VfDml6iG
WrxbUjLTYIeabZw7gf7uIY2ZSdpOBrkxl0fHJ4Zz9BC5j0xehIdQeUyuR4HQAMYs7QuPwAFYts92
VdEYnWa06YxfGZeTrkwELtnR9roshLPL8A1EMxrBOEIDANIkjhMuedg1CllbuILJsSSUhKhZo//l
d2RSKka5g7fgr8TDAKfj4Jb+z3TKSRHzXCLRCfNorgUj7WXfDQp2LIfrDoJmAdEPd7+1Mh2/xXim
fmbssw3FM+2fuvA+FYDbFjcRKx3tlai20Q9Fzy6MiUw35mFmE4qnrbxrHYwJiDVp5A88fBwRz3rM
RCT/DbAHF8WkpyPCIhL5DPBKb1BbXrUeDjkHSdpGAxh2mOwcSru/n8II0iSjnaS2PTJn1e8mrFkI
XYhZbinTveiDiyhKbMrhMAbitk9KxVncoXrNEXMZ4Jha5MR73dF16VSKpNHbZxMuBJic0yaCIhUO
DN1gcA55/wjl4rdh6L22+MPNxgfxgJxRlT/CsXgPo46nPeDCrWZDrTremJUto/dSjuZK9t1Py3Sz
d6sVbz1haAPbZXCN3WutcPQLicW2LaBlhZ7c4N6OJoI3LQDJBPGOOUZrwZ5pWrZr/Zgk6OCHmi2W
pwlLvTzg+3B50PeXxeUnL3TEy51/+fb/4305Ylhl6HjBl7QO1dEltMhZrrjWuJAML19fDvGy3/n+
crgEG12+FtSMOxC71/Tq61M6U6FcbqEa08eQNj0G9WsjZ89wuftyyJdHfT/0+77LLSEaqrf/47e/
f01Sen/+Y9Nj2lN2f/8iNNshs2yT2GGe1fcD/+Ef+P49fRos5aIrEBZcntrlWyWV8z7I2iNDLbWd
NX6c5RoXL2V8R47NJq0JO8kuu+3LnZfD92O+7yunZXf//fVfHiN7skQLo0V+iADy+2F/+X1oM6kw
//Kz0fKUvu/DopAw3bg88l8+s045UA/9gujo71+X+WTEpENyr92acWs5yDvLD4ddYQFL6BvaH98H
sVRdly+racLcGsBbBSlNrdXrpY3y/f0/vv7X33P/12+5PD6tmTGimWMv624CanKeHekTcb+0ty9b
4Yxx9HB7uTm7kk3FWJGtCjL45C08vcut70O8EPi+vzRhKGcspofvuy63CiYSa9GMA2jsf/qBy8//
q/s4YxD1ff/678eYSt1rkrt2puFYpyjvOdTFp4FLbttpw9///xbmf6+FiaP7/9rCpBPafaTTPzcx
Lz/0ZxPTt/6mGPHankLJ+E/WdfU3T2JVtTzHE0sHkz7lny1MR/3Ncm1Fw5EiRdiWSePzu4XpKp/G
poe5HiWs9z8KP3Cwx+s/GtbH3//5757r26YlbB/PDWB9y7b/0sB0hIMwm7roNKAiLJYdT3ppAGEq
x/YVXAcqZKM016dMuk+5zijM/AL5+3gfG9kpMYbxWLQMoVUNdsqUQbvKVDkSaEm5IAbiGF0nZ7ep
wQtmi68sxXfEsH0L5jDbmIL9b2DStFBxcByq4bPGOml1M6iA//h73/rP/vu/FV1+V8ZF2/znv6Mo
/d//Tl4p+sgmYF1IAjYsgH806I+NN3mp7QtmdTNpu167G+M0JwiO/WKwAC9j32HXoUK5UQsqNLS4
Lyx9FyB0w5B1zpg1oWjD/Tt7Jhfz2ssBVSTxOanZ/YlgC36yO3XKesbN1aytrnwsDPOdvYx7dzlk
eSTQ34zmNlBIAQWxA9iQYmOpmTVmviJBSSLotO5wcgxnIyuP02x0BwBY1ZYEKEJOA3s4q4YUhzF2
31IH8mydTmrL8326AEuEAcJE0fM55dP6wia5HC49F0Ls5XE27r/vVrJekpVCVPKts2lQUB2cGL/z
5RDF7I8CS4FyWvrRl8OlH+0Ewf3Ifn0XeC39EosKdFcGzs/yoKX92ZdkdE4uCMgLDSacqtfSjNU2
iRD+RB2vGbr2AMODaZ60EaJMEHCiypRN27gI6PEleGvE8vOHtZg32/I+S/GzzUOEKi7PHkTW060t
8+DkCkdvvZRLQLF8Obem+ofD5T5DS/DQkzzovIj2sdPcjcujGj5+CykOWVtEriiF26rMHGSoNmWk
tHjwitZGeExruQ464mqrrEcjvNyalhZg8yM1qn7X0qKhRQWfOywotrPqoENk93+2UhVEnYbTYTMY
8Az8mMmT68yKFKDqzU6Zs14ISheW0uRY92bLXbNpIwkLuyslJI3YqNfby0ELZAxOWMbnHmsYPIIG
JpLuXi53XQ5hOPLNfDZ2ynPuZ3Mhc2aLbeFy0P6XtcBnswK9a+j+0ilxPSW0OI8PVWWOEkcMloUI
ij0hzp4Fm9cjkWo+x47q0MM557qsrzKufmsyqH754qcJk3Q7QhUkwO/vBCdNQxk/PonhBtWHHkRy
bLWL6Te2IUYWcJgxSNX9+TKKCCV4tRLzIRn26kWJJN8FRWKeGvoXbT6LI2z16IzjSezAGD+FSc2e
wMvgnt0RlxGTZZpeZ10e7yuFK2Cs/IOtvIHJYHjAR4spLxvxM5mKfxoikkJpgZ7FaLOrzDRqQt0r
1PQ1IS1MUTq3w8YY+NMqXnrdVKP1H32/0QzxVFc2g0NAPRcQE2pHJGEG2hlRIg6kbXJB9cy0P1Fg
duM2qmjrtTh02gg+X6I4RfOehoBZ4tzFyux3ibtz1YiepjmnFf5wW7cvddy+EfhmnMbuMM4+hkx/
XBed7GkcITaK4uox1BPiCtKse5fN3lA8V/nsb7QmCKlZaEmCSsbN/a0XDmolMv3TQaW2s2kF0i1s
9kEY1evIcEgZ5SXiU6zQ81useFZVvCBqyXdjms3HPvxAlSZP1XLISCYfzOmY0irEDFY2DIhZFLn2
VQc370nK9Kr9POb3jezkJodPxrgEq1tePKFYgW4fge1sy6mnANS4V8bRW3sW5G+HfIZLQ7wE3XJU
4XOkASWNkMlFm34hesO3T82L05fY0/4zKc0dc/9k59vJFfxv2tSZeo2kuy4sy8Ijk73A7SqBG2i6
JQFBWL502PZEmKpig5l3It7aBo1At9j3osqwcZCmT0OokbY7z4WdneaJMRLTqJuyqxaOaPBJf8cN
i1+EdlVbBk6XjzlghFMW181e+Dm5JabY4lSeT6FygdeSngLJFAJ6U4tXQ8w8SyJjE+m2fB66fEUN
G2y6iLqPGEfbFs0ubOyXIDbqA+vEg3ReGgtWVJ8hb1El9S0fiAeYAjwWY8RsT9WaJ7PFIB4xl8Dp
baAtUnV3AJJnbhTUjs1cdd6NRbCJS4QmKR6LWz/bjLw5g5d6hxjw1rrzui2ma7Eu1AxGb7LhWNS4
KEgiOhfOA80BwAzCBInh/ERXmMCfxIr7iXnoxvUNaxM2YDnqsToqq/CuhUdDNe/QEbed3qQ+jXXN
TzhTK28sBzaCE+MCCdJ5BspUB6vSJF/HZpBB7gOpRKlNjvmk3sekRCaeBvdzWHekyJjQb7z+Vsvw
7JCAVNGn3jGp2V5q7zSqigPJGod62g2tng5JjpbBUgGJ51m6gcbyw4ZogJWSJo8zKcTllC8ozt9l
vZjFQ2daGTgdGGwm7TbO+hkimzgkoSafYJi2vrngBDDAY1idr0fsZ+u0SuuNV20apwdEq/GRsVdn
PZqJfWoZ3oZKx+QmVgslhdjSOedpTMazJLNjNReGcS+a5fuLKRQJlK3ntW9kG0N8BEHI/zVBOo3N
xlzweKvF9S17VBYMqrZdulhUPLtBJMq6Rc7MeqiKn7FJZTY8ENFGtkGJjjvyg7tB2NWj0Nk1Tpht
CzF2XfvuImc0dstStnPaEpyHyJ8Lwons9IdQimpPQA2LbU9s+7q+m0voMWV6iubeJF0uvMY9thmk
lXOed/emWWd7o8OE3PW/vBbxY4ZVJ3RTlFwxH0vLTckhaS1i4xZ0UVgTKtKBGWl5+3WcOETvim5X
Yap0TVC71dSkVxUV24+svPUioDeovQZMllUBobmZ8fug+AH+ssMa9Zop+jwusUfQ5Bx3b09M16Uv
XxNb4a7tSE2PcmHdMTey7/Jo2Ltl8IqjwN9rPTxVAyw6p3e/MnD85RQTVO6bu0RRkTFjX8wfxOxh
C5g2jSzEMWG8t2m+IAiCsMVvlaCJbX2PtGKMEkUBzRr1SflWNg6KpLanlygSdRiZLGClCYigyBDv
5gYlcBeA4A/D9kqqikvIk4vy5yB0fmWN1bUP15xEkkphFD8yVkJDrQghNMPh12Reu4M/vfhlfvRH
5C4gTDa1aPic4hrrhZZnSYeEns/vxtfEDc7FK6NaeoEpNDm3vG4zcjkKo2FkF/vlyU+daatkJN4k
qb9gVeaQZpjLxH4xnaRY5zpsEloGuBticui7hDmCx8HQdX4tidJqu9eyzt995UfICjNmAr950x9L
p78n4Dmi5ZrfuQZz9SwvsCtgPumVu5BNnptLnReiHcwQPk9Fy6kwvc90kSGWRPvCgxsEQZhwk3s5
E5hbSGtx0OOxT+nip0iBw6Agg94hN2ZM2DD4AcIfPG6MST+JW7eqUNzPoy82XWFfG7QYoUjUu7JF
s99GamcHHSm7PrVU+jplGkEuPo+WLPgISE9vtLuWp7wh3AmFY97cWWVA7PwQeoR60vLDFtvtA+NY
dIivythGEQ/wAzo0wUN2Xf5op99T0UE7L8TNhMx63xeI9pOuerbt8WUc5Wuhg8fSzmwA3v17y5B+
B8uiPqjxRRdyL0fXR64c0I41AM4SKAqXdy3rY9txBsdOwZgOGaXT0GtcumCrwaX5S6GPVBS4L3pF
hFTYcvGgtTdkUhxC3uVd4WfFLiVIMqzUlkm0Xntec3ZwTleVvpF4S5AbIqu1wnlLMMWVW4A4GAu7
OFtgQSPlf5bd29DYz1xv9o6Csie87otRz7GaRz6v8SAW2WF9pOb8kl027MKcZLIBj70h1LUqw7OR
3iO7GB6I0aMsBCpTxPODhY+FFnoA8ipsN5H3MRc/dUfGURxQBsHn5XM4XIWefogShrGZiT+CtAem
O0eTtjrvRvKjMr1VKXqyPEN/PhYJgeZMhldRm5OTR5rDCj7nFKFf6635zHVf3wfpDVb9KiSKV2jn
fbDSh1o45j7PHHZyHtrLCV23l4o7u3WH7TBUrMMV3qCI+gkeB0a/8DgmRXWYBTqCQaL9nCvcMZh+
QBF4ZOEG1kIqGYZVCwPATpmHTVllIXpE6uyYVrmJw34relUx3054qU0KydBPnqusvHe8YTjW1t2Q
Uo/X/M0e4ui9W8gbVbs0+0vvbBDzPFcoIkLmfaHXdyeSPhkzxdFeNvTf8QCOUPA3THisrY6aV1mG
tyOp9QG2xQr+/raO+KPH3N2ZJWtha84ZeVfql+to+5oJDckgNpNDNRMCeFuM1QtQK3jwhJmu69Bj
Jac1wBXzszMOk7MMXggc3Heo7wvdEuhtIsEvlPEQYfzejdXk7w1V57tZZpBvavcprZaXlLVQ+PG6
CXBdqBGsQ9FgOEqXwIVC3OIHhKMDjW3TNZitO8KYxo4Qbju230JycbaOZd/iRqFsS61zZXjPmXCu
zdr/CJgny0TLtchYJdyMtLI0/Ugs6W0YdP30XINPTkRQgyqndQj87VRQ75K4EDM7P3Rg30IH56o2
EySvotyxN4Pr6/Y3LI5zSOUYWv7Gj9ubrIAVZUDINMavbooJNEwHBNfWi6rpgUzNqYuGD91mmsCo
A9nMkG0GL8BXFa63LXhAkMlLUYKebQW34IPksyuVq48S25PTsUUs8V1tyu7YLfEdymCSo1j+bMs5
S+bEVvk1ZM30ZBjUHLBQN3FzdDCNkp4q4O9nJcJxpsug4e4MYWKyMr2t1UAeiDynYv4i8L7M3spn
fZ86LPE6gCpRd7FL1xrqfZzEzK3jBAoB6tpALTJ6zyGbJaWEv9jtAcSB88Ms3LZIQ/txJNZB1fck
LD3DKEGEiZW/SSFEF/rTEd2nzV6EiHR7C4NHTr/6sQF2k0hO+uFX1vmPMfOm3khv7ISMpzpb+Mal
CuCN/JJU8OaAvKkYJRmIgfGaNSCHXDYOmUTfWVeP/GLKJvIpt42fvprwzHTaqDUShHFj+hR5aMCj
Xdsizivbn3E2FEdEOydrMmzkaapgq0sNHV4J5MtokqYlaiy86djLwb0Gm1Jk5UZHaB6SBNag6SAV
rtALu6zuRs/mEuVQwqdkILqeCttTDHhxkiQMPzECAnt+MvE07QgE20ZW4sFUxbOXBfPN8l+OHilm
2jOmjH0Lne5a7ycdRD6uY7xuJ61XHQXJ1M3HyIxeAbtwfTVKvJCVv4KFmOksX6EiTKkYOB0oC7pV
m8G30bnk9F9eSLKnf/hXvZ55MaRANswQ3LNhqZkpQACvGVkC8CAbyv7lzqhugpR8kaGE0zOY1cJN
/sqi9FHHO+TRnwa9gGrEBJY4NtG8rnfnmailih5fnvBmUpwB0VPbvySlJOUpeFYORPpR+U8YISCb
1AEBdiWur4oL2UgMsce2aM0ZjofW/w28HMXDg+rR+ybQe6eScmMoBJZsHB9F2gQMKUiswS+tVu3B
tHHeNTQeuTh+xFYMu95Ge+ZKcj+a1GYvz3UCweFINhOvWzCgCUrJCQ+aAPbE5E703Sp25BrL0FgJ
cuk6JyZwwJHrwYtCEubUVjs5Rmih35XNH2xE8QOmooTsBSi0SifnCBnSfgoi2ic2F6TkRYfuS9Zb
6X5U1RVwmY9hgAwZtL9ikmRiLQ/A7K9rj1DM6Zo1pO+MRw+ZCu65/GkKb7UggihvmeX2iocNB7sL
buoxoGE37AIyn35hMnf63ZxOwxelRWRUDyCXwYd4IxjsanbWjMpXVeoj1jIc9iHnmsH4tFhmqPKf
R6sgwAXKvs+FkqueyyiX964OnWzTsogCVwCqxU4A9F289ktS6obgi7qqvynU9FC1QXjI0iA95ajB
KoMsrro5NKq8sl2q+azsR2RH8zO5R49Mqm5b3zU3kYg+tevuBdpStCTeg5dVL27k3idkRHvdS+m5
tw1DwA4A+khNIcfs7Mr0EXsYuaJU/VFuP+Q1DAEc40UeEOERyrMiVKme13mRcGHIgp8BuxuAebSq
xrNHYG8ckSxfD+xaTOKmnPzYld1BGe2tuZxrDpiEuvhRSvYSM3Nwr28/ZhirGLvB3bMrv2u7Rm97
pAF1YT8H1qMhXJIUS+OraadrPyQMITaQKfHpGTdZTl4ENuwPoJYHOZO43mM/QSSGkd5Ez99gi7Jz
552CbT3ECDq6JnytRHwkCliyicZ40vbxHcIekYgvu09vAJLTK7PCt8hRdwE7Trwmt6JwvwwjfyyX
v9kY2md4OpscPz5YSSCQ0rIBQ4IskImLeg6RPPjta1utrBHUJ7z435Y7HhGxljfavIaPaCNU1seU
MnVd1H4ADVRZO9Lq0MMYYoe6ZNiNNY0z+vvsQHCjIQ9F59FMMS3ExAeISSVJpsHKs6atHWM8jdLW
OIaGeozZKziVyVU6ecElNh9QPOaQ/JAVYIReM5zqYPbNiBdI9CN81rwNC70GWIJAwwVE20Lb9+MJ
YCjp9Rkls49UDCE/4Omgaxss5tZPgtdRpOkUYSF+tFLm0QH6Lt10szkHYsZuJHhDGed+5PDsVn2X
bhFZFHQk2ZuL3K9pESAIaUz2dDeDW72kOwtFDRtvy96Zsfvie1Q0Rm+K9aizG1iQZE0a83umASNN
fIyYE+KNsdhK7PxeI1AgFErN6Q/szD7usYcqyMiRyKPscSQPbxzFNmtQFC3dpwMp9b/KNn8GsV/u
oqn8DRmGauI+E4CPNDKQqahjIGL9eOVH9e82ChUIMvx55TSCCHBSeR1Q5FNrzW9jrkYEKZl74858
ECp/ustndz6rIcRCbCfXGp9SW4cQRCeuIaygeevfRlHKFgO1/EqibN+XWsTbzAmHdTDD6KoPGca7
m3hu6aVZzirqpCDABjnuQD5zlyJkz76ciIQkrE2QMicalYRlp/zdiGybtufPRJcSTLSb1ewi3yyf
bBPi8OxmxO6RAgm+M7mbDAXNOByfhghpX2kBv6A7vg2Yf2xZ47CtF/ycHoZNWOAHnkWvN2Oixk3u
e4/KzqNzHBJAnyQnjYn7TJXM8jV1RDDL+j3Ox9+atgwcdO8kdXaXFWC9+7nXOx2Y3l6Sq7sNEvmO
+mrbSOBehe/cIO97H+n9nCuCp1G2O81uxCmmsHiBwug7lnsnWfl1k2DHTdbCHlkFy+aN2MZg1eOQ
X7NxJLHFzz/BzZJF5dCVsn12BG7geyigsvvGsNzrZejv0r7epYmFqItPbztm+mGAHo00yTnGPfAA
sKIvATBDJG3jW5tU1VWN/G3lhySquKOXb8CYrBzDNG+jYTpO49KsdDsIQ5BnbfzpdoRWpaaKcxKU
NdPk3MbYfPeFDTLXs+R46CTcQ7SbMB2IqkwSd3qYylvYueU6MXV3HxcLONo+cplAemkeo8L1QBh8
wRsYgMcGv4cq0fuknBlmgNmPLeNKmn18lv6rw0wE/iYlvjSq+bprvOfBdspbpW8KB6cSG2fUJ3vT
ZJyQhymilpJRE/lARBz0NWfobYXh/xRkAes3wAVas4vhD54DcuHfsFcfwil5ANN43c7ildxLpLHd
a2qM3r4aeEcle1DCyEHexZ9Vm7v32u6e2S6DyPK/+pkBJfKhladjMv3Y0o+Ei5Ba2ZXbKUY5Zszd
g1uGd7SOhj1L4crDYvBY9Eaw82b/KVBFtLbLcrhvhvgTIN0BkoFB0gaXeJyrL5CSaHhxSoIWeStS
wiWXaeEmHkZvG5vqFXrKk0WiwC2QXOJEsNV1zhS+hgE7DjN17+eFS8uurmcIBkg/iOMfminBLpx+
hHN6bkOaqLOWPzvLeWiSaIP2CkxMBjpx6Dznmgqi86kNwwIBbVxU9wkJH+yBQBVZsj/Yvjsd+wF7
Cn3MzEuMtfYHdxUFzUmmabStbZQ50oqux2E6eGDBt75uKvC7M/g0GfgbK0dDlXo73VbIcrPhZrBn
zsnqxjsZhFRAaqnI7CI0ZWVLeaWvU8YSDw3uNyVpgYtlNxml42YG9Aa8QYJJiZpP1+B5RmjYyh6T
uTDda9i17qb3548czVza+UDFgvJMoNKrOzjgpuAfdwSOlgbM0sppwIN04s7DWcxwidA520oEgzzL
gH9CVR4ReY2kbEariwYZTIoZfAWllW8lMzurcyf6dekNmMkPNlfRHq0/Uc7qbdTk79m6tGklAkIM
Se6Q9Wc29MkGyAleFFthgzRceeORGpg77hXpRA9pygYvnfA5curd+qr7FY7Jum9InJ0M/0eV93CJ
hugqZdoNGJRpJ9CGHW5NuGxVzdwDd7fRmiDj6vI2Zdu8rZoAVagwNw6iod5pp6OGsrzqSYTnzRuf
pPcrjeabOHezHeO37mR5pF9wKQFJX+2kmuwFLSgOYc5Y2iFBEA38cGxnXWxAhD92Rvyiu+Gg3Mld
0VjMNr1mEchpzyTd0rdf9JBoe9xdGjCuF2ORbn6WtKp/RL3LTzfdtkaoDC47D29yUw/ntgVMXBcd
YZ846/UAhjYtr/IlNBqnU3MkSM/a2PHwgL5VHNMnwm3mbQIGUQyIpjEnjLsW+jILlWHfT4hOxYSZ
EC/qgZxVe1MtFkNgJnvbNpncmPEHZcO8af24XNvSuU+roNmgaXRW8Hrngyaxe5XI/CE1SPYOPDLF
iMpacp6RpCMx/x2SekROnvHQZq3kdZHhnUyzYUtGG83GBGFiht7dFbdzDJyzmOWDl3M1UPF847Ih
ZNHu1r0r5cmV9kcxLDSoEeVtYNshUJTbuvsKqM3vZ7tQN40xbwHhtjxt0HMpwlkIX3zc7pH7PTo9
seltQFtuCJ3mtjOt93yCNB3Dvms61JVU/Feg62nzZW10vUD3SDTfmO5QvdRiXpOUZO+HwkLPne5r
W15lPZEAnfpMo7dBpsfc5GzSLvSGENSfLN1DOFADdtbg7ie7qDFbESTgJ+ATrcjbAmZRm7ZM/I3r
kmLl4/PvfiSz/irqjhK5BQFUOz+VVxa/HZGfvHzbTfXi95UJFI1uL2er2sMlwg1RZ+cZ6AUJztFu
9iSbooDSG0Icr5TPCRCschQ0a2M2xaYvfTrSsbHKhuGhDFh+2pHkAA8s9NSgkyCm/F1OBCe3vUXW
djJfw8mnDT+pdBdP/RWc32iXEKLZdSlJh2wcGG+M9WYKjWOmu/5spfO+6zzM4+NrXTTN0aQ2IsQ8
RlkbmVdpTthTntPXI8c73GjXb88DTmW2pARYysn4RcsY/1I+34shJVVgmN+pNshBqN+yTiDIBEgZ
tIQ54f0jHiUjAt4e3T3+DS5+OOLvYeStKtGi52jqeKuHRN4I2uXYW9hg9052OwYz0Q59u69ceCHi
wGztI6nbcos+NyFwx6AlxvbDCgh4VL59ko17JIqLaYNIsP4W2UPczHczbthb4uHBjkrezqSa3xlX
XiPvTT5naR7Z43ExC4FF81dQ4DQP0xRdEQK80Z4n35MGEUDnp0dhluGN53Zc+2YweyGGiSR1diat
omuuGitmbe2tEDVvn8UpnVbXNewN12ataEwffBFojdzuyjs7onUigUtsITHhuwmgS4B54qF0tUE0
5/R5mo1hFT9VUtx68Asg2hCJ3UL2H630UWIMjMfs6nIwjCS/8mTAzgLWRaT5LDRoOChikSL/F3vn
sV25kUXZH2rUAhCBADB93tEzHSdYqTQB700AX98bVHWVlKpWdfe4JxSTqSTB94CIuPees4+XoV6G
Y7YliHC4tBXFfFKAhRm6oLouPnGWuT8e/Fq9JRWxC228gCyyG1ZN5oqoBphEdI197Y33WfflFWHt
uEtj/VB6afGpyNfMC4bvpcLqp3sPHck66XSYV5E44H7IcGTMDy0jwksYcOCawyBjZe4M37kqr4NS
mzBpXqF0+sj8Q2tHpw7zygVwq6Cgd4+Np8R2Gqt+m8C3QH2CjNnPzGPmkthlevhklcHEnFcQOjD2
hWLaNxwDOcT9MOXC3JI+5jQM416ETA9UrbtNoLxqXztLtI9nDigroUA60xVdynIMy+Ko3TG911bw
TJoYXetltDgmhzTuwBnj2+5R95gRT+g6Oaxg8NTgwAblnolDaO7fP9h+uk/ItRs9kZxlDXSlErF9
rAnmohJtgQmEaUscA237eSyPNmFv2wavAXzf6H6wO0EG6ODe4tUesRr6xQiHsYz6Cf78gudUhDdR
UAqUZfuoR5TtRl0qxdnJ9ExAZg02vXQPDnoCMLlX0rs/6sbzbm6cIO7vsD0haf+KzZhstbwmTS/Q
8y6aMay4U/qpYrA554SlNKN7M4aFqaqbs/UxlWg3aqsYD/Sdp1PSsbm7YHwONXbKY+4YJm81am/D
yVtPIyFw4bg8C3hVW2cRNz1k/ktYLN8CkJ+u/FgLjrW1tbXLmigkNRS3tA8uA4ShADI8wKyiuMjE
f9TUCK0bNPtQFM3WanLr5Jn6p8iS735jB4fGhsVc+y0QymQGlFdIHoEF2NPC3VS53m95ESK0IbN5
UyI/sy3/1rVIUUrtn4NMkc+Z0F3qwzvch/olZfCYkmvHsZiVMf/QON10j/jLJcTT9fQDkxAqujI4
U/uzy7DwM4bdt4teefVrs7CaD5Xvmi3MasIweNM7qgUCPBioJS3/ZNAQkY069It+HBiQ0b6bO+vY
NcgDSwwM7GL37YQ/IyYdQy8uycJsCYONia6N6aHUPap12t05FuyjNfv5wYVHOeSS7lsxnxkDMqzm
eGAx2T201bNOouUQJok82YTZ7qy5/KKCV+EwGrKhEldgazZRSXeDvjroe0+UxVuRu1Tb9IDCfn6m
5IdtlzKNcUIEDm3kbuuobZ99cjzStFvxvKR6pXAVjetdpiqkFc84ghqZMK3Mnh+WGLN0mj9VXUml
ZOJLjJzvGEpBh3vqRqagFL0KvR84kUU5sMVSe945ef9FZdD3bI/zw5BYD403wX/1WHeXgraZHah9
BfLudVRkbQb18gT3IdkLogbOZUWg3eB1HN2W8AoKJDqtLW9Tg9dPevk9nKnt87A8jVPlHAmAwZ8O
/DktnY+Zk+KMXB2q4frh/TO5mgHJC8DustgjqaIRA1MYX7t3CfL7h3c1BtKEEVK6bRhCx2iMWpES
UA6rEsfz6ulsk4oDa0w9hTqshF29pRvNXIi/ev/79w+dafSht4IPXDoj33c7MBxFWp9O9/juhn3/
kqYdjXNtOqWrtA1/+od4TYeXOQkjKwSERnzWHzh17pcqBDwbr8HwfEBTiAAk9WzqMEHFt0YBvicD
vn/4SAwjxJ9VfVZa6avfDkSmjmr5/UshNLT/nwb2f4SDQMkcwE/4l3D3LziIT0n3DZBGUv5RTP3P
f/W/xNTqHyRsuZ7juV7gB6Gt/kWECN1/BCAd3JDHKJA+Wut/yaml/w8mPi6gCP6GylNwGf+UU0v3
HzIUvh0iwXZt1Av/V0lgDtSJP8ipJXBBz/eE7UrBt3OU4Br+KDNGyR1nhDara4iM8IT+0zzI/tlz
yvbkNWY+BNUY35PRQZMXsAq4f84oNqhBenHHQU53f3j5/oPu2VnV2/9Wd/9+Ob6r7FA6aJ8h1/z5
chgcuLVbF95VeC7BP3VcH1L32zj7NQk/X8M6QhcQFD2HTRhLoN4uf//z/5yK9s8fLxWvbhjCIfhV
XI7gaUFW7EOIMtGXKhiHF9IqT2gvyutkR/l+Ukz+x7q/dd6Y/O5Y+J0k8p9+9/Wl/uV351bhXiHj
zfZt+cvv3lJls/868orzxPtaRTPOrhlv40wEUtom7quVasoSZkP+crGIUVZFDhAmLa4EJvdH0dET
1ozftsXE6PHvXxiHwLq/XBzMEO436iawhb/cJ1OTjTNKVHnNo67dp13zhekIkSZN5ByAm7KSd4CD
tKST65V0lZPimA9oxbLRfckraz4DDGgmExz+/rrkKoP/5UXjaXBCBF9OoIL1ef3j/Yujpit81OXX
GOPvUTeR2XV9be+Y9v+06W18kHZ6FJAo8UnKadetyugckvUFuXdyhPabSvckuvGg8ma+znPvQxiP
hi21E1gfxOmQoSRT/RdR0YCcfRxNilyd66TMdzYb9TRUX1TT+WtoDcp31Gic36o3HNYfLHJYn62s
fuQhy+6QHyI1S50nZcMa1i4slXB+GnQE6la2TxFma8z3gTjHqf/FUu4nm/r79vevloNB45dXC516
APUlcEgck7+aClKHOWCuI3mFUWEfdNRJZDIEIaFKB8eUY7NaDOaipCKNMijbdc7fbP9fL8RBziAc
nnQeqF9cHJo2H+Y/kjG9ALDEYMd3NLnE88IxqXb7FwwFR69mbCMjee774twHlnn9+xfjr3cOZhQZ
SGpD2wtsbzVgfPv6nJQaQ4bzP5K+bsm4HuR1jOKflnuSPgMHM8xnGUJhTVJyI+r/trz9dbXlZ2KP
CUP+y5bwy91qA9vwezeXqES9kwFDyRjCfal08FhFhYW+z16uqNjuXTSJTIT8O7yUTKIc8bFtvf/y
6Lh/XW/QVJAn5CqxenmCXxwmQSTITbQ4UlZZf6uySdxE2N8F4HSgoYcwHudvnm8lu6L0EQIwbIWX
Ud4hRlnOqPcSYMy1c8dchhQL7JYX1H8odFROTGDpnauZs3zTZtE56OmltR18jYrF2xkLenrj8Dux
6n+7eP6SZ7mu3PRZ2cfsdfGU7q93duQ6bhSpTF4nSVe1XOrooaX0B4YcF0eTMmqOwuBWWx31qZfL
c96hK45m9SYonJ5Rhm2m2p429UBkS7D4Avttiyi2jke0LeI6eq51nwPUj2z4EaqgGcvZbd7Df/MP
uU+ALpGskFlrOM8pI5j/svz6/+G5lRI2FHQoLNe/pnVmeahMkdXcN5nXnNACQxq0udypHJj/jJ8H
bar93z8ezp8NSL+/okoJVKI+xxD31+fD1AEmCr8R18QLzTPiqvmRqeOjUzfYzb02ZCYSxMeYGuf6
/iFwt1J9z5qy+C+b8i97Dxu9RF4L0xkkCtfylye1jnsYQoTwXPooW0c39ovMw5x6H3dibBJzpCK2
D3UQqE2hLXGHRJSdsGsFkVrdcAxzvdO61S+lM7b/ZdP2/ryirtcGTMtfTW/vN+B6hvvjKlJni3SV
44eXBiSzQuuzd7wee+ZYeGwUIe22IUVUGgR3tu92V6dfNS9R8LDuK3rK3b3b+DY5msK6Tl6CzNAk
JxKPBBLi5prR/T22FbdxWXr+yUxwAjmV4a9E8mFc/iGTO7lx5+hqnMG7mbVfRo+erK5ENae5R11h
ZPQEb44odHIPy8679G2tD10awIWIbZsRHee+LMaZUmTm0NB72nM8Iv1ySdxdSkXtwE06SQrnR/oJ
TlVd//4+4y38853mcfSFFOPz4Ia2EIrT359fwzKgkDfMIy5aI8XuPPXBXkj4qzDCHFRZPKDAWZEa
g71LrR6BG9e+rRSdS05okDf+nRSONajcJwHz/3f7CpAISLyWYmw1u5ekn1JUA/KtIKB0wS3LvUOo
+LuVY06VuIS+ejKTnRxzAEBwbaoRNkiPqBdSchl06ZEAB/CiKd1WDZvgHV4VSz0TugIrcFkkqiQa
R/UlhRKB+ickA/39z4BZVrsadDC7FWwy9Zq4FC0txGgIn1Y+MlKsRUWODQ3BIGlDvI0nFOLzfYkm
htCz4oq8l5avq6gWUxDr9cRorTHMiObgxLqRPKleWEf6Hivn4hP9IhIT4vK5Crxn1rX4tB6L2nx8
myGZzXncvcQuOqwxtt192DDkqpWKHjLPJz+F/kvPGvowWX21I8Ag3mNUn86c/48NWXG3gonxpva0
D6onZ2Y6d+GNMV+9qcIJqaTnmotEewweIMeLaJja2IVVXkRHbGbjfvZtsk8SPeRbMZqvHZvwS56/
pWX6mUA+5BKwsMlR2GEoMLdOTmSSTfanatT6PDje1wGR8b7uUnezMFHZVE5UMULPS/jMNpRU0nkv
h6psBJCeRJ698R7Mo7rroGsvpsIw0nbbHC77y6QXogJVdGiCvj+GAB6xys0f0jKZbiYVJ9ezY7IE
1I/SBBhK4rBhnsg0QlQJ0iuHKAIfHsvjOKKgt4fkJBg4vWXl/CCD8gQSaHz2GcZ1k+Ag3w/Pag2X
igh0Yi5A5kCzRiFnVfwqs8Z/igG1bununWVRtKSfqP6cBE0OiDb/2alOP1sj8z/bZWTqZQCbaNUc
DdYD+E/5clfqj1mNy6lirUmGMr7vowK40RIEn6e6ZZIE5jmd/GsUS9jqHfFA6JOmvZOPxDjNc/vK
oGZNQwZbHW1F0M3PQREfIYGYe8tTW1HQIl1qRsJY3sgRDkEr974FUKa+pw1ekjDjwfaM0YhV7cB5
xuG9ETSQN7FbBjxK+bRrNPOX9zu8ZUrfFxF3ashnThP9DLEnXaul+h5q9uAwXKrHKajuWcmYlcRL
CAmV0YnX2fR6BkXoTvebxaPxAQNnWk7PYZa4twUZ4FZQSR/rWKbXqRzvrCE/TM3cwGynmyqn6LFn
FpjSxWP5YLITqh8JOW17r2jbQ4c4fRtmY4XeEgF27iOBSNP4oJZUM89rvkoBK77twvrU6fxr1KUb
FozwfoQ5/MgvWOE+aP1z5EZfCUidr31R/bTkON3pwbF3USWCrc27uoEbijPQ4w4rk0vnJPNHGb20
bsJdMQz+9/7m0aR9rlxEpzUJDFvpi/ahY3y5rH3W3C7FVjU/w8mx7nIPTmXeNw+ScUAxLL9pu5wu
5TBD78kEffak/ZzY5zxv/E9d1b4RdbjrKi9+UBXdLh0RIDQHYQbDd9pOky8uXscPNIiTAN6wBC4N
DQA8tPeDbOejba3qigIt+BpRtoVhmt6qxmKI1xdHb/KJr8nXaVdYfSs4UmwyBHQ4uurHOtPdeQyy
W1El0Z0bQ/dwl/LFNjHIJaJNR2t5i+EJM+yhLUygbn6Gik0OyfhGq5WZeUezv/O31EYtSKB02vKS
qlsSOKe5i+4Q2HRPIjyUUQDUvF95Ll5L8ttEaF/b9ZShlUu4p3/Sva9fkSCQNJIXH1DfGOaSWfSx
kfKHtmmfB8ucUUZzJSNgwKe8ZqpdqCn8CC2lumcAin/Ez8cdqDAyUuFIE1okN6bNCfKKmk94EZGv
SQ3kahjMrRjD13gGuNKsjGvjyAcrVnsYQMGuMYxVROnNr/pmEKDsCqKfN762MRWH2duomfY6qT44
IO42hfHOXQfBcuydxyYiDqSRA9HYXXBnLXftGBC4tVaJJZXxwe2Z7aZtG9cbh9HykWwnBKIuPnBj
vSxMQRheSmxwrE5PKxCmKs3eQZ60Rlw/YonnJXPL8VCAcNjbafdKc8wHtx8A8MrCN5RO1TPdznLL
eAsg2IROqHSN+DRKZzzUKXJ+i8VJLBk7hNv9WGbSr8qJqMQyQixuUQ1tELsM+7I6TtQMuxh+875S
TInqzH3SQMy3AMqYO7ik6dFu8Pa+6iX2wfzVtxiiiY7M89Y6hRX2J+Y5er4OC2YItzaPXRBtWllr
0ODkxdWuhVwNN1FkISgig8w7mqGmjM9a9vzWt0gYZ01RuG0MMsWLsX3x4E4MXzOSLdxmCj833fx5
xDl5wn8wHME7fbEajtkasQYe80LtbZ0Vu7KxoxMZDDTH1uIikFP3fU5RApIGZF9xxZDQZegaNbL8
WXQi3gWWJ25N7D/1cJ4fgs5BrtXX5lAMKJ8hpT5xDl/4cRjEwshD2dgCH+1ks9NOW10sZCy+Ia00
pn7BHeXZizioik79phRxdwiEvQdQpyCsGqpL0TNStMYjYkYb88BqAcCb4eJqvY1tmiLvBxipUOFw
DgIs2Un6Nw4xAzjcrItnTH1NRjdHuzpOF9Zhm9HkIfRnFAf9OO1UBQnBCdVDWzUN6lfEYMye+vOs
HPvqjvl9OLTfG1fMb4leD2DusY1n684gMiYHfbgn/Im8IScL9+0Y3qeNoNG31NXRlDAFg56Wl0sv
lc3fTQ898QS7bGZZ1GMWnKKqMHuwAygeOrddA2bIVBFFdChEkt7NOQ0HHDWWh4OEn4hOYziiGcQu
733JtTPd0ii0t3TyYLe6qXfDOphs2Hndm8wvouglZIOZnMyY1KRoUNmdYQc/CoXzw7QBwBzIg+yM
zn5awh9+H/yMofqfu0C+jaX6Xtcp5a60EeinPYgj+7fMihJKkoKcUWt8HOHpkYJjuP/d8FC3AkJk
u9xsgXBZMb7Xsv/iWiEBaVdr5v4unPqH9Jw3gYgQJ6oi1MqsoMKEvUMCbp6gqo7F5wHrwGnMEpZp
1COdo54JizaHKPDUDv/im1LXtRlmYoH/huBZqpSfjF5R5bhY5Pzhk9eROAu5TyUm3MEr0BziUJpP
KALapXsxPLJID8tkO9VvGPiyI7zKBWAlA+XG9LgDNLpcggnaeSi2UezcES0fkeLV3VluYJhrHZhs
9YfgdZwcMIRGfCQSe4O6IMITO7+RWaQOSWzOgYewLPdIO9Bj9dUu5q+Dk56G2fnGpBbv9zoVfRln
FKN1kJJ2W8tT0X5EUE1Mc0bmZeJ1Ytt6393cK7dd1ub71GFaP0CKM7wZlew4Yocg86uayTnD3vt5
1RBOTV9zMM681S1bb8rU4m3BfYxES25jXT6NNkoOMoL3juiRSmIsxsXI5Czh5Uk3MfrIPcrQW2MC
syPJkjS1Sbc7+CScfuFydSQh5bbsdlNS3Vep7Pc983wX9CljzZehxlpIevV43oWARVDIIC7pHHzX
csofdT/meHTNyVEz594RUY/SyF28mmKn706zm7HJ4gG0Ri/b14j/KYPXeIG6Q/Wb9u22MdHOQfKI
VfhY9cnEWZb0vzRMAKIuD012T873lyGz34q4CCB9GLXthzUtqnyw/PY4RHaPOZIFnUqNKAaIYCFG
2V0gnc3QJD+oeE/I6vt9K4mjGFv5kY3hkbMokQ2qYk1i59Z+TagD+lhp+U/IdpKj28mDQNG6Tqqf
UbwS6VqWzT4L8MCE/sb0CIAqDP+DYZXz7RM5iT9mjxJDVNmRZfMTIWfkktNK8jA/7HuNiLrS7osd
s1qghwk3i19dgZDijxfZC1UFVI4OTUqNoZMLPZYYq1nHCKEb6gR7KLNONq0QDoVfkABAuJv3Axkk
ewa640M3p0d0q68JiYJ7IjPYCFKytLCd75TWN9vBsYSWlcxdTOVbavynos7uk2B6rjkEs34Qoi6t
8NtosVSOLW16xj4EbJiNCqxv+DqwS3gvYiISxp6iD1MrvouaGFUx0Dgv/HzXkp+1a8Dwh9k+chSJ
XFXFybFi++l6BRhh+E2Uj0sOVW4KLW+X+XttKbRjJf1dT1RwHQBOVNVvubWCO2mDnjL3ezZO3T6s
EN3mEPgQwO6duexuFT6MqXe+jK7XbhUYCs1BcAuGAxwxRhrp1RD3cxN/Wo59090HkYfVbwr1FtXb
k+vyPa2IAA4u5Ew2SHXFN1GiAIzIvNuqZTxksm7vCxzySeA/lWPc7ZSAtUIoELnnX7yWFAySvc3D
PJ6i1EUlnHoklY+kL04+rzG3Lv6YFCPWCMK2dSjHJc2qvSzkJaCaYKn4LXmrDPgQaczXPMHAaJFK
VQQuu8sgEBWjoOs453tFurVbifCqgSpS6mepyK+oM8HEfSbtAaPCLW3ZXQuQeVnufwKNuzXNcdSt
c3JLgiHU+LX1PucuCaxhxvGkv6xbmMvQFvaAxM+Z5FuqHHGsFueWtANuVRvkpDVkFznFJ7/QH0u7
/ulolufB1BxyQ8phHBiQ2u81uxxxHgjgQ/VoYbQ6iDzbLrSnT75CTeXa4TNODaC85XijBTq9wOlz
9tQWy94N6RKJpQE1GJREqVmgDh07PwnHyUhGJq0gCuUbHU8bLhxeHcYFeKXGIT85OvBpYRn7MFil
tUOtm5HD588HglXdo6maH14YOHdKVRi2gpSAJg7ahF0d7BHjg2tXah9Ik97zfdL7989yU6b3sS4e
4SUu539/vcO+ioR5dlh1qoSKykaS4vJcvP/x/QNFSQ1ZULHj1qJLt4PE5W061GawMuP7mjk6tpRq
nC9NNJ379WvrbJ0YlT7+Hpfo1SvTaoS/1knb4C78Jtb37x+8f31GzIe9NRptl9HBBzGpzzLH/DAo
Q9Mp76bwHGvrxsyHP/pTc8tqQkG9DGyAw5ygSdx9neT1G3rWeqg3mCeIw00w/M4p0rnSx/pNKBQq
rsJ+oyo2O99ZpkMIY4Y0RHhXep8U9feuJA8syNIev+n4FKBwLal/kD1mpGNgSV5DQAgpdK4gXnkj
AZ7wK43ExQ1eNpMM1q1GrEM89qvlfIYewuF15yvru+e1t0XGREdq+mMe20xGDlKa6ochj23UwmCv
beeBpozeJgvVXIhNf7NhSotCEVwBirX5tWvEVzgEioy39OewYpmVbHiA1h5jLDj9N/GuIKIs29IS
pZHe4ghfHVzPgTPeOlfEj3jOMyeJ7yZJ8FJCR1R0arytK+WE4J+dW3OsLVNxxaPo0RDp7LOXUQ1W
S1cQzhoG8EyH/hagdNssQ/nQLShaa41OhU3KgEvi4YnSxHr2QGFId3J3FNHuubONd82L5ftM2tAL
04s73+3jWxA04Gxr1BtmjsIHhfLI69onO/PDU8vRAgGL4784HptJpJ0RT11WXDuveOg8j81a56g6
irk4ZQCtWLF7c/TLkBNNzSMaN/piJ05KYCs5oVYgWaHxso1dnKBzHatHm1YZ+N4Klyqk+ihd9r47
fSJcVsPUsL1bV5YvqmkevCRF/tNmm67x1d1UJzFMGS651G5wXBVeR9U8lnbnk6kYOE8wKTIsl/sp
SvQnrH/3Qe1A5qwPfWBousHO38G1BRjv9uOep+ULRs38VOTw+nMDL9Cf8/ZU+R9IPWZ5B6t8x8/K
M4d4McM+oIekfcnTc+7K6urF1beWCNAHiQH6tIwBjIaZ3dX1zFs4+h8XF9du0zrFlV89PtYFcBlj
9KWaxIWDKoLfQCoqFKmupiwPPsVtJkN9N82P7oK1Ec233jOSJHy3RrCcdE60ZSIIMslr5+ea430P
I/Fa6eqTi15yi9CSoAk/s25BU76EM54NUqsOgWL/7wEm3KqC/okeKXxMqD+1dfTVCtzkoqrgeZ5k
e0Nw8cHJPefqGFJLFT26S71YH+w5rp4dIc6U28Guahy5fS8+3QqLfT+qOzpFqMQ6TWx3GbFQC90c
C/qHd7U92ne5TJ07EgCrFXgUHrrOXmY823zx/f+ZSm+8w66BC8ySqnuKpR2/TFPWgZdR9N/ho3I4
JTRnLov+CUBFjxcOgSLA4qrZDZX0blVkBBw2/MNhIctxMxomAWKY6I6U+ugTzVTjf5QpbYwFN3lV
khTZUP6cpkm9hpEIT01bzDu/gslEW/RYT7AAAhgUW66SuZY72WcYOfhgUJXFHuwU7uPneHE+2+Zz
OkXkWxMxCSwsu3VwcXkPYqTieM/In4/inSg5erJg2dSh+xazRcLTyNWyyLnFDh48JzvEtVOqIJBU
8fdEEKALlBaj5h3jfCRziVceChnuhpbQn0FtJjPjGGmy+JtYYxMWy0IVhhd9iFV4CjrLvRD+q862
/liPaMLeP/AcPS8y/SatgJU0MA3LLq2WJaBHP0z07N8/q8zaw69THEkAz1eMiq6u9urQCFGs8cAS
EEaHm1cF0ka9R8E4XeAfbTmNXdDxQjQb16EcdT8qOG+oLDwhzsabRodZEHZXAiPg+tb0TwJxUyXP
hs3SbGsMBGHsnAsR+xD98vzctRQh7qxe5kl967TvbVP1vr46r6jzvOPo1E9Ti8vdsFzvjWceklTT
k8I7EnW8zALESzUkJeUk61cnJqr/Ib3EgpACX/TdPh5+FA0uS192V2tN/FUc1Xeq8M5ZRje60dVP
r82sK6v/iS5cjdtfzqcsOOIKhRugxHQshxZFYh1+qEEAPyV+hBRY/xhkg8x15oqNZ0He7lkdKclI
GGn1HQrCYVMXSBRTK+WUVYJzLWDxnahidQ5IuGHl3NRJNEO9Mgjx2/yORlOGqhfXlE0rAs9R+FGM
FnT/3Hoxrb12QPBtaQUshuZ+sEZSmyl8wCSFqypv30ZqyXOa0Fh3QKn4Izd3OkfY/uR+MB5gnM4m
zzUveL3RtM9T1iBqoQ02u/OFsnMj53R5FM4Z/3Z3pMt/1Eo+14y0tt4yNHsLp82C1Qu2INySFOt2
KlV8JIOGErvGV8KZxCbJc+v4C41NS3xJHBdac97eQUHDVm9AVJkqOpJocGSkEGxBi6u9a77RmrOo
1mjpKY6h9BeJ3pI0KpvvNk2iArzlbm7Wlg8+7H1cf/UzN76PzdMSz/K0ZPajo+v+iHKmY0wcrHYb
ca5cjAyDNWysahq2FXycve2k+9ptCV0BagBSvUCYi6lwVAO/G5AFxlbsN7X60UhS6f0we0L5G1L4
pMRqVJ8UG8NBT1Q9jjxFXvSlCG3U3Q5cIJoDBKZnABwq1qXtUhscCz5SUupqvhnDFHBawJ2rJ/jC
EZ7W3zqa4SeFXrKKQywW6lnLEb+3G31vlfXD02S8jBHEQg5+bwl6no0VcrhGTskd61MHJbF/sZta
HlggcNAVL7Yb6L1W0ZepUMsuHQMwGi1dgqlD14A1XR5xTYtdX/in3Bb7sBQfI62/hC2O9FrMZLyp
AJbanDi7KiRHF39SGcOywFrOMFVEO9CVwBJLk0MtosPeCfcer8fHPob1OGXtc9oO30jP4Vb8OSWc
FhrGTjiJ6mtU1j4rxSFIaYokAyjFz0ub0MJPgMHkmWYZgvCyhGNCCKUC1FZkVwp4ZaZvYb22OJhI
7yaZbdO2Kchn1BzTky22jCMTYXa83CDOcuabQ4vigIzsg2dK8nk78rBVi7+PkxW8JA7NYY00PSmg
n2c5VCJLgnKCZK8AsV6gl+5n4Ez70BXk4XXdRF4gSmkl1tvb+umlsw2tHtCKmiVuRjnQ8oB0IiNC
AcXMGj8335GI8XgE3Xc76tyd6aEYwG6vdy4Uw8yhCTRRj8PYBKkw0shY1eLT8gEg9lO4BEfYpv3p
nQfa1CPSbTmbx9G+putBkuYXPAMcAYeIrjaDOFT7R+2kLwjz/etU7QTaOUIprewiwpQzqQJ9jrIm
3bGs4nBVjbx4CYmIslm++IBqPqRJ7D2oGBvKGOon4utOQBqz1xyTEafgqFW3KWdNiKw6PboW8+TJ
5hBPYCvidc52rq+rw1CcEVrWt645lqH3oQyCryqv6hMJDCdiV/wHbDrQZ1ucRUmbHuycwqJwKZ+c
Ln9IlhEptDAvBSPDTV72r4u2omssy4BUvZjzldxNIoyOy7CmG/oclEgCT2k5Cepgl+qoIAZlSZp9
1SnG+XOJxaQJuP8G50MewcztiCUus/pijVK/eEsCIEfQyqmW8q6ozL03BBPmKtHsybT7VuKrONHE
607CCr4i2SLhsBb2R1cvEZkkYuNCuzjVSbIdsgCIqzCPJQeuS1zSeZHhp2oddkSufhOm+kSuh7Nh
uKZPnEq/uRW/TTUO4zZYqQQQ9zqY/n4Jfa0XjGadR1vX9rH0C7PjBNifkto6EGQD5SM5lCF5VwE5
1UVZhzDs8LhGSYWOn3dxM/KDXj1dfq/84ZtsbOgvkXPnVSq4iWQ8ZahJzm1AskolsITFlTi6DvY5
4bFDM0MKdl0MmWeIQVOV/HOAHkDsygH/9mQHOHvbwTmii/mNeTQg/7R5CliLj4JctTUwsN7aXYv+
sMTamqqZsArIexnJT/uW7mXi1Uy4jHzSTnEEZYwDsckudOKJB2B1GySHnznCi85o0YW535C5OzvH
IQmfh9YjFlQLoF+gw/YIU7ddU9wRD6qP85xd0Oro/Wj5BMiWA2NJ5uEORAqCWth0o3j2D4DSvkQj
71wM2zN3TY3OIDvDQE5hGDAUpaGbeX1+Xkbu9mgTS9PSheQMTUdw16Ud8GErvgjswmznzDNT08Qf
64FACpujSMXkZmujS13jNugX+OPMVoNB3Cs1ae52i+twQR4VLsQoh3F6zfz+XI7t59YvyuO4zgal
PQVbL0p/zgno9HoSvxkvs08DCAeZY0g1jda7vpuPjW7yW0ug9iYwmHX9JNZny8qsF1h2Qebt2sRn
YijRjijfb7flDx/HnDa1vBG+qnZIVFbWHPpP5bmnujqUvEsPVslRVbRs3qhntjJuT9bgJ0zPJpqt
U4jvrN70Hf6+GCYXAcmA3WmDphubLJ/IwB5AmlPuOxWdRBUM5zSjoLIoi7TLSNxCpwQfZ+3k+HEC
GpjiU/vY5dosvAQ0jB8RUb3aqNJWZtt9PknrEMAr3qVuEx2dxtmrz64pnD39meIm/yd557Uct7Jk
0S/CBHwBr+0tvdULghQleFcF//Wz0Dxzj8Q79yjmeSIUHSKbbKINUFmZe6/NfF0bkld22R6rq69v
Aun8rL0Cq5uHZNCId3mch0xA4nnZUCip/Z5UIGt2Ym5ttqXXjuqYjxrqBOdSLjNgdseorU6dK88d
KYEbqxyPdlfCk5jgKqnJEHQONOaGaMkJUh/IUenAKUEQJTxPx5sXdPWjIP5uRkU+VnpbbaKgp18O
5WJSkbkq0WWsnM6ZrlpeOfQ0DQZU/nSlOrmYfG/C3QT6oYjbPbqYXWg2O8uvTXa4mrGkISEZPbB3
TWQKqcQmjMkPkV3NqvlFlDBBGWW4TEgJXY+JIBzc0Sk6A4UjvK1PqBaadWFPN5pbAPRkFwY7pULY
IJo5vN3Or2RljNuOECJSUwWsoaRhC2p5wSHtnoAnKNKqRamRAx7oaiPgF5A/h5GprWHW2rTdx4FJ
TtUxM/Hy7i5EKnif++YxlbxutUGKDSjaZTW0a6V1zzEv31IPnWkxE4yT0D/2g//oTMm70YJXQCfA
0osR8O+by/e63++4fA/iXM2KYA0LT0+1tV0xjIZ7fLgg+BPhRL/S+C/31MJLlkq5/bKVBUnKSDQv
UPHETOThMybwEzJeK4Ih5m+KmS/+GRl2+e/lmyrgcxY1DNlzIdh/4+yWQJkkJrX5F/NiOgYly2QK
nXTu13FM0eVwLv/V84LgDx3P9xym9vdN3Y0Zbpx/fVNgOlsDq/yuJVF9qHl6h8nR72Q/1hvbKZ2t
Zqrt5b6/f0CvA5dta+UtFSOZz6cANlD9FX94Ofro8rza7oQxj5xz5TaHS6RZPr/sPad/lqcATefo
BMaq93VKUtDFPuSnaPdc0uIu912+1Xvkr6vQvrfzJOcKCks8TNNyH9NhbWjCT/m2JN4d/yhj1pqI
N3dyPi6/fnElYdiVW6N4ULZF92SgONZ8JA8Xld1fmak3n4r4LxGuX778/5noSoIYIuz/bOE5sQ1W
8VsBoP/TEzSnDLApmn/rfyw83n/9btNBv/hXqCt5rzqFMP+IPjAcvBv/svBY1n+xu6D/7nquKXwC
Xv5l4TF5QB/qtC9MhthEMv8fQ12/6CcNw7Bs08IxIxzDFv+mKo9H2bcldrU9zSRIApHyt54cH+oJ
ZguhjEskl9q6iDBsjnJY0qPtN2bG+JLUDz2CeBKl5mYUGEd9Nz15QGW3RX0emta5lUH+iNcO33XP
DgieMgjGRq04671tUCGzK4Zonxs0TTCg1JCrDq4pXzO7zjfs5bolNRtdKgkvUT5710iM0i27dDKP
sfBU5UvmUrvT8e0or4x90lEpDQ4IUy0Qp8kn63uYwG5Q4K7SmrrMa/Utkww6gpKDqPO3OrPbnWvL
B1mrBoUQz7XUGx+6AcsuMgCSsJiX11COjEJrfzSi0/ct2OQMj8ZakI6Gt3XcwA9gCSmyt4qFfymr
8TDUY76BjVoux6EejoZHa6w8VL7XX8tR7aBjUosAMlnT498lOEGU9xoZbKt8OhG0zVwNJJlpoXhn
heSSwhTOsJjtgzeg3ymZJYEzKYBALXAwT4wZgrUXCiLlEBGMzOr+oB7/IuV2+IDYtssyxKeEzxwM
mt8FtgwhZFd2VbWvLP9Bb4jGvtxknoKx59LdCccWRmrWXustB2VnNNhjRP+XF/OXs+uv69CvyRa/
O6w+D8W3dAtJN/ohQ/9iOjDJSQYCnRIDrEmAF1XxahlLm66z1t6EZv6o+cUPwtP/9ArMxoq/bUKX
PyvgdKNk9xyiTb7a3KbWNShCXDprWgz2BKk+H+wZRxDNqamNKbcjc9lVArad0QWZl5rqi23QNwee
hrsHsfT0z6/DnCv9b0dk+wI7CCesp+uz4eoX+0mim6rPC5XtKTQtVJoafWW/wWLUN0zYSmuhtaRd
uFCo1m6SImrMJjDykK5pN1GZuOYScP6PbmD/47qTsfXLbHt5KDcg6cAyTRqsyf0/H7T1uwvs82V0
SHFhsk/Rj0z594MOOQNiDNActC+nDW1dAsg9Ui/YdixkgjxTF6TMW339igyoo43IeRgHMPMoUUv2
px+1OxbgeRv8Ylp568K6ICuAjam1rgcTBz4ppPCZllmdvDdUD4vMVOmBEGeFO3Z891t1hXuDF8KM
PwaNVOLAKSEeReYd5vNmDYD4DyahywfjywfHF4B9IPDPpsSL/+yXt2mgEwOHVY/3RdPvLQ0LN3N4
8AP9Y+RNJo4ZJPkFuiqqYuagcM2Y9xgBw3Q3ZgMDgKOiNJNdl4PogRijY+OJW2sVD2bPjNh/6MDr
Qci4agPAUm7FRcBnhIhwJMDtaKBtaNkfEqWrbwqnfavLYdpJDcJXSbZtHYhlHCKo6oI/nS+/G07m
N9rRdU9gzBI+t+LLFSMzlACTb5GIIf2H0m97XvLpWgbZu9YG7bb+WYzlqjDpSA1Y41eQiuC2r4UK
8bErUgFgmDaMzpdMze2rP3wI/7djm81Tpufg97O/mjRl7WdWI0nrqMedLlNxmLLypQR0tqqV+1Bp
QCmmWf01Lwdmh17TJdWjCIEWWBnthr5baxj7sfqY3xTBdTbST2ZJLkJSVpW2q71l2ZBTZ0zypzPP
owvzYfLHg1McPc+5qdHi7TSGIusSLvQKeNWNgga70sIYdniVH6DSfovtwP2Td+zfL2EO4FPD8A28
JgKT0+/nHpgmxFhulewnl9BqoCg3tpr8pQ7wbEk4yS2q95VdNKgrgQQEfDGNsIiNOrpLcDwwj2b+
+s/vxNd1xWYkhhRpTn3iHCHX78shIVHtjS7y430U+Jyr+nStRy49VYTiBT2RfdR46S6kXWf6nrNq
hLyKBYAQlRt/OpL5wvPLaXo5EseYnUKe0NHDffm8JpATNalxmjZxsHTsDxURBzVH0zDA7vulyXUo
BbF9mOAH0VZiMxpVO7LGh8PYZ6jcG/GYMfNiLjK5G6zcKFPNPxyj9bu32fk8Rsv12B5criZzGffL
paR1M5I2yoFLiXKu/MbwD1JLmYCWT0jk1De421Oo50cRE6FeRe+imypmR6Z+5cRMcn37I01m8Vr1
kTo+PU4D3izZ213i5TemhscpiJGelnTG1t6Uk3OLDLZtUXWXo6nOzHe7lYc4WhPVH1/9L8vC/MwM
32NNN9zZvP31jOxGI41rJiB73R61RY26JWIjd2TGP7drigzCGrRtExxYY9SUFehv0dCNMJhUCRtI
9Ie+2Ik00f5wzjhfqo35wDCX8oJbHqgN/as7uIN7UU6BiPd94m9FA1pIJSU6Lm18cHT4uMNsA4rT
6W42Q84vYMQALTY3NkxwQt0pQkMWNrCMKzWA1Hf8GEugJfa2ORq7KVObCRSXK/rsWoeGthEdIVnE
cxsLj4COGMDxgzVAWmmnRHsr8wpyR4cBZWw+BgRQa3sy2mWAortHwdqXTn7b1mgxxhLmDCxonIpm
NC79spenyGs+AvKSjmnbXhVmCjOr431s0l3tVM2bNxGtah54qWmfRtmOGeKi9UN/q6UT7PQSrOgl
fD7gQG7/+SLwb+4tXmPgyYiSBSADNLlf3FuUq0E/CU3b2XPLrO/witZ5BFCaJ561jntj5d1t4LvB
0gu6guGal21ICKs2LvLn0gjNLc4ka+GniN0FafZOlCc3o6evxq6s9rIsfpSWXW/A2j4Hma92nM/e
MvSlszIpM5GY9TEeUxv+C0MZSDPVdYUE8bUKHsjtInnDPJVOlm3k5L8kYeTSQDJjFPhBsB87qzxM
iCTLCE0ZsjgCoGGNhtVw7AHaVG3/s1eiWTm9M8cR03pHEqMvevCpJufyW6TG6ynrMYB57BcsWo74
8sJdk8LsiDXYLGEgIQHWzc6gv874QetWPQh7J9TMW8bw1xxxg0ai3ExamRzsaWCe6vifW///aI01
vqyXnAQeebUWnm+HWhXz9+/XHd0vmlJlvEpa3LSIm9V1GhRM3QckkiNdr8RpiLRE6YEXikJmKB5c
HHAL4ZW3kWMAvxImyLISw1ZqqwUAsmb9zx+hy9X596u3h2d3rjdMj9uvm4JYM/kQaSr+rIXrvrvP
GcOtS521HR4Bc7LCAFtLfE5AgGQmqX/CusTMRpksSCVHzBvu7EngRpvYgP3h6Nj5f1lbPF0IDzGu
g6zNn+MVf71uj55yFGo2PmXStLcxVEyUMPDgE5FuAhPXAWDu8ajZzXgs8tiCerfLJ1q+n4seE+3V
Px8QqIsvtcD8llqIToGAsJXi0L7U4Rm6JbOrzQCVf2auHEuldzkit5Xh0VEvtBfu2pDrUJzCmMCF
vPrhZ2b1ZpWvMICQIViW/N5iotS0KN/1kxcd7fIH5Ux7RKJbEG3hZpsotm6CfBqQ79behmwqzuuO
s6KDA7LsgFW19MY6RL9dOoQ3UsRsqTir97yV52RQH2VVJmfyWvFMNdNNYIKlVCFZeIJXchOFDLoZ
blpbV8bvMomiE7N4E0+c7NZ+QhXs+O7BSsRNS4VxiHyOswOJp2zvu467rYMGhmjDtgbUK0V4bHGz
4bsu1caxRb1I9PDOdydvD7myx61Jp9IM8vhQMY1HPjwN26hTP3m71bIGYLchm+fDksipswyfRcdo
u5lJ1QXWgJ1u0SuebTIl2Adcf3byYHqvvNjR2cKAFuh2gCwSaHrYMPVw2UCzyHkGuR2Nsw6ysH8K
4D+1CuSdjxYj3rohwjSzkkcW1G+a6Kdba4AmLGhJOBOZ2XkfgaiYOxfhCArJKLNXYWjDMc5aZqXx
7CvOg+IwdfZrDraKWo9Rto+yCxj2mVSZ4ZgDqmcu6nkom3FZlC2OSz8Kom0pA/dlMkH7zXaMbtw3
ufkT1oJ512bJm5jGnj7QqG09QggXgzuvIa63dXvLXr1wEbzKDc0/kw2wV30TXGUzaLMpoCklQ887
iVHS9BMT9GlewcEKGohffk+yJmobG67RTWXmZIvYxS4wAUSzuzG3jclZPRWttkedU60sLYDDXoqn
EH0jQ4viSvUDlm/XgrCvQ1SEC/rqNSiVkbuUhzH2QZH33vfIhm1diD49UfTPGXEZ1HhwWA9sm/ON
C9WM3yRB29CIWQ6IE14yoWz2ruw/ejKrtwilDfiuFXGCRPjhlKuuaV6cbQfNeyyghw9Eb/pj/2hP
jOcpqsKVO7W4Y40Gs4XBVMYkuiOr3KPtK9pCPTpJqcTWtOUZmEIEV5ZoYjNBaeIiqDWMJoWXC1fP
rvJh58b2rWl1zUYUA3Vqix9tKolPSgYw01mAF2PI65upnf+EK04iK/VbvTZAnrBtbMz1Z9EtiwCA
RDutaoOpn8fgixgPg5FoZO7LrMrJDTZQhMMTrqRDjShacy2FhW4RXv+GnstzYBQA/hRi37Tz45ss
axzkMSxflvdU0ii/lQYDoDbNyNIs9Q6kyWg8oZyFg2Y+mlo4PJkzt85WYIlNCiY0kwyMhy40N6Wr
tmkQBiforezHPLDtVs2+drjvitE9UwNVSc60XXOmrTvY1z4RHWc9/46eyl1MduCshhRxoJgPOlb+
tZEJlDIllAwlDEowdsmb1JqiZReF9crH68pVeVvPA1Zz/O4y3Bzr2jinAC/wdpb5UtrIHjR01ied
6E02g0aIU6p7sHNzFxE4c+oGMofIKr54HneNAnlGzNypM4Zz4PbN2sQKeKsN7cqYnzhKmn5rdJ5c
20k7PHlVg0g/mR5TwzxRP2o7gnnktWdycCm0t2eGh0/QQxH1aL5xnrwaDpsOasKMnW3eT9ZTJQjd
0cqoO3YWu1xWwzhKcWNhnKyUU5xci3GXiFP7uTBDvANWUhxHkxl1qSn9Fd0c41nigRRMc2YkhFSq
WadtAJ2LU1h8hmHOdDTvO3JMXI2hTQJl0gD6dsWdDA3/3tWIfJG42Y6Gk3wjRhcbLacrpeTVKOI1
hQZb/3p6sSWXnroFtJ/BrpXBDyzYCfsA/wOBpNqgNmWcx8wLZQN+OzB/iH0U8nABHZ5tNjucIty1
PiqoYrQZrRY7R0QPeT/Ia73EY2YTKMV+nNijtD+L4Jq3MtsbPdl4PumMpW5Ue4JZ4OtrnXVFm+TF
oJDJnUYd+giJSF5kR/I8t1NWo47lHCylBb/Sdwau9apbSrQNh6wHhh7j8ZL9W1HaT02vF+c0qcxV
x1B9A4H2EKczAcsZry6POigCxvTYC9bp0OOW9KwIU/g3JmBcq3qMR1GmbwlnVYsOaf8Z8+XeuqQK
k9CkmbBnK9M/EA7CR5yImYVn9MWmio4TOoDbevTKhadI7TUCY9u03b3M3ZkYZNXL3JfuZjQSgNSl
C1FcGtcR7XDReu2SKUV26CekvLEldYzapb4LQ0B4Gnosrc8ov12iajI3O5JGTqwiTdeA0fGyLerx
3JfykVRfamire8natyanecOOxVpIL70aIiQEieQNjudJX44vnB6U3HC9II8nS4iAKZLrUjqnAizD
qY9ySbnWw0W0oHFiTWNVYxGs8fPcR1AhbeOo+eMagqmEz4BDqMi9k8JbYlhiZ9czjXvK9qhNXiZQ
VKdI6OUyjQ66aLCn5JSAls8aXeG1YBvZNgjl02PlPfh4cRx/ZJSnKYR7McutrrsOeTheO29Bxbqr
cIpYeSuP+FHAlktsXhH2kmKsrB3JQ5heUmEQjuA9EuP2IdqoOPt2dJhymlxtUrWkfUG5SjF54yWS
Ww05sZ6Cfu4Sx2Ufg6YOoed1Zhc+QUoYj7qfqtGTm3TS7jJbRmuVM0MZ06heZbNmX3ToNpQD2X6Y
SONKpr1NGvUWPYNaME1B7Z2XAGv1vtoDI33y4v5brz0PuTuEyLlpEY/LGu/NfToPPLiO7zkLvEWM
EmPnyOCx6pcSnGQhxE5Z/KwZ2sYJH6HnxfdxS5uRU06x6MZEDDJ6Z6wzbdGKbt20edPJIxhYiYcx
v9bofy/Y+dF2IqZOy+rN6BF3M5DOOir3Kexx3ED9duiZBbei9g9pDoPDbTSNlBeydcch3LRNdWUJ
hvWS2mmDPXeZ2M49JTVkbbc/tYSuhaQfbsZuamnDZO/jOija9yok1LijGTMq6xUTGXv2INt5dvog
aY2gvWhf2p6YnY5lYN8DSV10DYxpEJmQREZXLXFfAu9Oj1LH5JVPAmv8hEZnSmoubwWezrQNGMrH
zs4y9RiY/FofZq2+3q2q557YDtbTlOgpBHVgK8yHfnoxyX9bp6jhV7ZVdmQC2tZyEKgwIQ58oFoh
kDRzPwy7ekp6GTFwU2RHaMlG8ygniAXZEG29zjz9FeDHpk4JgsqkAuPucH0Ht7roMSRG5nAic1LD
Aau92M2cCjyCkmBIF9beNlJstzPckoWJ5DeFHkySION3Sz1GbOAoK5g7U7Z3nVauwqh6h/x3FCiz
FiOLHA2Y6NwVtOwSd5tYJBupOkKflPiHwnfJTmZwN4UT+h7tOi3W/oQcChb5gjl/jHwFSRTsIwS+
ORGe6PMbHCe4wgE9pBNyvoTO/4LV6xrywkBm6oh9YWDj1EYAvudmkF+Zb3FbnetZFttAWpda9t0k
FcMPT6gNC85GQi8NDMcLKrcr2CINy7XUl1HwjhTrzhX5feXKndtVjw39hsVEW2NV+2zSbbisKVG0
Ra7v/JALn09bZhFknC59nXxPG3OV9wW9CQIWGrDA9BKNlUWGpCIMZu+mobH6pjAK3Oaev4u4FKzc
FLVeMncD9c7strKK7is54vMIHHlmBMgpUQ8atBz5jeKIJRsP5sqN/EcXC7gBRxGuRk2W0XzTQZIE
0hmQdEC+N4x9vrzccfmRy5efN+NUHGKsxSxrl//2QbduPOgn86O4ec86dvlBn/HhXz9z+Xqc0Q1c
hY6Xrz5/EAsyqKZBP31++cufmh+6T70QNW4UBDtDQxRd9sm2qnPeit8f2Wwqc1r/+rAjYk4a8bj6
5qdxOc7L/z5/8/OP/fIooW/icgDbWppdDGF3fiY6eZwU8gB1/v71L8f3y0N++ZkvL9zXl+bzcean
GLbFo69oRo3hmewa5rONnu8dpbprpsKoG1EH9GJ48zOyrLuw3Q4k6UFsioAsSgE4v6OzjyQaijVX
tE2i7IxIvq6/sTwK/CTvX/Ko3aBKfOvS4pyBFdyrytHJrtlIO7VWsomesAdhqSUYYq03yJfiOmzW
xtA9h1HhnwXhpDWeT9JoooKlzSbjNYftjUpTLWBW3OhTClgi0PK9DKID7usC+oaFoaQ6uYgnbyx/
P7heiiCZLRgbkGjtRXDGXVP/CbkmvEv0d9ljGjHT2NsVEugRxr9h4+2ngvpcG6Y3GWe36YAIv++W
hl7hSSWboKbbh9uXq2mSDRBHkn6fGQT+yh79rbRu5TjPIRC1LL3h1JCoigdO35XdJJY1RqIVIPp2
6wq5jWwXFntmnfVxWAoHppSyoVF72g1hAvWKZ70qrC6DwCYYkFu70NG0u3At2bEtw9IGJaSReFcT
JblWgcZ0s0ULaBOTo9/HtLpXchLfva41l43lA5fDbuz2e5ePzkKYHxk1m2nxajSESyHJr9eAPFCK
Bc0Z4YS1FCY6wAEzw5nGBHVPRzxbrl3lQ+1fa96+zvszfY033ei2pY6lM4WAnCv2QVHvjAuBZtgK
vFPk55tY8upZ/vhaGf6NwzRpKxODTi5gv66H+0WpiNm/TWJ6tOltRUII6jkfrFcw3tiz9dzOwiN5
2xs0eFcYgzLQGUgPpfVsdjAe3I5CpBbpzEignW4l6iTZUV97JI+F9ZXQA1JRR8sh6Ak30VB69TbI
7eEQKgIepjHhd32CPum+xhXaUWvUH1MzH5fepOHfykl3KmomOa7dHlK4Tga9h8DosZnJijyjUe69
lpZHxCRzJItQFERS5S1r4Ki1SOARfi4u9aKruR1pF4ZaZeQkrJwpjNH7xh/kQmPj0a2PYEyi7TDO
6cGN611FYJDhELI3TzKSUAQMtLGtbnhq6pwzTSiYK19pCQC/WPwA3wlwPyDKy4xbeFKO0+7aKFkj
30UIbOKvIAbBquu9EQ/Er/DB8gB23Yvhw8b6ueeXokWDR5E0MnSCpfutI7zoKAkPmO4Bf2fo8z0a
+JY6j96y6iChTPD0Af5Pb45NJQke6jorgoc0tD+YItlS4OYVc+K8dgiihoPMs2DXCU9bRnaMhj8k
GwKUh7UsJr9as9i9DIiVt94cPknkQkDXqL62EiKN6ByR3pqCiTLKdSSZCOiOYCGWPleuWh7x3CHu
nN49ndYZOk8LgRpaRXCFOq5kkHewvYk+Y920H5RKb+fxwNj2A6u2GyP9VQ+pCk+O804wZEDXVLuR
E7qWKCdHV8yhvdlISJiuD0SMh901QJ9xmZk5Mmu9MnZ17XwrWsFFw8YXZTghHq0YzYjZEyJgVc0L
wcjHRhhQzq3pQ09m/vd4b1b9Nv7Z4p9ckip26FpfrV1h/OQDCHYIwx4DGPvJEHCzqfMJobDJ5NDw
GfuWSUDkNO4Cy+QDiBQlytBgWzT42SaTKzbihS3MLF9n79QYQxPGR0KMDpOLGytuoN7Nw+fQlHf+
7DHigvGUQQnYpPETDLoF6IfqQJ5aso0T41yKYdtN5sG0fbqodrd3xvhBI+d+yUwxXIma/ApPs/Ot
JEAa9E2JfhKZ0rQqErNcarkl1m3ePSS0Law6+Zlr3q3XIG1sAnuYsXDr+E7ldb3JasBR5Zjd5ml+
Hh1TXzMsgG370VgWDp+mOeVh/eyPOGOSOWaq7fOHaiL1LckTpLoEpfBRauAITdWc6JttRDlRz1gQ
Qm2aCUazdg3+DKCU8gbFWnjWgArpRD1WiumE1b8FyCbI2zNShMgjo+spfEpS+4dZj8FGza2naXLh
q1NSkEku7qwm2gDC1AcCcZxaWCfFGRBJ7V0lXB968aLJgg0LyXvnrmnqheM8CaPFgIODBFoGyZsd
F79xHyrtRq9jlNkGgRjYyxaU4fUyEMzOokC2W63wnqJwiI+1nr+6FHo1IuON2QpKeELFViDRHoj7
3RkBAaCKMzSdiCB3NQCA8Yzn8LG3tTlz0jKBNIJV0c1g/sdt8BbZkb5IrQYrd1ae49b51tLA3fhN
yuhDbGmKvnRGEx9T3/zhgkNctKSmTiWbxDjw8XkmWAR7+sJezCcz8p1x7ZlFvUCQV+1ykFMF+w0v
HvVN36pi0wkIlTWRD8QBrCjza0wGC6yu46mfg2uNvoQfWjd3AFkLVtfsQbUbzdWshcXVk60qYRVZ
J/cZwIOjjOYtnlLmoSmbh8pnX++1KannlUNMhtvp29im4mepOugKiEQSj+wHJZibpBArTe+yndOE
PwOiKBCqiC2lCJflnsn2pLBhhM2cvkY3EUu2yfwxyIkaZuHUo/E4JPmuDLt9hZnUJg2RC6dLUAyu
EYR4BOo+ErSQLoE/kYQTDzemPZKa2tEUtghiLHW6eVy+e/Id8UalSxFaAPqRAHdDuZOuPzPXsBCl
ZCV080mq+xCS+IuEyeRb5q0xjLF8YXvhLk2inBc2IXPIIK/EGwlEwSvvrCHkDiuaFZIxDNa0tj/V
4Y8izgD6oIdfJ2ZFcoqX3iUtBLrWqDC3DvdTaRUf9MXhA+hLZBZYPhnQPodp+NzaxJoRk0BxZNRH
bc5yLKp9MDnUQORsOOTIXBNgtKhdDY6eZn44EHtn1JJ1GAsdlzOuL63PIwICgScPnfkSGvHGO6D8
tXfsdmjUqepbroZhbZbVVexD+MXPvZdJiAmLAeZGCb3Yu2jJvWTXVF1yWLFxI8cw1wkQJRhxjHJ/
N+rj3RBsUc9payXl1k1kx3YmYpH4hqcMw9w6rkZeHgMGAVFjd3kDZFRabbXMKvup9nsi89RTHTHO
riP3meBDc6NN1y12LfRLzVmPKEnsvDlj3TnqoXVDThGvQI9RrYmuXU7/JcPgq8Tpck72Olh5c79T
qWdcuQNXNgEp2yaaamBprNmP8RkhcKQZprWjEK0Jo+gORngqh+aBOQGmE83PV/T97ybjppE4MG0D
xVPd+HBvxmBFuBpkPXLqJk2e0Afa627oKLl84g4dt74K9Co6O3l/1xodvc+SfiSTd0O7Hhr/Pp8l
3Zc0HVq3NKWL2A3XSUU35fObbcd4XSIOMkXJYCnDlZZrWsUSW1mPocmMqg01baFUAlio7wlnnspi
hT8H8wvpzsnOjcS6nHz9cLkReHiR31E6JQ15MPONG0zlKhLWhIZLbw9ivoHCdhCTbu1UoRU4dNsX
lH4BRlhhHjC0Uiw2lbFqeqzEvfvYxBFzAi2bXlHnQttsxQ5g1nCoBokCzSpPwSzMv9xoOgjIy/9Y
rly2Dra3vHyPuG8HpPchnQXvzayHj+f/EVPDENXow2ZbkjRvY9Q7hLSlDv3lGf79tdXmgigqTJfE
sVnt0WkT0iOrxqLzg6TfnRXyRcz+YWH1DWCOxgufzTQLSLTAiFGRSjL/zZlPxn3/+vMx3TdFQi4I
Bbc/0LKGfOEXk9y0k3Zvt0N/UK8MmgnBmO+//NAwoHgbTA1lgRVwgW6URn53OudaF87Srdh/hEKv
1pkhGaMXWOalTTdCduO40LCtYzwvlkWd2DhM+DAWeod5q6Cs4BNAtoc+36QqJ6DtypufVG6TVIov
hc5LFcR7PxDjlnbQ7vPOef/OG8mgcHifPKtiBuakBNk2Fs7NJueZMOy+Heb95+UmYalYDbStFqbU
agZXLW45Yu1R+14lbo4GtQLbQRVHvnhYysMw35AThmSGcXmzkwmxhReKLVkgix5ywWvqTM3ei9Md
Wm6HOMTwrcYqA0SJzy/I9E07kut0uaGfvTJaQanc12I5ZoFHR6P5687L/7L5SzxxTFIanxSjlqFn
pI0s4nNvTXTDk8oqRjk1wfJzB8eMKorLx9LFx69PhJWn4ytXQNLkFgigENF0GdGFwkQuAC+AaNqf
Ycm3QcndZh5YY/2JbGymmUFHl1d/mtjXLpCs3sCNejZM44l0BTysBPD6mIChqW7GaQAiaLZ7auIf
ZUjd/C102pc6ZxxqZTy0UxTXQutvUWA+KcgryHUeB5cKRHRvegeYg3A3oDv1u7DtN8SXt4N02WxW
+rBEs7TPveKo0eRfej0tc9Mk1w+YU8eOkvPXJvC4w2l44KpUEuA7nsgvZFM3f+vvG0U/iqFDG+2L
cTYhcmcm6np2pxwu93350TibP3yXh7zcrbeYReRgP3/5uc7v0Ndfvnn5uUk53kav7XOZ4vBCjlvs
whEnI6OGn8TvnO0MtUvtxy9Ec8crSbcpr0btUVABLMCNNIcOe6KnHfMk8I6y1ZCdZsQsA3iEm1bc
asq7DqD4ILIgprkGZdSHvCE5wJK4C+5sa56EOdomTH32sGS4ORZ3KY/RRhfXjI2bStxzyhn6z5ZE
sGsCQ+Ji6NdOKc9wc4OTKw52H2crL41Wo98ld1ZeJlT0FDdFmSYHd0iOg8qHKyfitJJz7y7MSI/Q
qua9RuaJY0kcyFHa0UgwiVCqH9j2C2q6eus4kGecRt+YaJRXeVxMa7c17o2kHkjcDCm6A9Zijxpj
ZLneWu6VJf3dENXqZpgyaJ16c4gCcy+dSKzIwpDbBHZdxJaFUhHFdWQLa0snkr1+Y/wUYuAcJZ5d
pUySEit5qYaSFo0901xCUALPuuF1ByKy34w4azamC8sh884Czge5QjduE37YTqEf9UhbgRDDztw9
9qm51VPl7BMSQHud4nfEF+t4cDT96DGXHgS4kkGdkY8fpfKe6hmWVM+DAFWKK86Ox9iP0BsYGGFz
y8NDGJGM179wtecplnvbIleFueyD7Q83UBqqlnn/lBHKnqecZ01fbbqy7pm5TJDThf9D+2CfBTTR
cx8MN+zXiFDFCu/EA46T5uDYkK61BpqcG4qfVdmTpDuRvaWQrUnrwBwz9zV0wZI02nS6t9ms5I5p
bI382XLt76IoQk5dZh/M1cCSoIVumMYOguOxgNigparwFjNEaknf28Yyv6HVS5XL5tyK1r1m7lrV
nophKv+bvTNpjtzYsvR/eXvIAMdsVlWLQIwkIziTmdzAkkwmBscMOBzAr68PlJ6VpOp+1Wbdy14o
zSQxIxgBwN3vved8Z+8aJLuD3Y0cM7szbOvNhzmkk/EuRwzgFhSU2oHdH8cJ4YthS+tabl3D3BH4
SKUJ5NS7nhtCM22GVxIliXAVdbKYnhKLIXDVpT8Ne4Ft3BrXVUtQU6DOMBa/OwTQbVJb3xHLct95
9CoG98HU42tajN+qNCW/cDrm9OzdvFnRE+Vb4KM/A+O3sQ0eCxDXN3VV/eDqw9V3knuvSD84ay2R
W6UnMcsbFvqVd/7T6+sb5elPeLKfipE8C/SPqUDQ1rua2Ym6W6qyI+6sHyLsATd+Ob/D6v7VIDRv
EBJgOTd5Oq07u/+JBuZ9tLw38TQokFooisfN0tYfswlIbko/pwACuh/DviMM9pKW9ne5rK0Awcyi
H1/mUEzURDligSDhER3oUNj+BoH7d+7LbJebsM45cF/mxHwZAi/d5uiE6cOb+3Z9HfQiHYd6sunm
SV7bQfdoBbgeeqaJtE5KLMCwPtHqrDJAOBueGYVmJZjd4hcoxHJj+zZDen5x2QOmJk/0KYffCBCp
YtTf4mMdvg/gkhn9v2aBlDvFtkpkA82+MQ7J9hGRhFc+GO5tOtkt5jtBGxT88YSG3Kp0uNXWdLFH
At4QGOSzkoexa2+8icEGxfVtmgh29dtmtQ057XNHkxcg480w07vy1zVLuD2MZQDiqbPxmEnRWnM+
9Ao+F3kLeNlKtyJRnH1N9RT0+YMGa9TSeZ1A5uWqZgJi0PrFycNqxQ2YWxxg+WBHowuOPKWrTviU
6/5e2cYPyLMPfMMzJxH29vFuTlh6yoZkCm+r0vjKUMOtkvFVnbjHWtD50mJXl/qFBhO5Br8QP1cq
ZELgy4e6nh/HYXltdMNxDBQfOcw3XcEAxODyjC76R4sGlpV9IAyRhQ0JBIuKP4TvuAn6KBtVGqXa
3veZiaLGHaOmyvpDZdeoXHukJD8StHQQG+O3RZvjzuL3KHgqU+POJddamguCGuaVyn6nNXG9uPiU
nLj5GIbp1aGvkze9R5XxuRLros6LmV35GECH/iXNvGemFjTRFB3krNCfQ92yZ1rBPZGmB9V+j82Y
uD/fvMCiP+cWAYdZ+DLBDgyYFCKI28UDbtwprl6Mjt22DpuPJM1pBTYgCzEE7ceAoKOexn40h5Sn
Tv+NYZIT6TxojlgVsHmNI7o2YXJ6mOaTEOPPeKB+kWq56zyTULy0XFngJs3y6pdJW5TNdbwnHpuH
EjUBHAES7dKnpf8wMmxHSnbcLcNwbZFrtGFyT/+ofCyxE3OIRdSGqZaQIsByOQHNc+Jn5yzsXpMK
Hj1m5fA2oZu6YZb8bjEUOOJ+ymDM1eUJuEvkAHbZIUwotwZOt+1i8H3msbWgBqUFugj7pl7os5o+
aUZEBFzCVUZvNvFVEriXYPKcx3Z+tEeJUq9GXmGhxnPjIWdO4e34lOh+1vaS8r2PmEPNdbv0fMUa
r4iKNeCKpD3aFGI7X2bpprATeBoN8nUSHdyIVBOL8XP/S1r6WITInjIJ+ifFrb310TJulg5pVaXK
gTyHwNlPQdMSKhM+gYVpHodc0kJxgG5z3Mx2oVI0oAeZXcPbvm+Z590A0PJvvAyMJt6SFKGYW99Y
AIkgLItzKIr3ZPSXmxgfxWliJqZDmK5q/SOos2E3WVxevHveFbZ9/2qeiuuaUI6D2SzVNeCqaivl
2llCLXnVFSrcrzZMWDTWkf7ZrZejnvv6I1DktkO/KlvyPUhdmK+y3kYTRFs/8YAxzYpN1HJUiRyB
ABOAz+Pl6w9rRrlnhCjN8bIHDO5JZtWrKxHR58YaQjIGYrQi3oSzMId8OKL6FW3t3ExshkRCgraE
qjkTc9SbONgRl/hkHZrLY+DKCgOHK649VYtNPDD9GleOxmBN5R5XBKfEPBeHAIZOlAyucW/Xz4mq
if5c/8VLrHlvrTP8NcZqdFxNKgmP19YheG4r+365pEvKvupxmmlM0lLDga/HE5Vzk47VZ+8QxmUL
+CrFgrPK6sAAMaEDd9+TRpQi/vFj+xL6E7I5FYPBkdgiCjrBMPK1s4MSPRyEoNwb8gVA2Ej85hwa
DNfLgVcbGQwvNVP+2aTnMoSXKThou5kfeZWtyIfjzKZ+K3NSvp0R2J1fjVPkgUg7iAOB9tZNMrPF
9UIiZhRGw0WeDJx5ipIBmOUyK/MYj/bJCLEYpRwnitzKr9U0smF5xzxsH4YFaofMrH26+iwx0THE
WIBhdy7klZSzuwerfYc8ZtjymDksqfERvMPCTdrOCEZ3Q8vOlPX8ZdtM9gBqKpDWNOKNhr5i32PC
1yPqC8QDmCidqzhDUNnbPWdF/yopnLt6zE8WjT9OUAaxo+IlMKk9vgy9qnEyWAQ9oFgqP20r/Hls
oDsngBZKuskJ+8E5mVr/nOZTcViG7rZZnBuYjLCU/O67HI2foaOJ6eI5JTgVeUtdUBCUfBHodShd
Y3ldVJiPOQTCt5xYYRb17szzhTipx7oaSZMPScyu+wQqPGc4MI34tTC1ZKDa3S7JdkE5g1wbnV8y
1t1xoJuHxGm6+Hl8vf6zuOy+ua+juA3b1xSRGGPNtNNkgMfiqQEmchtogh9G1n+7CTbTnH4n3vSh
Jg1ispIYIYtE4QUVl801pedZB+Sxs1Q7NTm1CKAiElkJdBmUA9AteS9ysDahTf5INoOTzLOPonLD
E8U+DVSvJ6Gmm5sD9BGB+RETmuG5Z1m1VMQdluwkpAnWySsarz1aLXCf9JqhxMUmMzLvFZdMfjck
+lsbc/xIlTpWCQXbovObMO+J/yid63lSq2U6hIzDkcmzSDtO4A5ymhnSoz1RWeeliR2yTPai1fGV
DYAIRUsxPNiWOObOz1iGKWdwFNcTo9XrOE/vlDsap5iZ9JBYbcRMH59Sal33+QT1kJCgFf5b7kp6
hOs9bu6AFJG0Gsr2eh6sfVuxYcxTcIIh0p1MzFc5GKqdNy73hVXcpW3pHasQoDXzjuymchtjIyf/
lv3w2Zya7zxC5ik10HoGSxeefAh7iDuNWyHqF8EU6uCp4b3Kc6Li3OwBVfHqNplu5tw5eyoLqII5
X/SVfukkLBFPozph5jF5NGe9pOG1hhE2FhOSZXlrx07RVgSyaWIfcBoqKqF4vpkix1gp8yvur4xe
XnPndgvIGUJNer/BfV45JxIH3q3kvmpGB/+4ex2QjewiWmYq4b4WKCJsF6oKfVkM3ZXzbi2WsQcf
RA+dicQum2Bgh8OKOcMbu35jZQWIU2a3KcakuMcWujw37tEEXrdpSF/o+Wq3VVf329rhiFhYTQLD
1XBRmOP+RCFCH5iXCpz8pg/de2iHnJhWO/GX2c/Ug3vtcYNHsTupDQFMy9FF0X9pnIevn+oIfaBT
gKcVTAFi74ozCChmFFBpG3LRiQN0B4QIIjj42gsP2DA4FeTBxbL7ehu2sBmdKj8TVwYG3EM4IoM1
RyWez3UI8s9lNUuHdv9lzQRy+J7M5RO1PjOzJT0ye7mWluSwiZumlu+pTkwI5zSDYc1A0cjeKwcR
K5IW2M2r194anb3WDHCrEglTzBNAHBl15zJUh3S3hjdH5YoSwACOSROZnuG4eBbe7EZj80Y2uquB
4nIOHLg2mOcS/3tBMy6iwnzKHV6ysJsxStr4VNh84+iiQIJIa9PjgFUemtmseHJawC2xxGpMz+To
NOOdsjlxFT1/PY1RS8Zds+uhVG6+ftKXFLRfS6p02zJKnPh7PsZPyTCz0jFDQr5GtatmwGyh8cse
xzAqyU+Dk8SERmKg7rCGoLOKFiRGRkvgc4tDp8/lndXQixO6ssn64D1kmxMogBRCi3qb5eNN5to/
fIv1SJrdpU45UZsNNl3BOp8yP0bOyLPg3hra4SIJ96HlJpn5rYLeeJoKPOVNPn8fFLWY1zD1MTIu
ttOYhLEDtaW1lpp9v12/GYaRYH0DDnf9ZGTRhMKDBufBR1xol0WwVQBov/aTpfVPRVKd5vxuFO5H
2lA6kCUPzn1t33U2miB+dOIsOVXjt3Th2lm1QTp4XWGHRoSScfkuIr91LLs6eM1E7GlIEniHgaBX
w7QvU4rcQHCcDwptPHvpMF1poIStaV6W3oOO3KrhTOYTcHi7OPmymk7rGdgrdHtX2Cya2ex8V4l2
7kaOkeYkOgx/xc6wxXgnh3XCs2yZtVVbraf8WCnve590xfXXH8ao3lLwvVezAVYIIu6NkSgzjujM
kSJGEUIkof+aagP5rDuL8zyZ2TFecIKzjj4wbB8PizAfGnfw9qwl7rWtYnKERs5DRFg3lPjHNmjf
wsISUdtb96niFh1mg0RaNsn1pjJXrEOqnG8G6TzbfFi/P9prV+6MM82JrxaHJiif8mYKTwx7wsNa
88/T4G8QOJmnITj6LcFSNPmB/6Hvi9D5bQttdqdZ4nj6kt1aarQjS0BHUFw9DgbjJuSYoNdKTXQC
Xi8DmKFm9MeDmJxqM/uWjyhBpY+bgfPjvSubiz8lWMqWbYe7py991KZdxr2kjUvNSQaJA4emwpOP
zuBWyHA+cdgF0OERYFtU6xsf7RC/WzNHddeuINuXoQk6yiCOSwnqnqpvXzpOxhFJO1C61oWI9goJ
7iHU96ZnO44Lw+Vhf18IdYOL51P7Z9ntAF8w8plLMLvncNtu2gm2F8qIU+kz9aezNu788raEY4sN
bW6PJpQIToroRYSDoiObOe+FrMaqH18tA8N1zLHMgQvDUZ+R8dAAZeyucL2gth3ZVL++J8/7Zmi0
aY6FZ17gGPr6hZtlWqC8FQdTJ88LB8EtR1f2ehgoFvFNGUP0fcotgDDF+pzndAJLxQJREysxgiyj
iR1zaJ1oZOKqo6PAs5oR0b5JqpyeAQuWsFhqJHIfslyIvSGQAJEoM1P/VEvGeFmTgpNL31fz/9AX
72XF3YSQFrG3ZWzFvNrOg/ExsYaXmdsKjxIklT9uQbNj6J3j+U4c9WRtR8mKJWfWx2rfVe1FElOW
d8Eps9JvuOh7MoIwokGF4FjCD9WDf5jBiOPX6sKI3tqniYGdblmwBSDH2nspgcVvoFedaV3PkQ8O
BnI4tF2yAyP0Af1mbXtHAVYXq3ygjr8YCQZB30Iwt65XY78fEUWg2Wcl72cKPsmPOx1HPgwitCpF
/h728/mrpY6NhPxlqnhkEjUtuHzeQmm+8dc+JUs73EkYz1Ery7vGV2fg6HSpy/fBAomXxnyaxix3
S+Uw618IhevTrUv7fGOs1/H3NVHpK3Ko9D7U+XvB0CpqbcwyhbXNxGhfFwBZB1eHUUFAzzaYb6lJ
0kvLFGpT0rd9HccU1DSqAhJIk/m1xHNo6mBtZ6jPjIbOEVSweRfU5uc0rbkA4o1GBYrnalluMsfL
j64NORXWv701aFDVpllc1S3gKleosz2Np3Kk+AstR5xHzjhlAbx0rOf4EHrkQAUxhJQK+Sbafm7n
BuTBpvXBtBFruSXVrWW+W727lQXAo+B5XO+QzlIfQzg/C1GdYQpcdA0OJO6gFWN6P5HDcKL3TZGj
LMZ69Jn1eve4ZssixSnRXFcC4i/YZllU7MKweaR44pwkeFvUfOUX+Jw9R76u6yHPCaoDf9ek2Xvq
x0+1bO+rxfk2zOnPovCOqa5Y1XJ4e3Q1IkQzI5fUf2w5XtuaDqGdrZ39guOusz5E7cQbkaDG4d5d
rZBlc5s0K+2bVUA2HDvw3Q6bZab5ZrIig6vLtoV//NqwY2pbU1xjmss3pFERJcbAQ+XX47XogvfG
DE7SCXEHilNqEcnSDM0H4DruWW4uU7lPU8Cc3Ckj/MxVWM6bqmWJnhEBLxWbL3EjHGMZpLD55e8e
ZupNsoTH9dkVeb/sS36dyQiepoHlrjNzyIHGcFErslGtx4nJjvdOi1s5qG/jhofBrHBL97S6AfJf
iMkhG2r9zbsRl3buzbfkQz2q0TEYx2N/4xTRLOFFrN7geWEjsH3sm0PIIpfitZr8Syu5/b9AVF+P
SwJcEoPE2UA7TW+R65tgQlAqzyO3YVmKEcdj2Hjx1v/M8zBtxs7eYixhdcBfuy0Bf9RWGJEefTFa
cn0WMIIsYGb8K3OWChamczFnpFYcXYNtMSIVQjLUxS1XEnx6MJ+JA1Rwh3mv9Wd7FjjwSGTHEKzz
Ve40vikiYfMkqeyMI2rt0rPppBWxdoE9oKGiHVIZTEs8FttGcVMEeJoKr+PilexhqizeRWlfdUBR
mTFyffKsOhY+HcU4WQV2Hh97CfOZACUSsOFTpWttXxLqJmv3w22oVOKS/TmlBe2nTXgoDNPbcfJ5
GcN4Z3QUd9z9m6LAMvBlzQ2GmAE6ZEYvhEEZy2TT9pTiZcERwSehwQd+xHAHQ4ah7cdWuNkGeZvH
Lt6t7YoUgRulwLptcnPUeNKXAxYNY7e0uM8kro2qfau5crtchs89xhoiP+6zHoBSVoZMTR1FyQh5
K+4cE1plxgft+0dHq5dhrbKKzr8eRnvGQcE2HZiMy1N9l+Pt3hZL9q4FD33neAcVLlRskmNti4sD
A1JHdB+qWqZRSEqWkJbxej/qLz5SPTr8tr++1m68dDQaLBTsU30ch2rm3Mglm2z7MWib/OLPzmdR
voMxm74xBjVn/wYXHUL8Ak0vTuaTLTMCRCwyn7MY1rzr502ErEHe5vQeoiJvaMJ4PuiiMmQGXgeP
jHOiSsO15CX2GIWRB+G+s3iCTgSU7HQ4PUs1p9uwk4hw5p4RvzlkEc1DvUXSszO1FZPix4ol/Pkp
sNFE8fDj1hgZrbThchz7/o74ifk69xGyzW53cjLd7rv5tqfjtaBbCvL4Jays7tRgy0GH45FKg2tw
aeBpwIywskxiNQ27/WAr9tiEAxDmhjoK0mrZT+1wB/YIU8ssiwfLRnlTs3xjpBkR9QmVn/sVJG3T
xKsMs7qbqBYfFgScCj3J70if/08nfJqbz3//x4+fjJppzw0dk5E/cwaF5axMnf89nfCcVTQ/6+Ev
dMI//tY/6YThbw4wAKp3J7QtD6zaf9EJ/d9YpUByBJ5pu9AfeK+qxm/w7/9wwt/swLFd33EF0XGu
D0FgRaWu/8v+DaaPDSYNZIS7BjP/4z/+7S+0id/Bkslnffc7xOHPvDfe5q/4BDNcM7uFH/iC388U
1t/wCXYqQ0L1GHNXVLspRldcb519zeMJ8HLuWbmuvWawP+MpZbZL26MIcB3G2IWe2lyUyS/fsrX7
E5NzbTxzyGiDF90AAPxFGmNR/1h84gB+QsFBV5rT4rxabDoImwn19kq0CNDEkpax1kR1A4HnsaPd
LrYm3eWXjLxLucv7JsX5wYIjj2nS0f8Ng2KMP9xUTTz5nkjENTHwxa00EPpsY22kPjNyY2AMZKop
ZT4QtqSwV3SKN2aQzpwMVAsBncmfKw6CyfW84ZMk2dZURfVmBgHCMgJJJR7xwvXqKPTckF4KLlwG
Z4UxWJ+CuWgf9b1BOT2lCdI48hAGL2IWpOiKZ6r3buZCIaK8VZUjJurAATZKz7uBZO9JK3KJpkIE
4WbWDz/tZHJqPVzNG7MvTH/TainzEzZN3R3IBX5wNOlcOVFR7IK1bzE/ngW07a6O5TuYOmXTSwnx
jA3JCFYYhncsuiM4qKI8lEtKtIztMqH6TlxRn+2B7gIu6pFboxHLrPkq1JPNKC0sXXPDbjqHd2pJ
fU3MUtDaj/xg2Pz00il9TkJdfJjUPv2hly22hbzrmmw/uA4C+tm1hzcvXd16dqipA8KhjoSI7afK
ctMoY6lMCFaGhIWj1ayDiLcVyDOEc195BVuPZbY1wWxWXUn8brH/rPwm1ns4OsN0HypRoEaGXo0K
S8ymddV1K0EZQbCUeLx78cXrGbzmjoLcZZhGFh8Ss7Zv4BSgVsdlBlpoZlSSLj37nDFWd2HRGsEv
19froT9ctGyYv8uwIvMiLBHmZx1Yf1QzSYYaJ0FLtS2FZ2JQapoloOnhjf4QqbBHgAlfwAlQo2i6
yE1BAbuDQ1wml4Q6gI5u1q9qZMHk79I0o/WYO40gr1y6uj0D7EzQgk/J5L9UrhGKI2TLILiKWVFs
J1KJpxa5Y77HVdG4+3t98bRCqjq3+c7DrXUlYdB/axwE/aNv2w9W1yfEu2Vu1EtH3zEmTG54AjDk
Dq57a1H0pHzOIvtZOEI+GV2vD7oSZEoLnb23IJJwWAn3ujQZnda9E+/CAAC4aDgY+QZf8xJ4NVp0
s+p2aQHMzOms9pwlLQEBVWXfgjQytmFmTE9F54mDzoL6uvRb/wb9NsGAsSZVxmJEF5MxgZIn0SQp
IRjrBhclFJOZY6JscTLjxH0x5xbhWRpm7qVf7E+n1MRN9kV3caDj39dKE02FMwC7hVXdI4dO+D56
hiTQQ+6DOlHvIy3ZkzIz+zGVJn4jyfz5HCBZoj/YYgietPUNyGN2pEyQJ2/mUYHisQ48spo0lbzs
iaSr4mOfJfJohN286wAf3BDqlwUbTrn5Q8EKeUvEZPVWTU6+a6E63XFu8w90YOId5MJhT6s+2C3z
1B3pBvcInZrqPrRZXWgQd2ebW/EwGhQCziLdu5Fq5ocAQM1L1c0LA+7hLlC5ojgHhVr4+XhL6nVx
IkmiYG3whsh1M+fOdAfYWG4KKVtS1m3TPDd/lWZePXbEw1wgCaQhgwh2p40yS4GgdDFeGYv252H0
yYYm4QtbkJnK5o55l3+PCAAfEb7grbARmHI0GXfl2HC+rAUJiMZog+lGoolggsec5NDpYfFatffg
dDGai2dQ/XODP4QgrAh9EmPUMrB3Qe8yBy1bm4JS+cQfu0hCFB0r7hCAIp2p0seRqdyFPKv+UrdE
EMRcn6PIGvcUl3I6iQaPnwOKbN+ktn3VZtZ0JOLbRYstprORi4LdiqI1IH2Kvwv8oIpd/6PTHJax
JQAXtfN5X3bN2kqAWkCYOXSGLKQa9rF1BR0WVD036XPcF/M5VdAzhTBzdDHTdBiIxSGMkcrBDcqB
nhbPmAfZFbgCc1+sC/65KOfgJehVfpiC3L0e0qk9DxI7gFj0dB+XtHv5DnyWZMYlMBPq+hDiLNjm
jeUd9bwIkoUDAQiYRkAtcJKYJdxTTIHp3kis6tSKet5aXjxwZG7ATxazuiL5jKFPQbjcwLq5mxIa
BmY9QkDzxviMjgd9pu0TwegUASoegDgO+RCHtmlq8GamPA8z6M8i0d3FzUGvNz6CpSqoy0NgphRQ
ElGuUS74CAM9nQyZOXQBFVkWOTEUeMa54vM8rvMh91iVCo+kbVs3humbp1Ll4Su+ZO9ZdoG4BRyM
zy5N/IMO8ZqWw8Aw1JByy+PNIjrM8Q6oCZNwN533rWMHvwjcSq6tjAwgJrLdQxBgozBdhQ5c987W
Gi3Cl8uFGfaC0qmcQbaUFDxXalnB7aPSt9DuEdtgALqQ39EdSIOWtDehnS2YSQ85irddlRFrUZqL
QqOW5gn9mWw6ZglNAwInc2zBTX9uwoLS1iKKI80QR04Ec21RaXE7qBEDNU3Q5TqpvWLdcM0dVr5p
WwK324FCXE6KGK6dtyC295kebn1YAWgVeDIIBFv5xgyPJ7JItkFG2j25z6APKk16YW6qQ6ohnuSZ
rsFClBCkEhNXVmNxl5Z5si2m2I5kvoTZBghaTqcZZ0/TmcVNNiv1YBg5A7ByqY6LVXsnFFAD2cgT
l70lZiLpWGZ6OzSOfti7OzeMJyZ1njos0hvDjTPL/kfdNe02N0fnUNUTOLdiUhq3eduk96NXAPdA
phFv4qDvXhu1kh/00lycItcFGaKO8KHna0ATSDDJg58yh4EZ3fYCQ67lBe5xsia9wLT2QAaBK/GG
p8lZmnTP+bIDLtI1+rwMTEcj20o5xHnOjLWJuajK9rkTWgxIKxTkbkwsQEK/0bxRfuC8J8CXyLH/
nev1/7oKOnzWlx/lZ/9v6wt/1FA+siQd/uOv/8oR/Y/33f4YfvzlX4guy4b5Xn0Sk/fZM9n85+l+
/cn/0//5Byz9f6hvgEI6HPf/RX3zI6s+/1wR/fE3/qhtPO+30PZcx7MF6DpKEjhof5DXfes3E1Yc
JC2fcw0cNPjK/6xt/N8cl3Ij8EMTjrswAbr9V22Da9IHpGpaIcg5oOz//PR/1DL/qrb5b9w6NPyw
rHkh4JehR/H1VzLc4OemMUwGBO95w7mMvreFZotj/kZ8cIJ8U0/GKdmSD+2ewCf86Yv6XxRW1t8A
0oBOuW1dN7AgL8Ket/725nXl1i08woWB/7SBXLEM14W+4ONFtwK8DOhW4H3iP/6/fNu13PszxRQW
09hlvG33TcHrKW+VcQC8HBFNHffXLljH8n94y7+zXf/+Qf/GdgWd1cXByDtiOlHLveXji9sl2IQz
Yjpe/vXHQ7D9394usIBbY04Qpo/h6Iu996cP2BeEOyUIEdfOU3yF+PsAlXL1FNFyrgJOor1Md3ZN
M9ULk4HDv8zPYanlhngLsneExNCP8Dw34mDPnRtG1UwlpFs2w6Ur3a0V2NBoelPtF998jX3CAWuY
GfuZw6BCm0HDcjNx4THU+BXijxUhQCz9QaKAZfQMozbXtzHTYDqhqP09i7POQgQUmJFqS3UM9GMc
t5j2IFyYJ6cWDwoTPQQDAgynGVv9wnjF9spLjL/oKsb9VDndqwxpbhrZ9GwHzMGM2X+c/CJ+PBOs
zjCmIaBRL+Yu9k0w9szWLWQCR6/70c8Td55NfwrEVF3Nz64J7L5SJGwX7mp78CPEAmdfU6u57lWV
qhNarQ+7pmMcE3pO4tqnWzI7ado35qzPHI22fd+fDVe/zoKdwB/4Zpcc2SPBOltJ+LLSKIu8ntp8
wQpZeO8q6xtOCHC2WZZbbJL6eerpzjVN90bIIxcGm26VGZw3DTQCNYBAD0we2yt5XB+Ifz9tg7+n
ba6EAPXiCV5KJLLhPFJGVrXc11Z9aEj+2nWUBDu+tqPRzt8qg/BQWYKPJzoRkx2jOUhCHBiJNsh2
jlO/EQcW5STD+2r+lMv0nHoAihIMEd30PGtCqQtE7WOFeU76yyeIqOek+UkVTRHSFuiE1+5x3hvQ
MqJZ5uXO181bDN7F8L29qJA/2t747Dblp6lrouCHgtDv5ZMULlJL3du5vvNaJgeyJ6cdHR1nXAb8
dHeRCz9AwmgAwUGSqgx+pK53juhvCLGryKQF5aKMBk3rKiQsbEbYZc+3FkDE0h5QCWx9m9MUYKYr
a+fTAFB5wEUbOaUpN9IA9qgtCDDZr37tf5ckxSAZGm4k7SGi2AHQiaL7hr4C12rd/wxrzGX0VKad
kvKqlPy0QTFmFhme9IR7TiweLRLGv1ZNZkXAL9I66/mqWsrIpCbLzVycC0AK+J8k2Vb8zn5PCWR1
DyBVaeFY1k2dk01OvkRBVYGDrzBSkqLNHQZFRCUU8QzxBs0Zl+EZk9YvZH0q245bZi1D2sPXhQ4D
Fp02/gEj9I7XArY8sMbHfBmaAIEGVRTvPmytVJ+ZJdzDSfv99q1EiP4Xeb2VeyMusOIesmPOyII+
1eAEDxLqD+Z9Pl1sWFg3Fwmq3F3WbHF5Wu+baa6eZKkvs3AT9BLDm9V6SQRVbVfXKJIdPwTfRvVI
mwBs0YQ1Flj8Z2FA7ZpT8zgqfLScH33h51SrSAYb29uNsrvDmQMhUPVngHXPRtXBylJ8fV93nsmx
mXW3WhVUDA55DIuMqMGcsjPr4mTnrk9cjXE18g8MaffhiOcdrgP0D0fkx5F5sxINnCRMriAbeTpl
4m6AdH+W1vAodH6RghB7sI+Rtf5h0zGKesUa73BKDT39PPp8x73bvfkryssPFcgRj1TWcCYGJGk3
PM5zNL7EYyfoStMlKSF6o+CZnIj1M7ISgBIxcXzr7RTUwHdnwWKWDBnm4ey5sF+6Vjh72hBy45be
vVtDd/F4IFOJBLeeERbgnYhNHnGmuVAqWfK/liPk0nO/uuixyipXkbRdgAArYz5U2KIA5E3yxPnE
oehsRtIUt4St1NGkAebHDwHDfRqVEyhJ8dmBntvYYXhcbO8htdF68ouRkAgtO6zvMwfk4qgp9atn
Q8huj9YFe3S2Njq5KZZh7/r1ayj0czvOz124CnXiWxSI8K0y3ABJPj2vGkDU4Y9qIauULMNNpXH8
1/yemAFZY7ryrcvc57bajUnjYxKxAcEyoHW5G1nLkPLZ99op7i2zvC/D9le4+NsRYFki1ufY4You
E19Xb8g9aWGKBihIEcRO6IkwTDpGeRXTBFAmX0U5cXUUUrWUrxULHgFbBmsQnGG+1hQfEMi9TaK9
FZ48+xHFw7kjYhROLI4d5CWf6EFZO/PsqRhugXa2C/IDCbOH9dMI+WhJkPcIGudTH3bI/OZnkkYx
XKLpYyJKOxSsCWTL5esDWgYOxValV183vNsMb9AZwF+hRwmXHWB9BrkW+2hGxpTfD9/Zkan/RLrr
ci54GFNJ0oC7953+zNb+ltrJt05C58qIAvT8Rd7QZNsoH9JimDEwn9I1x9TekZn7vpAOGeXrqobm
s95oS9Kz6BZiPxHXbjKd7eJV4E/u7X2gu/lYNyihh4aUPu339/lMlmodwvIMOu9gpS4UmIpHKO3m
yNLlfVfxUIhJ3xHrDh60P7c0/Tar27dYd750KM5oTu8do1Z48tJH9uhrLmFMNVszsMS4FujnBpzZ
ntHBspF5XWEtCX8NSXWgrSG2KPybrVWZeP74CFCGcTm7lMALY3SDJ/YqwJOIj3R+Dv2U3OLM3LHK
GoemKQHfktS3zeBNzP11pwm3JIDWl7eDALRReC25cFPwrWuJcFCMEzYp/uzWpzVkgQfyqYSiIemL
nenyUmyqP3t32TWlc4c03WIDnG4k/9QDFtU5Ho6NGMUr9pJt4P4nT+exIzeyRNEvIkBvtkWyyPKm
q+2GaKOm955f/w57gLeYgaQZSWWSmRkR956be9nAtSZI+sOYdP2BOGVWqbYdEOkeFwHUrUpMKNBC
GJSj9q4bLOW6HPmrJvljlPAjlyAPoqpFdbT0u0EnYHMMrcvSTDeU7WCkemylQTfgiwkLexhbUItZ
gRZN4U1FhcnHmek5gNb0MSyoi2Sc00hqydMo054Tmba1gfN3E/WCyKYNFq9Wgd3RC8K3F6qrcxzK
4NjtkpoYcwupLALGG8lBX5SsAFs74UPoZO46wsynMQ9+bNglE3TUg6O5YeO7C4O5ayw0SYmMTq6t
oNmQO20AmWWthZWTN7jcxX4xfYE0dHmpLwpjgUO7pC+hwOYzoH13FToSFZJEbRB905Jg60qVg80H
8xQBKlzLiMmupTzeSAj4/MEcvxejKvaJ0qBT0ODkaqY9d8MDNBRZxvLqexxKFpFobvhnPyuc6Y06
Mnhuf9jtxoM+TMdQQRHaTcAbzLHHDdWXSH6CTxhYpN79vYi4Bqc2a746X2RhOVpT/IGrI16xWrTT
lQzWaRRxNyhLJprgEQGHhNtEEF+JKEd/3VW+DqjfXyq4IRaRrmhkorX1iNmUInSTRupjVuK7Ehm5
Y3RDuG+IJ6elDPmXMFZiI0uuP1gSG2+aTNoTqwKX8T9nb0L67S4m7xYF2Q6e4ldgqmB8hVz2oA1L
y/QzGDxUQSRVp5hgHTZgLgUdAYykP8abKKxEv5PLe5FhSxLq9rvl0WQK/oObB2DQEH3TZCcefgF+
nmTiSoEklpIbL9nxXeCiOE616WcRB8klABgECFpo9As0/NcttyZAmQseL/5vRbFRxIYZ87wEpxi5
k2NN28Bo6FOxe4SECY+Vjli6QPyjyiQ2MNJfKwlpE0mAq5MQAtUkBNdM+wkzvuyWkZOLMfuE9TNz
sfXHdgsMYiqZn8xmQG8vjr/SbsjcKY+pQBImahZcWUsj6JvilpuNmdL8KToSXWpyswib5KSXEEoL
svgcK6QIhTLtNqovm2ELbMdR+8zzgQjCcgfdaLjm8cw2oGEpDAMv4AjfJqtKSxm736nhIB6n9Iuq
CO+djOigYmTgpDlcTwU5RlWFnOj4W1nGhCgoFXHqpbYtRPlFQ0i1JgmjKwlNhJblGRSvYCsR+pf4
T/kVpfdKBB21SpFACEYezaR+02B+2shtDeMrYT/qZNsifI3e8sB4UlOOaowQukBXVdPUM+Tc7ld9
06SqZ73UfnoKVqSPqDTRBa8qZg591fjJQ/mXbEtIohpXW7Dr5KjLfK+6ShDcpNc7rDSMvEQENkg5
XjN9uBsVGh2pNFarZbQLTYJiMjnobk00O4MhjW5kJAjn+l+tmQJXq1oK2zl5VkgA3qLaG3fcUc8a
OiE5A7EZmwQgSvJQH1quFrgBBLHuKDbTxOVOqWPvamF1tT3FhsKS1nu82TRc9Rl3YGgEW6WZUF+3
5luXSmS3qsJTXBl3uSKGOhVyUteV1dRDlhKifG7N6Bexw3CJnavWCxLfGrT4pGjBU3DCh6HdWyjy
qLGxl8MbSRIVQ3CpISsa+L0JVMsSjjbshGLHz76MpYscSdC3o4WmP8RF7qBxZrcZPEV9xarT4bG1
nhjOdTtuVggdJz3ArLEGSRBabbPijlyEc49QX82xRutChBgVOS2DqB9JlGibApWYaW5hGj2QcwOV
m77UJgNKg5a3z8JzAgFmV6A8CTJ9BNY/fa1BBGyKPGcSJgV3DApqdxP9IJ8uy70bXWa5hIKrobXr
RnhRptqgudInqri2O04A0l01aUZfB9tDFoy5+dNsUm2yPC0oB1PYbEeDfPlhXFdapgKI0ERPIXOY
v3s7RlSMjWShtGG3RFCCMS8WlD2ept0icNcnEmDe8lVFZejQgfALk64xeWHboaXfUKSuQN4cRGkD
yJm4+JaZHsqxOnUZ3VVLnz0ZTaURw1aNVProYrStwHs4eqG8F1LlNhJY3AENlSFEH2OCQeK7EZc9
c26+dK3+LFVCHtpJwkKj7msRqDhM28WcPGGoAY6m+U1c6n/pPEPT5TO0GuhmUSLO7P+sX/qFvt4W
7+IM+awspN1cVrcyFj4rCCdodSm+cprcw6zaxSBxpnHNQXBq3TvGfs6FPjeK6qb5EccURiNcWOJK
wXwS27NdgKOC258suyzvvUYlG3RlZK/2hkQJCSgv1NGeVSzC/DVPhUrnMF0YYgXuQNKVo6PNPQYG
VIZCxG77IkxG4S26Fm0DKT/LJi0wcpEdyPqZmxex5uJZJt6SyV7V/8vb6j7k0ZNRBC9/qkwmkJTs
UaGDT2BTNYSDImqCk0dqg8KzfGVay2Cp0MttYLoy/ShkAcgq0Y3a6NaWQ0XOQxbyCvh0j1Oj3NpY
PSk6cemNSIYOA6VtnynTjqkPOjPd9FVNPVoLJhOEYichoJOS8LVxq1WuFRAbhkLg/FagVDMLqqdS
oThGmm/zrH4WC/onEy6YYHW9gVNQnbDKr3qLhkuim+TOFeVdB7PW6bnYw3dkEwyYsen1cO2UNada
X/WMov6ic0kCTC3YedM3tqH2OgZzcQcSQMQIO+MKQBfR/+qRztzB+9MPFxUiVrkNuSOt0lxyDfAp
ZcQENTkCzFoK9hmukQ1mUlJhC19HI2HTfX7GWWZt1/oOd0fjzvWrTAcDnxEu6ILtDey0BxwfGfPq
p6urc2/wOEZzFh2zhOvPrAr7UpTv2di+GUUHTnAGhDDk8zk1GosNBaKlEuvebKTLNsJ93TOGtse2
nZ05ZgtbIznSQgXgHKWI5qaBzM4JiEYcYaamJejP+RroIJWTLyiNjWENPFdWKa99Yhx7TMRbJl6F
p+KNPJTphMETfa8iVsJu0JI7RKN8V8raTakV5VBwCQrWrT4lk0UMyi32xJZnDrge4loJJTWdXyUM
c7sWQlDKIq6FeVG+opYMhra6yAZEDWXVdFvzjGV4bLayYag8ztZpBJez68dsN8jyJatL7TDBtVPD
evT+EjlzaJ/NENFwwtqPjf2/s1rvrcweKdOSiKrJsjiwtTbiqhsYFu00MXLGpX4tCd/Ne1D2Jk4k
MJiU8NKqI5d1k5ucEVwtpcQS3yr2n7C/kokVX52RADMv0zi+Bgnka10WYZ7M0f7Pr1IaSrOrx799
MXkmk6nZWRKdYr2l69qUoQfVprMHOc/cRqXVWmuvpNYorgx0s9GbnyoX3jNQsGBDJmhDKadCplmY
KPgAZVR+jBGR+ZNTUSGsDNNZxRwUW15hJI09sPdKUaCB67NeTA3/oqbymRZMv1zNTLe5yVRyUvfZ
3Bx08qQQtOT4kTgxxwnxS4ekhk4bn0yx/TOOsGo20pyitFx9Eqoo6ARiztt56FtHXddX1yuxRwQu
8pm8RtXIyskEpKJz+60HKu06TX7BHn6KM5LPwzhy0iakNHrXG2k8hg4V9+RNTbMrc9h/3UjzEdgH
z4qU/f4petMI6YGmcS2Hi42dTWLNs7inAx3fH7IPaQpmvLJGUE+ZIlyGpNnq03QsCmk1RcnpVa2E
rwLRZpgajixWn1YDpGHEl+NzFEn78EMXfhlzk/6VsQGHOOpwA0YWNA6kN8rAUMEAR0FCQIaP4iQ1
oO9WjwhvhVtWP96IHzgKKgWEtUiaXVvpTzGxv89WnXjFM1EyLhaWwB40sdnURg0xbhWKpyCWpl6b
GCuiMm6N/KhZEe05jfVHNBicllUTLBfC489BEiNwszsxIkk9gM5rEKC3aXQ6QRYobrEOR7q0CMTW
P1nszEdrznjRySBJ5fR7HCfiX+b8Fs+fS2sx80+qky5gxY4QSa+naAxmzSbBd4MIBA5Gr1lITtcm
4EJvvBzryygjA6XY6yCdlc9jRxhE2DAOgET6il9lvVvLOsh2/TIKNKA7cQdYwM6H/CH8aAH+24Ww
dNwBhj1HGgEGSLYqBa+IoG61IdqiA9j1av1Za7sZJRo9UkryVgu+9CDeBtgJuVxtLRXWqoUa34gl
FLa6+apMygHBHoLUedkUHQN/nTY2mRJ5y/M+8i7MsvlMG3QpxJ6oG3qj/aZ1y2b4sWRayrGUnXXi
vLQ05OKetLNb3if9qOgzXqRVMtdpOVdEgzOvA09T6e0xrALUsb30ECpCf0xo7bBg+SAFhspadAsB
smhNKdEZgNAupsprgCtJretPU54Z2vTCjRvqJ9IrHPzzaxKaR+YEt1ZisxuFfRUjr13k5nNK58oe
q9LXY95aM5WfNAZf40l5LIL6GFMIvd14Qm3IRqZYyPkronFY8Z9QYZ5UoXhXG34hFZqD1fbkpGmQ
uwXwsrpQ3bOKsIVVMZYuGlZsFPr0sd7+bAhVbB1z1gL6g/JbEXAddQ2C7z+z1PySS9IH2RN8LKpM
QCbn3Z+k3yjZyfscRniN1BwU6396c2bSEA4MO6O+EsEleGqdYFHJxxzfUnRaVeoSZS0QWXQKuFNs
Tb2Xumo9KQFRajFFIAIyuwhgyU+tmXpNxZ1bY8yiJw0yx06GXLWbeSRtKwgGTxQbczOauYFmIRlv
hNH40Jc+5ARHRKxcWvpLbqKaYLv16UohadA/x4CFniGW9VPa4tKeW+N10fQ3UR9iR865OkVROboQ
46NVYf5niB0SKncx7Ll0ApH/06FHq1T/r8hDv0KjeuBKh1wnEoitSucJsQ3bfgw6bJOHyCNWD9My
Y1zoDKMCs10+SYNi4nujozfD0kHUN5ORJVcE2gWddRtzT8z/jYP1VZjwFuEhkHxVv08Du0UHo2Yw
EdBN/H0JUv3MIsBQC7E2cDEi0U/MTBscE9PEZKanvBa2neJrQUMCEo9VpkjY5fKbiQKQ8Ao2yCki
zn71pFo91xJDMh6DFN6buqeBOozguKr934WlxiAAHHDIDppwa4ukwXxqXKekKI8IiqqbLu4GRXzJ
RzCXbSPqe22KX5O+DnEzEYqYzspWKMXogIJOIPJWf9bqUfXhENAWiD1CqIJDzt1FZcRU15XsN3l6
R3den3Wz35XY5LylDROPkKgEOjWeCOURzdNPK+BCJbNsPnDZaw4aSAthyi306YxgAqr5flo1Nm3J
oYtEw5YDnZ2Kz8w0SiwUAznh2nMuxOEOtX3oC6815EfM87ulQQ4JzIx+CPfUv7OQoCRcjPIdBQCn
waSfQ40jGwTrWRFoAOOIE9xMO9WKCe5EA+4nVMbjz97VTBFKOZA6cdAyG50YI4p8eX8bPYqFYtMi
K+w0nDs11qS/pQvJlhJfzBDIpmvQOZHDymYUfjOsV46qWEcxN68idl4nT4cz2QyALbCZGPhYCFMa
PlaXjTngFvp7zqlXfpWG7x07UBMjf87q6rcPI9cM+GPBw5PWUJWKE8zYFtfVMBCbbK2vsVwD0Ot0
cTqT1kVdUlqwadl1UpZOWZT6JppphGLz0CvGvQg3/CnG3fHncInA82CaXkCPmfoqx5X3cmJ9WiNj
UiwVbpWZs5+k3AASA4GoKEE3KUktcgKVfgeC61uvPik0FgGmIbksMxdHEVaZDFYK3eEIx6FrLZzK
S9sz+m5GSnbhNxnGeS+BU3SKYnHIvOIZVPKF+wkvUqbeQBYn+B2wTWv1VFB7wc0XBdecxN9YAvdp
RZaxH4y91Ok/JIRbe6UNxQ2qAMWJjG46//2obwfJYaFKDPSneEviGoEbJNFjzMN9KHJEoIwefeS0
5HhyO7YrzEOOMFfP0GfSnZT6xnSTBZ7ZpMvJdYvaalNMMwFmJrt1KL3KcXBgXpntpUHgSSbje7Xk
SxdQKdhoxyG06TUgugypejgf/UaYrqQ+EvJh5fGlE7N/mcopM+kNCTVcH/VAzt7qRPEa0fKUTH0n
g2e6LdpMKRlfIzoz23BJfgoRJSY6MaY2EuHBffABBMJg3K9AP88/5jHsaWVn3BqNUxE5cDusjaB3
ydlaeQH1MuBpj+vXghhL16SYgkUMshhre/I288p5JnG5aQ21XRVaDiQfIj1McGcanQW5VjBK1VXs
GaX+PTKA1+SMZ7YieUADmVWMCcF3ZX0d1wMNl5mC7IwDD/1cpCSkBMYNzPh4/u07sm47ACvoIq4D
dcRGi6GHFrVH6/8nqOKT0BWSkykirbcI41NuMdeIQ6yPRhi8hp0gfBjD1lA6LMrLo6xxxE5G+89i
Lu8IiBJV+r1Vh8eMAT2W22Tggsxo1VGTGE+VoQHflZe9mJYLL4pyv6B1LsX1sSoihkj50O7qKj3n
VQ3KXMb/oKXttlQYYEnB8AnWu3hMPa1YK4VA2LTPZBGVuzHGgcaNFQdTCoLbWpMDFXEftKSW0Rg7
G+m82jfD2eN2s3bBp+GoVmrk9isJXw2eZcqzChDPhlCSh6Q2gcPBhyielK1dwD9lU5yZju8DBOf0
1oh+CQvzBACqO1S59Jl1eL4mMr28kdUIyp+7HK6yxS0xb3i5wPBTLdKjks6/MgMRpyedYy/TW/LU
tHgrIoadFgAgNi+CJqJpO5CZdsB8umvRNnu61nE7kmVvSgQW34L0M9EJGJXCgfGuAE9nHGP05OGq
nZBw3yEuteZifKpEYsd1jSOUiw2WMWZ9prHUd0MlMgjBdV9a11Gm0akvE0W4CXREUFIkj8MFqbq0
r5ac2LhUdgsyY/yYeiisoWmSJgfNLZQoO6yo3f/9q+QU3ysSCRlYeJf//1AWWWBSS4YI/WFV39ZF
e/7vtzI/5D/9/b911yzK29+fEIuPJJA3GWIFKguSUjqVxJqG75F+PH8sydXxVkmCZzFEgrwUpwdq
7uaSjQpazCJUPCqb3AZ4a6FAWaybxRNgK5U0g+mrLF+ytqlQhHD0w4sFm/3zri9lAxLICshpY7EU
8lfRGf/S2xwK0i7uiEOs5uBSteMhjazlynuI92j/Wdeaa5hxv8HSbF1EuaoAFYXuHMpEi8dMj1fh
OgKYf9gGFjpkqoGwLWW+z9/3JHGgL9hCA/ivaWYd4UrsCq0rt0lVvadR2tFJGN+TXLLzKRhOIgQj
lNEw1QnDgwFmKaewUclFWkXzChCUqRr7LXP9AitwnB7yfPKsmE8kr7Dfybk2nPAbFChaJr8qqfVk
rkx5UmxjSzk0cZByswZ/nZfNVkjL50lGmJEEOcxGlRukMvEN5v1rVwIjTaunGc6uK8ndVW/IZhl1
ot2DtjnQk4I8vmD777JB2wsy6OFIStUdYeFYVWHc8NOSDaEjE6n8pbXIJV3LXtFvO3lsbEdUo3y9
e4SjdErrDWr+g5ivT7qKPM9SpvgOGu88jIaxiegculLYWnum+LtaZLoMyWOLh5fSZwydJIclFIo6
kj70yRFOT5JAR3NrGEp77hduUGHbnRVRBqG+WARBTeRdt4zV6D5o/TMqnYTCG3dKLFc7GoAQZ0TL
H4lfoiKFvzz/m8H+vyKo2MBG2ROiOO2KFu1HHDFtrgtsSLNGL68Y4NXoltxv04LFjlprU2cQF/s2
YvRVpfgeAqKSeoHnP62qnyVSDIT05r2qRjoTFVPcemY0nawypCHSkoM6aYDtGn0/y3qOh278lZOR
lDXs2xazO2MpfxNFe9HG+ZvYTWRFsXrUDO3A7M2hMUQzEjrn2ll6RZZHgE1fPFjE2lmdpYAbdAYu
KlrUJ/1qCnF/62O4knJIw1KUEgd6bUHWZ6A7ujQauwICrmDkZEow3YKGrGg8KoNxIixn9DQjo2lG
Qe43XW4e4CuRldIK1n4AKbmrSZ3Zjxpvg+Wf70KLuK1SLFtqEEs+6n2weFMqK6ckqExyKgftXAZM
2JPo1NZqcEYPJbuNnIhXQwoKt6gVBNVMe1C44A3uIGPdcS9JjiZpw50ObO+MgibcMVDBiecCZ4b5
9NSpjNYboYsftSrgjG1q8dFb9Qx2xsifkezAcjdKLsCRzpCTQflOCiioVJ4w5OBB8zJSxuCQSZsX
UKGscC2uXkJQ5/Yk9sVLhyGLTE09e5FMiFiEVKYvYlNlNu3L5AV7cWaTeBi9/JFuJCkNX4KZ+VLH
JfV5KhARZIllPrMx0ZBvK+MZeVVpw/RprsCoXEBaMh1u5FFmgyLx76dJtMhn8oVEd4rf+gzpfTUy
Ww8sgdFiLVyjRNN2sY5fKQjV4dx18UhsTqUc+4g55vrrXT0SQmvlA3MqQzu1UneAOuJLvW6+dKn5
3I3oIovlC/p77JCuQE8EHIObm+F7snRAQqKG8XHYGo4+AbbXi2TaliOpMG1PrJg58EUIU0kqMAgw
5pXzFn09cKZBV926ZDbaiNJ8krmX0BhJFTft8k9hXo6iKJXXRE+AIVbncVRKL6tT47rwioVEP66e
ACups3uusR0zAc7pvVrsZ0OBLorXH6TYqdNRDjiImAiqFUoJFabWKnLsIEM2NMAFt4kjHV2AMZw0
dWB6MgbmHtEOVvqmv3dhcuiacvHqdmRao6VXoLp+34zJflo1X8HCJj8MzJNJmD4GpTna3YKlytAx
l8fc7LhOcQh0H1jtFp8hW+vmc/NjBgkNNzA9664dZlC+9LxvCKcDNVk1GrPRta5lSmKTRKGxubOJ
wME61g1Hgx7VTP10bwkRYiEEqxAIyHR5IgVbEKmlgOFgU1nZILKqTCiwmq6fEi6bFE2gFpW5P0iA
6DYFLeCLUSZHJl8HghIAeAdmua3MGCBK1kw+y28NUb4Iw1QjYoXnMsQ0z/Gx8Xvh1Kuwj20tizS/
13Vq+qlwMIxLLi5vKoeEwaKaPLcYS6/hPIFRpSnGtk10YlnjIVfQjsYvyzIs95A2ArQQtC2FIgan
NhojW4FZ1ZPJtkcSB/CaaOUgythKwsZO+xrW/kRPgDe5QEYnONtYJJlO3ckUpfTckps7j716zOKB
ex6h5Xt10GMwBRGuTHHG/y2sdZl8YSqIUFVRXoWk+jdnzXOEkJmVBUOkYlg+aZKyms9zwAPDsGnZ
tfws1GhalvRqsZYdcXHSFEhmwnWs8YLQYjLYjvEa53vO/sCd9aiwYUi8lhPzkVm08NL3BXjJSR0P
oPMVTzYuhIyUThsxsOkrOd8L0SCy6/fHCXkZIAYw7YlZ1kduZmcMQ8O2Z70xWk+hHEblg7JOQm1E
IOFkTftuUht69wP8SJXIobnrt1Qm2V4zhMYdZ5R4ZfguiKvRipaxN/f1dZ7WvOkGBhRn6JssUwZF
irk2f/zGaM6WDI1JbbNkW9QmZjdYHpijVgaNHu57M+fwrJpbq1ABD1wIyIwa6aEWhIzi1WIWG4hH
bjaAd43haODDI9CogVyuX/4KRz7JTZPrghfVi29koNozDQXBoHloUvWboDeQnHotc3vez5a8nZNm
IMfNikF3U5E6uhZllOFCeF5yuTq2C+WFoMwg+HSVtg55atx2aLmOObrxIUlelDDIsGqSIyLK+sHS
O/B4WuerSXLVypkuSRbqtlKr/Q6eEbVQF2YSlqJeOiwD80EY8TRC11/7+9ew/ihYLGRpWjPTrM5b
DccR4OVGb0loM0g3JMdZsGFIbNWgznfKNIuHeP0Pfz+SC8b8mI7WjnhHVMjJhFFwGzpsoPYC7ZV1
uo+XDSpR8za8jcjdH6FT72JHuhZv5sfwbR0lxoURLKWtQOMXWLCjvlAuqLeahaC64w2UR/CJ1a8b
b23tWWgJhc3aVoGFrm7xI0rvONMqL/FFP/MKV//mFy7lk85vRUYvUW+Um/xFhmNxXt6NBNiqjchO
uxYWGXeb5tk4xtvlJIhbwX9psEZDuuGCfyF61nowIhS/jJ18ThRbeUq/dGOrlg7GZ9GbnDp1ip/q
kdJoq09GdSHrRr+FL2rut/XXUJ3YEFYUIucIo8ziILUu7ElFdnpIPpBhTiijsR7TtmaZWaYXV1QM
2TaB7uohhZHv9VcJcs/Ps5NpPAThm7eOOG+rPKedjbSHHtP4U+8QlnSMIj/JkJjOKjKtxq72lVen
j/yJW7cKiw3UH3JF9o4bHpJ+V7wkL8IHUgJaSdge3NLrNVd5Ub8y+SCLG4U4q+hfd1KerT0JPJnf
52iP/ZBh4mY4AMjOybjaJB/DZz5slFvkmFfe3Gyr35M3vlbTHq7bo3+RtsTuIbXFTcnOtpmfONWQ
EHlUnJKLXGQ4q8aGdJ8MFcameCZ1FjWJ8EiAdUKrGdyhc7AnLpd2dGBiFsxzGPjQrtyQJzYmNmj2
p9HH/lJuGfZgqGS6dQALzXcz74tj/iJdtEcx2qp+62U/Q+F7UvcAtod+PzGHeBJvxkOeHZmFI+xI
iuR6+dbv8QYs9IYTWzjmB/NE45hC8pHssmldAbh39dkPXxnYDdviX3Oq34XbRMTzVvHy3eKqh2eE
ky551LyZV7ItENTQTf5uufJ+Ng69v7P0M9Hu3xDNg83hQghW94Ed4pUNOFd2ZeVKsTeqHkqMjkP1
bO0ixNetbezmfCMqu+TZFO2eSnbaGzSZeVSd/lFvizN1OFqCmTCYffRCZLOlO3wjLSOWxmmP8ibZ
h0/Ts+AlZ82Ld8ZzU1y1eKeTUxs6r9JNvgY77qYpAPzXDprgv+aQ22yDLc0SeqvbEMceStB3CJVv
zSFAsfnab3Fz3tccKnRsm86P1mzsTXSePrN9czKulfc5RXZ7VDys3vmmdmA6vaYfGEKejBsal/JN
3ZT0okNXTbdx6EYk5f0mvxA6EU+09QYR4llUrp0vHWj6jB9sZcoXc75VUI8C3KP7nSHLOyt8MCg1
/eLJ+tJSG37Ns2AzMoHM+ugO5ojcwZe+2g9x5Vjbliuc6p3Y26hALXuyzbd6Zz5JmL2/gY47jddf
8qfV0YMUlyxkP33KRl940CtKOr5S2kHiA5Dld/uWfIIDrV3D026LsWleK6IunqgTl19g8l3m50fx
SblZtyjZ0QYLdgsN5DOfEMU6MT3mpv0SVKfzuG4ULmMifR/ty4v+Nm6Nj+DYHEKv8KvfdhsFdvIF
fGruN1Z+MJie8IdvKhX/9SYofeZ0h964Zzcw4PF2EDbZM337NxE35wW7rbZSq5zWhyaFGBlp3fgb
iicQmknPkbgxftBxzmRDmucRaQ2cLXagB56FmrOGRQOLf4beiDTP0bh75iQP7/jkN9VL9CkYeI3s
9puKdXK7ebOCpX0KP8KvfelKhCTaESJyD/0xbviyWUzkwK1H06p92JiX6gZIyywhpTLbOQijR0oF
Amjkdbrb7oNntSKxxRabO4LIabkKTzJzx3vyjJ5boBW8AUoBIEc6zT7GO9VnZtrZ7Lrf4dk8VXAo
HNHtjsLTdLWOy0VgiMqN4WQdQ+0U/BvhqR/JcKcDzET0wYkIl6940x7G1XgPnzgS3o2d8iMcW5/n
L6Gop2GQ40ezI795afaIgWKUorZ4sVzMDHb0rv+GB2TiIcPXjfwu0egfN0wkYMWzgCGrb2KPQa61
b0N0CqSd8jA7luWaTw25pr8ioIV98gFgNbhLO+lS95/JMX+Fo0zXjmBtiHydTdWGTAbu58jLuWRs
ZXPg1+yH4uipuxYD8y7HBfxrdaQEbkxHGzkyVeJObQa9guWEmsOTpaKudfr3fNdWEBIonTcG63wn
nBjBorKeHQWxDAMQf7lFhSdijHVDkqrsyDWQZt+UeSNvuxfrJIledcAEqRmb2puOumfxmEgX4S11
O5+ru3yN/4WnpHTMH3HY6eypV4B+aBd6x8g9dMJcgtTvwu8OzDhz3mL9DAZgHm25sKcDMt/ILc/F
u/XGHV061gIxQ8DrHeGTPj9y3OBHO6ckXlxTFYjMgp5l031ZIjo9BManJmBbcISb/hQON33aL4fM
ab3WDjEAefWJ8PCv4lV+zG85Q6MvWj/R3jxAoVTd9j16qWa3/eaRg07cHZQv4c6nu5UI/nT4wIzx
wgex1DYwy/iRRr5l3RJ4GtIOZIDW0dbkW+KZ3iivYrzXTXfaaemRuCdf8hZEGm+d36HcNTdkQOg/
ASzqyQH1Ih4C0TFOw28HZJzel0wvyCteWgSD9vAsvC980oM7UoxdTBD0zJvcYr5D5S8OgW9R+2/q
Y+SrX6p16wkFQNky2wBTv4OdItgWKWf3RPMFEuieBRwYOaGVGGg2OR/eAYPi7JIYGVb+eNH6ox55
uDEIFvktWduwgQFan5jJazciqRThCawOQmLtpbmNyOS/SOUCVYbT40pYEJIalLUGymQA9C4PJgBz
z/Rz8OBk60GYu+bVToIrIdoMrJA/9IesIyJoMxd7+c7/b5AEi9tgcMnAGw5Gul21lSnRTBvmSHq0
VYotKVjU7LF+46aQlM+6euo6pzUfFJJCf+LCVv1r7p1FSoAfcA39SPKddGODQv4kx880BYt7e4kv
BZ7K/Vi74VP/mtYe5HmeGMY1G6JAd6SqbatvQkkiDv0X7TIp+FS2VMUoA3Q/LIHd7WnOcZ1DhRSf
w0/zQz6xSWT/ktvwYdC784lv/CiP9S7a94fuXb1XmTczEUZT+gT5nAhumDN2tPhR7lQY/X3rowOU
gKIoP5RgcIoL+Y5YACMAjJdweSp/qo8V14l7E82DydX8HxGJ2D2KX7xdufoPb9n8hncRG1amA3tF
O4+F0ebO2G2NSwMzck+b9FF4cX9on5h2Bq/wiZbT8lse9afyLTHtwDcfIdevffGCB9VWOggBm+xU
aU7Fl4V1RLdrHla+JRbbrZbsBgWKnT1zj+uKzzDalLRGTxN9vVdeJ+ZQzAMcX3tIjhh0zPv/SDuz
3ca1LNv+SuK8My97chcq80F9Z4Vly+0LIYcd7PueX38HnXmrImTBqsIFDgIRJxqJ5OZu1ppzTDpu
TvZkNAfpNr7HKdOBjuc149SBVPQNsefwwcKWY4zYumwlJrazlZ/QrdyXnDo2gPAMeu17e0UGLrev
GabGwbhBRx889guHPeobA1+CQrlh34rhZ0bBPHn181nxUe9IfOGVYXlCVYcg/5FAIrJ8V+xbZvGB
cJpiZizSTbQAWXpj7zK8YDa74Ck4/B/sHNxX3plo26SbDAuMviQCOLs3h00WLEa/bYiCfQ6I0cEa
w2gzNsbeImBnS12dOoVObABS/gXAQzqe2T3tX/dVYcJiRxXMMJYk29BeRo+OMhvS9xfpNete5fTQ
EBf+TNXZhde+YAflL5EoIKRme9YV8A0IWr2rM8Io2dZXcMnY+8gT8c7DYFUN2cZzoFkDvb2Jj92D
7U+aVygmxQYAMlX2996YGEcMLXQnFQI1bwtafov8SV7xGJ07UlE5tfvl1mPjp5LRurDVlffACwo2
hPDxTXxwl4hsbebPTbSOdumpsSfuNjq6+4wjlGCvVCPY+aAQcKe/0Z/hIMqG1Z5jkxE7FMsQzhGL
b/zb5I6vrdzKr+B4jxQz+FjcUZwRXvD6kHbAXlzepjMerrSNXqndcVCIPkpni4Bk7LIf3XdmY/JR
UVRVe/sJw+5b8KtYBbT01tlc/+nsbMyaDmc+9siT9Ebc4WWkrpft2k1cTsG+z733OKCHxXloRWo7
71GxCeasUYyXmny1cb2unyl9VPm0wNgyU2fuD/1OeokX8k+5X4BrJ/pEuoXlhUmKULSb6kSooP6z
IDwMS/isGqaQXdu118yIoPnpbMsnt9gGiHnX6k6aWZsYm5s3y+Ea2mvCk14E2Y4dbyg3+9fILCHW
aYMPxEIrMXO6hbEUh+JQPSDmfLJhIOJ/RPjJu4oidNHvPJJi5sEvZj8lmpkASt96Cnzu5KPJpmwR
2Dahz2aVr57qg6ftonfjmdF555+cZbwSzqzzZ2Jr7RX8he/0FhBdiOHRo4A5tzSk8BP9VdrJqxyj
/FzAwJox+5tbWiczj+g1hD7zYF1uPCzwt8r9ONmMIjHOcNZauc3GQ6xNh2FJPc/d9w/K83Ou0Jaf
UfahaYvnnIUxf43Qsk+7hb5n4PCQvIO69T6wv9p3RBz4v4Jj85NFQLpXFslLcuzjZco6cXCW3dq6
Z47ipbDe6brttF2/AYVqvZCiDURzIDB02r1U7qyGfhhOKN72wdRbsyN2PlCOc1xHext86Bwx2Bnp
JJBMvBvsVfIds7w76bBb3AR4YI7pPj0hRxdEbU8RBhDa7dy59x7v08R5ij4Yw80zW+ge0u5UPvg/
mI5UphwsZxPaXeVT+WS8lE9Mj96dvMVIcJsv2ifOrvpNslMW1nYdHuS59VzwtuUIStMFkyeTpfHC
3vqheW1XdGOesgcEatIMkk+6adhKL/pnDuzw/Mtdhk4yn5ULmZYfzb5HsWE0vRWHXKIsM4V3z5TR
Hu3nvtuKWbN3frbdU1AupHhpyMuU9ExW/Wm1svYhpX9eGxw+HOJabIwT+WV8gToIxdvsF4Fv6mrQ
FzE7gHoh5yt3yR9Ml8a232c/mAXRHIpNz5ctlsWdsemW3AF5p81LGoIPeIy9SUg9KHkk0zylLsRC
SXNrP26f8RK+JWzLvHk3l9+JVgvLORP4k8REPgoXJtnKuslO5TN2CpWDp3KQHiApuUbV8CrV+tJC
BN2KiHAsWjObz58RvdHgQM0EqCAZhE7BK414H0PTq0uiQUpfsx0oNPgKaUJzUpHCrf/5/0NEWHFY
5QwVEW5LpSGAuGAdx/PkgOLHMKUN0bMUaeXCqgyu2ywldSMbCT91bXJHdGpneYC7xGfvhUoZhWhb
34ZykC8jQu1nXtZgde55GdrxhwDZzbSms4HHe9CQwZU7XenYLnXpv3/o7OKm1jNzGZpetOla8usr
nQ1lVET5RnyIj7QUzU4QAkX4VppShEWfMI8ziZPK5w/m8BBZkrukuUARE4ExyfWFz/bBs58QWRYr
L2Njju4RCyKFZx3vKUoOSrQ90e9GcJTCW5eKRZu5NqIBBetzsW919V0NiU9KgjHXxz44XO/Gh1CN
lqmepTlnLvJr66nA3Z27/YeWOTckaKlsYSFt6fVzYKolr4qM/5gHUevqCr1yTKb1wPLYHaySmLYB
qwWVGRpnTvaol0+9jnp1/LlvdzDY/fIdwt9REBVVdOVdJQ0hc6Q+Tbvo1JoZJdT+qc8kbVnppDs0
5kLprduwd1eZpO41Dp5gy+4SRb+3yNWeWCopaGbPiaXQCGF1Dg7NHUCM9mNWD8YidFEDOd3w0A7q
Dx4HG5hUd6gTZe+2BC7WauoZKTY/bdWQNsLxcPR55N0XuzLpynWNy4p5JorWhcXW1epWrdx7+0LC
dIIZo186eb1sZNefjtBjmBkW3DnRbZuETaZoKAZCP6YNNOhLIdSfPUXjua1azsRHnAEgz8E/+jTU
xi+9JS9EAk4OvC5aGBHbhVquNxjY90HucRpW7Olf/434uUSuGYmf/yKFrt//8Zeh2zbiJQskpI47
kw89A7qYXaQmjWQXq1aHD5EKMAUN64VKzG4ZE1sZ58tCDzaZBjc/K/qH7z/+K99l/PRPuqlJh0g/
4+ZYndFVRmoBsAzbX06nz+TSpXQQUMWQRoGSU5hUu2S80t9/rgJ26MtlK6pmCbCfiCTU8Yv9BpaR
S0Ir1E4p6LTAUytwihXm0rfa297ECz/IqOnj4gYb3o0p0HPSTuZkm2prXbSbK19lvMbzJ6CoAOhI
8obwKs6egBIaco88tFg5MliEIJfAQkgfHjk/K+mHB9mc/uQIhGH4dnTPmgcC+gbCvxdp4/ZXhoN1
4buo8IU1zdYNVZx/F8N3FFVKfXrlRJ8wPbDAj1iBqM9OHl40R7L1K09CuzQAVSweFhYTGYDe2ZMI
6dgNWSYVKzOh3Ge18YOlGegk2WnVA1kC4+0Hg/qaZQ7AmGRZ4kTNO7b2yAFwmUQbjZg1JMbwVLHS
TogR4y4Z/CUnXGC7xXFVFI82GpCsR5laxTzejFhHpJWUdRPSYPO5b1eH7x/qpWeqAgLGImuP1Kuz
cd27OkluoVuu7JiFkLxpKDl5e+Xl+Ryk5yNHU0cysAx/y7LUPwdxh9O5rwT416YwjrBpDk1sbVuL
4nfFG5NRgrXa5DBkDTgGwU9ae90Fxg3+DzjubXQwPUZUVGa3LSl79o5nv8xs/UNUI7Mke43y4mbo
AWhkZr6US+cWYuOvtIiLxfc3S/1Cz2IO0lTTUGVhK0QYnFGJhaETjKRqHAcEW1PXSqEVgHCvabX0
Mc90KPx4RRjKuoP2JI9lZXuRFNGjq5BZ4YUQRszuwxXqhx0WANFhLmgutIKhdW+d2C6uvCMX5w5N
p3HH4mWp5ufv/zZ3aKUwU8vn6zKyprUC1QbD1XQYsVNK3DyEtNRHT/9rZ2wDjdqliwCOmswksuXq
2ne59PZoTNyyjqIeYejZEHARliiS3Rer0KB7YuVhPxtpI71HTShX86Vr8D5VDS12lzYGlOH375/d
xddXE4aqy3DeTAbin2NQ4Df51xjsEBTNCkWlyNz4iET7B1CmwUTV0kk5vnn4skKAIOPDadT7AMzs
ZMTJdNjksLF3HwTc8qQR+0+rQPmorJCCq3uTRRnsnohTtqiw9/fHxnPe4ERssVFSMA2azUhZqkYM
1fcXply+s7ZpsRqruv1lXkKDygCSAbmmW6OmxG5quAJRrS06UDOkW4brQRHriMJ5APnl+0+/tC4y
wkbimQxwTztbE/QOtrQesyb0I6dHojTRjtlOTRssFdd6CIyEAklbXbnmS7OWLkNMAkYO6AbY+B+L
YtjVSdNHbbEClxkhfC9eTTt9/f7Krn3G2ZURD6PiE2XAIvK7Gcxiqdvxlcn34pjkZVA0wXtBk/t8
TArYzIVa8VLkCpBKWgA9s4joGGBGmhy6T0yQ7s+NvL7BL3PA1EQzHv1wFO0iJ9/6RXPTyPhDbVUB
EBvRpbKoGHi99+pn7qIaMxeIvO5hgfUPcEiojI7AKNe6y3znbQSO2Q4qje9v3AijP9snaLJs2Brx
A3DceeP+fDq6kdWaBCxo5SJOn1Qs4xOg33MVERR0Wl4zq4wecHfTcgB344LtnGgZW9+MlKzvv4q4
9E1IqmCzaqiKdT7p5KYl232m5as8+SW5NNs9lfq1VSn0cftDV0CR1wBWeNr2+8/9ujtBNWkjrLNM
ssPszzv028QrXKUaijDKCa30ZpbKO1lys6dp1uBHY9ItnGv7oXHE/7nCalyfDZrfVAxNP98di9L3
B6LYcIfpJJAEKLMVTX7OiuDx+yu7+Dm6Kis8YGZzfbzy366MXDfMZYWVrmxqN4NDrixJQ37uXNlr
2l+3vVzPb59zttmStMh0EI6kK5AUlST0GZpvTvnmROqQBSipTl/xLvLTdUr4CvN29qIHaysPjlw+
tYambhaSGDVXWjzX0GMpmicvAnZCk8GL+cYJsXU6JSi9RcGW6wBuapeaEfn22O8zmaw4FXkLSUgo
eqH71MJGVOG49y5ZMvDjOeYH2trIS3cxNIs09uJdq9OhI+YXMr+rI4BPq7mXDj/xmUvrlgMlnskW
eSS9/Kz+2dgy8oLQczkQJ7h2uvDUWjOOp7TaxqwXEdkvioVSAuxjhrmprWbpGhmScsTHuLFd76WN
TRnhKnQdo9MPpAr9kmHizUKHDrZl2NQwB8VaFIbxLC/UYLjl0JwvHSqsqaAB3pD+MA1CxAN25z36
w3B0/R/fjxTlwsLEhtIymAxklGHG+W4pigZJ45iWroIYIIDqtfdNlBy0Vr23C/FGNQK2dx8esPM8
iTi4LYWnA2lqsfrvUt/Y9Il+j3n92VDyueJlD4MUvSqmFrFSV8UkjdTl0HsUdnKY5bL7WDTEEQye
U08xJS47glGLEn+1FR6wtdGl0r3HtKF1KgEE1cRb1Lb3Bqm+Q1XfqyTflA0A6iChIRKLfZF7cx0b
YaXzF4KIuMEOxHKLlzM4xKq+w0tyUKvmHsucW7wHfbLWNOW9d5WlIxFdpFPo0Ar1VCfKMutoPfrc
dgdovA6lmVLTnKQcxBV4Fqbj91T1Fta0Vd97pvL++fcac1em5QH17axsIFSoyPmIatiQurQyaAvW
hXwqg2bldMxpiv6sqckan8Um8pObwVNvXUP/4YawIbziQRrSG9wuMHc878Frw5fCy4Zd5cHkcVzp
rkrKG7223oVhUs23i6cUO+Jt2BDlmZDfMtTpHWdQxtQY3HVlhFxYKFQBLZXik4Eq0zqbTJwYaqla
9KijwZClgJ83FeTSqSmoQ8aFsSAl6N1HwI4ko0DOIvPYw7KjCepo7erKdxmX87MJVCMOAdyEgOUh
zo8oVFmaps3idAUOBHn6JpQkfzSqEfaOXq42lWaD8F6eSll76qzqp5LK92WBssbzbH2eNuChNVty
123VXVnElK+nDo0TmmyaqmJDxTyf2wu3bySvNhPiei3qwVJmI5Wl8YK43N06XfHixAN0QkuNVqUF
Zwvk+bomR/LKojbCkc9vEXxb1jPbJuecHcufc3/Vh0QE9jV4WfsBIkC8xP8XS/NPbgimjkkXdP02
iRAnaum6GGka1eg51xuBrDgi70k2fxrxNsJOQFm+u4X3N9ykjoT8CWOJqodTVaCcdWBsD6Z0qzUR
1+JXKsQ52Fo6HG+nNidYNqL//eEE0rypgWQwqG2o6tk+rAyrLArxVEForfeVKmi9FycYVJMmKo55
mxyjukf6ow3AYtLT9yPv6w5aH1dTxQIJbQnDONtnhk2Gu0kJsKPYtJvwK826vj9SrVv4Zr5r1fhu
kBAPff+hF8YUu3Zw15bFxkiTzbMrzso0rd2mjlZpiOQTLWEGVn0wa6AfwQ/DQSed4JHrTnFgHVBR
v3//8Z9bwD/fNl3WuGyVLCPTNM43Zq4fZYke5aR6G5VOb7FhdJgq0jt5Smn1RxCZhwZzAO1tg560
BNqipTqRN/qkk+2notaO9fjbNlFbfYmXP+tsKibpqe/vtPoGjN8mSLHoW8W1p/V1muCLc+hg024Y
fP1xSvtt/5Mb1K3NOuaLY7r3NNzAg/0eYMIHQXnldHBpYGgU/UxuEzsh4+yjPKTCjl2JcBWGcA0I
A0hIKIiN+sZC541ljBNlJZ6+fzBfN8xcHsR0Dcj5ONmcb7v0DLCmZBMCyXwXiuyU9soRJMNMzpSH
z1seOvEcgv6V8fh1W6nLHMk1edys88FnL4FRUsSoHCtcSXW96aNmpevhD9+Ud99fnnLpnhoy5S6N
fEpu69kUxrar833+7ZWbGAez4Qyf8qJRcGOpTF9ySduR/bMIZGNhwxbQS2bZQsNpVfdrH1EgkCpi
+zRCeSXn2si6sF3iHigy+3dblU1OhH8OrU5SO9I3sP0W+IAG37vXjI45wNlB5t/WzYtC4PrEDGBE
KdeGmjGutOfv4zj1EQhmIMc/nw5YQCoB5ShcCQO4hI7RjwoIrAXZIlSnS9t1BdNtgkETXAMkkkRz
WaVJ3FJj8uPHCOu2cYYp8MGbT+CtrWAEtHmpNQXvcReHEGtYCVx/wmtPwUxRixnOOEQhGcEcTpnc
RTom8m4kyHxCx6pMx0CPmwSfWDQ62o6fLAMpt+dGC7zo848DxBOwk4A+YSKn1AoOrm1fq9LYfKZO
Dqk8muLdhWdr+RT2MUgO/426Hsq3DriflDYrQFxiqir5CcDzIhuPAVcG3PiSfrmxthhLM4ot9PMB
NwQwXD2dia5vpVcnQC/nGXOz38QFarQcIIpj1Js0gUSCaeodd85cy8rb77/ExZeLyAHaF4JItfM5
K9ZzNg9uGq3wdCKp4rLlUDnaVnXl0Hah3sgIJndMIT/ENKn1/TmCcbtpSZYn0arVaDqhTbRrkB3M
02XebNhCHWEeoAcHl1FpBmnU6q5wml1rD9e+yNedylihV2gT2RQ/uft/fpEhkLERg2ZdKSXci5of
Zl2xLN1TGPfPxmjl/MzvzI39aISP7bf//Q3nLugs6Lotk6T358fzGphN6DGb9aHzPt7vAn1ZXDhX
Jmv16yGZIhgzI30GyvekfP35OV0ZJsqQMmOYIS0GAed/EmUR6izrEPZEM5rMWYFWrfzGFJO2YpRD
np80aExUolrZS6M0h8g5CLa8Y/vO18VTDDOHfDTc7MgDSwWB0/Vp+NJsQwyFzglfXCjL2GZhg/Br
QpSd9UZqq42UZSdu5TRR1V0vX531L94nVYN1B/bC/tK5ibhJlkn1a9V3PySFjCBC1U41ZVOQkDbK
msh/q6M3HfBLK4GratmRmvnGTxDAfD8wrPGJnE8HPCiavLqiEU5yts4RGAfgyc3DFSZjXDqA/m3A
DxAoCecNfbRfmKTSqrz12E2wJTgIu1zK9otl68cYbU360blYV/y4WZVslwIWSFDTZNAP/NAIElnb
zrghMuemr9Sj3VHMyBgMspad9Cp8FFp1H2fpSXTyLgNUPylRTurFS2Eb89wlWRcb5YlSNSVIcRyU
/E6D1kS47wge/vBTmu2eHWvzVDV3eIzvGg0ETGYVW6/WwFsQaJrFM8cimCs1nxKfYy7DXkZx2slg
LdWdx3CYhIYPa+f18+eWGRPtw13OcioqXvoWyNdWVf3is7eosDL/4e0739oXTjmWFGJWtrzYJMCW
7LDZtDQ5Z+MLUbQt+iCvXxlKXXCAeTO504FQjkGRnAK3+Fl75XqQ9aPks8usWibsvMjvYXHcDnrR
si0V07DwfgZvigA5UnuIEsz+FofXKoVFFo6cKSsyUUZL5nvD4LIzo5w2JELG41ysWfyWDAEfvBRh
QVGDkyB176qSfpYlXVkGLm0wFFnnGInBW4zHuD+ni8iqu8AHILKSKmWidMmd2zkbUs0VN39Ii/4k
Z2h1nOgg0v7KGUe9sAQpTIbjpplmrXa+31cV3mod+/ZqcJR3cG3PwP4fLcWb5yK5D7LXWtFW2qr/
MEdjmYFwx3uWU2uXOtrJbqr7JAeoZ2d0/bKxUkVEHgIK1UkW1HuwVInq3iui9ffv6qXZlZqWYrLf
Zz/25djdQFvtCjdNV22Aos0i5aymvhO390WYrIcs3MittdA8HFqoNPuEL4eOZNLK9X1UoY6wPKwz
3o/IGn4Gnf4c2/L7AAsusB+UuD+FpXzlTHXx8SoKbUl6MZzpzldfXRKBX9hlusJOt8/NtkA09OhW
2ZYkt4PLZiuJunkfuMveNq7mCl3YWPPZY+VZVQzBXP3n2GLKa6tSzxlbhKdMVUaz0uk73pqlkc4M
KbjHWb/xBvk9i+R36tQLiG3LhEROQ63vseZPwspGxgx8WpOTm++f5KXDLl+O44zGHoyT29msG5Mv
DXCeJzlU6TO4sUU/GM+BwXTpetaE8+lOTqgtuYaxN12x0Tv38co3uHCu4snIQrPJ2kWycLYhySzd
r+KE6lLeN/fj82lNsXJLIObVsy6ae1kOH9PY3HWhvffxk6HzSAPtmST2dzJfD1KiPydA9iUd16yl
XHk7LyzHioaqRmg6a9KX7nwD35KM+zxBCV1zrk4/DCM/RiUDiPzMg10n15rBlwaLRsyWaiiqynHv
bLAwMpxULcl/ozqwKAjALuCZTCCvzjLTuw9I2StASXz/CMZnfLby0q+XDU2jA62rYpyhfju4Z0Pb
FbJD8QrH8tOAjrHDG25VN26aXCt8W5ee9u+fdTbehBSEga6PhTIBH6v0HQymCqQuTjiKf8pJuiN/
FFmjri09Od8PWWphwrG3di94aUl+TMvjSPSNdWvh0s8rsn4tp/oToPqYTj7pJOCWomGZKTUJewQa
llJ2xBLrgdDXKoq1UCS21jari+Mn+RiJZkz7ETZf9qEnyqrX2BcaDdiVYFiXnrLOE2uepM2P3n93
VWsuygQlnbWx8WBTclFJR6/SfinnYpsVzZ5M3rkl9ctiKPdSmx9DAD61hNUUA2jU3MRNv9YIoJ3k
9a8gqI5Nybd0k32XQDCJneGeeEja7YJIoxST9tS3QNhE3TDJ3uw1uc/0yQjRm8aO/EyUzUtYmoS0
1xOp1/opIG0yDBuZkBwNIs0ix4/2SbgUXMpCRyWJG0/fmGiCrMDNF3GHUlqOTxnSLCqLJTlY1XZw
+wgWasI6YuYk+aSMQPACS10bVKBIrr/hDcYJSqtlSVAgws2qhU0HKKrtAwIi6vCujtkkakIHDBLJ
Ef/ESN1Hlggrwdh7neUtIQshGaeCPSGE4dnJ0VkHQlsmxALZUnYAo4dHh1E/2MkB1PlMy9iPWXK3
LhOWQgNqXIhfuCE7SIQfAnuQ5ZdH27G3hl18NH56cIvkIJUVWgoHzZOOpT39WdrKkxrhW0zC9DHo
CCdFWWOCu6Vx8GQBR3IyTN5AioW38gz+rdC5kQm1qgEHaJ6xqKT1OCQ6Mz+I3traZo+JlC85zgNA
0pfoW5daCPfQ8XatXz+nltvNkrpffv+uXnx/FMtSmBw0ZCvjofq3d9XMy7zqTSYktSSC12RG9trb
MVjURiWk9+a8HsSWS7wyD17apFD/4PSKmAKt0tnHku4JQ8XtcZHR/lFksU/CmHp+cmUmurgcGeww
x44tbURx9jk64iDg9SIhWVWs6pa8VJJGmhi3LtWUFDndJPO9gyjUG59YnFy5vlO4NOOzqFom95gq
7PnBUWRxHmetQUcBD0eUozit0b+3krnjf+8RCnDosyeOO9wx+c89H8UrSMSdXABItik+1gTyVFVx
G6pEatnm1olVOlgGsGSHIJoWcuYkVhJewdJZuVHynrrVXe25G7jiW9E3wBRIm2qMAodCQjXfJSjE
xUAct/WsT82jVoOBC5ku637sEUbSVC2glXr96HSS+5OWDKtkIHDHs6aKsPaxJyPkf1fLEGFOgwGf
XK+Jpfl3eXYo7BQNu45pQK6G0/g0U8hg+L+6cGYH5iNHqTA2gTb04LOCQwFvCXIvO5FXR2oRLowd
O495Q4OjR86pT6GmCW5sNqlkFZAW61OFKmOrmqlB41JlAOOogBCOHH9J5AcpBAjUqyj7wEgFmFSG
zd01YPkRRrSuTqRBpR+zrs0XPZp/K6tc8A4Ch7YCh4Leo9WYm1LGRBkV7qTu8Ng2weMQZtA34lEk
jufTd/iAESv4/Tt4ab00NY7oAr0bQ3V8R397B325NOIkbBLoh/SY1IfYjLZ9Ky9Dhbia/6+POj+i
NRm84RTk48qzICkm8IUTauxgEqdtJV25rIu7ZJNzFboU5Ggc5/68LjlXszTXC64rXJUeaXpuMve6
dDHu2wOlf1Fc4sVwsoMbvnKZl3Y9VGkoSbHV4hx2tusxC2QFScT00tH2hYAex1heKiKTPbFVMp4v
v/7+xl7+RINK/hhs+qXaAJwadQscw1URFBjAiiNUmZPi9E9pVHxUrCFQnebff+Tn1HG+zxr1sdQ6
UStb5+Kfocyg+pOgsAq6yJvqhBw2aBwxWwqCRuViMlTmfQmbiSy4Nrq37WMeQnEsevYIRTu2+lI8
5tVBYqEqMbviM40rdqT+sBQ90gZDSqFOkDxixcY2RPRGocvBFDeszcwyp0MxLF0nq6aWzfvW4koj
a4Da9raBozvjXdn6PnwpmrflVHHuiwhjXAUTLhbaKo3Vh07kt4mU9BOHSiyC5plXedCEhRTOVPIT
qM22uI5H93leAk1CAEhIWDrl9JlM4fi/BDbUCQM43vd39eKoZcxqtIJoTaNB/XPUtp1DVpon4lWb
Zx9R/yigjYTOsAZft1f1eVWTaDwdhmuFzEsDCB4QhUwKuvqXk0HZSL2XqWa8glD9EQw8PjGUpz6q
TvGoweiKjLz74vj9xV5a/ek8oXiXxx8+d9e/zTyyKEIEyZAPQ5aQFFzNVKDTGpf+IjU2ga38iNL8
OO5Pvv/cSzPeb597fn4OBj1qUkOOMTZ3SztijAV2uW9V5alIm/33nyUuVKhJITYRiXEsZVY4K91W
rU2gB6FMKxLX77quaWc+snWXaqxaRBUxLtkvgzA3uk/Dspc9vOw2zAzqhgoP2nFKa2KUK819j1Lo
R6bZ/Qhc7QCrsosdAKdahMhPUt5dEy9WqQPLc4yXAI3kXFWR5XXE7pUwBj1C3BVjeKhqkCZDeM/c
CLsX8tTCS9bsabFF4zYpcWuT3Pb0aS4x7UAm9gnbndiHKW6kXOK8oYC/nnDyomCcsteXkiMxGyWW
EOrOjrJ0G4OMu6okTY9gSKRU88RoX5pBbwmB49ijVMYSudfeMV1Izi3wSzJNWIIrGBPh1FVhCIda
d9AjbzPum/NCe7LZEXclY4NIhbnrdU+ExxODVR2DtN4T95DNrVDadqExb8HP+pL3SxqKfm541YaM
2WpvFB5pUZhfSei9ssRcemnEGEBN44G39VzUGUVZie4yo66ecbpKtacGHEUl609GZmxp+D5VRJRd
menVS4NXoMnADWHRKj4fT5wvXXILmSDMyNqrAO+R3TrqTCmnOSRcf0yHUsYWXOmLlekERBrGzr7z
g2DlBvF9UdPWzFTavjGpHWrwK3GyZ/T2hFs1xNgLPGqweOEl1ADVwWbNowYLsGJAg/j+vbjgFNDx
WKDzUJluqFWevReu1EdoKiOYR068QD+Fw12m4t0Vyl6PuSryt7KJj6lP6uGvh5JH2J4QCLP7lAq5
ixFREtWyqZmFq+SeVD30W1idlqQW4MSF306kR/TYaAvH1IDHZxAvK4kAikgeo6Flcl/9xlt9f1Ff
E79BPyIaUMbNlE35Zxwxv81owuztuFK1aNWpwTynqA5KzT5WqdlMC7VbKMLJZmkMOjxWlaMHX4Ez
fIK91yUbpErCpR9yDIBaaXv2lXnokhAD0Tato3GXYH0pzLqdMWROw2Sb2d6u9qOTFOUHL8UYbegY
kSsyTgo43qXRHYE//vC66sag9TVpHE6eVWk9tovYSz6qkAcFpR6ZW/zRk1ZgtfwTdWJvCa1B7aNL
v67cU/nCDIo2AqkAAjcaO+ddTTlwXJOyUYw+uyBIKcTvV/dMG468IfkZjQh3txtSf916G9GCHkiD
cLgRMuyG1nuX+1z9QQON7nYEMUhzxnzOOkf1pvQnd+B16aM38iGTeZtUP6Cjwj0hWVFk1DgSk7fF
8BtpFsBVJbeTl62HOm7Y/h2TFYDKJLVWUSh00nYTzlK2tklVEnI0j7rw2PmCm+JtAKgB6YsoUDTN
yDV1PvAp3j2VueahNRTSXM4zlKeSdmcb/lOCDGmi1boyaTP2SrZk70Lx02qZgs2gfncNeeYY7GaS
ZoWQbZabrxBLP1zH3XQu7Cc3MGaulh7G9aSxHojBfB03hVWkPZVFcVTq+l2l19fw68ZXFbr//MOa
XB099vxt26xFVtEg97ZQ65uZ67e/bhxZ2wtWA1cPwiXVQizpRU5kirAOxCFzfIQIyBTbwPzKqtUQ
jdzRXn5N0v7nlbFwaSggSNNkRCscas+7aj3NhKistHjVBWkEFlKbgPe9i92yW3Ke4/744tDoEiGe
4/yFzyaMlSvKkgubFgyCNjpzY1zRzwu8xF3neTxu0ETK42uj7NG0QAw3IufeICddiT6fD/hIJz6s
5Wtv8YXZn1IJPR3KuOwQz6vvCT32uo39ZBXWhEhmSbDSUxhmFqD7mZZjr0oxI+1s497gHVjEjgc8
tFw5WUrus1fZSzUJ9k6dq2utHyMAGwGEkFwu2Vg3defcQMucEZh09G2CQ9lbLNnVsCcsin+tYv/n
Z/cf7kd6+69jQvnP/+TXP9OM4FXXq85++c8bYtnSMv1V/ef41/7rj/35l/55TGP++/aPLD/S/Sn+
KM//0B//LJ/+7283O1WnP34xT9DV9If6o+jvPso6qj6/Atcx/sn/6W/+7ePzXzn22cc//jq98wig
EWN7/ln99e/fGs2t9GuE9tuYHz/h3789XsI//voRRicvjaln/evf++0vfZzK6h9/oYD/u66xwHCq
VeivIeH662/tx+dvKbL2d0QIJvUedRTcjUfeJC0q7x9/adb4O+yZTJszIq4BBlaZ1p+/pf2dMzKD
mZWY7o1h2X/9vxvwx4P87wf7t6SOb1M/qUquiPIYi9xvB0P+B5ZRmn+8oXSnvhT9iya0kw786Uby
rW2U9sCoSQ6xrFDMIsd7bIsBUPAgTbOwg2ko3YeYyAiqUzqMczg846rd9kiXpgnlmWnXh9UmryBa
UWhfC0ciRECvy42ub5LCLYhMVtdeCwmsBhgnUxDVGkeftkX11uX/l7rz6m5bW7PsL0I1cnglCTAr
WZItv2BItoUMbIS9EX59TdCnrk+d7h7jVr/1gzmYTFIksMP3rbWmnmyWHgN7lWGm8RcAasYBoANr
Ypamp8WqyNXymXrzFPMma0/vJFznVTgViLs+KMjn1dyT6ifvdLv254L85MnMJnJNs50DXf1we8hM
DOI8blfbsfFOBeMSvX+68eVsngRR6b8vkl6Yp7iLSTxyPAvoFDeLqiIvYekJsv/Xk28P3C6y9Sm3
a7dXuV2b677fBE4d4vbLAV58pv0IONAHrb3oZXW+XehgNM7dErsHJzdRI5nmKVjzBX5fG2CbFUCY
sSKRVWJ4wzGWyzZflvLsVwHsabbDj7LFqEoUuu1jpFc9Mcu+ldTnPxe5gbnOdQsCToo4J+stU85O
BexksOqIc+Zml5aFR9jfVa4zbtveBI1VsHvIu+rBHP0frsAgpNplDF29/FYuVblLM/HdR1a2YfP3
GI8QZvSUTQ37NIjDDczCjnqm72tv0qcMh344Ui3QASOYwAu61QX/DP2STno7e2rNa4I1iXyh2cYJ
OMR8bYmLR6Qj+TOdiyN+k40H3w+JgzTSizZ/WhAbgRRBtuDTXMe+PkjPJhvakhdk0WE+mB/JyOSe
TcQK1rpuXtuVB2NgM9pZTmNdRecsKzPH32Sl+gJBcjcB4bq4k0QhvXLZEs1Jr6bqODqhcRJVG/TY
3S2yh+vqzk7pDqVVB2N0TGjLGAURZ043Akxvtf1kEwvj6zhKzGq81F5sXyx32DTj1J994LkX2k/u
ngTk19tjgSBaXdf0sIpNhQmEJ7hsEI8UWvf4NK3r7M/W1Vg/9dCnr0ozacplKdkAPLasF25W3c+m
45G+tbywvujIPxj6DVy45dKN/Fmjm/F9OOWeyNwfEFOxytzyKIwl3zuzvLqSlOVtbxcNvFUS3yER
/bf7RoQpaXGXDcmyLYu0OmvMwAfCzSOzToZTFzTDCQELTJnb1dudfy7q1Au1CvUwA+CwdYJMkEzE
O+fDfL7dMqlenAqdWs+0eMBPzISonSzGmwHyJHmZAOYwQtnmuWH7kTQduCJOltZyH8rEIAVezqdM
lBqJDerOKsgaliylN8HQ2USlZOTpubVtHH3IUqk5EO3km6Hyq+83pMBozurQBC6VDZO4smY0qtPv
q3SK8aYWDXwsUS7bH6VfqhMQ5PFkrhdj+W47/HI+Up5NbU4DmUMu3wXppn1RTofbXUG3xs0ZBMd1
lgE2r2b8kbC/2TeRKTu6JNHpTVKFXVsQ/hi0OIoKMyeH0M1/AIQkb44MBejbXMDI+eva7T5Svolh
LJ19bxCi0ce+s4NLT4XOzQ5CBUSWir5dY4bfrY6o4T4RA8FmfMqlSjCwg5///U3KkbROf9K2wMtR
5VAHz6xpPMwBJFTTgTfHNNaFAbIPiuyEVrVlagKxA/ZhJY259TTF2KB7SlAursVp0Fv36OLfWZEq
vV7rpyFnNWhlY6SDbMqgupQySKNKI21d5cOLtczuqfX9KTKb+tmN+dIzReWu0gih02Nj3GqzDpuw
gR7uDlawGzO3Y49pwb/ql5hu5qVXUBWdTPtZWyo4EhRjyJpMPEfbqBXY4VYjU8XtqtTa+gSFqj7d
ro2tv7H8TCPXStPTfVBN1el2AMy0gX5fQ5z/NOhSrATX+sT2gddzMPhtIfvVp1iuk1cZNxjScrCz
3oBGLx/Gk9YV48muCeixCCzfJYM1n0xl/kAPpIeOjFH7Lf0j6vH41AKvPEi5mfs3p/+VGFZ/wo1B
AN2iMYsCKnUIjalXqutkEFqX+u5n5oNgvD2zpHG9m0RAOun67MIFSxzHDbGkuQy9KhcHfzQzQDND
1M30lmdS0EgzgOKgLaE/Q9IjYIQ+5dOIZpd6Dwf/n7/9dlNlukdCwpIAYEuJg1m/BvxOW1MHwHK7
dbtAwVtzWrqX0pw/xtqQ2yV3LdLNrTp0VqBeswT6yYSrQVpNSvAQR0exHqAFopRlXghPMgMZklKR
ow1WwWm5A0iPh1IzIjbe8uTX3WV0mmIPyobWExkkoQxyQrMMrWUhb0s4HcAlPM4Ro5tOuh6JyclO
LKK5odIv+sAAISuREBaLnEJMnjzoDnlC7cIXvl4sFDTQ5NY64XWEx4cBJNgA2gadd9pHzala2dNF
Fh9Kl7lAdAQy044/uZn4+8Xtvn6Rj3pCjP9teLtdWOuw9+emvg55VabJTZJ43Q4sKnOrFIfb2Z/o
BqPB7ertwg+cgCY80hzHHi55QsSGgCa2cad4PN0uBkP2e1q0v8egamFIp1y+qWv2EL2p7qnhLyGh
ON9v73sbb2+f5R83F+JE9jUx0K7jsyAMKMwP/jEuBGlZqiXybvHLr71j48YZRv10u+i10t71Fd9I
oyf2xfDadm8OzmfF+iucUi3FTqTBvwT1YtbPWuySoVGvR2ZqJ+gXFefS7dwMepDfG9vtcFqyHdjq
6zk4xkSbCAcKewq7a0zeAC2EOf8x81syL/FZATa0irNs+mI/zQthk6Vfn6pl5rVuV+319u2RPw8b
1LSkJJjlX4/dnnp7Qh7b4uip71ap8w2gNzuMBDDebrHVAggjCWH6c/P3NcstjhZFARBGCdHF639t
CmTeRPnzX4TjNiCu2mZvQ6tc+Tioa+vpZCNYuOTKWy6ODI5KaD4hgNUcAsb6ha7UOBmaZZxagdvK
IIyUugY5hlQ1Trdr8JeaU51h59rcrt7u/POc/9N9Xk+EI1pXIpXW1/pzUdXE6Rit2v256x////aA
u8R//S85ETemaZb9+9QTospGTCKchW3nEgfsT8SNmw1J6xMDuqSp10I7PExWw7D4ryn0z83bNarQ
axrV+vDt9m2a/XOzIsi7UgvOxLXpVBv6FN6mHHOdfDpCCBBxrlMQ7UNxIMRop6p+RORvBN3pdoHj
pNc5uKR/UBiARxwPl9vF5HkN7ETFuORSzBaGIAkG+T4zMkP0aZ6lOsVLE/fIt4t4Pyc9cVkHe+bb
cEUyLdvb1SlYp8JSI7Ltnw/97VmZzOETTRUf9PasOpR6I46Lx+gT1usA3K+T1u3a7UJWev/XI6Jw
l+58u5ddS1uBReD5y3qiYIVqKixcXJ2tidP1z6uYvZNuhUc8A7SAlMCslr0A9uiOcf33i//9nj8v
GWcrcWl9xdt9U2/6R+ltb3f/41mkHPjz70d+X729++8Pcnvq7XbWejzrdvv3O/55KT2vkSoG7lCf
PQ9c9D9e/8+n+P2x/zz859X/jfua6px7rd6piI0Qud2UCtmPZokNTnrXhhTZl4M+zs9TbZOUn43m
bjLaOzvXASpiSSSYlID9jKJbE4jXQliKxSxBYXVHCL8Rew8AocU3tsKfLNHfBy+lzJSa+a5dtDpq
TJ6OWR79l4njJevTl8mp9ZXriTUaTBSQ8RlNlmPteljoYZkFQzQ0w7PVZMw0fi83CzMKFSH1vIz+
uJOt/tVt8OUMhrH1lHfGEX3W0qwj3btGCr3+mTYyBXgjfVRqTHwgDoZxLkJAQGzbB3DU/gBZNCf9
ZqsgAe1FPfyK3RQe0TQSZaerN3OYstB1v/n5gIxD5EU4e5RMuy6aJ+O7RYV6oyLVYMk2W1xDeEWt
I5D0E9qy5lD0xSnV+N7K3j43zSAZ+rK3FDTlXZr+HOePMoj3uVXH4C80FUHn/Tookj89i9zGlg1p
3UynxLL21iDuDZEM/FSttukT+dONy53QA2dvxlQkcreOko6dm+yGr5rn/nQ0tEprAQOmDTRDquey
mJ+KKY6AyTnYnDc9FG9Kv+T+ltZHsSqtKU28qupDlyqULLnuZ1m+VzA+9LYrdlamP7SzR1E9s0wA
FV6Hwalmx2HDRkzc7wsd1J1dB/2xKcpVJ2Mnx9ya+i277P3UtfyyrlbtEg/eVWkH+8Af3nVwlTRR
ktd+CvJzoUHxpnAy7PA+8acbaq/Z6CInFH5TZ6NuEQBb0Bq/5xzpp5yZemvDBYr0NHteJuMl9syY
FYlGQAoL0IplWo2fcQ+7gxGR3ksqJuswJsYXck5smJKEGFSt/ZTZ/hdflHdjAEwjT5DtDEZyL/t8
P7RAwBZSDQLKGTuYr+U+cwNSJloRJpW81Fke/9SA//CP+NQCzB2lZzrw0EnC3qbftaC8O2SsrUjO
2+VNvuwdG+DLQrp61unY5IfupHuwatQ83wezVhwrrbwTQGKnnuPVMDBkrDmIqm0Jwix7IiJmDk65
WNFkegNREOODmQNQSuz21A/Dh7kuski9mo6j+KrZPsOqAvJpCfJ28LQ4VUJqbz04iIYamH4qxU4R
FEDMTGXtW+U9wavLZ+J1SyPe107xrbWcD6d3nlZv0Tecul8FQ9R2VoW+8VtJONK0dHtzGUHi6des
J9fem9hF2mbT8SxoIxis4rib7pp6Z7sEJ4+F8eg2sn+Y6099yb40c4+6wgSiOJEW7D17l1YHFdWB
kGyTyaaApf1cDFKNszgqU2rXggRul274tkrcYV+USALnAk4tFKafgIgcBFYBKu62X3NE897e2zY6
jhYh3yaTE1GJGplPrh1zujlYAauKZZ4fwgXPN5WKL31pEpIZy18scknfn6yRHP+F8G/VhwNqxUx6
+raCc1f5UCEbJ79rY2MI3aT43hTkrMZoQvu07LZWw8jntSxCB+o+pgB9VaTx1yrGiti5eQGf6UBD
44vwtPhUDkWUek4QDq2NlMRrH7WJ1N6c+KfIK/qf4xD0e3CC5NbOlQyzgT2uPbGLHvq7GjFooiw3
ku5+bPxnAj6oSrmwdmn1/8xc8+zMFjDOMXtfAObZPsqv2EQH03N8RXWgrrHZvVodGeGzPtfRrPii
zVelyk+RkYjlk7FyaNQGYDCHr3inTMHfpHS+HaN4C+LpsLiwjlKPbKqm+CkRYmKcTst9bk+w6m2r
+lK5fkQwzg49vHwAQ9dblbvvm/JJzUSmJza4sTFB0zLATo3Q1uzghaP1MxYRZtO7TMbvEykiwTK+
gPY5Ub8CnNCXRH2rF21mFkfyF059ep616b423Q9VE0vEUJN5gMiUa4UtYRqNR9cHau6YCn03GurT
N2hSQHRadXtATxYOv0x4ZEOLBWouX1Dtp0VE1iFm0wCiQ4EhSjNIbJEFHCRh1SbdaI+wb5l9iDH0
kYKEuYQLWdDylZBQNwlbT5+pqtyXgbxCHPOJ41qdp2SmbvWamI46EZs8+2Yjed85DTiDplcfsicV
SA8E50WBoSo1eqI3kp35XXmtiW62AFlDhbpR296V9l3SZ2GsY+DSSd3ZzN7WHaC+BZVbbBctfbOd
67I22AXi2hQlxd6O5ZttFVg9Zz/qRucscVDeAQq9djrpBklgq4hQ2DvqzX4E3pPgeJLwdpLy8Cab
xWNbGgdmYVhTgx3lhLqFhLp8beAnb9p8cEN6ieTgs2jcjArLbjYWjy7WsDUZ52Sl07tNftdujTfB
+Pja3eL0NPOX2RAVQhnKbmZiB+yZofDVLcxz/y7S/MVetPcB99dpopW3NTDsHdmu3s0xWfVLkt5b
ygD+YdR7R9xXtfHgLyQ31EDoIIdM4RIMzTYZEuM42wzGadxGUlkvaGvJYU2ZlykgPNma9eIB4sP8
JvRHkdRy39WgcSySSezGWMIK9YZSIiG8Fvh3SkrHGjMBkhdAzYJRrsCWbHqQlSe5XDK9epganWI1
P1nlgblJwJHEdgnZw/POIE/TIyRyh9ZVGQFtCuKyuGflRyq6572IAnpBnT54WdufGwX9oEbLKbpT
gwh0S6/IJHiEWmCa+yERAORcGnp9IH/3h5FOz0iSAUHmxNuWMdgn5jGs4wGonqBlBavMJ8wzJyfJ
7xZCYE0NjLGeejIUoIl3Rk5Qkao/ymZsIqft4GPkBOcGPYQEx3+Pc5VRRGUJaAX9vT7DqpmEhYvM
g3SuwsRpkl/sOajiE3obfO20+ikQ6E0NOwPGoosH0BFj3ezH2itPZo6dT+l6EIKWjIQcn9jlMlFz
1nWGxgjn0CKdU052O4G7YczPbPa+YNcoUHwbaPbQ8GtwDbDdXtN1G7JUTw67TjLi1c7wabHPlng0
Mt04ayhFRa2d+3wAq9UJudU9E4Xugiw3UB21Zt8Il8QayZAW07ZrmzMl8bQlD7PuPHaK2jfNowLX
s/eC+z4326bwI6pN9UOSBR5uhWgamuA7wxE0HxbzkRiMICzlZNyprjh3un4KAmbwzEgmZtp6CmWZ
0YEZQ292CJQx5ydhz9MDUQFVqGtGB8sZMKbM4AYEVCYPtpvnkSEPZkLpC/vOee6LT89ZVngeXQQI
lz+Iy/mZaay1sNeBrGBptRlLfbpH/xAW43PNknBvNsINadEexain2wbT7sFiaGBADPRHAmMgwqFG
WHzn6NrUdssxCFkmaVtHFeA3Y+Y+p78r7LRj74WsolEUKAOPZHxN77O9GrJdntndcTS6fG+5HYDW
UkDInnZuadnbwYQ43dC5Ye74kG4lolsvPjN7qC59fMlRVbPQSj+z/prXRlQxv7KMJGmoEk+W+wVb
ufEcdwTMJWMfIdgTW6vYOW371isK53IwX22TxX3gWY8V5hphoWjI9EdU9hX7PgTkkwG7DbUWOOlm
eWpMDWVGRc6kzjc+p9AnjZg88lzIQ0kWsSxQxHs6xeTpScLVxRI5VjtvOnkSCL1dmQ8Djc7tQAoy
YgQ0Cz65cqXkLi3W4o3eLa906NkXxGY4WmTz4lag7aP132VCZ84Q0E88gReFCCbojptKQpaqZ2ab
cSgJf++mrZdVP63aAxZbeS77MR/eQ6aRW96alO1+mWk1RK0TT7uhwDWNir/pXHC9HiXfIm3EwYhb
Ut096A5lkIfscuxNLvOI3uK1dHnnsnGIhcaVTgz+vS6ZtCa7CEW25Lsiw5aWZ/K7ZOxfQcbLPi3c
t27IJQOeH8YN6nWjk+/uNDwXMni0W6rqLfAk3wASGS9h1xvYgObpfSZ+kmk6+KqqPKNcrm8Wgc9Y
LoLtWjpXHNljSCHtjHEu5UytKOlTAKr84Fh02vpXgg928vtY7D2FCqSv1Kk5qyz7cDLyotWajOGY
r2M+fnZktucOsdxuon7Z83JXFesP6IojvxnbNhuSawXzBAPti9+urJMq+FosxGN56hda/BczBVlP
bhrL+ve4SGdouCyW68Alfaq+phryozzeuKU2nAZH7uvGmXf1EjmFjibY54RsJjvbKWu6Nsl4Imyr
pQj0bi5Aj+C/BuEiTKhJCY3mZEUfUiczLlI3oVi57XQe7DtaQ8nOXeBOpUv1ohcx3xMwMn4yazeX
8z17FypBjnYeWJMyCgeUa/RBvi4rjpldilnEiPKhLm7wJaEP7uyIQI0f9G0/U3jQPEThMTE5tF37
hVHiZ0vzLBKVtTdU0nJipER8BYzaMd4f5ufkojTFJJr4O3xD3iYZaC0EUHsCrX11E11Fu1xL/CfO
ntEhiR1Sa4dIlIZemf3Ul5Sk8cp5g2PQz2SV1wU42iD78DqHoh/HZO9puM1pV28y5VEfIUBKMygm
9l3zmSKWI9ZqPqTZ/GHUA8hJlR/jeP0AOo4Aktvlih0oWu2bTCa5YXK9Y43w1RqsL52pHqwam7WR
3Qc5v1KVJ5RSq/GHFQCOJbGmYyPfSrCAWZa+JF5sbEQTRFZS+Kd0HpDraKjS0zR5CMzG2KfIy3bs
QlkBlBKER4CENBtsKsyMarMB1oH0fgt3ygZbrLWRE25FvgpKevqwGxsH6kxC7yZF77XRZ6gXmW8b
l4IKQ+YQ41x647vV9m++1EjMcyFxiRUlMOavs/GemsZbUqHZGXoHWOLM7DzY20wZ/Z3h4+sGWmZO
7tW0POcsMmZlW8Yb5BQL7f4z1SfiNtsARmqPyU9hZ7ClfMlmJ75246n0XeZh0/xopE2smVQy0tjG
c218moUXGYOuh6ooPoOO/rTW6qfYq5Oox3Acpl7JWtMaZ/4ioCJENlBJnL1dqTVNJJ2nqdFe5PgZ
pFS9XeNlJD50W/r+d8158TyXWW6VINpo1OKS3SJ9oo0nGQG8hPfvyhyhpI78UHh3jtDb7dIkxqWe
FU9ipdrmNisHxJRTI7Kt0TOC6IO3rXxCCzSagsj5GR7yhwCweSL1DyOJuz1K/HYrDEY+PjMxhk3Y
0jM3WI52AQA59qiwgwETx0bLCcmfNOnTVyk7hGu6EeWaSaB/4rD8dlskqf5DNugZlKhyJ4ME29QS
vBR990kA1OeqKXEI9VB1g0jxhRmBJW+bwRsJYLhm/rbISlbn2jcrg/Upe2e+etkP4kkfnGpxju3S
2ViXlhDZK9nyrXXVe+2FWGC6xG4NiDWGLvNaETI4sRVgMCZF3xjSH5pKMsyIh4nd/XaoxDOT5tUS
Cww3Dk8iKNffySjyYDsqwmjcki9QtSZ2iISjRU/1jeZlJkJmwdoseLJG463JISUGyF8s9yhyF66I
5X1JKUBvfPtaOEgMypjmYJI+UI9DrjkWD55D+xSZRduPz+6cP2dqeZomzN8Z8UWDuEOBHXXdnVOY
bw1/QqxApbc/iGLbJKP20DsLh5d2mZDXwn33onVjSv4fLiPQCSzk760ieScb5GUxpUEKktzLvP3M
U4/cTHYJqhr8yNFe/GA+CEe/KhkYGwgQ6KyhP28dJIlIHx9Nfi0rtkNcMHpqf/HJnmztKT8YbzQV
rJIFIrvSLdK1KhrgpW86G2+T73RgbyB+6933xfO+u1VLCcG46kb1KfvguyXlR11/jD1mqJoGR6XH
L7SR4JMQhOnWnyYftlzEZ5KCYHSa51pZC2y4AOl67X0EHM/7vpBvNQvszUK2PP3CmQzHoXkv8+7Y
dd4X8iy2+FooFExHe653pSm+OKDou17/6hn9F4SYUTrRKm78+NGfgAih4/gs/OIxSF5HW96bvXZJ
h5zM/PKH0OkqdR4IIg0gMZa1rZ6kdtSptiIpPhA7Iom+atmDWLK3Yuh/Vcmd1XdImYTAcDL418YE
5CnT+9hAsKBZV085n44BjSax12KVad0pZTZbemhUkVhpp8A4vOwUD18tuz+kybcOVeixQv+mwWws
PR0FWva0ZL+NnP8jQd+/IdX79zR//z8J+oDOo3/7X/+lmPvfBH13vz66977474K+3//pvwR9zn9Y
Bk518igd1Nloz/4m6LP/A722g43NX0N/VxH9X4I+e5X6WYjMXYvUI+KxeegvQZ+t/08EfHAe/iHg
W60FOqFGFpaGm7sBGeHfVeylJTV9jlN1qZU9TKSjtnF3vTVA/rRUbjf/H+9Lclo/AQAE/H9ri+n/
+jKkOWhRA4QaqY1hVXl0e//f3Z3bf1I2lgHlZfYsqmNHnT0ux+ZcBsAfPXPctz4T7jB2aJtfG78x
j/UyeiHVPKhyhvFWaeaRbhU1IqeUp7ruvlYnzApRLlCI2O9SanWIwZVGPwZMl9qTzgC6WGrZj4F4
jv30m6C/goIWwhfljUFCg+hb+eAIFGUd9l50iM18imt1LXP1isbgWJadew3yDvsCa6aTGGFEW50G
rpUgDVrcodHFbJfmRN8l1StkjvdxZCa04yneke21FTMqRUdnr1SYcMRc9iHVEBhHaVFflNZPA7pE
NVJO5H020jLROk4alf8EfpnmM040NjOw78l7vYGoPmSLvnHh1RFpDL/KAOINhyj3JZHBmPUGAdEv
T4ggcuTR1tTnaKf2DqP8F/hDWHplIHdxUVaRQynSn+qNsEAg8EOFoOcp6Jm7xhr9w1SrYmccNEpz
jkZDa6zvalUGxJ9DZMom4NszxeUxiJSP1MQmOy1CmHUh3Pg1SKgIUilrQ9U91677c0igddq6Plwx
ceAbbcqHLm1XOjSsu3pECMUuKDe+UDV1ItsWUIqqx0X4b6rBpm9rBd3xpEWmKRUAgM5Lken1UBy0
q59bR6stAmZB64fK2jkcJ46DzLC/5wHhc/GILaB0X3WAZhE6DpeFJx0z6Y0kAhAGzb5vp7EKoHd8
F3c6te6JFb0NgY+882U7t9sihwQm6pAa/LtyV66gSM1opUd1AuWgof9olKp3ufOueSldNb0S2LOD
zdwV7cVXJYRzTkhWFx1agLLg12vEvahgNtc+UEvfoCVIl/x+mWp6ZI48exY7vWqwjjIbWW+MLMcS
t3nFtCAO0hRrnU6NEdq2o0vaU98S+Ni2+ZZog6dpZuGbEM9rkmpHcQr/gzV1Jzxj1ZYIGBp/smGl
3rD9Ip86D3VIWqS8sjgvAa1iVNjyUdOd0XofZVd9pC15SXTdSJnwnvKh/KXr2rxNnaOs14qJw2JO
s99rD4mM10OgVOZ8CUbnyJ7mZ64mXNnDI2ofk8Jbg5ay9B8NkK0YH74XKURzY/pYSvWWTm13gKzV
bAQcFV/AaOtJHdUs68UXQBblyG+lma2DhPOsBR+TAY2R8XXjz3bAj2bT6ayvQTtOh0G6EDRRTGqj
re/rKRbnIc4+3aJ6Ynhct2v5nmDVJswIhtJclIdjuvY2Qltaz2YtnskOisnIcbbFqur6feEBUa3s
r5j9sXFm5kPeuY8FPqZdHrOadAhK2RjS10+uuc9jVgVeQb2bZLUN2UUERQZy2yX2aaLEw7IJW3tX
+86mltfcKp6HSv7IObtsbYkYADApPWlsgixZrWYj+9wCxl6yr85CrY56KmKjln7F3MOCrcpul50S
FnuRY2Gl1fNxvuQLeGBGlAUF6tUC24aTl0MDV6Fsbcq9pPqWFNu9pPcOXmVlW694IdsKtognrF0W
ONfE8z/oh4+XzjnQtkJtu7oZ0Z4+NZlfAn01oZy3HoI1dvUO5ZGMbNdcISVihziHmhNzii39/Jip
sb6PW5iOtC/1tt66Zv5GmM6pElaF/XFme8RWH8EnIc22QDPnx1HvLxR1IYNWDvV0Oe7RcdchQaHf
RTxte3nFJJjjIKEhSrQIW3nc/5XzwH5TGpCVkDDGdHUk+/nCqe6sLnsysKq3s2/RIuyoAS3ahyTL
klILe1PTppdDFACZ8UpmNNSDhzrexUpLTmWzdMQg4vn27GljaKRapFOFLEkilCOr3lzSYYffB3hr
HkfrqUUW93gpHdr0Rf7TrPRj7NinbjHTreHWipNO+9WO6hsDEvfmimxM49KkkF6b8Z7J4NIlaEvy
lEE3tdfWc0kgZ3MJ8hlQ+fiZmUhW66r7lbroYYZ4ZKocPmeEzWjmYNYPEJ6VbPFHJUs0uMDVp2Gi
gObvBt+zL5kjvtWOERbU4pn2MrkjIJKjPCdzSov9z2WocKbAuhkLlRz7gQCayqGSDL/cCFBly9K5
1z2iRS20H9t5SptrSrlynMynbp4vQzLKVRRXX4hpH5IEsbZZvhqDjUqxsNR+qElmy7P5wY/rl1av
NbSIAecOsG1nWYOFSTjdAC9AmBBfB2SlvU9AaYw7pnAmEvcmL8S4FmS4tahqsHYwaQYt9jmgUAQe
EMbjWOj7uLPeSXJhH89rJ578FEFFqo6dXZrBXS5Lnz3O1auP4v/EBOTZbAI8vUzCYnY/nZKsdh9/
mlCm2sU4xreD4z3xkvsWncCWtmT+kOlry8FMLsXYahcl07MOFGOzOosOdjHh4zH3PBmLTtvOZ394
IrGc5PQeyocI2ISXQbnVOZ+I3llTAbEtyzlYtUXGr5YU7sCm4DW64lvVOuw/8/ozUAb9c71dtduo
TxwonMGQHFTfz8jrFJYLWh96R33d7hRFeEr2W6S/u6KHBeq3vdq6DGxAEc5Z0oBAL8i1cLLQ5ANT
JFYPuGSxyk0pCFBoR+wZS4UFdTwM/vQOp4+9bNN7kbLGX8kJDZN36Gv8IM2ivZl5nu2n3pNn1gou
ERq2YLKnnykMayDzx6bFXrQfRrku8fzhEGtucdF0cMe9fz8PJk0FnBxQHeBeoufcycoOdjYlqDmB
H21N1Z6w6WHb82NtFNUDdtVip8/000oLkwLfX044Y/tLSgYMywKtgM7T2TGWIauYjfSudahgIxIA
4mVpCBe8qrli20Z4XXsbSd1iq08E9iqr+uXNVsG2WjIWIfXJftb8ku1izqyvqvHoIbJepf50O6cY
2bxHIjEJbYKsA5PTSDPDuZ2dPSDJZCsSYoxyzJYl7xuMa2Vv7ttI1+mL9mNd7gaAdI0z6Y9ab4H/
bFM0uK7R7VWePtWiKy6OJsyo6VkwUHa5cgywBimpe4AlbpO1Flern15f/CRD9aNn3xunE8gCe1pr
VPJ7my5+OEug2V1eY0pnfg8dZ37RRJbDRasmYOnWM01jDK1ER1PzIcJb/bSnINQG2NQM6j2h6lx0
c7pnDsPdkTXn2pI/zCFx7gMvC8liGPau0J6ryhePTr7NYufotwYlvbpDcxP417bJ0HYYTOR0jmiL
+bXOz53AZfamyM0pWrU9Ateyzdhiz8s2LcfqHuHTuMc+mDMIpNW2o44QJct/sndey20DWRp+Ikwh
h1tmUpREWcEWb1CWbCGHRmoAT79fQ57RrLe2pvZ+L0wDFEgidDh9zh+04UkbnfuKvEiGWPABpTTA
98BlViXzmh5WuzgmD9yFXXKXVq5NOsx0QKDHxglwzbDWa4POW5FhywC/kqwBLp3iwMmgnNRnPY2A
KmXiN/gKQSHMEjfLFlz6e8vRsXnXgClSJbdWoycnogUHi/BKftemQqOoPZ1tp0dRyqNjO0l3mNKp
P0qF9kj9vNyjuKVhVJHeIbEMBspXYTvEoxUrx/pgVoAOtAgtUKMfN+mAxY7EfC4FAXhgojg3rdfd
5OGUwLWeH6Z0CA9jRv5E6t4JhwMLY2gxnzoAKvlA7T1I7OwYpkJ/KXzrkhqQnQyY4BlFe2rR3nYy
yGdOunXT12N6K0L/tmAg6Y0KK4tZv4wAsC1jgmRsua9dggKhbofhIRurJ9HOaJ3V4tEh8zHrpXdA
9L7V/fkyg1bB47kQO78swm0QVBiOmy7WJXro7RAOTpEV1h71ggpQyMpiVw4JCFzd+I5rwEDktmqG
QqLhUFb3pTxHIfD+2Sc4rUoUiQv1Msv4z8tf7+FP9J5ERByh7g2n2h+YFqM+BJmw4OyXd3V8cYuK
8ayugdYuoGg9RzVq9bU/FElyhPDO+sHUITQV8EDLMvoA38dybQHQLy/VAr+3BvMmEtbPpLP6NQQS
qp+a4mcEQaE20cY4fe6jXRqBHNy67SRORqYJZGyZa9F+jDdNDCB9+cPykgBhJT/ZH3p7jIcbBnIH
3le29sYCatiC7S3sEIfpZXMoIn/bG+332IGYs4CVv16kQvAuu5OmPQjbaXZ9S32yh2e/XoC6y3cs
LzoDOwsQb//11ucPNIqdMsQaPgdAp5dvw8OVPO2y+fVmYCeHytSn/YLUXpDZxFrh9AnSbgIEH0hM
F1VOb1hYNZ8MmmVzoQdA+R8pwmj3C5KehQf0g64d3T0A8R2yct0p6KHbNbGG9hxgBkApAmJRWSpO
kVDclQp1btLeqLp+AXo1BYF2z5lwYnObAXpvQj3YLZD5LyoN5c3Z2CYaBsBjdILkX50WLP6yBSER
t3l79H70jOCfyO0Fs11hAVsdJn9eR6GiOinyzcK7yRDJxS1L7UPQItXqmZSQNYvaBvyZTjgNLG+2
7CbrD47Xb3pDNqdWvSxbedMhEmOOr4M6NNQ3XVfEp0TRPpbGt2wlfsJ1D2M5rbGjyNZLa4uIdQxQ
QTQ8HpJqiBhqp56VbRNFGepUU+sDZ6wPssj3cWq4+yiLxWl5cQYbILpdixOJWQCBEVAR9dY8A32m
XMwauHx2FjLPAqL2FdTbUHDqZbe062Y7Wv0vBz9CIEqkczsrIoZVLROpYEAKn5tqf1JiJllQoBui
qDZBhIvB6ot180XCmTUKZU5TBuW5L1iGL/Qafe7PLOLCT6qJxpJhG4fFjxiAMyURdQXLBS3XQlUa
ze2TsFKKJ1MZAwFf0OAMEyD1zRLvKMCoC7vD07z21CRB3hx8O2UoMb85tjSQF5vgr2IR1bEO4CWj
o2yaCjWhcsFhqxf6NGhKtTW5Hdfytb+8qS9vgv6WuKazRv7X51xdlV6XfXRdiubHsvn16Rkg2LHV
f4/1yLUJG67A56ZNrYpRvCc2UW/CfghXRZMwzn8dObQQEYCB0QTVy3LgMDIPk72Z1pFOkzAhAdUO
mkHLHqYnzWnZCqzmh+g7b7vsNdB7ja0egbzFMNDZ1FoJiqEazJVFOPv5CUdt/bXrAjcKXEYV6bNI
Rfr3n19vWa22yewaeLm6t8ttBavQnpbd5QUYcvdvu38dglmXcxhKRnRI0bAw1ItVGaG+1aLGPXgk
PFlm28U9oCtFiwLMj+8jbRCYWMXhPS1z2aSwewsIzt0F46WanOHoL6ythekXKCaTv2ySxhWbGVmP
VVc9aMvT7NVD/LfNBYHugwT0knjYB8sgyRTOUIn9sX3I7HSN/TLMEBf/8FrT4VRBAvk6/WU3UUcs
W8tLXIvXWfbgxxRsFYpOdRoYvGjD/9oP5aTvKYjuPy9HXd6yVTJ+jgPwOtLE+Dc4iKgu7y8vTgsS
CwgVPvDRxApvIvenxhc6ELiVZXPUrGpNTrtb52rwLRQxMFVby+4YNaxAiyTtTx1seMCCx8Fu+tPy
YjHrMzapfWlod6hq/90IVXNEPuhPm3TIv+0MaV/+rX0vm5B8EBOSrr9edmsrhtxlGDf/dtzSsvXO
uDMcDczvV+Nfjvn6DWHUilRUx+vlvSRW3JtyJIIF3vznBJePtC5EqPXoevXK1+UM9l2RjlI1+4Ec
Kql6s/XX7vIHC4WlT4Gd/6/I/CeJBeTFUcH83ysytz+bKf9Z/vpvEgufH/pTkfGcf+jk+ZU7Cplk
9IsRS/gjseAF/0AjDStSPIGUwQbKov9UWAj+4SHJYODbhf5eYNhol/wpyCC+4CO5g/iC49ke8Bvr
/1Sg+VvTM4DIDCDcZ8jD7vJ/OJSXep82RZzNh5o8kVJ0RX/HbpGLpigwacW6GtHozBACWwsROOsB
tsUpzzwfTDn4v8n9FWBiaJfE/ZaX/gdVQONvhRZOzqNno0zFZfr239qHeNfFRF/udNDa/qRs2FbE
W+Xa6aRaqxO7Fs3LZCPBWwx7oyD9XrtW+580sv7Wd+UkfNTzLIpqiAb9D42sDpch4p94PEydSPbg
/3VkPwFOTioJ7IVPtcP4E1lkfN3fb2lV1ltnoJCkfdczTjEH1WMHxmPltSszBQeio+67rvX8mndX
W6tDAF2csxb7/8meTGnI/HfxDBoXuVwzwFHVN9n5WzIWLJifDJPXQar1wMb33wcvr7fowRxyViTr
dHSdtU8WxotTSkQ6iUid1Zg7vyY6V9lp+QXg4LBe7jWyDjrJXPjMLoV2fu8AHdbfWLJ4JgZ+Gs24
OSUBI9YQvnKTLDJ13Q3YkwJVuuShCwaWOwMpuxFpm0jvBQA6UhmKinNI0CFdzQfDUyiKsTe3aHdN
qwkpc4SOUJ7x62+AdIBTg2LfubNNHiyVsHsAMQVRDqmejBk5Db/MbsekYeVVSEjOWr42honUrQmK
fwqRH3LKIxyYxyjSLtoIAmSGYADAzOXJlO02zxwfCJ95yBouPg99H5Gn+qoAk90IRMIbin1aqIl3
dgAyBtBZ+1gg0aDupDq6QdLOTS9Ldq+b+2QP0gqpOOQbkCtgAWJk0U3tWVuDEHkTty4I8/xHVHrJ
IY7JQ+chiJ7BjD7AkKZHWQzFioxJDG2ov0bS/lH56EwL1cBDk5Qspo3APwKYWgFOCDKpuHfZjefW
77luwwJK/Yy0UxTgHHTPxwHQ2M6wFqaQG4ibaFwlpL7BmuyS9MXuwZIlnnYIA8jcdmWdvRRERTvX
F4EE50pr83iF7O2+DIj1w4DaVXsF6m7F/r0NEl6Idtp3stZJLkFdqQlVs44lL0ojv11Pw2RNC/le
31gDcsPaXl2ENugfKJ6rlOqFcOYa+Q6IDvjtvie/t256dcr4ri79DYas1wb9LEtYMPqK4AmVP1KV
sQNRkDRhY1crKpyHScVEUxPdyMHdJS1o79FKv49Odl3+Uhg8pkHK3ejYj5PgmQcUM/oZycM2m1mS
+T1iWgNy/q7WUElun229lZsptV8goW4FlKKdUsnKwJUgsl2uO8G982q6tZjjD6+Ozuj6Ppu2DxIN
EmPcM627fgBLu0l2mQ+W0DQR4u3QC9bQZvcYPBoEBkF+ijuI4TmxMBBqwxUk41AWz0sdUW0Q07Ii
CzkA+12uIEo80rnl9GhLjKuigJaaNg4dc8AfRT33ebA/pIsTWiPPViqfJAooa40ki4x4dFWG2GmL
qF/NsNRobfZN4qACIhXjcu9YSpSUQ7fZkViDNGTVl1aM5tYDrhsAP4P+zB32behBmdj2lWoYgwdJ
faYU4UVktbIGRLcj59d0mCRpMLNckzu4p9jkr9qR46NtP81wrj0HlQIByyHQpvthzl+wVUAFXVpv
pgG4UExTtouK6rlpELsYSPP2Tb2ltGgdUylfygk3lFpzjHU8O8iNVTUi7dQ/KovWmwR4IQK7ee4K
SlJJzgeLcjo0WofJehvwSH0WxcswXukosrUwUnYklUisS+oarg/5aKAp8Zi9OKIQriYagfw0OGHz
PtJeMFd67x3EnnETOzdiQMYVUmOX75ygf+kNRjaKv+Dj1LOpe9pHFeTXadbRQfT3lZXuEa2hPN/T
SWSSBip/QukG2i2sAQVNst+agikiQ7pni14bC5O6YaimO6f3A34Za/iN/srO6NrLE8GlVV9hSLOd
R+03SfNvzUj3mkqGdpuzHvMUCufBNwDS5xFXV2K5VpqIwIw53461674owk1c8ozgQX1U9dJMEfLG
Wo8cblWgMdBsxuqZnNcvG3zTLLOrYcGsW36IKIXrHE8OAIGtoLHvcz15aX1xb6VML0szYW4ApSaj
b7Op6F8zXWNoHUo4P1Nk9ioR/ViayCwZzXI9+mgr0G858DbUVHa+gXSPl3xTWDx4neWVdXG2k0b2
YepMQHXL5NGnI9UwE1rfYOT3jgP2a6Dw20YZmnTqAVoA2LfNJquC+zAboIWSW1kV+iZQc4VWTJvO
MN8jSwfsnJDlVW3fCgsGAjuvuAZuKIxs/tj1ciXt721ujMwK4XFpmOHE5J1E2YcWxvpGi8stdOJs
V83tW5eEqLvgWyeG/nFpRWDF5AbZ0Z+sIe6bxt9CZOlWusnjFKqBUyGE+TUX58k0KM+JOFu5OIHD
JARI3tC2m5SRTHOrq6nqNmMEA2NwX5X8ZmAyqBRqiK6aGRA6CqyA8U6lgJyx/K0u0K6JxHtJZhhP
mZyMWqJSLGLrFwzFM9rpurKD1jr1RQMO62Xy4qpfRnWIJXJ2X1jltWZaRclxorwaPoE79FdOAeCk
qi1gyAFDso4PLIM8/R2LMOhd8wwtiXknFenG0OZ7wy7rNSKiv4DY04hr8dxyb0PfatYehK2toBKx
6qhnATe8uiBCGzvD5F4x4iFwbJYZGxBUtumD+HcKuKF1eIo5fsnQJq2dHTrPA1cPxL+4LnGANtLu
R51pkmeyAm3NeF/eTWCB1qGimlnj904wqaSZQr5A1sjq/rW2vQvI7bVTYXUKgYvCAUInafZRjk/I
NYIUF+FVG2lck1er0PkMubjaMtUyDbr7ApukVV8zkJlzcSzhG1IR4B5wzyw9+jkkzWG5EK3eUjuc
1rnGLDTrBNKi8d+r9agq9H+6BfeUQuveY7RZ1S039zMEMYAKg/2DPMU4hh8soZYPNaJ2g62X3tdW
iB25RSGCbh5J8Th080vgovULbyqyUR8qt5DoSpAnHoHs6BDdB0gFuDGsbiwNkVki4xRqW2S/8RvM
bhvrbhLaLxYlSI7mdJU+7FgG++ZNbQO1IU/8PcobeqQaViH5g5evuTtNVV+xtmcQxbB1bd65UA9x
lcYcQN2LttezTV2EDD44Va41T66igvjKcjiFdDzhijGQpKfLmhIFnRREcJfRlzWw7Gvbm35FPgkF
12YgRZO3WBOIOZRItd+BTUI968dDNgv0FUIV6lKcJd1iGlSXI1t7qWT+4flMrU5A+6kSKpRa8MF6
Y+dAXQUQoSuDph9dQxqHlJ+OpU4bt0gL6820n1UcP9rtroD+UWv5vLMmLrKsokPcT0eUTAjPqBvB
cAL/PdmHoOB+wlHgmU0J+rIZrg0uiSyzoMGUbfGOzsc3UyD9JRDe3Vge9zV1vit/NWCneDe/tmpg
x+vzJvFZ4dsjDhq9fEG8ESOC4QNWGiGtLSKwNf0NXRAMgtnddwR6qzCPP3z1+8UAJinDvUiXcpu7
xaVv8mualpdae8vHBPhpqDyElnm0unRRrB88nybiZte8z/1NWTEPaQ1pmDTW1mmlm3DtbOq9YFHt
Ud9FBm2VVCGazhUhYlZdl+YXDDZqsBpVj2HrzuJnAa2BTnmLcwnNSMVz1VhcljAoMV9zCVxiGYxT
w39aYpBlEE9bJlcj1R9Cq+NjmUHckzUoluJ+x6Ps+/Y5aMBulMgIoq/hPyH1cRnL9pqCVwIGM3gA
T+JnqzY24FMSyFrMzoUO1ydss/cl9vVcSkChxhxuaTfFQAxeK3sqxgOyMEn+gdkZvZuAO28h1LK8
oSZBCOnq4Snpk4/EyK4xeC0WxsWDCO21TFt8aU7G1MBzDHdVD8629Flpp2mLiGwGoEiFqLMa/ucM
g1kBLo/5iGgDuOHoGa/hwADbNMMhbp1rBsufyp37mAfZQ5lyr4ckv3qtDU8aHjNEBrulgiz9pz4J
0IaAcdV37g2J6esyO86g31nA9XeUvk6CEJwFRdIBErvYdn6FFM7U4c2/CFDgOtGa8yJ8Ql6WYJBr
H2V8hmpyGVTcEBQ28WdLp6rSD6JEliHMe44NC3bignCr5ZisOpP5IAgQlA1deJAE/1Hi/DTL333C
IDFXLs7f5iXb11r2e2n7niuTfRImoOzVEXmysYmV10NPFFP27WMhmluvVPNLNhO0JD9UvAAa9in3
FXozIR4GkQl9hHvjy/k20cA8O+PwVnXXjFQ1rG81jMcPWQ8KLUiBpTROfIkM/4BC5JlKarYRfXk1
wTeg8wSLHEujPfrXGL2278g9G1NiMFinH2qJBKtYDWiPcma0W9qxmoeFbR9AXX44RU/YnhUXwHJn
aTxM2AgTHBIiTWb/m1Dzartuv2vRlUZy7qNDbRLW6rSdkHLbuTJGAzgaoNCTD0208ZuMMxtjmXOt
F8ltXWc3GjI8rNb8nUBA4qBp4tVKnOdO93/GQXDn5dUld+lfFXSLVe7mv0rHQ4iNlru7R8EOtd/h
KZlBrGaxHPb2UVN3BvstJhsKaGuwPLMkXwsRb0aayfRK6I3h2kXWe7MElSoHYLQs10EO9GvbiD4X
nVW0cxWQo5wJCI06ecmc8IdXTZRwKbr7GqEF/i/PLhMkmjUa8KmMSXJGgL6iKLoXYJcgzE37OoFr
VQMK1UP8lIWhBSDQrfsyDz6GEHmLDCJHmjnZLngzK9HBuafX9FG4Gwcdnklfnpmsz5FPJNbO+dFU
lkxBAzosRONolZQjChmoNusND0m1c88bjjCWvJXu1sEK6e1HOmP1qYPVeTX1mjGvQgAKWrrSy0LR
TVRBior69Km9k1nUMeSlzOMKDk7hG7sAZBL1fAp//3qpVVFPL/H3XUkTybo6qpLNUsEC3A9N0XMO
iKXGO+CNz0vtbzmJ0CRYOXwVBPuQXHblGWBmlDhXPiT36PW6cC+Q/xkIxKgsdN0qsijqZYvA1FLJ
Wl50w9wmuR8fvt76PMRfxOcWeanlT9qScNbNhBVwKFaZGAkBVeb56+Xr4K/3BpWXXuqxy3vL7rL1
9d6nftbXm1/H/K/v/fWtCVV4ADjN9OfyPlW0hqXK8fU7y+m1nhdSuURpYfnD8oLA0ykGwkbWUGva
m+XLsy6wi3+/KcGvCkW2o1WJ6WQgYBpbrpYh9FfY6dZocBNaN6rIYQ0ybG8WTOayH3nuQ1/74rMo
GIStuZc5RGKlDKfHV2pZ3Y57KVHki+r12AIgzOPcPfWeDVHK9TtXCYM5p+XN5UUgZLixIlC5TmRp
J7JgEau4DBVUYIinKE/907LFcOqhLgn/euyMg2O0l65Gvq9SYrFag+prrKRfwwk2zRQMO2QNzW3b
iPeM+bcOWXAcoyFYt2PP6ssrtq5RiK2RFwBR9XRPvy1PqA6AY9IkwqxuiRTlcAhjpMHdMkObyK7R
wwns51xzg189gMjJOjXNJDaIwEExCdEUMutiS5HP3dppcjtULOWPgaNIqHqY7QUA2UlRME3w67sA
oHoX30E1JplSamiTtOaJvmrR6RMCiJZV5+A8pdnwUA844SGXe6f5ebsuG9C3erX1kudIj9C+xA0I
oXZczKRfbFpjDg+Wr+0mLb7NXHlGNwNlVs99b8PsUlu2uzJ8JAG7YWZJk5PuzKJyjUinv5rD6H7U
kwerjy6zhtsVkNjD3JuPvZ9lN1DcgTALv9xZlv/bnOx3v/TstSag+w2y+BW0Cv4puneBa9c4oDcn
4PdqTr2vku7ipP1dW4OSrorxjHkfyxWXgVc4clMDDD1SJrgtO4lmbsWi1JLjRva/cmMavrVta20t
O1QKQt4W2wa8AGkQfo4SSGjkx9GR+NSBRWpyq7ofC08wVBMBTpF3oE4Ld6DGCrpQjgYuip/IlGfk
drxyYzbxt7FwIYH3mX2jOw2CFTlWgdT2+1XcAvGX/qOjJPwD7LHNGHIg/KiaOgGUWb+t13Ng4Zkc
AYIdi+luKDTj4KUTeu/C2Ik+hZSNUJPjR69CoQztdrgJlPhDNVjTEduhTQv4Vid7uwqt4YqyZ0gG
ZtjI4NFMSENL4mNTDgZ5W3muO8tHksSHZleKQ235INVdFpl12P3iDFivGGGwz6wa77poUw5UBUUS
zqQyYh+LwL2tx6cMofZNFDcdp5FuiwTZiijBGQQ+6V02e2fEUvG3IMLHQY58nL5ObX876J1zDIS3
sYYuXPdt/c7S8BDV5tVmatxnRGJI8OvbHmFCljHkENOGnxLJlnRqvMN64ibWff9uIHdNAwLG2SgY
mkh2pj4cHHfeeLKyd07b4bXtGFffySP0iu17XQJbajUA/C0Qt86SL24XX0gjPLuhv+8tBgs3FpfK
DW4Lw3sKQ1IijY/tLQTbVpPTk9bqbyxcSam46U2vVd+NGMpJ4PWXuh3JZSEWAHhyWFfJ4B/LQLzB
bj0YEkmfebKQABXunQftZJ1J7Ie7RmIUMB5ZqbyRGnqL5/R2MKwbLXdpDOWdiwxx2uPPSZ3EkAmT
MWrwiAhoecU4g4N1OWoPbZH9NPqahGwb0WxDkjbGHaDHYdW5pKsiV87oI+OkRFx+aIT3fRq9/N50
EKxh5i/duT2KSvwugmILToj+Cuw/K8kiFPO4DZUfdYoQyQYB60uDzNIBNvFuMuOnri5g0YwA/HqV
ewyMezkMt1Mq+xMGkwiBIadA4puOmocrJ/WPfhtt57A2VwBxkm1PKbcdFMKPE4gdxH8yvMjLPEWT
WU7HdNSSY1dkF9llNWOn0W8rN25uHqzBdh61hNVZ6g67MA4vegccGUAA6jqT++LYzvNYAjdm9YLU
zFbra0QZ5Ms0AQdHQBm1HFSFgFEifrOfEwjw861TpE+isvcMdU+JlGssOtZJhYkjxb2152AiM5Dv
Fc6hcy3kdipVTUfkXAtWDgFJVkXZJrLEY13IFdj4VTgdoIXs0KenwsEasaDWFycA1OvhyfZdFLe8
i46a7DpjEvOd8SFv43cLBeEkrO4mQOp+D5qeKF6MBY6EqH0YyVr4+V4KYhUbjkE8kpsQiPN2RXDu
hfMGr43aABlGUutUSjS0ErZUye7m1rytq/qpc40rAgX31LZcJD6OITpoARVCRzVpI0p358HX4nNX
WVsNG0gZhczSxbmrK2bLVyPMt6OnXZK6uYcGdxuL7GnSGDaCqrpNBygx5ltsEgabcD9K3XiRkfng
uWIXdTx6XB5JazmgmgGi4YKe3I2tuIGIQx2gP9hDd1L3vGjwUp7NH8ZYX4w8OpvITZou+QPHI9EO
DhRlmG6T5MUDKG/g9cRqHVNsuo7STKxmo0wJyElT2em8aXPvGzJEMF3ol/kMzzwet2nTvGggJgvy
EaVtv6hHo74q8eRBMLL5ZMbM5jb1f9hKv7TyEfZphtfQd99H4T214JmxAhlH7znncfRj/TrRhyTO
iL7x7IQxKmLuIfCjTYhkc1qggmHk3jGa3VOtQbUz+o2R5SY5F3lLDn5l48brkwLvx+6ojddxGqqN
Reo0h2eVxdEGX+Sf5FO+Td+mKGfNiPY+IsOw0OwIWbNoH8/BN62gQsGw1O3zXLBUvUGGcN5IbvyU
M7Il3kPrFz/LOTp11cUnqZO3zRGY/lVL+5lkkvazZSTrUjJLtl/Ym9nAwIPK/a2lYT96243mWSJa
t2pSfK8MkX0bnek3ObHvhCobUdfvTXLjpzTDkulqTf7gOAHW2trFzVjgDwIJXw/aGyRowp2LgDor
W/9hIsHhSYCTfScPkAqtbZml6PgY3gWmL+hGlpIkRYtz6EGD0m3nxiW9piBxKDRABLrpUh//3PyO
uDraTG47b5wkvIpR/K5R43O7Nlg3RuRudGMrCs25GSf9kNYlo0HZqSpTDYdifGsz8ea2zPrg3pAJ
ziixOiSV63MBJ8wgy+1j0BLjij628iMe8EDCHmndOma4CktQ6ZkTvUqNtiaR5A8B5q3HQCKyhopV
4TszajVds+6hkK14HEfNS5+tifWRKMx9gXLBJovLeqONLKmKJn+xpeXduAaZ41T7Rob7AZVFkM05
E72LRB88bZ78JE9GanybCJJU5gU6H/40Q8hyEGfOaurlIdX0GzhJ9p7R7x3tsxcn0pJ9Vw+vfWlF
O/JL46oZ+2tFATUeeaTJparmV30skcAvmdPraTjbstiDW6fwiEBIVX0fTNqITIvvfUDiNIOtuisT
OFwu6TYm11uEumnzsn+d4ngH35qiVgX8eAb4sC4T7TlCKXFT5OJZGyZ07OPnAgqRZ3rjapoxNelk
f5OaIO5dVKQm8z4LyZt4Ooh8lLy2VMuQlJmHD6wu8tXGodaFlnn8JJzgIgv/GXkW18re7Jn4mljP
9chKTQVr4axIHtJR7GVoHyBivA79vYEyvW+8iZnKK/8mcBHE6xDSTCpwEkHk4VGn+r7ya9BMnbOi
xktWTJQkuxybNKy90iXqmHzMZ+42//wtGU2l6KWkHGDAUHfyEUmkgej8hMvXq29LEP0RtbEf4p8N
Rkb//ChEcUYjwCLqkIDa1YiiAz9XOcFBfQX6WPgOhusJ6aqJryOSV7umVaJW+TzPF/W9EWpIgM+X
g0N+o499D7GsjJGQsxqtEgfTfp1kTz7Mo4rEHLmzoMx2BhNSHbubmm0oFdtlW/2NfzXeBwEtB/nc
1fI+Qaoh+m0DpdDW3+ShqQDbWvHyPxyGA6sK4Dj7BpmTAH5dwOfVIbXhoYrXrFR3DPittAxumwEr
vWpnt4hG3zMOrQ0ydkOnf6gTK7spo0RJmjeRD3VqkpuDIMsnMIoN2B2KgBROScfZo52F0TdeHRxd
x/UpRn9RnavTinyLHNzVwnxN/XjdAJFUF0DhGoDwkVryiBad+jp1XupnNXU5uFgv1853CGcfsdpS
n459/b6hkm0UZEw4tEE2Vd0edXnqFv7zUgPOyhyJ5sibCchmLqa6CYU1lHK2jN87lDxWBe+1VMAm
r9iobXUM1gBkTt4AmG5RcTzpHNpmn4cnkb7XkxCVIeggQbjyTbSbyGORoRCxt1NvRfwZCs5BHYJ1
9GbuWaFgHGkb+bv6Kl0jd21wNiTdp6Z5k1WJPhktSplLVnf5fK+OUOdUVr8hj/45qYg31QlHFSId
/BQ/cSuHlJF63qatsfyc+jpX9ge+xmoy3Ienb8F8gOtB9JJu3bI6g4ZFgWpe+WV5GU0Si00Ew8Gi
qlei8lL2jdggyULJ10o+cM15suhVqdSM1ay59T6OdI3pfrosBfy6Sz+YbmGP0FwLR+zmuHiKUjO4
0QsdHi2GoNKkHJzqtCVy0ZDSoDvF3W0ahuMeOALssfYwjlSz50pPdiWSQy46KQenwfVOpGcR/UxJ
6DHZmA+sFt6KAdKS6Xn3CwzCFjTUobhjkiRZpooitniyqxY5vMJrcW1ELi2x2xJy+yGGj3XEnuUR
IOpTOKOHbHYG6yYpSTfkp7YaHtS/IhDmtlYwMQUFQ2IdndN23g07w2upYDGJwE+JP/RwqHaJ947R
HgqszvS9C5uBSg0paj0h8z0TsTkWcAOr8XBaSF9R0vLXrlDqtcqNjRmivk5O95hFxEOzQ5LdhVe2
sVBRRN+PZZx+9MbSOU5qwmpS9LAiQdLYrYk9/Uh/WtLdmJZyZJV4G2R3i+KMQxK1KlWBIWGH4C1y
8WZiYRcCiyBoqnhNjpXmTVJ4KqZL1yN1k+bVbZQT2LqqZKZ3ICign73bTdIi1cTq0ZScf/m78iuK
tVb+Cn4CmbiOiIni/lE2xkEvKCCZiZ7hGrEVXf29rI3yLO0s3YQ12iWWvZsRxWN+71GV7VEezclp
U0y7hspbYhYlPmkUKaooTA7CYq2zFCeJnQ+lR+6gjEl0m+D6ICBZ+zlESC/ImYYDkioTzi+WW5U7
cxzgCeb2sUZ2CN8Nmz8l1lqqYqZjVuclhZ8fi4rTXJBXFVCxlV4jQkS/TiDZrfSQXLahytDSAPeW
V49RSJC6NHTfi8dNX7rbBqbm1kboaYeSPkMGqoRlS9EPDGxLhEXduVdNvkYMmfW4k+4ccXaV0N6k
8VT7wUeIlrgRzuihdCZ5i2ffhrKKIn6egkp7mcPxPcFPaJsE6W75aTGCv3AzLdmOptKLtqPyqBNf
Owh3A2cARIJm+90vloJqXemBY6SzAnNTcLCyvE2R0960EeSihHYhdfcF8n2zriWJUwinuwHkPDCB
+xCu2j6Z+KSXOmtHJ6ICEfaE3E2wkozRKY6Mo2YsSIZ96YinoiTVHEtPW5lTeLJsM9/I4Zj3PNvk
uxNW/kqQ3XBRV9+VRlzu5fhOxFltoW+ZezANN4ppHY7mD92gOBHL/Mw60IH2Ome7XpYXK67eqXfH
K5A3aAFCmehDcenb+AyH/sPPb4OA0EjkUNMnjayz6gthT9vWkFID69KjlMQYYCDlbA4sIgy9OyMH
gUcoGpYx6K2idPCnoc78WU5VBcUFJVVUnA9B3rqdk6srrVuDeN/LgYh0kvAIda4UCBm2w0xDQaxj
0k5oZLuSUtdAoJcnp95HV5Ny0VI0aHLqcoQf14yACQFcKgZqT7erizM73woQhBR7KNzQgfvavOt6
68VJWcCV2l6n5JgN1XlwEUk3xp2eutR8ZJ/tEMI6z1UPKa/aZeFl1LGnalDHnGdwcaVFVKZ+RFKJ
LkPje15X1zZ3HhHmoxSmUDyq7i4pls1dSXaIDly4NDOcdnZhof9W9bMFmDMPjMP86I1jgZsgV3wb
TSF1WtZodox5fHJm7UEWSa1zx4j8mzX4NyLNrqZRXCzcKyjnx6+ajFFVo6ht9ul/sXcey3Uj3ZZ+
lY4eN/6AN4M7Od6QFM3hEcUJghJJeJPwwNP3l6m6N1SqiqqIHvekSo7HAInMvddextvlIw655rTF
/1TfOCEHPq5GyBYRF0rLqzhqv8USBnIGmDxJ7CBLlRwZSCgXYwEjKvmGDZR0ehIrW6dxxJEdQazE
4PYdgpjFUJWIDtRDey0i/5IKnGSjZjyMfY58UuTBTaH5u9oxb+xseCQwOgE6ZIG4A18ikTfJDhFP
G0WzrUTVbv3KeqrbQJwYsm2Sqp9WrgHTo8Ia5YgBzRercl5T1/xR9+13PWWGbC3UACXC2mTgFgTI
KEW0Njzv55gRIfMpxvkYUh3JhHB6cF7NcMwcfMnTkmOmvqF7sHt/R7L4oWA410TtNZuCfepw5XBY
/FJ53WeZ+ijSJXlqbN/K+lMbH5LqiFzunBG/u1UjP+KubhfTOJEARPkrmZ5Z7G26BIuxuB4g1LQN
pJGofJUTO1cO2SfkR9t5Tj7lUND162trjk+ZEQDW0G8MM6sXIBgr2Np9YN08lviT6fil79TsjKBE
aWT30ozLyzixAVUps08RxGzCRh0RrZn+dFf6U1rir6F6Ktfyl0g9xQo2XBoTi5PHgnf+Z0eeBhvx
Cg4s4ucaDsXcq6Eok1/fT8sNJ+jTAjn0ULTAiDbOmOkS4FDMo06cSL0tNabukh6F1AFyGQe75CoJ
VJ6bqqnuNclk9CLKojDwjup3GF7K5Y65hsGKiCN3b8adi98rHQ66kzTv6d8GxpGBHOAJtBg0oI9L
xHX7hZn/R7rgr1/c+Sud/OfXxljP4LsHMg/zx9tjUkZkDxr/BxpXVdSp6A60aYecjWNajNvAgzyq
cTSvluY2qz+rGacVk4zDlfANa8UrwbmoUh4IOjlYAZQrFUtoljSfGCbAlsnSJ0XIm2hlAbYE330x
QDjxsdTj6qlTFIBtnUEoGHKONQwyn4Ym5EGAgowxB4Z7oGpynWaSiowZWP4H114SHMoSKCgU8z1V
1rexYceWO1zhmrREMSIhXSQ4Y5/rD5EsXxpsOf/lolm/+Tep1cIXNS3Xx9M5+P2i4YmaeYNmtTju
WNIKNLwszCg9WRKpWe7UPHUmYzFFplT0CKYux8oGjpNHCw3LjUdmmfQkfx5K7S4S5k6RY5aR0mtZ
2Dw8d65o43BJ6zCXHVyWUKzHD8Ck336y2WzreTCZ4y60SJLcEI3JYcmah26YOFTjY1PtohhQWj6B
/7xmvL+uGYvkSRsVhg+T8S8SBKRBGRKnqD3oemvucIzGlgL/u5hjosCPA2IGLrKSTK+byPZbPzkr
kp5mcSuTQpLAJZs8nMMvTr3cWDiUsPlhw85WVwzHtpaBPbJgmMT8MME0qOShEtnFK3pOjqUguJQ5
KYyeAdwCB4L9RzuHRPVFMVb3ijrkpNi0CdqKvCajshjb7ehVCDt9mFTpBMMDfa+H5XS6zIqHlI62
ODltfcQICW6hPNuw4w72TmIfK0nE8qOhXhs5YyAL+Ahbu2wfNLA/s1cyznBsmJ8zqAmL17roAThd
GVfVFOQZBoVyVZhpsIHHDQBmHwVMrM0/3xFT9+Rz+ucNzLNMRCsWwgzL9fTfgrGdXrPqfB6bQ4r8
eTNQrO47P502JmG92DbduYtrrbrO4ygV/cl1hblphviTM7nuITZjGfA8y8VXS55VKcozCby3eCe4
eAbzQ1pSfm3wfQ1K5lc/N6XWOOJ7sGoHkeIrb76hx3r3kugV7tlubJOLGeSffsbGUWhPAB8cqI3J
DAVWWda4+rqtvNvU7l+XAm/fWYTcD/ebkDxOOwQb0oY42cZzvi087TnsMGEt6n7E1WDadgveQqLT
d9lgbvymdM6lMTpnB7prlhFW1zAmiXnpm6GYTmEwNPxJaRxD8mCSQnxpwepwrcgzCq/WCClidNjk
cGc3NYoyB1OoLVsb4o3qVXLwPeECdrLhSWaYorNZHQx0x3qXO36TUyPJIs1t8s88iHadz97k2BwN
ikml/t6kkMOD7EEfos8SpauWYuBitu+qoIyK+t7VmGA2JXpRpbOQxK3Gcy5L2NzIvjiqkxcP88Sg
CnH3LV5la0oXjZ+NxIbivHsZA+cl1GvyTnsovUOIdCRo9sCQN2Kh4gpIyqQ1HlbRUn2TxCAqfqy6
Yso0J/u0h+lBFMXZ1GOXJhEOfWJRhS+B9Pe/Rk1+UEzVLn6rov67ZsrXiukhCOX2SiQRTlFMtJsa
HquslCVmYqf31VbL6EQTUd40rnfJNBi8ktUlK842b/EUkL0lpPIbP4+PfuSQNv6T39bLvqMceOj0
oqePbMgggUOKf9/Fi4E6JIHOjhk7ZVha2iUf12yLZcfsCe69XV96Az6/9FPxZStMJbttIUbu2t56
8MPqJZS7kLfw5nonrokwX9QDHjd1vHHK6QG/eBgAdYQARpj3dTqFJxKADeYqkq7tbBK/+epH4z2e
JWw29D34hZLCSU/uaw2lHAbjkLhpiwxPf5xE9UgoxP0sdRMdo+SO9jhoOfx1jPQ2iR1eNMBzUvCM
dWOJ4Gfb3WkAJ4MBFLBQ3huS/lhp/GA6HQlnuemjN5B+TVPLNo7PhtFwejAzyi3/XLsw/NPOSrDT
hBa31JAkyvJlLJat8BGyZSODaybjz31WGZj0bx1Hq9bjmCX3qTkeiWAYD5WJm6fvFS6CYkyCEKQB
WfTZY1UOnCcytsde4nuH3vKoEVm4qUOdAaA/3ozz8t3JZvMpW8CSs+FGi9GCLYhYOu/ZjwXbUVPo
CANAnBL4njo+Jo1Xd8BbOFATC2Lvyrg116Np4Qjb4TObIazo+3zvdprD+L/HBj2YJEra0anaDO46
SeyBpFkevNbZKmKQTO3A2AdXpHY7OXF4glV2sjLc2DKtRDGfuJtm0i2C2ZdbE9R8Hw8aRJaylC6e
5mkJltu4xEQcCcy91hs1L1cvWBpn+8VedAhdL/UsBIe3iLABaT8nkz91NDCGirjmE5Q06+R57R+/
YmxoZNgxaqb+sBgYKEFfO9S6ZW5i17q4QbWcgu46isQFX4KKMs7Ckaax/LJjGNR3yZ7Urwm+otDO
pkd+WId7mggX7Yw02sOg6lP9BucR7ax+haKOIWhjQ7Mt53TLOY5rtOXfLpDXD7btBWdSiNO9X1pf
ExFgpxMRsGAt5CsYhcNoatbPUVvd9vQ/h2pc7kh0SA95mhsoR3ro5rkocFsttXU1JKQnVY5zjge8
1vLW2atPqT6F5bV8Dav9rKTJW1iVDeSHhJGKj5lNSBu6rkbL2RfkoJIXGx/dPGe+I7KbHL8pHFp4
O71KzqWud4c6Bzg3GB5uLQMebwtDkADlq+ih15lOdMy8xj3XsggJDYLY/Ym4esRmD3bUdYfR8fee
AaSSUXcyaJmuQarvlmTeTKb5bo2EYqW92Zxt0TXnKTZ+CMjpu2Kq+nNcY8kNQybaVdIrbBqMo0cG
4BnvDPc8mra3TiPGhuzFT2HkX7NkwJ0p1KGzhIiOCnfdk3MMlp6ex/nB6ea7suVxiQPj3sRN0Acx
gT+otelheorKxTj5yWnhA/RLVAIMhcYektOwxyDqFPVzt9cLly5Z2SE40g6hDy0yzRiirNPZuFfp
sBDs02NahXCPUS6AERoI9WkLM0QmJ5+dmoMn9TbqNSKovIcRWcba9IghypP4LoEhTrECBEozRkgf
pVnZGifFAM5alCjEgMHMwvCyaSNgdS8+KAkXzgsgwNnwGbnwdSCs3ahdC5Ohkcy/7D2P3We7WJ5V
dVEM+KQxJ9uPJuO8qGtfhgi2o8+4DyZ3/urPbFPL1G10qWcgMxTYyO5AebaKGp3jw7yPEVTNTrUb
m+z7HEUkC0v8wMzdtUchzbiu4WFEtDa62h38qJ36lIowLSEivOzvp3gDqfFkxKjTMXfiIcXQpg8Y
f7UXVSc1M8fHGBVYcUC3ysOgWRP3qap5/NHbtVMuD/L4VBxyxC+w+hv2fr5FCkrxSGYClNs2ex0l
NViHdk6Z3lwWUbxKPqxkn7sWDHSETYwSSV1CEpAggsQIu1KoOeL/Dac+pbTLK9Uj1Jwqv2lDqssO
EaKVMYer8bwU+SkFV1zhpsq4F+pzJiCdab2gteJPlEgGbyd99aq4/eQWd4mX7LwcjKDIxr3Rj5el
S4ZjWZAelljxbYPH605vd0qzpQjCU4OMoNHpRQd49ltPoCyDSPlp1RGckhacs7Dob8W0+CRKEmfY
oXxNK6lBDczDpIm7Rg8ukbMwqzTv6W7RhrjjxYG5i8n+5yJynlVGUL12ySZwM9dFO9DMr4MPQ6XT
xdacxb3w7EM5uwhNcN2RDbQn2cZ9632BLfFlLFprN7SwuDqvwQZWomlSDxho+NY293oOfoMxEJII
zGl7fBikQ1JuPeUS0KylukZLwWN0EZzHuKdosW4cE94Unf7Qonzh/8kIVjl7BN4xCMU4SWTEYoKi
mdPJCkmm0zUkGVH4McQjdbFcEUtsgUVSRhLqV99RRI8rBbZMIf2JN+RfvaDbp0nzgjTtGEkvrbnL
xo30h0TDeK+3x6KHrmJPVE9lRF3kIhiw+gWzoaJ4bTVt1+baV/UGkRNC6OEpsEpyq1KnvUjRjs3+
wG4rvsraU+EHoU0lIhzymKjPW9E8ZYyuEclQ+xaANmlKWx9r1U3SaPj6jd5jPlt3Qusw4oAFHTYw
ndsmuOhRAqmW+a0bcOkCHdfVJL1zTNeHIA8u2TuXkRTedTR91Q340KbH5cD6j/gFh6SQZuYfGqDP
pD5574Bb8PlHKQIrKnmH3A9/CCqimJLgppNS1ERKkULd4qPZzOlUi6jxEoEX3/pD9K5FtxWac9Dq
Z90KP2ttITEA/mSFfGczeRU1+bjcjyWfNZxxifVj8ufsofqSM29l90HqQiJxokWkNHANZZXKgb11
Z+91GcXroZqDb3pRfBomYgH53HZG/OD6xWHo6o8szI447tH9gvyi6yUab27eB5BTS35G7CoutYd5
bRosxMhrAcyhku6jIJL0tDT1sbBM6GKurdNoHEaNRycIbWejaeMmHizEjRiC7p0Ytq41pZ8KEfFh
OkRa2OI6X5B4xNBd/bEWz6twICMw89/8KbgDg9rKeike+q0++LjQSKhKSYeq6LV0bBSSfUYQ13LO
ZMP+cy+LuNFjlb4GU/bmR/FHGbtYE/k1Suq+3IReWO4mYzfHdPKQxOEXtugmME8kbY6iGm/1qqfB
kZq7VoPSOAgcnxGtyH5ctiTOTHtNTcabZFhfw5+Zq5lWQerrUwy7shnBoFR4qP6ojjm1pZt/WxGq
7A3BRQmnlALDkItKzNpzaUJNQk6tADiFW5uyavZaRCndiPoGQwV4pRGSXwq/QuLM9lhma4sHNQOI
PBB0hMw+i38OAJQ+R0fnuAphfxneAJVWdh226ZP8uRv1Y+M61L1U9oOh2WifH9zgrl+6fVGZWMzC
PTkmrQEZy/WZ4iQ5yTZxydHy3NsuN8M5k4F8NGzs76zWy3epixueDfEfka52NyzuY1eX4ZroHmY8
3QDqbf2Y5S6b0YOOXRNinAbxnH4NPZlb8xCVB3vakTRWrvTE9bakipsdd1EpYvVk5iQqgy1y2ikn
19EoafSLkW5PfQQ7ZcclqfmbHevo03m4Se/70k4lpys7UlrQLApcDrlQ7HEtxUE22lsRzvfGbEDA
QHXRL0F5tGrdW2FVyPPUGCclEB2jg+2QeOZ3G6SeWvlFDThVk2sO6PYs76YnXjAIQN+bovpmdQQ/
VctdO/KgKtVt6DGvdMTU76zvfTBdAq0lK8hGoJZMpX1M9RHdovteIYPYdYV3U5cQaAnVW3Y1DnrH
KvxuVzHYg26i9CX7W9p0zL0235r2NY8cAqHGAWGJRHycyEbz1/rlDdj0yQvQHkxsoc08flaZBv/T
w8cWH4J1nt9jkLrKyLkGPeCxUZplpTwh8OXIjnYJbPFNjdzmmbPO7+ZvC76xONU9DMWSrqDCA4wF
mWQplBsRpN8UbIVSlHM17r974fJlgrc9Vt6F/LOrnZdbL3MvYzjcNpWz92X/2gNVwBpDsyV9HcJI
q7aFVHnJcbMrEMvy4dUYV9Pxaxi1iGj2KgPySSoI52KF4iD4efKldXPf9kyPmWbupAJRPV2ZNe9s
Atz80oS6lD3bEV+lSsUx6OHQhd0ql+Wd6Nie1SMng+kJSeFF5aCoH757LmkqFeTdfT5fc5vevWNx
WZizOvp72fNcalq8G1xuSVDgdiCRY5mJ1eoBtA95JPtZ9B1DaqjKXOWfI2mjGXEDX7tSE9Uv2k2o
OU9q0qvuIVQLZvUpoHPDML+pm2PvMZtovQuDJk4WWSMRayfnWsjl4F8fp6lIV3IYjyfUx2APLxj2
PgCHMXDIImKlDgnBWSirNEetBq1J6q16LhSGoDFgYeTDC4JP7medCFJqZkib2UZNLtQAq3PeQr97
UlqiAGnzivBnzHTTdjP50QyQuFzjSYPSEMa7knoY7JHPagMarvLcWTNq5OUzICiR42ihxyHqAS4O
QCI2BhLOmJYbgkmQlvb0zrKW7i38FOhBj1pT3ge+1Pay8Ro5my+hjEioNBgPsL0phKaDJU88H8on
Uu78XtZjVjVtCqxrpF4QbwiJfclKy6D0VFc5je2vI3WnPwH4KImX8ewt2IFGGX7cfatxihE+QrVj
hP15tqNPOetLYvgpi7irh3SvXsuRU92lZpKaNuJC4/9ZakiiJ807+dz5tRIWF3IfZ9cHttvnZLQp
DGiCdaLw5ikyIJwyk5BTF/hnLha7mNKFfb1L0R6KsVt2coQJ1YyZl89tKZp75M0vLc3tIoJnpA9s
CGAZMOrNW3xLX9QzJAxj3HlTg2DFw9O9mrd+h8JEetRISZw7VSx/P7pXQlpfCvClmtfT3nNAClRM
wR5tCWWGfDL9IX8FONIX+mC1U/QMtI152pLe+jql+BAb7lWNOJYCU4LafZrj5/7DmSvig23OntC7
Q5fzWtJS46jPnW8Z8ooy/7S88jUpxvskmJFbRoaaf9veTlhwj5V+UvM5VM2ak7Noy5tZmgkUXlbu
6mmPvW1R2fQNcrHOCbV9J9EpWbYwI0tklvxOqQplPZdIKwSrQP4qFYiKNuJYxS63UyBjwVAb+hRq
Te1gYdSPcatL7kAIbJyyauWDxdjn5Ez2A4byNcSPedzZiJ3H2j5YUfWpCANQ7JmZkvs6WlG3eW0a
jUhDGrVk6SlQIvcVLcxBXjJ2uhc9mHeynUmkttZui/vYozqWw2+566V1v4XtL3O1Ims1Tvm7xCDH
nhpSKbg5P64RXjo4ObCu/QxpsI7WR9bpNdBvj050wSkXb7Nkrb5CPEzA3uVCEHLswgt/UhOMUq7N
yQ8vytciQ2bNGQn7F9vnCk+ArNaxsnXM12CmXcp5rpIKPN2PiBLSGJwJ3Iv4e7wFaENqE71q1Gou
ZGA0LTZqc1oIsYoM8TjnrqDjpfnD+XwOiFScemc1aAiJWRaqWEEJdV+Sj0Tm66e8ovLdYquhI5OK
jtbUf2LShW1umJ5hiOxkNyUI8uKU+U7B/DqNqbEpm+KdZMdbWTktGSUate2OHCtUxSVrh7HKVTeA
YUI0ooUxkhCwfBU9AlwPoMOVhYRj2gb+HctZ7Rmt1KWnKYSmDP0keYvWmTjlHbA41q0+jR7D9J+y
eCqbqfdonX2wXAOHpcalxaumBStfcrKQVNDtRsVGOl8AEzHekQqHouk+dAYeWLkGa3NgIyk+oY4C
7obesTcC8BQ6MFsKbp1u2MAlIxUNay/YGMMPIin3crmrPTFLE96OaEE1D3F1VP+5x0iJEkyVmXrs
Q+V3fvgVEoi+uEntOF77fhmemGmuR6G55C9oW2VZ4CfOjj7qTlkVGFIUH8+gvJWDWKqghlTPDyFU
CDiAeVdFTjhEs0Q3svayPeahdbTcTWMWrtukgcXnPc+ixYPaf1ZggsIxtHaOYAKZT8oco8ln2LZZ
C9sTPdCQsY36QUwPbXmnOK8eLHzD54XDxjX9aNdeFpujO8tQZhV+j1zjc7YxQMo0pKfCcZ5iJuAr
TAoPU8caKEk7hew9GLsqO/TS5qXwqlutt/Egcec3f/xQKvVQZNBLAq55D1ZDGtXaqZObGKWu7w8c
BQu6rmA0xVoSAzo6ImD4ep0PPETEWt1MMfuQFQqO66RjqHCKjZ45WrmR03fdA30c5FE31teOLVki
KwXxC6zGg6Az8gJIf5CHP1UD3S3tk2X112EkMtvk/mSEMu2Vx1LIuERjajv21mYayasEV121pCrz
XbKPjODuOdcpAd1lZXuS6iuBethl3+akeDNjtgimc8N6XHT2Oihbpgc5Q0Okk4itXUPkGnP3nIT6
DKXOfiBqW5zycbgTjYk9uJnc2T4crGaBB1dI8hR5vHrp8FQCzm4HjpZodu1VvoC+CVDSjU7Up6Jc
dK5P50lqi0uRshYB+3G4fHgUtnBzUL2UXlni0EWdpC8FtvSoMZwGF6DG4/Wm1NnwhELsylysU6ER
xC5cujmiPW1DNiU7z18mx1IshtYY3ggpWPcJH9lrXi2TgawDJXctT3I5E1POO4nLAEQ4vKhma5+a
rW8VgMKtFlQlX5W5SpKJW60anuS5KeCgA9wTmmLDKFYtfMp0yDN4zNso/1H1X9UWqvazMn1NXJoC
q4ZLaX/Ng2QfJuAD7jCJ1dQ0tx6z1x1t/qsWO1ujqB9i8TH4/VstmKv7KfcsNynZElh1xFciwMQ3
vrUlOYmNRlmFUIzXK9z8wF9fZXdXRsHBT8bVAFHHKl1AnmgvlhtziKU9QAteA395Z9fBWdPCfWFk
35UpR6GxwxUSmkZDQEgbkGUU+pegowILLSown+1col8epgCK0zEu8Wn0kxcYh4B7E+7d/EzNqGeN
nnAfkLZ0UMZQiuk1ihVGvQI8j6dDDv8yLPgZR2cfUJ6ojEJyEm2RfShjIcflRAkqa8MJ/LVP7Y+0
zZ+lgZE8NvWKRKGgat4JCriFRPmuxnWw/fZzW3/Fy5sFFXU13i7StwH4THKGhg62ZctkN5YPX9NV
FySaRzUANjwmdgA0KzsI7vEC/BJC99siymCrjeC8d+GTbJ+mifK+wpCJkaTMS/akgxXVYSEpfr1d
3LpZYK6XUvtQ4LDpSjnxNABP9SxS7M0qh/tutDDhy8aHYy3NdcgIRJUvTERF/W6A/LZWi5TB6EDU
r0tKlFHJQfxjH8OelVefxQ2vhwFk0dU3wIQ3kquEeuGgaj/Vu1XaXYI1+uIz08zdxEEz4qH/aiA+
Qsy2MGiCokuSgp3tu9T9aphsybBNid6hRY2NZhu0JiNS6hCr8R99etpTMtRfO8MXG8Y768Dt7uCa
QYSXVmKyS5ukJRJ6P5vUv2+SKT0UOdYBGuCnhNer9tLacK5Ve0OSFGo0OUbte/PdsYlQ7J333JlQ
FEo7CdnZSHQ04QTEp9hYW5OHLJGWLeevPSmflVQQkriP6UCuQ6/f4tMLVcCiP7MdccKtk2209N7k
A5EWUNNMdDWyilYEuKyl0vJI0RNf0oaGopBfNJYVQNd/0Q5uU5TbkJx7UpLaB+XflS0c14m/gzfv
0wESRsMeaW5dqOFtZcU8y6G2Iwq0+GkCWRNdaZjuRaLjS+W9l1rzJh2tZM/I4OMZTctB5OJeeopU
iXOzAHoAIlMzTjbT0+AJ29IXVIToMNnJ2e7YV+6LRb8o78NcfvyASEZd07ciQ0PcSjc6nESKfWhB
023PgJhvCmUxJnaOuF1oRJvnCpwf4WkCDTCxyAWFqr5kNR95ePTlM1lVocUABRIMrZaVl9dcV1N1
RaGUjad6chfprid7MIU9gVGcLKqX3C5+WBI/lVfZr5fbovZPXs24bnF/FKNAJgNFVy8+Z+kW59nv
ZjIRR5G+Wo6b7WLGm2z3DANc1iF3QwNkYmYjPOpD7qktHpHwcaAzxpN/bVKiTag0VkJWVvIyq4pY
wumqv548HnrlViT/9Yw7HGxxSmbVAXbYK6A8zs6z3CjkCY7mKOtw3uunFJJEnWLKpkndJsi2pW2d
gn6YruEVXfI3p2Xj1RqSN2t8argSiyy1fQnf43X5xZ3Qq0mW59LDuG6E/6hOkgGWD3ZHOqU88/20
phJhiX5zMSzEbfxkhxGebWxR/W1W9t/kXqPOfidc7iyIR1t4ova8k1ZsPXQcsqySzxAfjJWjJ2ej
xtswKeuXrnqaLeeiHKRk0etay2teBmcUeNJ+0CJ+KIq+dnd6G3+rNeu9frB3mV0RT1RzQ2VVoQ4b
zUcNOs87KJFk4VCqSvTCvGsxS1jZw3BMy/GITOoLFP1rOwYyKJKVPj4STo6+UXMvwjQtBokpW1f2
qupbrbQJ0g1XSes8V40Yf6JxhgEY4DgoG83I+v8Zkx8lNtTzvzoaO7b1C+Nq89a9/a+fP3n3Vnz8
1/++fWvbtx9x334wx/yzrbH6yT9sjd3gP9gF+2BsNk7ErvQu/m9XY+s/DvsnJEvPIrWYf/E/tsa2
+R8f82LPd33XwVH315xJ4z+m5QeBDiVVGh5jk/zfMZh/UDvb337/K9Xzd1djH4aMHkBCNBxcRf9i
fBtYM1YdtVYf9Ga8q2x9I0M9vLi2duQWssww1P4Xm+C/e0dT120LupoF9eE3Um1e2qW9TBTo47bF
r2C1+PWz6aLpoBsYw7j/F1rm7xQ4+QV5o8DSbdiJti+df3+hskYYqjJNyciMz3dYFEKk9+ZrvWRv
rliuv9z+v6HN/s1bwRI2bbJDXb6d+VuAJ5bBBpXUUh8k2pDl2afkrCbWVuKV//xOv9sV86V4J8e3
iSd1g7/ctc5F9hw7HH2hNhI75bNdtDE4HLHb/3b9DNb8nziE8r1cI+CcDBy8tw35rX+9gDU2LlXM
t7KyBjmepV990Wxq3z0jDIAWKXQCiP2j0XSIeGexYy5yZ0UCF9fy9p+/9e8EW/VJTDMwuZuGS/rq
nz+JBzlM64KxRuOn7UiQv3V7KZWeroY2XyHtP7a29xFiLvLPb6u+4a8sSvW+lusCOZvwep3froBm
OJXlGRVLSMuYLXRH4ihgOo+PopsemU5DiYhuCHq6kmdFu6klb43dMGnAhi+xG1BI372kbnb5f/lY
toUruufZLiq1P18Ot6l6UiLL+tDZLZBQ7hxcoq1WnTUyBPK7d2o5BHf8QUqnJiHwrsof5qwQWKoO
T76DcTR18uhGb//8wf72NkEFZnuiNmB7+fPnWvoU7zb44wfYBg1W1iYq1H7YzDNl4WjzRDBkJfvu
W21W4l/2FuN3ErK6Vb+8t/z7Xxar7wf2oMG+P1DZf8GMh/oDjHwVTSiJmuk66ZzfejodRtf9niTP
ZRN2/7Ja/m4TwHD+f779b3dlzIoYFSCfYInpGNA8X90pfVMG2oS+fP7zpTZ1469XO/Bt32dd4hhk
mooC/Ms3rsLC8QvE84dKr3dQMM4u05xRl5NuHWzGxkQH6euQM2XEq3RFXA9cHX98dBrr0BFvsup1
ku74mTmfz0HI2rG04DQRC1u3+rWOEtRGwx0+5I+21T9WKbbQ1VdZVgVJ+uYaMHjbYbou+S5A/1lH
+94tChw+eB3573tXujhSCo/Vvpqtp3lGS1uBILT+DeSms5CB8xm2ZisHxc7K6u/KpREr8FLWigMC
NMCf44GahvHRtt3jYDIpNeIDfgwF7DyAVj0obxX6r9nMlcT8NrbTfUJWphZZp7CajhW28ShmoH9m
5X3nTSOzEmhqRdFbEvQ7FiI6zKG1a9Pl2gn9YLfvWZ++kdl9ziz8pYdgR/sOG3EcyPRIP2WLKLtn
uZ7MgCWMkY5F1fhgOe0PX27F8sroGRrz2Gx39QiGNJk/NA/POl2Sq+NEqkxvsSMKVyPfy5jcA5yU
S9718C6RlXE91ebRudMZlx3a/KbW1tNcvBm8p91wgUx2vDFg5DvO86ORUHvr/duo8eX8pYerRcDe
0MXMCFgHYxd068pgNFx43JZqwnW3qOCJsYHJyx861PxZtjUr7eJgRg63u/jEHXIXNDAavOjWhNEF
Ra7AxjLWz+FQ/yBtYGVPfFVtZOvBl+o6JMNdGnxMfo0SxB+vxC1efXPBZCBgX6yDk4iNL1AAxlVo
80lCf3mYLFRIHMKBPzwGCImLAspgNvDzQRtsHzLpforZ81vgcAnKUDAGfxfDdLb1/E2+BanSj7Sa
LDTy/eT7JbN4baFxBFr+hqTs7MgrRfFzN9VY8GT6FU/HjYSlsgr/nLR4GzzYIdZ0FQJyGdCYX0UP
VmXibNsYjykOsVAoWFOR0zFI7R+youLFrRY+DqY/DBjCghbxZiixPAv8+Gy7uYAIMV8XPtG6JBpQ
1Im2bkUqhcYwI2fxxY2GDz/h7UyLm9W4wbwX2V31URhb497xsEbqSBHmubpRn96DmbuajOFRnrup
aFEZvEmxFFYLbyMk0nG2b4IOIHZijIdXs7XCDPoql/IoD2dLd+8gqzY4chWH1ODeJJz2e6xPsQ4b
rlaT1ru2qdpjls7PRlI2NxA9sXjI457/oD5kMBw29U7o4cT6sEz4XekXtRwhC32m8sElPU6s0NO8
WGb04HUl6QMeb622EmmGObpwK3OelerAdss0Y7xaMecUNoXId0IsZzX0FlEVgsEH8Vs3UEfYWcXD
GWT7eX5qF2pCtW0N8qiP5TRzYgnVEclJU+7CnZqvCDCrzbqK9B9MNgZcUPSFbpYp7+O6zzCdr2oB
R5mtr2siLD+yZ6/J3jRhH0TSvTqQlmaegYHlYkSwWzTIxzoUYLfnyApGSuDJRzQInG/t1T8I+j02
zTKFerjS2WXQe/hYGJFxyS3eyuBdQs6hTaNZdzh8a2t/xpUEwAi6nrdgam8jXG6ms94kpCoF4a2O
MG8VEBa2H/WDEwzbqfHAfy0S1kYyRcgviJKd00yoL/pqM0/mFTIcT5db1byQWLldPwPH8qT/ZOUZ
2PDUnRFsQdw2lQjzTXhLurdzA2eBeRbY+xbwza/s8YSNOVyReDxZljh6HbtoW8tjskJwp8Ho2rm6
duHZQqHjSjc4ulqza29h2GAcGpdEAdf2E0gglNepDrZ5nT5jRYXGsrSLbZBz4XJD36Yaz1WOiToi
/PmqiHdqQarixe3TT3kc6EX+ibqEAGcuDVtc12FeOHf6uwj1pzQukQYYD2MYnGdGMgDoFSb8xB39
vEVzh19JsZ8KrOzk4u+LEUfgE7nRCNkTFlSZlm+Gkc1Y9QHytOC2s0BZ67Cs42mothiqfPRgP1un
chGnBPNxhDdrBFa5S4CMVjmG0YAoIfOUqHkWPVckapOdD6uiCzRv0wjju9sT5h4uGfynIOvACJls
uCm6GmieJL9E2h6rTKYuE+NLx9RgNiAqTeoFZ47JjRG0Rydv5MPDHGeHCbvNAIEf1/al2tRVvTHn
BXkS5g2IrOaNMPwOtnBwTMrSWsVwQhjQE1ec8BA2bnVLyDfTqIGy3Z8/hN9hjcy+NXNmAnF9uP+X
svNajhzZuvO76B5HyASQACIkXZR3LJLFJtvcINjsbnjv8fT6smakM+aPOVLETAWLTbIckMi991rf
MmnO5TVv0pAC/SCWdd17U7WzHB5sYDGvidOEZztscSwx2NafXZlxDg0LDlH7DX/n4zRxuHR5A9bN
l+8wmxHnm8TyDUuNqp+JW5TxsbuueOcXr5K45n0BfMm2aWTe90Tg5T/8xKFI8nFDzQak2RRxW5Wh
hymdKGSsSn0RjRYiwM5Y93ovG/Rkx/Y/JxOHCSkaJUYfUjfLW9Gpt2LiFIiC/mUpEGzotdxR18Uk
jtcBwLoOR+uLW4DTuC9BTo9PPxH5NqoQPbiSYVL1UbXOG93pn9nEaWt55qs7uuZmKRICFBaQkWXs
06MjwoMnsxAI602XmvKAGUB+otAkVNoOwcvQ7O76HqqqdDZdWIDjqmII9h2JswnuX5vr4maZVXnQ
Ez5XCs5wNgY95zJGq8m59EUcrYoX2XnDS1Ezi5E06OXifcz5+Cxcb/yehN46StUpZDj0jbwI0921
nTF+Skr7MgwWAaXCIvNtjL947WCecz8ZL4bnnNM4C/ZWmZxlPexrMAoPYT0B+Ae9uu5kaG/sLJrX
2iKPgoA+FJbrfWFszVi8Eb++UrQd13LKXmMupRApEEQgb5rrhougme3Neqm3HNAx1P8i3re5VyK7
McyNiut5M8t5S7TGsYmsB2yCL8WoQP98u9fkNoc98rtt17saeSfItZhgWliXImbs1jjyCWlIsRFl
+ZgqDBCO4R0qmPdMfIttlEX5Np69NxHP5RGA3KZOO3Ie8/7JFMzfHJccHdmGZzuvz7Xd17teoc1Q
3TxsUTGAn6m7H8aorn0B92OS3S6GJrOfqvzsINvipEhvPtR/h/xp5N/IGzg/cYqzezVbiJJIOtBR
qW0eYGkFevbLcT+6icuH2Y9ih8SVTInysbEEkCu7WMdGU5ICuTE99lvDZH+xDeZmc8hKTogKG62Q
wqS2Ok59xfk/+/ZhyFNUo2W0d0niW/vgkPCYOprzwyVgkD32M+KB1onLcTlvHb/BeTj7uBzmuEL/
12/CJjVBcJX0DBVmEghfziFCzDK6c32JkGuCP+25Ik27fm6Hvec3j8zXU0Y/1bwpOnsjutTdtu5M
VP0wfG1jzrRlGQfYZA3bKC/bFF6MA1LiuvEqc+O6BNNphoyettXtWJFBBAVj7AH3GkCNGq4wmy4K
5o2qTBwPTLCwj/pbYQTfmcVwOGmdjK0fXXXdvnNgQToKJUMDu9Ufsv39SldYJUUmrnGgnFhIptA+
Lg2unJA+AcuZvw+K4iZrW+4XHcnphdah91EMc1XYI7iAxSijBx95DuqF1yyo8908tN+z2gh2JFlH
G0JPgGd1vo4gAjmOI10OOziwbIq6ONzbGG29Tn3y3DTeUb2pXRAPD2puX30waeuZbIhVFGs0Akg7
U7I3WHrv4E0hG8SCbbroLShqHAQoAdm8Cznsh94Hvgnow/PFG1Y6MEAz23SDbbIT69iFKnvXF8zf
uktYIMJyncbsfxIawivOddRg9mfMnihoURspvSlI3WVg1m6cS6Pm+i7ZZ5FjCRcAaSguL+BLkY+R
iW1rGlnbsCJdULSfsw5PRkA1kwxdtWvQFE2+YhDngj8QE8/U4gMaDZ33N63v78lieZ/KonxiTfpc
euH1vtXtEspMUEbTqiVCScKZJlahuwmISvJnN/O6UQO++9Ve75QxBr0VGTJ9yRBcFeawj82mWMXG
V4e1g0UwWE1QBbaLhTmY/4kMgbjcMB1qGHoOiF2BLwWPRgbAwy/4VjWipcnrfifZ2jUFGw2dmiAY
MRxQzXtNc4m8rU1huqti4mPI8F0Pds/fZ3fBQJRlg2SHAOd54GLVIyAINQcfY6KLrV73Wnr9LkQe
vpA+dl+DNvkObwjMRmNgXUzfpc37Py4tFSd1Ghi95FTziXU6VCSjItnLgjdX59kP0xXH+EvuqSso
rl+EobIsddvBq69loE8xZ3lzuE6vq7hGclm1IAkIddZlyAjAojIhuhJUnO2EByKP9IizNaBYd+18
FxIhtA1i9Ao2cnzqS5dQGQxo925o6FGakgPKdi/l5rctVVc8I7IlrpziCw0UPMeWBLaFC6ouS1Xn
f5MdIPiYzxRpz/0IDfs2XTX+cia4deNVAeQ51NP3p9170NNLEZI6Q7WAwfMgLfMRAEq5UZ4WiGq/
hVTuS5z5OkMACWw+3KzcH1d5JA6hNd6scT7HDZtjoifvO3sKNICbDCJ9H9RjP9zSmn1PnoWnkKh4
VRKB4IDKxeTzdv8Mej3HBUZN6oR+DnpdLUpdW+j62IzmzzaylT7vS/hhMdK+wBcr10JBc6+SrQzd
i2tcTYetljJpVi+ch2QacHDpJyFbInd1aVuo/EFvpnif0EnrYrVKlnPvvLoJ/iOjnE+FlBdVc060
zvyM/vniuvM5S7tHSRtiFsuJkR1ouIKf0H9a9z+ccIDk9WqTXVD1Mzh3jpHCip58WnqWVIey975V
OjSuEtNFQIhi3Bm/W7pEH0O2ZMHne/vt/uSFvuZUNserzGlUJFykwJr96hTRoiW/aaQ5fV6/P9J5
1vUutuGWAz6N1TXATrMSEzY78TyJWNGCmR7w+PRrw3k0BoTHRFHpBaNniJYRjGiy2rgTmvfYajhI
eXuMmkLHy9oLGw02wdR6vcfOqn65d5Nrwrm51H8zPEXzTFJepvZ81tdlxLeEuRQ/m4FzWhf1Q8mW
vRdMK6AmXGyEKB1g33UXwMCrydhmi+FvOyphjmAt27BiptN7YcJ20WftortjDBx/AFdz1vdj3rNq
/IL3E23nTSdCFL6lEwWIXmghT8XDj6YegOr0O/2pRkt/UKXzPmXReyI+MG+Q8qBSdOAFy4zxOKMc
JSNo3iwxL1u3IIaWsyecppvjfkr76AO681LQVWmUDLmqH4OeJQNdI+ty8Dwt0xf9MpWhe8osilWn
ro5HM9OFlX9vXPatpJoExVkkr5Kzo1Y0KkZ0I1tYnNHmPhuwOga/QYc+JggsJDhieasN3KlVdqtJ
alhGksUiTn8w+xT3UXHEnGys73JJgZQMuzBJ0DS9huLLrBJStTPqDt3wcUJUVTZdDTXyrKPWODLq
2Qs2ia4+tO83sH9oTq1iLcmqzZi8ozk6qExdJz2ibmsGTAwstmqcnlyVzdt7YyH6lDlgEojua9f1
yIEXxhTgnZ+TZMYBLpB4SiIG9E6g74VgZ0afPaXrkUPyuXc8LB8CatNfh0zuBnonytG1NUelBPCG
mHKPZohq/d4+I7bCt8g394KHEZnL3LKq+7w5ieRl8hKnZvxO83BbN6TAkGa+6gUbv1zkX7pBPNzP
h470kkY1VPaw9rcopjdw2384C7E8aT3zyGm3CydCFb3PlpIHr1s4xO+nHzoAKwBXcC+1A3Qw4LhO
gh7jUFKzzRPmVwBGgS7vud4PdfhLhSzcTrZs+5GyCLXWsRn7WzYCvKskIF+a/6tZ2CF2kolAFl1I
0oW9V1qhbpVlEytDUWG66nJv4+nrIwOX1b1HmhtcdWOaboUDA5ZqNYlYDVTI7q3A1T9UEIK7iA/E
yTgk60WykNK5y5miR3F1oDw1cNqOJZ3BaF8jQkR+AU+tnuOXVtUQho6jhd+lSTMDLi7aUat8juCX
gYDEah20V5nwt2uW1yF57ULcWQTTq1XmkMfRDOJ6rz2LRWEp86JN1vIWdW7+2nTzZUxQRM1Bb6yz
LidjznHfXZGzY7iGln21p/zXvUtjGLzohqSUuoL+q8CJw/Iw107EpQ3nwW8XO7aKpBjWHLYOpbHv
AAhLEranONLcCLWBr1tyeWBz0CTeTy+l5G2Qe0GkBEGqG2JVhbSzsXjvUh+NFqFeI76npzLJ3Z1e
Su70tMpnhhSJ4rM9qV/9BITTIxmqpIuA1xKp8lM+cwlJFjpKS/mlXbrHyqD0DsqUIipzWFC5vIFZ
hiWFq/9eMwO7p+Wsr22pYhvduepnDSkYxQ6bI92akg4nJkk3uO3KR7oMK4bVBHG2/aYJ/R3csYQf
QbVk9/m7prV48w46eP9wP5dbQ1KjVsvjfTd3f6FsveZN5diszRR5dGZzX3/oVscftY39EMr4OUSp
3HrVd58B4z6rH8RsfiVWhH4DQ4AghKQR49qxIiug5QBZCJnTWtnsrsf6WBYhMAiO+im91SlQYoME
kQ1HyL4t5q/43NjcufF18Z9HF5l7FQXd2cqoQzslyd54aLmWspQ2CMKK/JTw0k72dDS9iqKgmX8E
lvvZIGBtR3m+d0IgZ7Y/94go8y9V3Z3CCiU7nFKtXpq1IDovkDbVH4Qrqh1RoVAaj3hovi6h58Jr
pdYNuhY1YVgdi9QFNquSYQPADEt4LB8mc+hfZjN/zdMBfaFD2paWTxr+bnGmGyFaxtalfbeOTQLi
CDJEu1UazRt4yGVyTmUA7qdcLBzUVpbA07PPcKY2/ST7nTnU1yHNxpWRDdUulfCUFOZmNKS9jiLO
2l0m2DYk/fTYAia6SBSh0YAKmMQAmkpBMBzCZPzU9JY65jHuIrbblEfvyFzIj/VeHfxdTo7Kq62M
b13p6x5pmByWiqTOykw/o7PDtI3o6SKAqSAaK54I6AwFmHPzpuq+29096HmrulOqbyDT1ajN8IVI
HcqhbwLBTf8VlIQ4cSyo32+c0j11ycz23/QNGh14HXbDXD1nNSkg9xsFE5DgGYxMYVge27Diz2fF
I2yycDsPBmGlODkjAQ+/iegXKw11EHXY0SFktQsQGW5Uiam5zbKP1jTkqc/Nr0XFQAF5u9jmEE1W
5Sjy0/0mToOvfjP7W2nVzmnyoj/e3L+XYH3eRnX6PSahZM7K+ci7aZ9I2LRP96/+cteKemsfOgQC
l9B1bLuftsoHbGkUiXn69001hhkNxSrZDnVAC6ee4hb1EHb2gBBlY+gP4LaAckf1WOcrl1XAii9p
aL3g5wNY7ve7yZqmrRnFlzvN4n7TayRF0+rziob/9t//kAQ8UJbS0RCGJU73G9r98reveo3TQZ3E
v7ij7k2a0uZsjesn3zAZ7lXmrU2FeSvB9uzSgtZgFKhjhFz8ksr41VJNfbE7yKOjEecHg1SqE5/S
rezCdU7y4Iupmgv/PF2VIGbBSrPk6GcgRry4iNfkxAL6Lxrr2RGGfI4js9qqBCiQ7yN97ITT7mx2
BNoe4eO4x8/FAaXv0mivMUmG6/u9aXTElg6/QUgGmQB9z9MJx7m6LVZe3eA9u7TG6VPcv0diLduP
Xj3ZxuOUmuUzbiWaYojI0D3aZpk9xpuJ0lDzqKKB7v5ipzYXIqghbW8o2t/6S0J6f4gpROmoISCF
ZoLcvxr0p/CH75mq3Q2h/QXrdYSlMug3o3S/GiZZOJOf1mdIE+E5B3uCiOw06Jv7V9MQvdA4W1Zt
xRXcbc3pFKrsV8KgfZsyNjzdv3W/MVP/97tVA3CSoOsM20RO8BNzBklP8uRE0AjEczpwlMuywxiS
2df52e+CgWkTN948f3A5slfKXYIXmJvl2Lw4SAODppwP5AVspT6LXX12drNv7nEFXOq8DTn8MAEY
Rbej447nV/AdGUr2/4657aar2zep5kGCgW5AK8QsNZuo1vvTZjt3AoyYPsXxP8Ca7SpS42IT4FQM
LjDpT0OqCBshqKE7ZXqhKYNyH6e9v7eA+QpIiEEEGharjklNuc8meY28ZMsoUR6Cble5qbdDmw1i
UkA8UoMPH4M/pUwH30buPfZJF8E/FMs6XiZiUxcDuaIqPmpIwad5b/cmT8Fu+hPxmj3rGhActoR8
aXo2gTZemGxpRUzrIogxki6mfbp/db8h0fr3u7FTyV3ue1w5+yOxI/jbino4RcrmQcbo96/u33PC
V1IbliPdY8JBg4n2eBQv+IKxIK8k5sItYncb1nP7DaPJ2YldLtHz8FRF8ZcsqlvEwM0mqpr5IMLu
VaYun/y0iubZxDxrZTQexvASxN5JwjdbE3JbXSrfoUmnwqNNyUNyB67ByvweePY+cc9tYh6icvrm
19Xb4nSf04kdoyDgfGRfSuUrk9Ms2cKHs/XqJFjm+7hJWEmiR7OghwG4gL6H/c2UDX2Cof1Rsynv
mqzfIxyutr8sAMOxAJM2jp5zjGaptsJFRoaHxlNutSlTPH6+235JnPx7q7zvFCZQCbHHOX34nQzS
99lukP23tyJ0WNYXh3nItAuN6KhfgCnHPSm+HqfEFMEC1j6nZGZzi8edjZHEcwtqkibLuhrCXcyC
DBWLtQ3mvbDcaxax2jXqW5xZX5uFP9IQdu1NXObGHqRlRKtROPnnkBgzZhreJ+mH3/H6fMcgQN/r
OU4V8s+QHZzjUH4vkLRxS14W67TUkmGcZN6r8mbnLBo0MXfyQgTcF1ahh9SM4D4JxlPobfey759k
XWHan/r5sGTdKm8Me0tgHsb6mAvcgr2AWdywap4hWI5bdrPNZVF0wBlF/cI9MP3W5bGNngxLeMe8
jEgXAlnyaXAbKKfMlO0JmTzzusDvJNmWhzxonoU5YKulfLp39BI//KVbQUB3KKhMOixeThS4DMh0
0OgWZ3xrfDI9HVOryWlDdAEFpLV2KHSkQd1iJzD3Wrd5wrW0tVT6Hvvmi8Vmkd4hNTOpc+uYSFZv
oC+AJJ9dI1KCnoFvFmfvsvaM1cGu/dM/621sLTH7kxTMN6kKkDX5TAUtYf9FX9QuS2j3Le0rzSYs
ZmqVSpjRVgBjn5iRuFX+nZ0eCSh1xuUspz+hW00+A7UepbsfJXDH2HXToIBnm+vK4P5WhrQZbe34
G4+hTm9ly6Pbwu11ShRTZofisg+otxGBj8P8S1kcBH3CntB0D3HpoAin21MmSuza+it0gfeJfLe1
MerWQbYDSD6z5U82eW9c0MZv//lNEVrQ9bc3BQ2pcG1H6x//qssLQTV5tEQOTS7eeuRETUrJqp9S
THKpcM/LeAh9krEnbNH//Njyv3hsYSrJgwoEUARP/Vnw1dqDk9Pqzw6VnnjnAfUXDySiN4c2gyGd
aynnm0ItMk/izXPl0QfKrqswxqK3wCenpkEKzj6CkXIH48Y/TjYtn39+lupvojDfFKbr+J5n+pbF
0PDPz7JoYNiTDMth4/Eso44C0WvbccUyTDGJ0waBiyAGQWGww/D+riVj9Zj+0mKOOOZTzKHJosjw
diUVMVqDd0vXcl6G+tMti3cMju+AnX5xTOxsyaYsTCKAgDGb26e7BDE0dd2u24FdbV/rL8kMMngK
KQrvOg3KBFzRpdq4GUzsgUJeplm1T7jghst0hpLPg1kRaSgDo7ipyR6mxIYShe8kd4YbAUY/odg8
fvVVdtMFG32ed9WMt6xptRPjs9RNxljVR6dgfwsycGH02FjzSzZFh39+r4X1N3Esb7YjJG4HFzrk
3wSr1RSXhkfrA49+ivHJtLdoVKl+td6k0SuZ3WpVVF4d6dEMK3BoGArwpV7FYO+IAS25HNBR9lwC
p4ysamGrxeOhHYx9pq/c80g/Z8kzFy9iSP+k8YebHTAArkR5WVo/3w3m8itfjIHFDYK2qmdoBvoz
iehYWGG0zqP3sDUQwgn61Thz3vVAsYhpkiUjaz95ISQokyJu5ey6JA1RK5GHyqX7RpuhxCe1VlxC
t0n3NEYMplJywjBtZ1/chYqYmfZ7LkE7YIJaVzMrTxO48E5cdoX636OMm/u8tTd+ZslY7eg5GKLD
kFt0Hxh89JQhzyU7BQww4BQis3jvJePI3DL35Csw8gKGWYQDuW6Wq0cjMcS7wnxlo0e/io6PTWsu
lc3FoMmFhoFX7fjd7d5rr4zyarvpMaqMn6XU/CIARpsycL6Kge1eYC8MRlIKLBNdWRu264ZxL5nP
497IJeHNSV3tGJckYJmqY/UurWQ+jcim1mnmvDn8IxOCU1iO3+0xIgOj2AV2/0Au7bHSIgHikTgE
fHWAu/kt1MGY+qnWx7CMfhrjdIN+ODzOKgNCpJF2Qz+9WYGDWAPPTTp2zQlD0Ot/OFz/iyuKAIAk
TJwAjk/Y75+XhrBHY2IbbXqw9EvWVwOX77GH838Y3blwE4pW3F4ocmJ4eXp4pwdmpVbS2VpGVXfZ
f9Dv/l3x7VuAdqTDeQTMWMq/PCUi1UZVxSI+ZCQeVXnyxPb5qFvf2Yh/tZmPgVaclePwpqVX+Krf
A7P+bHnOf3hv/ovF3fLRW0ssEjaSyL9Kz/u4B59flPGh09FFU89Zhbc3ITERZUu3Rin+0VCqDYvz
oRrmLyGS81b3N5TWj6GnWLdErEKw8j6ZffxJ2tG8pRMWQBif/oMS1/+bTN63TdYcFPK+EJb9Vx0u
G2ybMfgYHaY0CTaQeGCPxhtzaBO8P1IPsynrlwwMj8PHBsHwHMlgPLmm3Wwlv0iD+jKn8bjtYy/f
op9w11J3o2LQsJ5lxxv6rBZQY4R5Ze+/YdBF8GCOOcVjQTBNNfjtcUyn13xOSqgSqGJlDuIvSO2N
bzj+m08tJM2bbF6MNGu29554aMRcfZrlIFNrQ6fP3w4jjbXsc+V06SGrC2J0+jjacVqsO5SVryqX
RBb7VxXNy4M/LKt4Zm5hWLDm7UqdkobTxgI0h6tMgO70jc9N1WZAeQaaq775Zc4Q6xrWQfcc71LR
gp6a5xufIga4BK2vIhk9DYoFeSmKF3DfrJpWPhOdYxx903kChvvLKc1+r6xDkGTNgawBGtrllJDs
3ERrtdSX2q+qWzbDUFQpq1U+d9OhieOf3RiXv+0+/vufCPG/uWk+kBk0xEp2f7n7v6Di8t//0L/z
f3/m7r/5972H+AMNZfmr+8ef2v8sta+o/esP/ekv8+i/PzttR/rTne3d1PTc/2So8rPts+7/uID0
T/6//uPvBqf/ZI0SCBn+sM793RoVf7Dqvxd/ckX99ku/u6I8+S9bSN8Vtq8cT5oWO+nfbVG++S/b
5DRySGGhuLYVkvcCmm70P/+b7f1LeD6ZHMq3lEmrhmfRYhPW/yT+pXzHtFxtimH5cp3/H1uU0A/y
x00t+n3KDdvCB+9htTbv2QB/0NXXoHc6mqfibATipWvq8iFYBjqxlgNixP8+iak5ATSO2DJ15raU
Gipfz9HZX5hU6Hu9KL1TnvnPMzEizwRCfqnLZTzf7zkQt5ASRPmO5IIPm1QMyM/PpWHYl4jm1noR
FRGQdAZOclTbnnHwOUyVQyouhYKhleuzk4uDVRf1bZqGr1WWKjhsZNxC4HyUVA+vQcKYyZjM9iRd
DxX8mD/yXj+hEJtuhatQdaqAEYtvNqgO+zwgZG86OCjWH23JpDEw9zRmwmfh3K0bBb5IolUZZozs
7Lr6kHNK76xoMLk6iuIF2ELEAMaDyacBXKh6mHu5lv28sPDiR1dPQyCNlzxx2Lm25vNEo+QcOwZP
uv5QZTi+uLk97hcyDjYJOco61/xbaJpohnrWKDdxhpWdq4bdLdBbGRmQU1pF3os5vORhdUDf4F+8
HmRtFqU5WZdQKvj4mHNZ1ObeTCStCFqHQN8kutCOedTggobssaPojOFK8MauIvzm5yx64GNj6794
C6BWCTB9wBG/atPEfCxloDZ3ylM8oJcP43a4qE69KOBLe0lADxt4UTwWJUYsOMmXqZtZoGIS7Vum
yRo50jt050t+/ApudTDC5onBO4xXA5dFAtxPEh+w5tUxpAjVE1GYwTlywmdvNNOH3CVQJIAlBR9z
PyvZXZFxT1vDQoFgjI7zjNR2T6538hB1xrdsXpJt1/n1OZg95n71W5h35VkMADhomt7G2h/Xjguw
aB5S7zyBqEHUR300eGF78KQgdlema7IbxFPrT+MaIRdaMsK0V7PFsV2N/6G0/uuuQ1IhYs9jSWDu
4DhsPP68EfLaHqFzszTnUbGrhFauuHAPF7jqJdux+KE1++joWPFLRxbwESDrV5tA1U0EqI6JBNKO
PyxYT7+Vr380Rkoh9SP+oa7lGdmm0EUt1kjlsxL8+RkZtHIqoy/Dsx9G4zFLcxKXGNmss2pkq5jb
R5NWBudkm669Xn3LhWk8B5Vzbkg/qX2r+QwWTa2DWmy7LPeeSIehdZgH4bfRHi+KEh439PjV5XMD
5ZeEn/wP2mvzxgYJdh6IMFgLHIArMqjVnkCWYJu0zqpnVroeOn6jLKMHZumbuoR61PX8YqiqYRPq
eDpYjSPkPadf2S6FY+f0y6M7kzTc54dqnt1jPSBTLKpHkdkKTjPaCFN0IMKbcLra5rGzgvy7wb5q
YwaGu1ckgDf2knwK++4yi8g9uwGRY5450FxOhXW0hXpIDRE+sM9NCb1FpEvYb/eQNyhYZwMWSjjf
vIbcMpzOqUzsSwkARknDflqaYB8FIiJJcSSf2B82XVLJT+YaKh2OBpzeRxGOt6mSyYFqh6yyhCQu
O5qOwnAhbY6/8sDq9vRgX0WjOLljWIYkfQ2b1o+uxItyGrtmeWZmdQHtg44v/5rnXbiNx4K0rczv
NoyM333qceJCF7VP+/6zS7TUBt84dr+x3lS5nx0hLoYrt2KCEHUROVDtQkBjfiYBjmZUiAaxSa3h
uSC3kR3okadUHuAwNVsGxMyPW7JG63G6TKSgb+GIItTp6/6QuGIlxfADrCBpcgnKCzIN1kKE9lbm
7rw2DZfAk6Q8s7U8eG7bYpDxNu3ggBbVk1rmFl/ZkZp7YlmAmIRK7W0mwJuuW4y1YwAwrRgjImrj
HGkc47CYqH7aYP5MjgKOlznZdYONf5HSrUQV6+cMMiRZgYxOMh8tf8fgnjLDts/MBT7xmh4XN3ix
6Y1vExudIzRLEgWxcGSgMq93mJ/mJ7i+Z7Jn7+g0+jYB3ffwM/k21DMiHc4O8K6Bu3MbSCFMINay
9DvCvc1D6Vn+xQlcZAFJuktGhBlelrswb3zsYk782AjfWHXea81A4pj5c8LWOHh3fAAcoR9C9hPR
nmpYAah6MXpK7IyY1gdbYwhyP70Blo0UQsnCL/29Pw0VBouGPN7eGwB41Nuygq3RienmgZxyDa4A
QQsUcqZzX9hTcTRsBtdT5bxYk7AfMU9WYrGOrYW7q5YV+UbIW9M4+ER58AYhIl8ZVrGn/Rpv66Qs
LzO2WQjnUEump8xG3jKnxbVCJ7gJpOlvgyJ+g8aA40wRlM2lON0kCUA4N6Jd0c4YoyqsOKU2dURt
3q+MIS722vIzg5pbdx5MrryAnQoMelNPjfNCSENzQO2D8yh7Zk/SbgthUg7ENcPRefK3Xlu+hsP8
3a765mBb4VNCT3bVIdXZa+nOxMRtXxPXRVeeDES98tRL8y0ygT2TG65b1c3bUPivLbCrlagWzBcF
4NNRvw9l45xNRJIgvkhUyRZy2YJPbv+FdgmpqeKpMw2fLdCEGKEPO5QvyGVgoWxJuzogbokvZYQ5
K8qIJQYI9wEu1b5aH/kiS/YM+aYHfWA74tcY5xyL6DecNvoRoxfZ+vpkLILgKVLNgYzomNwwTYWM
o/V9jatSmGoNSGG6y9almobuPHfUuhNy/1yAPLHH5ls5jsnB0JmIOBYas/tW5WW9aTwbMZzOFCQO
Yp/O9Fj9GTBXos9cac+MN9SyrUY8aMFYMDW/OYgMSMhtga5MzrUbCxeSGD+cWzH0r6i8um5zqlo2
VA297sOAagnSd/VM7NE6tJfmUs3QpmoA+ijLQ4UWsfsJK6y95n1PbGRvHAIQ0kEjvCfEev6T580o
BMMR/N0I7Gaw+svcb2qeG1woXSvWTCjInYZBaKU3NRtnu5rbcxayhS3j6Nj51bx2UY9pmh8iTOV/
CjJLHQrEECgg3QsNCLQxEga5kWyKsJAPkJOZMS0Rc5nIYEDmJcfcw31XpKOzm3v31zhy/kUAmze2
F5vnobB+AnFKDqTAAMcSsLiUH7o7Z+Qn2JUEMDOc4pSFxGFaffgj9dPiuU7plxMj+NUM7OTUWP0z
+TO0R1hMrk3myHMM9RN5SicuVA/HzJ6cY2eicW1pkEHPpMuFhrAsrrhTkmPL4MHKCebMZLAd7Zm8
QBtDFjOvd2Pp4ZsqjC/94oZPbug/zGgyjmam2ose5tBg7rgYPRbRRFo0CRub2cQIVPc28cGoS9dF
PmMlEtV1NKP6AcqDDadwfO87KHtIxtvtoNNKwcoiZ/U6ImKEv/OGMcEvlUJKHqAgtihJNrkXcYGw
IYZgL+G1GZyMtlE7R7dpIHwm9AULyCUXIxmf7zmd93tjarRrEGXxnksNE3EusS+ZjA4OiS+H2tGR
kgUxInk4rTjGiOgaWMtFOB1JOwieabg5prm3PC/4TLIOWTIDgvhuMh9NExHeQvrqdnE8zLHMjAfs
AluQ3UAHW6wWBIK/zs23ipnQttQLbKyX2j4E36oWx1z7nEpH0c9frHyJLtILBiwzglAgifAwadMN
WhEu8Q3ekyi6dZ33k/DD8pxKQ3xq0YX0PrumjC0t+5bmh0jgkHuuuFaW+MTTSQ5FGv+cwCTSP3CO
VhrxCU4q35NS89pWAtGf3eledNDtxxp59KA/9hhtzhUN5Fs69tWGpcikAYM+3L92tXHUfk3bSn/F
JmaaKJr3Jscq3U8mZ1GEmjPlYrCID+bs6PW9ek+DfGtwknESbniiEwoU3tw5warmFsaNSxcKY4F2
03wyWXYP9kJvJCdwBHEKufGkIH0lCrI5g4V6XqK6uFUN7H0Gefa2zAm9ySry6R1/usWmbLeCbsvV
ypgYpIbCLBA2O2aK1itmoq0Pnir2y+4JBw0SJkXAZqQFJvebvjB/lEnCjxsRBVgTzueoIyxwyM9J
78Nz4y+s5cI0ryO/BupzoHUNg3+Y8CXtyauhGaQcwo3uBWQTu8sNdVQcO7ieep2SGi+EWi/4kGN2
gxtmuy1NJsvWIvrpEC0BdgNPhoch6B6zBkVgNXbEg8PoWMkKomY+q/9N2Xn1xq2kW/QXEWCxWAyv
naPUCk56IRyLOedffxf7APfOkQc2LgYQZM+M1eomi1/Ye+32wID9ZxA4/hp6/sD/FNWUo0P7CDyA
BQSxCX7UlV/uV2WG2eDWD+ElMdWjX1blLawWeemoyp2lxm8hHRLhN0SfQR22UMNQeZf2VLLxrz5Z
dHcLqZldb6NKsjYKse5zx/7KK+PltZCyNDU9wQRJto/7Cd1oOoW7WTK6W45+SIgYDrplgWMleM0H
hza03ITjEPDcksW5yOW8cfOy3QdhsVzp88E3sm+B6TcP6B07cMgPtXeczKTayoTSnBXLszSiGJlE
etaG/33sLPNEaO5PxJnfaHFtlqqVewD5IzBweNu4ZFM61jHpTBgxdj40sbdhBkhNStRawyXkIcet
zN87+7rF0eEEnUAHiL6nUsz8tHWUfS8ufWd9ExNVjrb9tZygeXUlrkcWOzPbCTwzboQJuw9tXAwm
tZXywEcWIJcBeFpISEBhBjboJ3vAhdk0fXBRbwvj8WHIxTPT7ZMB8wwYYa53JsCQVBXFR1VE4zrI
yaaea1diJ8RVkG7lUwHY8DARc7AvkGmgBGErbsDfsGvkrVnFmJ/yg2eFPH0H6WU+pL0GeO9XziZ3
ONutbj5G0CHxMugvVeaRZ9BaL603IfWpFpri4F4kb9aWBt/CLq/hEi9yKvIY2cbb9i8+lehUlYnY
ZAuUTNdHexbDjlBUubKapjiqMHvqqvhjEBXO2uqRkMfOchf4DjJCwQHgZ9W3gHSUi+qwEDS2exaY
rB/aQw/i9JoOIE7BD0u4O0ZDgrB1LboAjtbgfg3G2X1SgZXhBlx2mpYyryY19y6pqK21fWsLQNBR
U4dbVXF7yyyyP1LlvqQTID2rPo55+0ANkFw8NWAubR4nIUMki8l0MxnkCBdIM14XuQ5zZDFcm/T/
6VVldXkeFEkOmT+eVWWrq0jAEdyrudwKUJXF+poGrrlTDp0DDrZ21VK7bzNTQmCeGv9iYl0bYk+c
719mkJao0R+DEP9vHVuoltti7bmFeXBymtrYGn4kFncSzmuYCNRWBDMZz0PeFeeBzeGelK/iShoo
gy/AW9QKDG/8msE4Bc8RJ0V/rgvbWwdeUnBOOeE5GuPofP+uEtkm6GHs+3ZL4jvaZDTeRXWhQvMO
UojHKDLjZ+aT+SMbMzo0DoK1jvEOWPwdnoXuqwzi5Ma9kpCAG9Yb2dE8llayc1GjPFZIsy4BMd/W
qhcjtSi5aWdK/eSco3sEKh1D1Dfn4FQDBSK6qm08SvT4OzxsG8Bknj0zABUHMXVia7WGZp2yjioU
wnYefAm6FktxuNxZueNv7C724MnSRvRuNa7t2jJehyT/RKXbIXCaUKVnqGW5JNcpaXBbqAPTo8jm
enFCRQiViGZKmD1owILPBlnMmCoTuTahRiNMFmcvtLLHYRl6GaN86EdAZMRR633U6ehVoxI54axF
XxqZ4Sun9HyZCv0DYFPkvpiV676EFXs+Q+So/CZVEyLbWnse4/FTMSXriNSus1mkdCo1Z+MUbxYF
3hti1pCHmQKK5vTFHimgdeu84KWnY0fA55MthUUPDXxhHCHSHu+/NMTgXaFRAE61dcW6Ja73a6UV
4kg3jDHcKm8l1uHVfQhZQo08z4wyNnZg/Qicnrxw4aWkZPWPc7CdzHwgyY1hyZw0JxGP9Soihop6
2Y03DAMpgxtoiNWH2a3nS8004FobznMAkgEarljZhWFCdvPtS3Vt25/xHBKPMnAswZbDtm1YPHjr
LN7XlF4bFUXuuVBBDTri2ClfXwE6wIXOkotrxZjnPLC+YzcSJeAhqSk1v5KIyC70Cz6pxmteMS2z
xxiT9tDU8wOCQWzOaTBcWYkFa9uqogejwWSWogK/SjMuNybcgQ2MjMxeRch6yWx7JmXTuyS2XR9S
DnSetjAOwln8zDO/PDdDSgpVRJuU9sLYB5Bw89gn1GtsA8auU7ga2CKf71/swmr38zC8qN5yz/0S
n0GsYne4FyAk3p1mXWebphlRXwqgsfMsjqx7NfnvZrpZHPB7qhSZxYIovuFn6efPo1udh9yQcH6L
r1qyzYuYjW8tnlA7v/UwJupDw9ADcJ70joZi9gPIx+Xq7qOdLVXFQugBA1oDbKL6UJfAj8Tgf8iz
q4XqFx1YrB+yXIirMjBqjoZ74JFhIevnBK2SxruBuY+pd72nzsWa7UNOufgzuFwvkueqLh/rUBXn
sWo+yxKwpOcP1/s6+e44JdrxZKviNcjgYi+NZNFk9I0dLhGPgU7T0NwaWYEyss3RIfLrN+TQrAqn
+Bo1888C9+DObz4ZIA9nMFRHKaNroM1qN+EWgQQ9zus4dub9XIACn9KOgK3idDfL3uEScuyPpWHK
S2H0T20eRlel889hZAxUnv5XtbR4WbqGfStex7zH7hSR7MhUo3aCDVT8+ZSfGzUwU4jp1e3KYt4U
cNFmC5jcZpzdsarZcdCgJecYh2rVYqSOWN+7pCHt6eOsnYcufgOIettRKX+IEfYhowxXTiFNIp6Q
0DZlzjq/LABtLp8/pduERYkAJccuPxl9m+/hxdAKpX28Q7BO3Sw/IixpH6csfeiZgl5816O719Zl
TlkvQJu0t2XayOuUezvyquw9ITo2TQWDzDpRzExw6SJCwIbGs/KR3e+QgGTifSQBpDbHW5Nzoxt1
iRvAaTfQRH8NllNdG06mpvMI2mXSiYsB5V5oDuqUAc6xvSw+MEsiAmLgIKw7l6NSEm5W5/XGUDle
EA/SbB8wqCwj+eoMtDNj6eab2IAMrju3WoMEwHUT7mkTBqzxiNlUEteHaOLFTQV6ar8/NUHOu6CZ
YlLpRKetFEQFD7387CXm/FDbzjO5XDXzPP1RhbB1U8C4gJuY7rUIqWEYBT8S7Af0wzyzzKw+EIaI
fVNV4yrIGXOtGLbDv45dnrsO4yWPyfAvNxfVxUi18UJ6+M4h3eifYUoXVJ9ZezyXY9Jv5z7tDyjX
SFJcPEpOHp+yjzgd7SNU9GEla0or2yl+yDo6TRNe6U7SXeQG8Q2qaiG1h/DbEL8uU1DkojpAllaI
20SQN74pMlGpZtDmNvPKdRjbODbzHebvHaQKsnS7csi3hvOWDIiom4JzB3V0/gRdeqdLdaLysndE
BfZbs88G/OaMgmJh51v06UjhvoZtP7z5rXotODnmnEVUHFwl/AB4MXqDawKTLdFmtJmi/OJZA+ZC
Px+2ObipTd+TGhBZr20p/KO22+g8dig2gmF2Tlynn0fGWRFT0PvkXnJdu3ZVPcg2em4cGm1/zm5F
S5vrF1a4DqPA/0ia0UOdzPQOARyBvh6Mc1cAmL1PJDrJGe7GVFtejEzQSknxHdh/wR2No8Y5uGaM
MACr1cWbocrgyY4OvS3Jtewp/Di+mHE54QvyGiIaKonRPSBdwJFd+NJMUKWHgSgtJUrym5YviIOv
SPFbDJIULaE1PrlFY+z8FLW5xaUDrxgHuRe0eIlFE/O6veocg7RYZgJYvnwnOSr+aPhWdvGXL7lj
fHSKwl21WC/WAkbLQ1H5uy7kqG5b1OWCYKVG/oLpJw+5278BVfGYZth0T5U7b4eW5O600e6ZMekt
GOz8NBLXeWnQAZlTqU9z7LyZhq72RVHGTA/G4KkZok88/78VVeu/AGRFYoz/cWNTUR6SmXg+pjbp
KyoBApRiglTjfBkf+da+ZG9K8BAvtHZ7+Smc2+9JQ/NNVSROVuzojY2XeT8m3UB0Vr7KvI5gr1Y0
PMedbGvXU7WJR6QCs5mdKsvLjq2Bn68dO/a/AStWEPLqAyXQocdHsx36HqR0agbXuKuZz1jRiX9Z
rjvfm1+bJZEr9lkb4BE7oG7ybm2cvdXlsAs903qt7B+NZ6LV0655m+Pq4g9RuqusKEOoIYu1PTAF
k3P7wVF5sJN1ybBDDPIsrOKD6XE5+3Jmo9lB7NXj/DkFQryV6rOEy8EjdShZ12bQ04cRM/VEgeL3
2T5jGXgyEd7EzDWlBc2jaFlHsqW9zL590w5vNel64yckp7+CZKYdZOp28fpxZ3KUfs5L61nHzG6S
vCRdbODBwkdk7KMyam6g6ylR1IW7Q1zjCOFxELSQjHOq2jkCyZsu5BZA8c+j9iFm96beIc8mzGVE
2BrH4WejnXDQojzciDRFR9lI49Snbs0wjlPSb6kwnRzo9BhU5ZcSHSWku5lE6+W/5ZnJXtRcM8bM
L45RAG9m+bguZ/oJewn6lNNjl9GkxV2xr9R0Az/TH1GNW9cetWTsTMON+zDac6uDvsKBAIS0+xCE
XytjQqQkAhtBIUMTeiLk9kxYr7aamFP71PIdybYrF2bAJ1X8mEIds2srGIKTx8cZUYVn3YUVz/5s
PI8gsaE3eE+0bwxhWQHO9YR5Npvta+604JCCGLF6bHA3uqa7GWtiT5AlsbJBOBTNMQVJVTePQ5bJ
iyl+kfT3z1o7ianw/aR7DdqofvGGT+htbw5uebKo3JkQGO97n7ZMvyNyHNEutS8jds4zw5ybMc0/
hi5vn7XcMsD3N8quEIDP0Ih7Ef/CpUSqbiW/5pb56mjHRxHpJ7vNaCN4nHyD0Ac96XU7ykfIQLsW
ues+ivVjrLoX24KPTPOxxe+NrJ/L3HGMH4Fu7E1oiISVMK1EpejJjeba0tvyXjY7YRwQ2rmnseH2
CU1xpr8hjsvALlLgY/PyrNnDH6qD/slN4hYJAIyDqc9+CFNodg/rZZXiiHnYidwbNyIz31qD0pzl
u7ce44mbPupZHxhpxky8QxaIIjct34wyItuZHfnOTtZxqfyVM1QXMwNSGoaOf71/p7VxSeA8HyEo
dEQGp7I/oO/4PGgPIwdTAiUXeH4Valb7fLl/d/9izI156i3jkI+1ftB5hsysDX9UUuKjbdIqfCiD
4dgU/YRAZfm7bvm7oQHj39o8J9i2oiN0HIEDxS3hLFKBPdy/oGnTuw49zj9/F8yT2NUtGxLXHuMH
U3vxA6X/fNQ6u2GGjx/+7+/v3wkT6M3c18QruDvIT4xTutKLT8opLuQ30qEV1U8e5ByxlTstNWSy
bokJ3sT9aO7499217juE0QyENxU8YGYsiXnCLvpmTXCG4HVVaxNteW8kS2pxXmysuaq3YmEEkmE3
b+EU4+VCS/eSMJq8kD68Eab/7DizJpoiig8WJ0LQMu9jFn/LeGfXBodg46UPUc6ETAbO20DntSqL
6AMQzV/5EH2UCPno/E/Mk1uWEhPNc8Uop50ksuWI8Xttn8XIaiWTLVax9uQWGevp4Ueef3Gc/qtg
+dfpWhyGam8J3Jep+ykVirVa2Oxq7Vz8iWExvR1Vm9OROZ/r54Y9aqIIQNF+Fa9nJmcrkj4a10fx
hwtgMnwcwypcF4n5FcxVswrfOvHNZV9EJ2XjUBzJ5a2ItBO9BrwWJwDPCf+xexBLeZdCQI1Vhs7E
EquxP9h2MT7aNb4R2/kyi/Q0uR62PpEhqfDcp9RJWfGW9YOa+x1tK0pMKC3M1uwgYx1NfmoQlOFi
/mu2oeqeAkbiBPoFWGTT7sE4jCi7P0lVuuhWqA9iikb8Yszx2vRCRle9aBi+5LhOzClvOHYrgrVx
30SzgmDDv2mmS1fYHBKDGLK8+Jb2CsiXghfSz6RBGYED6WjL61AbKZJx5U6wab4lIxnlqHmXQpqc
LF84Yj34CWObHVsr6uEMJL/VkeLOPo8mR/6YhwB2gr2EtqsXv8R+PUc/iH103OW+qM1wDRqHRPnS
/T5DFcVOkaT70EPaXoJtzIIndscVqmdijMxkrHZOHZwtCbqv0/62sb1pjfxmwk+uXj3WRL7bMuLB
kEr2gvrpJ6BGXbamDcFyUSOxs3SIRsHPHTItp40M8j1Bju16Gppia3btif/1y9Bj3YKte7Zigmub
vKnpu+yXEJvxEjJpbsu4ZwQKUmlU9SerSPajGqI1z46fyjUPlO07KyHTcWiTIyc8w/hwh2iWT4Bc
6m02V4hEVbXLZrXzEK3upeE++e7ARkHjsupBf+pel1v6TAyN8tbVTB/tIN9IiJdbU7UIr6Kf7gKF
aaBOsawE8znGm85v9KYNTEzsbr23VP6IO3ItndFhS595uzYx31hKfuF9jcpHORpc4Eif1wUEtK3Z
sqDvjC1ba54xBWOUsiEQR+OVKQw+nwBJxLYLiDKwkuaIivNAz0mMvVYsYUqG9klvQcojxd7AEDNM
8a0BLcrzT4l1SWzOhgkaDxxr4dbKpn5xLMrmpt/lZExv+6hgb2g3m7yBvThnCJMAfdaDrlnQE49R
jjwqtFtdwFuBDoBchwubKBLMEZUjNmjqthHypm3slWsQ0k+FF9vrAIrDejbwb0SsdabOsDkICfN0
cuZbvpAPrEOx8okZJw1q7NXgm9/alChmMrQJ1a5TFsJ40YzyB4Jfuc5KhvYzvHjCAT4UvnVIM2Yp
NSDKDQv3F3xI+QpcTmF/z3TKdmX6irLpa8KJtnKJrF+FCGpAKji7ITDfqomRDxOMFWGVH+GXhSv3
NesEtgcE9fCbDq7bXouMVW3gMIgDDYtZqdiopd60B9UeI6fHSUoRb3pDsu/LtxrJy3poIS1Vc/My
DREhPjlKygJYo4r4UB3T2dlNcqSx+xTHyTcRApJQHMZ5PW39aAj3pue/TuOZFLsvFifRBqbJCKbF
fjYZ14cew2Xbo/ONks+4S0IYVtb3stAfF0pj7GO5ipORQr2Y3zI/++n2TUkiLTBb76jL+kvmkBoP
8olVw3wpamA1DIcYRtTjpstateuN/iYaoCqxEURgXcxvWRC3m5R8I5qPAlqf8wN1wJsu+uHotN6v
fvZ/wjkQ2yo1dkPtmX+xFN217/8Wp7mu5D9325PEWfRvcVpVZJKMiZKgsQQT5uR9Kp0SGwR5t+tw
IATCgrXBWMIiWKYLtkmKDS8xrgmN/gabcLS1gUQglnTCvaY6+rN2Trxj/FtEHbhKoet1EPm6tv8O
gm0Hc+iG7BJOeNTksV7GX44fkRwY2ltG9MzzU//qS6KCmWjBeCB4eTdH68xhMWsI6rJhDmhRMnEh
YcTcW9PzX17g4tN7/+45Li8PdwFHoflO2teD6usaXwcnmzZPY6qhmsgRus8RgE5eOECbYQQ0xsbx
jipNHbKEZPHw55fxm8aYt8k1TeyhiI1Bk7/7DAVWQkMjPTyhpmFJMSfAJQmMy9Rb4VB0psuHWcLA
DIo0/Yu8cfmn//0GYEXz+GQ8aQrE0u/UlpX23RJ1MKSFZSXdsC6Mo8jbqgEPz7ykomsSVVDIwE77
8+9sLZ/9u58sFOcnV67p2Oq9F054RVyQ4aJYQUXVI7KvUzsYGz9oxKHV0X4agKeIZnzNZ+8XrNya
8OUbZn6qvQz74GLdy8aUlDLsB5c6H8Hrz905jev+qlTxNXMo4tE6/E2e+t5VxiXNO+WZnmtJm0vm
vTx1yhj5+FTG8GRr5ivGfBoWBUHB0mGTSLu/SbFmU1AfEOjZkDrWgTWncGFZoQdVP+1QJcaDVVyg
O55dAwJp3TXTAZvUU9mW7bkDZNDV6PdcaezZGyMin39kgwcPuIlZOLCaWGUILi4Y2NHKuc6aUXSM
eoKkUFbT5KlZ4vXPn9TvV6enHBoyz3RdiyXjO9NikduVyTvtnDrmxquGG3hlympb9d3nRlIJRjUD
YOHGn2onMXd//tm/S2/52a5QPj2JspAE//t0SwNrQP3eOCcBeymfx2aHSBM3ihts3GVs+uef9vtx
5SnXF55SDnaj3zxYTiutCrWkc4os4+dQlB9qHFf36X4iMlhZwc8//zxrOV7e3QNQQ6WJJ4rLipnA
v3+9pMoqJh+FOiVB4G4jIwZZW+9FY+eEoi3DjmVFEBFzudbGc1nWOTIvydO28BgCLuvRCoL0Uery
+S4azUo/XueSrmrAelQowog4sOZWq0fdVCdqaP8vx4f1+wHqOYrjizfMlnz37gMChhZMZBrapzA2
XIjxjO/jpr6JztOn0fXHgxDGZ8kizPF5uQiqOtKcR2Zsixxx8FCIlGB8gi5apfbks85wrmC3P1pR
qV/n/EOgqnn/5zf9v1zOvkVwiOBt53n//j33LVgRc6msE6MGBvyKbYfySMFCAXgUQUHK6ZJRwShc
Z+b5zz9a/JczjyvZdSQDaLI63j8PXYa3/OzMOt2RpVU+TyvhodzpoV0IyTY/qPvpKlqPOM+4Zde1
aGrr0RxXaPz6v1zt7/3ay1GGQcb2yA5SmA7l8mr/w9rSmxHoQN8RJxJkOa8W9dC8aH5uXH/hfi4/
0JVzw1EfGq5R/OXOvhvh/n3t+7h0FII6l4XN78fKQso089A8lab5hZlgiXJETp+Vt89k+jxHrKCl
IuEqC5YVjhmDHE4Xx3/ovLkRpI7UEN9q4R7mrlCPvTwxuYcTUpebel4gH1CXdhGLy8fRFjfQ8QR8
BvZJ+504wzPpT0rhpbd6c9+q3FlhLJxp/FvxoCO9lcxZVhhG1C6D94bm1oGfXqT+Jraz5162h67y
8zNLicVHqiYC0ANOMLLuUc1Cy8N/FoKNSxvKdL8WPMtE/hab+hlsc7ODiGAfBxEcNCwELpRN5Orx
omPL2Q+LwVSXBnSnfnobB3kwwPgORpY81wtmlKL20vTDzF7MZ9nZ0FHFnUkUqdd7xNKnL61Obl0T
CrqzXPzlcvkvD2w80rSs5O5YNBD3w+w/LpccDlo0GYE66cH2znOi9igNvsVh4z31rXn2NDKMZEIz
AM8dL7tqF9D6azeSlWzONctlhqy6Qldsdekeyi1zArSMLEuWHPZKfQBpAaejm62/vHD1+x1PSBan
LHZW35Pee0umTntkK9SAp7tMVKExmY3pV6e1+pZl9ZtnTCeS1N1rMs8B1qeUnXTe3VqfBFu6B/GK
hAZQJos8lA+XAPgz02eJerAe4ZMb8phojJdO/FGzrdr2bPn2mJ2xHJXsGhrWWsL/LGMoRythZDZk
Mjb5DjL1kxjL272yaun7LyQc5zYHoz9a29SKmCGzWwZTLZ9Gg11IWn+v8Y+eN2NKlgSw1+5QMcGr
hwlk25snS0wpGRmE6LD4/ajuJe/wYxaMEJ5xgx2KFp2XsoYvfznS3vldOUSALSjccRyo3MR37+5/
XBVm1YRz7/EIS72Dz7DnoXHbaoucDX+Rv7jdW3ybYlGNJoVdQOsiq3cMEUUkPikxdfKX01389kgl
42s5X7EQcbbZ719PFTUsLutpBoeuhqPbIKlw3e1YmPVDZDNJaJ+SNi/WbonuEczULpxRqucuizfo
zM2li0T4l0r391Ofl4SrSeLs9nlavi+gvNlCk83w8GSFkURmCsuQeUVAbAFEBcF4xkJe5zrmdGXe
Px2dFI+92VtnQBvyL6lE4rd6f3ktaI2FKZfiVb078zPcOQB8zemktFhYPCo/Nm21j1gDAqjhQwss
C+kre89N6xhi43a8NmMoH3WSQjKrsht7/YD/T2dvKrpdmskoPs/j/PaX6+r3p5NDQbE0JZibaBDe
t2aQc6PRKd3hZNSQKfFOmsdMmxfUsXAqWTseGMACVETz/xgE/sHw91XBre1HWXgxomc5A9cYXPUh
1HV9BGPYke7uZZd0Gq7hbkTo+1xWY7aYxx8A/5YvnBDZmY0lhqOh3Fodx3CRNOVmspN6Oxf+lyAn
TXxG/kmAUbAzzDZDZ1Xm/ibMEYSr2Ga4uAirwyqA/eAplIVOs5co9e3GVUdVSUDIU+ZuW6tqiN7Q
xVmFjLZRpu2A37r7roG92gs3J8mUY6WjSt3NRR5tCBiYHrmnc6aSw4nZaIC8kfiNAsjeeZSshe9f
ynZqd/1U2Pt7A1Kw0EP9KtvLjFsSd0juPM4ACjf9Nutc64OYKOfjRH8AE/ElbWhxdZRuDbsVRxyc
v2oTPUgvZ2Lj8/qqQ5iyTtf5j/dDNGZoeDa9/mWqui9mMeONMLYDSqtLJIznxgLLr0e0FK6tr7r8
xMI/xnNA+rcDZereSUdB/WvMUbDHPtlOJU+CdT5r8SDSiGdcFhwaW41/qTl+v/iVoNPHb+wrCYdl
6Tb+46yKchwyqLmaU5RIujXQc0sNXQ5bDw/wDiI6e5Hp/3/3K8Ftb7skO3LDvq83W21abT+G9clL
AIYQ+31Nu94/x0aeQj90os3syX3bAhlZVFkZZp5/9Aqqc7zLn28q612DA42AUsviSYgZTJm/3VM5
1g9R1cpmNW28Vq6XX7iJeAQrBrbIfvfYN+yjEwZXw+6mzeLXmLHpH+Ev+h/jxNiF9cCqzBuuUZR/
oxBhcGwReoDQcTQyaiefVf4cPknWf5sCZTYBYKCqkmZbjKP1t5OeAMd/t082v4sjHUfyu4BcoIL9
9+dpp2wqbUTbp3Csoo1nhOI0Z8o8ZRDIstX9z1gWxen+XZKn66acouPgBvMpJv+A0ffyrRcgeVql
XpbuJml8BE49n+5fIqp4JO4jhWetoBbx94pMLLZPBZVB1c4ni4TmqmpbMFBI0TuzkpskwUDx2E2A
MmaWKbEjT5GKAbaE5fi/35ooUwwQYKRCFPIUh960VU7zK/MnAwLkPPJ8b7o12VtksWdkPRBK0CNb
SmV2sFVyiEmkPvWxHZxS5NqBV/JrjyD82+XbCbMQC4lTvny5f+eDZgedmZt8xZ1MsSrNp1y1mGXq
+AVsMW7pgPQzetH0MDr23vJMZDZj+FJ1PLQ4xVDMVa9ZmyE0JsWXldW8d8MPYabV3q2ws7FLQC9u
ONHKqsPXuzPzH/sVekEsd4QcqBE/UDexlilTu7qBMhdwVAKZwVC0QfG1NQlHEpsWaItCAxIDizqi
JbFYbjzHohevedhtGrQs2zFIWBWkLFjFZNdnH08QAdL8cco87+JmRMQMCoq/DYpnOUenobzZMZy2
UkP2S+02PLQYxe6vkh34NWf3fgRBF61NN1cvbWJFGz/haqB9YTOPRGjjkFpzMWTRXWLETzQXJZJ7
C0hN3TJravP+FgSV+Rpr099rtMO17QcveP7XScU9ZBqV5LnUlMYmBL+D2s++api2j1WMYLaAg7yG
tOIc73YdHlvGSg+sroy6R0xBDBgmPezyuLUOXIMawFiIeFUa+T4ca/qFhnbaV7rYNc13vLMH2M/i
dbAhhCeVNvCAMpKfCpURTSkWtZO6qATlGfS+cA8qMt7j3CJyo6V/8itYYkngvCIYs7Yx6pp9keGH
TIDht15ksP/RH5kRPWK1Ygwl7IOXhuJoZfZB0+yjUZ+tLaDq0xQNa1YfSV6Jz3mmPtp59tlrNMLS
LsRXiiv+aHX1ziB57SC1wMoHttUxsfiXIa6+urc+IZylds5TezvUNqH34Xbgh8ZdPd54mavWwR7/
z4TSTJAdejWkUVTqGMme78bUaZHljpX/aqHvYgnDLFNR+l3ysXssBFCk3CAjwhuQV5GK+AklbLXv
PS6ju7s4QGF7s+Fvr43IgesRfjX17Oz9RqT7IUTfN5kpxHXQ2NhaaddxGXC9ztbTjDLmdUAjDig/
DREn8ce06q4YeQSnremgG2G64HaAjWew+beopuqXPcQuciHiQ1OZF18Z+UH2+J7hUaHZw/C3tQkD
wIUdyGf0Avz4uYa3mbobE2BmTF7D2na8dBXz5F17CSvP4mhPTvkCmUGvy7rqWJ7Y6VrObFjzdNEf
Yb0ldYU0NCynCAjSg60LH9GQXh69k0ZsayKBrMMLw5IQziOnUGNyQ5BPb+xqmTSbFhjCpmeBdXUs
eMFwA88+xN8rl0LPC5Ao9HAWnIf9lPwkEEmf0faVFzOKFmUKhpMUYeXFJzBRDO2FUW+6ZQDprys3
ljsSydx1ahT66PUNVaajq1fq2nXh5fYTFROWFb+55m0nHnxpxHginjHuZCvMUJwxTQMVuW99Bir2
OJz5/UPwOEC2TG+8xSqfbiioQq4AuNCDW+2UHXo3QzfiseRmqmhn1xox5inCB78McIdTXxmXGOZg
oFmSdebnohyZyeXDa2L5AU/Kadq0pX5EQOy9JMl3HgxsWBvpgfyl66GTrLSFbRMxr71vMVn0QY8Q
6uaPoiEzRomdWU1ww8M8PY2pPmfjCQiQi7Wk/QrDpt5HmdRrXSYwupElnYvCe4btCgHY/xp2+ujj
kzklPiK4CfH7LmKtvXJSARKx7hfW9IeukesRt9U5Qk1+6PvyxJYxPhuKR1ztqwAPSImu0bUpK0uO
lGcj0bsSajiBt/5j0RIqNdZmvQ+S+MnOGfW1JTd+Ueb2xjDxpHUozI9w782jnrIPPPI5qNCo8m4v
sUh+02FIQt+2pib2sSCN/SZlGbzXHUlqcLru29S4REVke825RDodrQC2GhVpvkyvHvxY/kq0s5kk
cS7oAnBJq1FtI1RTuWbfjXC2OE8Z5XIVbJzcfguqyVpBQ7B2raeom9PkEdU9H0NMIlED6YEN8IDz
y9jrFKMAbrH5gZUkgzaYSRtSRf1diG15iysm2wdzhVfCh51am1erM+UDbQtaNfg0j0MtcfIja0Wb
BHmf3MtiP7b1hkAG74KArtsWqgh3SLdMUuJ469uU5IIqGY9KVnjOl3+apXC0FgutBekOqDR3fLkT
3VyOUI8z6KWydAwyrhsRT9xsJdVLxVGZEURzm6ci3w99O6zn2sFw0idYfILOI1LRFFveSci2rsJL
SaQBlpHoAsQOVd4MWdD0PzrJA2E/7hcH3kYDrBK/VmGv4nH4H/bOpLlNt03336X3vId5WPRGEmi0
JA9x7GwoO06Y5+EBPv35gf9p5U2lu+vsTyVFAUJIRvAM130N/SMstfXC/S2SiDJLaLxllgmrME7D
vSO1buVL+l2W66Nb9/WVKeWHGlU7G5PLvSJvdIZSTIyGD+gcqA+z5h5fL4IfCsXY6R02qUlwVsG4
L2ozEkZT+ps0SE9qIzs7tc7k9aRBtcWrkoC3QChbhmhuF03mrkE8sbKALsHimHWEBD6ZIzBD2/QY
6snmPksqjOQq/XEpy3StluxNqSY3Lc6/aTIMjrY3T8QJHvWZbD0EGmY2yamI9XqvJh3lZD9AaN23
OsQ8Mew0PkXJSnHEXWsbBaFyMnrzONnpR9XGztmHFqQB8Gzbqb5Wg5bwZ/gjebVTd4gUfxNOx3x0
yjP8MijFeintqTxj8iLX+PVxOSJMGoCCcBAY44eC8NA7A/mEMir2qarNjU2yEb594m1RlhNmv7Kr
LHTrqTkR42eTkIqDjNOSozwXQ9pSk1Zdn2yqSlE2A9RWd8CWlwGHo7rU8+G0yoKIzzLc2JlyX4KO
xN132fAqyAh67ZMfCKdkFfp4Dhoygns9R3pvlkjfxSxhRCGKTrjWKNSF71CLh13ZalcYrflmjOsS
EkDnH5jkwZNHGr1WKrvGNrgrt5FqvEW+pt0ZUzMLleK9Kqcv/iB0j3qosgozpBIWWp9IzttjbZmP
TlquEz2WDv6cKmoWzECTUjzmWiMfOz3YUEQd1+2o54DFzU5B9qsyNH8A23vKRlU+phN8FeEne1xg
Dcrbfe/iUBaeoZN4YkLejEGJdVK6FuGJ6KMD+KNCFh+tL7BgxoTZuJpS9EwzXh8E4NGF0GAeQLPY
a3ZIA9Im524ynAvQiRlBoIyoCEKwpOxXNf030L/y3rxfDE6CxBquyzgU0rSXOlp4Yryv0YxD6Zaq
tnYlnnyM4iYsq60ATmHHzTmRvqe33R6SR7MJNLu/lxyxl4dAvms7qYEJb+AyZJgk8oXWJZb1eitl
JEL5E8Q7PAsgqjTRu9Un034QHYpVJ3uolYQOLZMeZUzatrHWODT3mElOhkAMHvl7Z6jKh5zEPk0h
f5GeM9j5JZ819MnXXmseq4wQa0X4D6BF8KHKRL30iKyBhzCYGeMGMl9iZ7smYdaCtglpXj8do0ae
LmqH8QC5YdK3UUsvKJE6U7J++iHuyHCr3pgPS5tabU9RTXW0mkBB20TZ10nO+Ebn3khnURUKsKZE
edSbjThp6EN3ZmW/4w6gohw7Vi1Vsskfs0NSVKWrG46GcAN3p08ScIM5AeRRyqmIi1Z4cYoDPj5f
KkN1Q6ck4wq/9H0U2gOlgO7e1jLrTfCAOROyoC5t8kMAOfKhnAMIaU32UWAjPx66GIG6P/cZTLWG
LDzE+otZSYwH8wZKctmUyqaFsnZoyirah9l4Daqp8HR98l/MELbNYK5EEffXoCdHxIgb7WxN9Mo1
1O8xCtWrr+kXx8DWThFaeiKnHdeO1HnCg/UYQe+76yod/GKs742mbO77HkZkX074oTN/WO5bASd8
LWo8XJoO5m9nacPDIGrlHHea80zv47jGCB8eoY83lhgS9PBjN7XV1RtHjPtJYp7HDPtZd4R+lDIZ
gaWs5lt+ma+EMBrU6GbbzhjDfwd2aF5nwf1sKVPidLsak0HHoEkbHrMW0wKR9IT+IOwGNrQfU/vV
nwwMUBTnUWC/8ukrwmNdr5uJiKClXNCpyJ642xAvFj5lxBzjlkafLUqTegVwBucqH/aZ3NJP1joW
NT221XOmbdExHkgrMqvsNJm2zmyQS9qrfqKrGfGHUCEglflPoAzHpaqCoW2dEV6lDgQ1KKgi/MHQ
vBiS3h35LR5knuSYUWzat1Z7UoewOgwUWWyjvnI6yL/xCIU5Scpt60DVGORW2tbj2G4LX37MqQEc
RwDpBd6amvB73lPDdVC+rrLOj09IrGmaVfOJEvyTyMdzLaHq0hnBjXkTo3jE11lqQhjqNVpPZUtU
QkPiDZ4ITWxgC4wGp2rSxvVnVRNS/eZSVn2zzQMHnZVikybR9lv01banAn5toq55U9tOw5Ksn6gm
wNxZ9cHchuWj9EWGvhwYzAzMUd6ktnqmWDa8pgYSlNHL0tRkaEs2hS+gtwclSWF63pxF2yYHfJcP
WZsWR5vYi6CtsMkNBhQdOlWwQqMetlgktfBnXWhbxKIlpJwAQZ3xxPFyo6nvtZiBpB/X72PojAy1
4WWROovDZYb2U6XuYkYDUcoUGI590GqHLDIAzAoDp/3Cjk5GRmrXFNwNVSg8RADOqqZUAgUcmxOT
IqsRcg1zzKPX4BbIzQax76za3EX+cA4gXO4GVf1p1aNxl8n2abTRRTQ6mpRqjMUuhJa5kSXtmw7j
2DWZUTBp6qd1z/XbWfWzsGkaVI1uvRPiYTGCYmwk8+A7KwVntsVmAqq5cvbHaNVXYX0nGd0TIVsY
9bQ1Tp+2SXxVRQxWHygpiVKeL4rhJIzhYDOHOJRYgHUw61wYvwmuWmZ9tGL1ogi7eWB+zu05C2Sz
6Nzb2cFOHP2CLvdYdOkA6VYPruD3c5hv5VpBIG9aC1rlKIXVqa5KIknr6qIQKPe18+CUr0o5qC8N
RHSMUtdWPzXkMRjHoA/55bGH8Hyj+CZqDlykh4bAW3Xo8kuCVGijBLAvK1QVq8Run6tOe+qRISMz
GjE70ddW7GMThgfRmpb/PZNCNGipWt0JPhNPbuNZKpxvjFVWlW6nW2S1DHMBNbZpnSOgSeO7qsE/
fZ5l1vn4CZSmpantc4yXG4XS62TQd8kzakk06LlSQwa8Xfroaz8UzLiQh5M+a0/GjkQ69avtv+Gi
+B4MaGZ0S/huqJK1lSpM+wdVs11klsrGb9rAQ9m2C1DHJJPWuHqPd0zohHcoBz9wmEa6ATCwMpXK
IGMNRRCEadRq6lOiAYkpSmd+TGRYfpMmLbgrwpzZjq08OWSWN4H5qvVGf1GjdF/LVnqMq+whqJl4
6ZqO74s/3JPtLsHAkkjEJdhi3USlvY9a9dh0weg2QjPeeiUyXGk09maSaxfmoidu+cJshj1sFHUj
EfezWkZwBa2rElG9iGAd8yc5m9TEhNHqczglbbCdZOtnqIBHocpE6N1BCxAjzyrJTevQYv5aCJod
p9FeGu71VRiM7V6b+gFllZS7jjy6NBORF7XiqI6UQHulOn8aQc4EMsyfhk3syxoCB1CJIdbTjWWA
vPskGfZ9B884L5CzkEQjZ/GjQ0QmzjoQB2H7bu2KlGH4b+Vak3xi2SPfRDAT36EaI0zPn3Ksd5AI
TdPwwzIx55vk2AERHMJZKzg36M1HGUf1Di8RpOf99C5t8eVB8eOchdqJgylUsR60sN8s9l24CuCd
NEDbD9S2PAgVsHYhTVIoTg4m4OUqMTB0MYJhq1s1KCzTOjsvm60uGHY7KdMpuiCzh8+bIyxftX3i
qkGRH/o2eetaM7pjKF+talOj72LctA+L9l60jrbXGosuZZQX0BQkb94n1+NJyZRgoxl57wWifxV6
3XqiTXPCxkgbxMe9dh1bMNEbZolKKyDahI28W3r8rsVJoih6r2a2VWnowrgnkaFiajekmXgxG3Uf
6aieLfmMiFY2BsKriOSjicBeDKkG5qbDFYqntbJqKqVy7Q6dSlIhjSyRns1xkuX7yU6Us6gxCCG/
EMW2EDw7TETtebKTtv57LXBNsOuOu7nCZMM2mmIlOyI+6Fh/rSfb3KZzMVFGm8c0SkCnL6ot9RNt
XyIPWk04Zuz8CWGV4lffeA3xi9q5bRQpp0ZUZ1UM5l4aEYCDpV+dQ3FZ49highaRkCpQuuzjRG42
jVKSeGk2j2WqNg9pHev7TG+BEqXsWp9NYej3RhKcarv4Ltup7Za9Xm1tyAkAFXbngfgqTxVd1T6n
6lHUxTU18HITEWo+nw4BgfkeSvP4EKXYW5AKN/M3orv4Ia0IbDK7VNnQfFwtc8QuQFTBWo1poqdw
NE+MRPvxAoa80Wo8PGLcTu/hrFKkq8yRoEPR8DQm40VD5YZwmPQ+dJDavWTT2OpqY+98TGbIBUXR
yFzZoBQx37kVrjBIfbst5qcYdBl5QCG80dcFXS46bEHi06BaRBl39GuSClztROarGD/sEHWWRDDY
OSbm+yxjUO87+bfOADQZ06cmU9Uvaj+hNoX/iK1HeVSN/oM5f7hBNJVRs5jCC73VRieG7dRgVOJp
qLZXwNp4KgT6Q20Y7kTD+VjQGI2hfTAYNBEIpL+XhAU+wzd4sZWScBen/mGAdwbJFzu3tVPXyeGd
ToOswCk7qR3lAxu4ZWfk0w/MnUOkDUTYweLWn33/lRnRUwZi9FAEuFtHYXJpu1SmkhGN3hSGCExF
REZAgD1rDpwuxf74WJcyj087Gmi8q47ITEGE2gQmFZpBc4/G61llCHSnlSdJjeStQgIIqTxh0lEN
qp4To2uIHa+rV3uWIviiHC5VVcj3Qslf0NOV17FofuYdbmSqiNNtIiTr6zSqs0PdJJ2LEe1HIibd
U5l67ZrOiRlASc05GK4dLkjF1kr9jWbFc0pNgqpd+LRVJDAlCJOq5FTDnj740QQASN7UhEQGPQ80
WXL0dIAuh1DlUM0fRTx89Qtp8EIsdE8ENh61GRoxx75ntM1kLivq8QyPbjyrNGUbaRhAdbvxS9IF
+rUfOfFK56tVlWC0m7YUobuqfwyRbO7MXubhmDfH0u8eZWevm6l8SUktL6xC+RKEwrVUOXutqa5s
U2wqvLpQ2i9Wle0Z+G96E7X7yvXRKnM/4lCDVaT0ppTjq8D05Dl0kIHbju2SNGukbXLKJmhkTmbs
rRb3KWbxttkeyfTFfJjPRgFC7AMl6Ri9A/Z1neluH/j348e1X5HCt074R3/twrXc4lt1JBDoaj+l
X80P0GC1XJHQIQg4y3FyoWy0aRlBRJtojRm74Tq0wrgDjDvsjeuTsC+ReITHXuJVXG9gzW71jeue
3fPrGWXZ6o1IgTUpVu7gqp5xqPbRNbr2z/aL9hPbG0a9pYmxIHDOGo0om/FD1bqdQenDTTLPfh8o
V+3kfXocr+KqPjWvWLtTjEzQRJHjUa8Brn3y3gsSQL1ObMHyUa/CBEFBIp/DMRvJGgyfwq70GgzR
UEtRqOxKu9xhhNhv/bjTkeLXDokOo7S3RX5Gdlec7S58FUU28KCaLnVr7T1hILBiOCthDZpYuyAv
TmnSi7eixAygG6TiboRyd+2E/DwFudeIPv3KSgwzqQgYY0bpV5DktVFDQUiMsEJbrutftd4EMYsZ
bsb5UUPwkfMlHr/iUr9CYzN611ZsUGQergnGVf7j1bpHV1mVwtwYzVgdlkWll9Whwu7zc9MKY3DE
EtVPrMb1wcK17eBXTX1YNpe1pOHW6LLspFBOO1D5OknhKQO59Sp1KA5OaRbUy1n7Y7OmOrKbjH4T
Ey54KDILJ48wqFgq1Mu8IbUfllcm3zTWkVGDECtZfvBj7WRRIPSWF/2izw9VHxQkDmYnIVTpt/1l
bgHCocHJBdGDyyKI/YyHm8Vt37KGrc3c7NNnp6iWlfkzm5z+2p/8alovX92ISuaV1HTXgVIiw+nK
g98ExXZsyWc5yqXabQvs3SbD+OfsTRPln5/zx764wsBJqdN6TZ30y5RXoVdbKkKmJozaDR0ajlBS
lR+Y+eSE36X4zMTTFh6jStOjhiiEKFSrqfz7YtkXWHUKpFccpfmqLwvqsWCnkZOwHMwBuxsJioQm
0+oTdI3LVt0Wh2T+IEF5/5M7+P+d/f9XZ3/Lhkb5f37PDvgnE2AOJ/jP/7gr8vYtJ1HkxxI3sP/4
z/9AyjG/5x9jfxxk/wUrw7R0WSE+RNYhb/xj7E8Uz79kAzKMrOnwSBWZd/0y9nf+xdSCcC3IexRh
zFnO9MvYX/+Xhk4Et3hVNuArk7n169tdP3nFn5EMwY/in+1/s/WGLPfv7BE4z7KpaPzXEChBg56Z
hL+xgcqpoAzuj+HFHJt7X2FcK88etTm1kRUZyPspLywvTrUjehNyMPvom93Y7UEbTIWiPc68yPI7
meG4MtEpdPnPOR8uLVvjVbXbB6aAMXNnvCbGniqUgrzJap0c6rD13BjFfSYwKQxVZhXFwZafkrF9
n7BLKIj3cZWIuLmk1l7DZPieA7fhfoIJIXOC+xCkNEfymEiJzZPOXNMwpx323QN+ojo2KCCOWnLF
dvFZImaOZhwL3p+BKGA21dvaxr5J6fQcJg+wWJUO3Trw023A21ZKCJYbR8FLSswm0Mz4MeggtFw9
OiM92EHzXKF+TFHsj1QP34ZJTu4xk3c7h16omeoYDyvrKOEMuOsmX8WuYURMJ+jYIif6YHp2zPu0
8EhvyFb9RqHYs8VCeFsMQDLR3KUj/ANQKYYtzuEUeBFiyJhHb0OMG1YwPjeGzV+uDx00DIyzA8P0
TCmNkPgR59wJ5ldU2jYkdl/D1MvTwbhUebZRy8TYtHpgryMNZzOYSxgmyFe8IHBdJIFyPSUhAFH5
2HAPAMbDC1f19EWpm8Elcu+NmRLi7IhYv8hBexyCAUPNtT0tbl6dGMYePkKFm3fyQXUKcSppC3Gf
cWMFC0SiyAsvMutuG3AFSO7BNmSwvilp/2BOOM2qVAXXsH5Hynwq8t6JrM/CHi8VqUW4wpLbmSDK
GzKbcsCInNXRd2PPOaakfrZKtOWZxRw+TNW3oCBKmDAwZHW4UqQUkjdyWvhE95DTG5rDWdKqfo2D
zGaI6KG0nLJPPtjKNrIyfPxk/MOcdyWIiVRJrG/5hD9VEQZYuo7MdBk6VBQghVa+ZfgIbKSW0r6M
+0ul1Pi1YpHhDRqQvHmA1ESCTR0LcNcqwo7opyOHJch39yJHxJXXA+Vz29Ag5NIva2D+EDmCYzsX
9r4nUks8M/6ZKzOkqKlrxniSZSskNVG9xwCNBN+6zx/C8NmHWnzUq0ZZt7DS+T44sceZsuoaZVjh
bRQP0cPQrIEZY7fSvxsVZZK228j1xZIwLqH7s1etsiZ3I04tZYO1CmMoBc16rSf70S6+OtoMgxl4
IEbUxmvA2o2kW29Z7X+0NGBreVKkdT2qXjThnjEO1BVH44eVD3iuYQvdxuiHmTlgDEtJbaPMVI6+
UYiMjGL8mqHG905Z7mAcwszByzFvVjVBsKESv1QGKR3QkadrLeasI0TuNYYmrp7Zbh05jHtC3OSn
PEO/mWLANDOqBivYygC/K3LnvkX0wAWJiKOtebTAqKyND654DpVIRfsgrm1b7MGF+W1bq/ekAMsT
ojoG7tk62OGCoK5yuVCPZBC9kYbmFQ1lZ6OLmFGZDU7YMqA6k5gEe7hC7GM1fAH6P+PkiamJbc1z
B265KKHMrqd4x9k5JmqFjptcXBDd2mD6qefDltE62nVfeI7kYLifvgSFwh2Gjg8cx78gEwil2O3A
K/ao8LVU1xl8962n6tIb1ZmHJA3fjDy65JlmXCSrptwBTrepgvE+7sa78EsUuWmqQD2PKY8OMoYH
mBpV6Oc92YzsrRoShzB2PgNfwMly2EgdhNu0voSzw01rEl+WdxhS4Hg6zjSsSdQw8whoTkFVDsJg
mOIE8vG2azmiWfmyWh0+3/P52vzG37ZVQGjIOyX3qC31h2QqxGFZo8BznSTzQ0v8bRxqynYZHi1D
0j9GS6SLQsQL9J9tPwmGdlYzbDHdvCDzQXSQFDiBDPgSdrYILs3U7E0V09zeFzBrQp1kOqSUZojM
x1Yt6Rwi45cnuV9HDA7RmzNAtVuVpJBldVk02A+vJy4D2Cojwz+Ggrd9SjsgnsIPDZB1su4VulHy
2LGRmFvCeKoftKg4lGR5eIE6PUHkwWOrsM+TMe3CJkp3o95dQNiVw7IoDYKm9SDcd01G7sVcvKyM
I/dVcggNMlHwv2r97B7yG57FyiCtiuCOkriz1yhyk8laBtmuTmCjKfMvZygVyE3wOFBKljGxYl9T
zb9mPYq9aL9grRcc7HxjJ4gxgyzaAVkE3jDYb23ERY216pgK42cBEw+jETPexlZzMSa/oLwwDz8D
tTjI1jnPy2mvQ80rdjgplAdL/e70pr+zxsILzGDaVG1orALFqQ/LgqTsmoE/lourZVVpaR7rAOef
ShutnYS6v2qx7bAGTLpQoVgYFmNMZAYSv1A3j86XYbaWJMlBv7eM4VGXs/6QFeQEWwNJi4hZfEVG
bGr2ex7ObzI+LV7WUsAUGHrLqbIjzR5/J9HgcKvDkQTsI/JluQM0uRvWrd5DTZlH18sn3RZ/7FMD
KoYNSOoqE20mu9F8ReDhDuupLOL1cpXqqCzdLKp+LNfmtpgs6Ei3zc81bOU8y5AfliTlZTG1Y7MZ
o7rnZiqkca1X5AXEtcI1EeZQbjOHKIv514gMxlTLQvMBxi1FfcmTgVhSbodJ4vENdA21maz+VDGm
w3sIbXmOTbNNyfU9TMPv0gAjd13N13eYb3l7nm/dNrOkz7Pd8spgDfXkLi/h8WAmgJQ1FE9rTPCB
WY5YXsMQ1tP7JozXeK5BEfh14j4HwTBVhAHLsdr8+C1rn6f5/Ij5G9xO9fkxy3aXdV9sIETvj+OW
03wed/uo2zHLPqIWXX2U7ABLL+vbHy/+t5vLC3+c8/Or/va1Pncs1+y3P+O31eUsvt1NjECGZDil
tQS1df4zb6f+7fC//iV/f/2vh/5x5mXTyrD0soBz9ZSBeaU14XHQ4/BYjGSze5UM46ieIHPML/ij
UmJTNq9mQZRQWZlXl20j+8JDwiMfGo8W/kseKantAdQY46u/rzYlQzypikGpFMoYCpXpjTa0GA5a
mPscJCidYEzzWZbtZaEgMMGqCkqP0iv1rkztdlM2A6E+1TEX8x+hT4BLDXZsMt0o5anewWDbzDxz
nvGPILLpSqcj2gQ4qlhZhViXG7qYQQV7vuWWzQEKK6rX/9pedkrznb+s/fGWAv9XuGwMi2YAY1nU
M4qxrKkJidh6zDgArW92WE5SZOQTQablfL0fzhyp+eOzZe+y+ttevNZesGQisHWGdUbHgVdXEGis
TDTGIQ59XSyl+7YvYa/EaPDdIVG/RD1xqqrJPGh+vJZFO6/FDIZXhu/Erjqm7zmQKGRC2r45z1Yv
1VXjdDs8sQvkeOqh7Z01cFi7CYvA9edrobXI76Vsv5yQiSlffz4rKFuL+8XejATeQc61IlyS6hh/
Euz0R5/QXi9fGoRl33IZaHutPe+7fT917jER7BQIsX5dRayJGJ8nM6SU2Zmx8Y0MBd8CREnOS4+u
i1BIR/rnEH3+gWstfSkHxXDlOsU2cpzbQJlC53a0LaQ82sNQx3j/KMOmjcx1BjyzG8jDJM4dBTKa
WZLIU0tVsCrnx3KS9gy7V/OWr7B8L5+6+75VL8RatIzetPvPA//rp1028677DmoYrYaimG2X4mRa
L5/SzUAQcDF3SRPypy3byTT73iqkUBXJTN9rhOwqmYmjs9Hm4q5Dz7lLMS87oA6jhgFN7sC98LMM
ydK+/RLNcur557j9MJGt/Uj7kfE4SdNGmDg8JcjoYrngIbB7nOtD+tKSS7b8MsttHcg9ieNML3zI
j8tfs7y2LMb5J79tLq9+3tDzj/23zeXg5ZD/+VTIBgbGHnfLI7fca8uXWTaJ8aWHv20va587Jwh0
KznAwGo5fSB12DVil7Ucsnwsc02e5GUV5xIetc/V5flevhwjv18PYLJ80O0rw+mgesg4UXK6J33u
9+P52QglLHox+GIV2KTAj2DUv8FHKbdO2CdQScJQJkSLwz9X/fmqIWE1OsYUJGaBO8536rJ2W9z2
EaGleyOag1KBv/7vbdDyh7W9Qpe/rJI1/+vafH77chouRnw3FG3q9aw3xTh5JhZgDI5TPPpNHZbY
/EX0+qCSQblfLrYzP3LL2u3a3/ZZRcfMPDCk1e3g5dNvm7f3Lmu3n/H2wu18f7w3yr90JLTQhnFp
loazs0LsHZbt5cnjihNss2x/fvmpJMgHK2d5s5xr+U1/uy+nN/x78v1yu0aqTGjYshoSagVPYn5W
/766nOKzqRqoee/wb6b4yuAtnhdLW7JsLmvLvtvmss+cR8H/T8ctBwv/u4D4SCDlr8eoX27Q2zPj
2/Nt/HkzL3sdZNmTe3vDsvZ51LL65/byps+z/nbUnx/w57ugY0aovp4UGATrpV1ZupFlbXnv3/bd
DlleVZdR4LJ6Wyy/x21zWVve99+etcRFIlnd3rIc+MdH/W3fH2f945OCucEfSGLoUFQtzywFUeQm
OG0sz/ptgTKxxIZ47k9uO5e1274pw0hstWxXrcbq55FLc7uc/Hbob68sq74e9CsFz5XPO9qcctg+
twflt+3P1eW5+m3vsr0cvzxn/7zTQYgD57FLJgVIj8Fx9V2msq3K+jWdEpPJU+sZeQlluwJ8c8QX
7CwJQWg6+QvNCU77Q2ndgwsX5KR31ZcSHzm9gkAzKeb4mus5rFNN+oKdq3PtISFsVL9/hFMdkSpD
lJocJ+Ee8T6WSsZDPsRY8Wk+oF6TlqdpjEiUCFqCsXQ4xlYE3AhOMlPzg7XdZ9UWLcpK6QfTk5Y2
7s8/+LM5mXI0dfOkCtEfRG58DUHp6F6XjvW2cG697W9d7rL6t8P/2Ld03cu+z0/42/s+P0Ekzgmd
syyHTP3mId28sJdn97btzOO+AegcWGx54Odtwkp/7fzr63+83TQovFom5BgJjhWozfz2zLby+LIc
2SdVg6a/ul9eGJdH8O+rUZAGayMtvisRygAFbiQYnlinoiVNLyLyIRbhdys/dVLJD108i1i3dlH+
QrFL9+AxUO9srIOQNdLP8cPo7VZ/bsroqszJFoNz1vL+DS1XibWE5qpNZrwanfHgD/L3UoUbPTfP
bsTQfydwwYLuaoVYe+TkasEV3XQKBHMpkKAQNB0RlkZGOFTcgmuCM25bqTvW35DuGZ4aMDKEbNzy
EdcA0+6djyrbTUmbxOYXYYIIC8K302aHqRakGQOPGfrZHV38S2Kq0yYqLGMjSf4zuu7XIBykdZBm
6gajmM0AzgbK14OCAYSvEBuAwPswAolH5cEYBnzK/fHchwEohUk+Yy5nhecnaM0gv7tjyZpBPLEe
iAnZCzmSWNGnpCcWH5LiXHQSFJkqt1uYWj8zaRjdDCKFW4Z889R4xk8IO0KAuaosrGsfxm/h2Ac7
a9LWgANuU/hfO7O6x4N/Y8cRgVgmVxUR31p91xxCb7qRHDKnIqAmNjyr9k03zfIPxN97Q+pL8naG
WWuade7sKA4xA4HTqHy3nFA6yIVl76yiWE9EaUDrmfMl+xAvbDKEm7z0Kh14jfAWVH95hoV/SnSy
lLpM20DOG+LySGrZYVZwkNB2e9kg154osAKWKSI4djoHPYflRlirvLelbRIAWyg6oTItiKeUa4/Y
5NpHY6x0sqJyPJObL87kE7lkYSOKnc9jTJjwGhpTdB8b3UsYxtuE5LCnwkEmMUEqlIocx3mo0Ssa
qPjYKf5dPtW51wXQ+EpNrMeQ7L2cMBI37xV4+sQl2E71NmZGMTvPqZtyINhpNLPmhGBH4EOdv3b2
OR+bca2mLflYiQRQrlgkzCtvzD6ZVeqp4uVNvxt8WOSwVgGdc2CmTipIUuzfTUHwlqMXWHFL5qnS
CIwm5Qv+MD62CIABXlruuByfuw5MNkWU3gXbUFe6fSvacgUjTtYlF2vlVyQJA1K/Q1519S67ED8h
mOdSq3CU+hVm5kfmGI2bKuYTRqSYGeUfFlGg76Mmv8flkD+ijooPuVFgR4XRE7eccm5xRFhRb6GO
LI4ONuOPAlE1XNAEBQQxmyI4QXSHeWXQrxRU2Dq1CLZj9yOwovyaiOTDVsQugiHpokGjOEdo9kgE
vWqKR6Ri7xO6wztaigQEocO/X9ZfEwyDoZXQ/NdV9ZLGhu5Gc5yRVJMuAOPbGLnZki58m1qzXDka
4UVFSkiHr7+gNi0EniZm880UlBLi8SUQ1riaWvUEg/GbZKOrLCTEYQ5mqc3DWH7PKyO8Rw9fr0rI
8l7Q1Eu80rrX6vpk2XVLuqN4VS2TmwSMeIwi5MSS9V3xQxO/yyy5mKiAIhMvTKtQoF/K1tMY6CQ4
NCoBh/6ACzJxaE5Di6HK3LMxjLV+riWmZVaty9L5yIDaskHgwDROpzREbVEhpWtJrbasfWIy11TS
rw6hAQDVdo4mepRq6REDrg1I6a5QwT1zAyaEltyrNqzZOjrT/ZkGIgCzsvYBv6M7Vo94vKjfg3xV
9sVXkYfk/aDV8UiTXjcpF1JSUvKoEAjUfNwmGJ+hq311RCZ56Ti6ZMnxo+D7k8EjFwMNKS5QCFVL
PLZtvTVXSsVT2+maxpc2nnujkA+V/5VEGyhIFs7LzbPOeAdVgiUgXahHu5YSQBD/XvUjt6j92LM7
4hzFVB7rdAbJZYmLUCh3dhft9Loczvog+Ru4efQQI/1ShlZkTQFgPDGeQZJWQxHSzV3Vw50PI7Qu
pb3tNayJIkUHp53yfVvXEf1rl+8rnRmhqeodBU2e8qBQsFBRR7Ft+VHHSog7v2wrFJq1hggS9N8p
610056bHyPXnlp8nsCOMMgXYhZsV07pYOkXZQW8RX72WLTVTtaYUFMjBTylovwcT5MdWI4JDI7em
6DMeKNUb9ARBNR5EuREGd9qkfjHkkoy8MUmOnaQdtPGtQhd/TkmTScswvROS1K0xKej3FOVWBWK7
mSe8TZETABTkKyvr/XXfZ2QVw1mxA4sobPD+r7SPR9PJ0MjK3Kj5CFleo7FSFal0NSt5AI3ftNmc
N8MVw6jRibdkQ36LleIcYxy+wo8d8URdTCuw/DsVm9epjY8OJPVN55vvzJi3TQVY60QwD0HvjBhK
JmU9CqF+QLSQWq67yj778v9l77yWG8eyLv1E6ABwcGDmkgToKS+lUjeItLAH3j/9fGD2VGZV9Pwd
cz8R3SpRIiEkCB6z91rfIsJdNOQF9QOcXMpRjzKR8R7oAf+scjmIovDOJ6OiFzzxcTzr2mtucHUj
yvQbL7StrUg+6e3oBvmXEAtWQBBpvptWfEES9YTDvA26XW0H7bHOs+Rkom+dgJHTmMviSOwoHomN
a85kQcSk9LrYfua1ezP1H3S3+YCGHKi0yNALc2MrlfGazXH3GIXYnIjA27sEnPcknPsFg0vjTSmJ
CGh8tTBoqss4td4TfLTx2ADATtQSmKQpsBoYNqMqSz/0xkMKWgilmswLFFeRfJjtZGAYxxjJDHUy
lQfTFf9KsHKaCzMhX6FTUxAma7DKkjz35lxvZmWzmr6RJgo0cIbWoibWbBZpdf0aGg/Okt9lMPa3
zofwgKXOAgV6Z5KbGC9ToK+Z3TKWkl5UWm1kMq+3LWkIfdKfyanCqpSdLe19HjNnHwl00mauwSFP
2s8Lora6EcvLNGsPSVtzGchiJcAIUx1z174AF04QhPw8o9SYFDF5Wm4E+YqoFpPKD0QCvLltfADh
Ux+7FD6Y7WQLk9wxdHCxlSS5Hj179qUXsWBOYiR72kPcA+5g3VThmxRGtTzhfqcynMeatVki/c7R
8KeEBNt4Gc0nM2W538xfqLSF6J/i71WxXCbhgPYFuTCLxNjFx9KJFt4g4s2U7lfiGZUEXpZEav7U
MaHCFNhEWcMCE8IPsxKd4L7mI5gQDqza9wH1hQ82+7Mrh6PXk55IhJjvefFPNWefUZpAU6AuAXS1
ezJngVFaDhInrfs1VtkLyL4sQBAD581xu12bw1iKDPkcO58U+581GaP0GzwbARq0i5JXR/twohgE
Vc9qniBibVzGy7j2qmbN3rUl65YIqAHAbL8k1vopGdozsHvn6Kzi0AzWeDIzKNdmnfuz4dD1HYet
0W+yXD2YQqTHcezf3BmgERDubaVsIjBxuQ7xfB2QASDThdfndvO+kdjmkFITgVEdE+3BM21cXTZz
sUuYoumQ8hCniNcjZOboiSXeHAKXRkWoWHiaeKsOOdSCnfZejCYLdbJvzybW9EKh7bel9ZwwOjju
kRH9VS2AkClTnfWGNAXd2yHC/7b01s+wCPGVIwFKSM7aKutKFkbqL9UA82XwdlilfLsH5FaSdX4c
kWbrLdLGqD46a68QI1uwJOg+i7RufB2Y8CZK9CRQYh2BGPxEOz7007RmA6FS1/P90s5ErkIl2NTe
yCI80/faBGlSdPphSpX1qIj/Qtk7uTFxpfHnYm7uWhk1d10xIyWJG+0+j0iKqAocMlV117GBNsA6
3mXgXKxu3Zqg4ycv40MpkwahyLptZbs1d7/7Gtu1j2/hOIXVU+rM+9Kw9tbQ5X4vCMCLSUPBnkLW
b7EEEW1JP7XNt7k2vjsLIJFKEtmXOGG+q6QAxEXCHtuG97rECwiMwM916FdaNjpbFwvkBn76wYOj
QIiutfUAwnH+J3PpX0dEC6cifej1FU3q4oogHORLoZyLQzLkVoKXIdwblUVvyOFMHR7ZYXQE4dSe
R9yJd16unqfe/SYJ2XwvXe9TjSxy04r8e5ICcyZiFbWNg7lMcH+RXd5k0nzLG+dTi7KHBqkRdAQH
n5bCxC4vALl37UguHbqkFckDEOet6iz13HajBDevCJdH7JQm2muxOm1avYMKPSsA61TRC2P5ZMdY
0/QpXzOC9potU+4cbFkRSLwgnPp4B2gX5UpZ+S7CtG1J7Q7i3aCJu1FAeq5FDhAdDfimmLYOkTjb
kXzZPUiP+WBDtMdPBkDe7hXhbyx0MAOOoDJ013caxMBD9IjvJ9tpzkgfJmfKJQeTbQacIwdZ/oK5
ZzGjHR7+nukM5yzwYtKH2oElB2icYKQamjP7n5pxPoxZRcRAB/N+7ig+5y7BvjWes76TnxTbpTSi
lV+iSkNGDEcsRMK2DJBhXL1TB5FI4Ii0xaZmTIAztoOvyIzBWNTcd6RETTmbD0aynMxHSYLvLlZ5
yDZxDuGHjjmGjMXe2Ba75MFt9yph1FRqPsxt+qhsp8SqMR35UJdE9CScSufcF6EK4dALYD5wGOAL
Do8pHk4ZIt6KHRhveoM6TfdkCsWt4wPHHbgzEkb/qJDGiQzYeDVCvempYJhn0hpjWyMoIqY74sYE
iJYYd9s3N3mKre4NflUBGoHAU5hGkDzsI+9GE4FKCdOt5oEtcSx38TOIFp3d13ygHbERJVkEbuy9
4bqLA/rej4YZ2XsUZcXewT6LdyXDvAMPylgM494wV9A9Lo6N0ZjYyiM89PHPnGu5JdLI21dJ9iMZ
7a/07/frKR5Tu/+QVLmI281fm2mkGjZ3B4mxzFPk67gh4Xhj/26SHzg43iXxdpEUvZ/VnTz/rKEQ
nELC7TdMEU8mW5CNiDAGrBlB+AAwjS28pZUcduwrNlHUxnc9XPCNnAYS6Hs070XTMw30r4vZv+OV
Mu9Krt49ZIY7fUrWjkDpUAUp2oB46mLnNeI5xZNPVoZDXlS31iBIeAIiuGsNoftJPWHjFsQBOX2a
n12j+//a4l9i4P+qLQbX9j9qixOE5fyvqpK/64tvr/u3vth1/4XE2DBcYTm8Q5gB/9IXe8a/bAsK
imHKv4TFQq7CYgGoWnIUANCogf8tLBb6v7AQOQZsRzj4tiPd/ydhsflPxiaEQel565nZQnjQaf7B
2EycBO1q1QKfGMrk4I3dR2/Zd57qwCsVU0jP3fQ92Ah7NYGxTJPiGE0k5Mou1g980KiaVWmKhuSB
3VkHknK590I0e7ZWfcknikmR0f+YVAgGM8IonqmMRWk0/hzK1WY1V/e5kwI4jbJlhz+VkCfiTKN5
Pzt8PGJtuBPpu44eKSPz2l8mlnZ646xQK4tOnfjZIONHUEKu56jIs3/AZEp8R9V+qDq6WXyc3Zyi
62OhFPffoljEWxrhz3YxDdsmgR0gojjzw4V0FT1cDooi39RX2R7kSbzBpq0d7JUolGZsxBetKHYp
ccWeFrKk12T2MMmWjdKCfz2BXbIhG28+GSr6pjWGhye+Ey9dJ5JDV4efY5Emd5TE4zsWMInfGUBh
nCmcL6mzjEBpBp2QLnWEoEtictFWJtnTmha0XiUoY7Jcy6YWnBJNpj1AsTiQgp0+YU+bZM67qwlM
f/a6llDO4Tq3OXUI/P0qTMaHPF6eXdtZg5Sy7NnVv05DeYS4PPxo4NUsbYg5k+6h8gD5aUaI8w7w
hF+Pfo1Zn/pY62xw47MLZT1TrNODacwvRlXMe69tOBDCZMZXh9ryEPopqw53HKeHha3ErhIx66Qp
K48rN0guWn7xjBoeKgcWa7U5KZsvIqZ8uT577uI7WS7eeUqeVMgYFlo1pgoNHTcHTFUtMWcS9D2C
2PdnLy03otK8AzP4KfTMZg+yXoP1b5zmHBuR40YRjtPk2xDL9IyQbbVqjv/+gvEDIOhfD2+/vT3v
9rP/9PD2i9BKdaQJ1uX2SINSvlXDVG6btF+Rc3//G7fjVbff3L6lZ8ySOLKffv/d22lYqduVm6X/
hEYHucbfD3I7Jt1g9joduMb/+fRur729Apweujj2bJvbK37/4vYwSiMc17dv/zi/X8/UljdpU7mI
Ivr2fzzxj29vT7z9mYVQSBDbFfZzVW5JKtcvty+tYZIys7gwWMdZv4wRlTJrQPs9zFl3kp7M8FaS
laEuGPSzP75ogBGR5YM4IlurpMBPsdlbfwZ8x9iJcO/U4+fba24/7V2Q9IIAXpZy1kkSwtMgI2dW
NTFgibRu0Z9fYq2+JlNZsAjiVjJ0pV1Csjsut+9EjFB5CfUGzvfUnaF8nUZvXI4YRMdgrXIXSOM2
unEgsFBcYBWLi7Z+8WRiXvBKR6aofCxDn8iogpq4/srsTHJO2+ESOtp8LjTJpbZZRg7VaF2iyLYu
t+/wQof0ceanlT7XCt5gjRtrMVN5iQpq1khzO3JD/s/PHLJkRY/+clqfMTfht8aLMaln4gBxxD5X
qrDPqFnZO8QZzJb1ui9TTPJYWgE2YllWeOkOXEWI9ErCnsld/XJ71u2LDn7t10OIQem+GrN3YKYl
g2f+ZQxrtReKnXzozcVpcUjMdj15bk3+P+v1QcVkhhrUc0Kr+EY2BFuIOlW7QjcqctSyt6Lq7H1T
j2rXQqJHbaNMYsGw7IsFZgQ9sukyQxli2VW+qGKeLuX6ZUpNSLsGbmwyN6aL2TyMw4K9hZGeXlx8
Fz8ko2WTqUampD6U8jglJVHuBcSi9cswpWTtYnzR0RIFOXwvtxXU8hwOOCQosG3EcVdRfEB1zi9L
uNdHyIZNK2mBQNq7aLOxXHR0dZc2VdlxIbOI0PF//5wo0Bp3iZvubk+jJqf/esHXmqgVzy0vc34c
NSLKkqhmnFrZUoU39h0eaPMe0sZwpJJkb3UStA2kYNQIm/wSepxJtGjpgV0yxNNnhKSbjHHjMk9E
kc9qPFglRXYqMpkICkg6G6FFcl8J+Xa7sRqBQRYVLRIsN8yvtVWq69ICLAaR2NAM4qGlte1uhvi+
GfRZXQmHKenvlHQSgRnZdKDZz0ePRBc8NH3eYfAh4LDM2GBlEdntpPvmxz4DwUMVCTN9GRn3joQx
DZHxU4LXEkV+ek90uXEwV3nNJIE9Ev+HEOfWor212OeQaJioGYfdAkcDyfBfffjfzfdfP/z9+PbC
X6qoX3359ZC/f337mcnbsyOe6f72px2zQ3+cICH7xwv+OPSvbwtMgW1oxrvy95nc/t7t+L8UA80Y
VtvIpnv3x0n88Xx6LsbWBJNKRdfo8o1WY9q8fXFX0fTvh9gDm9M/fnb7bT9Y8d6ysDcj99cMc9uE
hIsVkXMn+hpcRj7RvUj5wNlfCan9Cvit9nVVf7UXHDpTM1z7lGivbEhyjMPvkoiviet6zCfSIKRF
3X0NlfLX6jTk51WgmTk0z2xeYUJJ6ixKhEuC0TbP56OqjE+a16DFZwNLuJW1GLQKYoMuqVM9DXZx
iIv5CV06udzjwL9Zi++pXBt9ZvmZFIlflZS0xIAhn0CmwI6UsbXckiq4sSAnyGG6JmF3WJuUTlj6
hoHIsYWqOLr1EagCFC2stdQQJrAgNAYcCFno69/HgoKSFqcOheNAwd27OmaNT6BrX+DSEyL2KR76
acO83B1IcAcJbdUTCY3uXco2Kcti0mmV9qEqimB9AlQnmtxDHdNFbKWhfEKswTKDXr/0iqmWgXBD
KiubrRKvTaof4Vz1NEJbD2v60FKWAY0ny/CYERDHEkUmQVhPR6D5UBKSmMTG2g6hsCGqKKGCUHZE
5qfrU2DULfr/paZS166NckBmftKOJG2yAgtXPkMmnEeN96FJ2vRA4jhtkoyiVypbjCNxzEUY8y/V
0B6pse77CKxkJr4nK7hR6c+2QWwhzLTrrAl9b1IihQIAZjK0BmqPKDFRqJ7CXDVHnBK5n2iat9WG
7KUynYl6DXvYbrE/aJBEJDY17W7k9mQtZj/MsicfO2s+ijenz21/ofYyUq0BZEi2kr2mhU/O19EB
t2FSEcuAJO8r6uDCIxYdd/bom6PGomIi9FjPaOe01Yepp7HvXR13fKicKgzC3suPBg26ZcwOcKwq
jDhweNyO1lX4I+49ut1tTQ0QDUzS20dvEZjG8Jk3RTRt9LOxDPm143bsEk8HLeexacAswd4D1ais
ThZdt9e43cU0XzZd+dOxGrCjYa+f4dWOY/GlJMDJb/Xy0Ej6xrPqLl5qX/Sqj68FFUiv4QoKG6dB
gTjEI5yTxqR3FrQNLCLpN7UhPqZlnh9tgUkqzpprMnIvQUs6EOVEfaXjBnUr/b7RhmfVn2BmGuCQ
bZbPiyRKNwTPalvrmOy90uCnQmBNkiTlkHKEyPcJpAgMonjcpFtS31V0cBl0/CyaLhQPBbnO3j6W
/Ndzd1RLXg38m1ZKp1YPo8PQ6OLQj+Yh7u0ExTbBHIVzjeai9j39hLsNQ6dR3mOznzYSlEMhI8qj
GP8UTrtDL8aDQVylCFll55brC/0wgJ9482T3aovky0ThfkP0VuQrTAJ7AlVrgXBC6xhWJAz7TQGj
w7ftXCOxSDqBrnmvUytAtWOFGqrcC6KmzvbQZOyUa7sUBNCa414Wgg69Yg8IBMA6p3R4DWBkdRzj
kdSRBFeFtp2AH7M5SvlYRu9hn+vHsZ3ex7qsYSZ3dzHorgtpuZ/drrin/qcHXY4LzyCt/YD0UvtC
bRgTJsTKkGR4X82cdwqKD9esoiDtjeiQac7KKHujfaoFZlwi36hoWqFdsHY9HdlZpNS/8ibZoS2q
/MSNzKAI2+u6xAEPQ/83z/ek3nSbsiMhDLPLtoyiFb82L0B/tCsIlCRk2EewsDM6evPdGD3B/3HB
Yg1BldP3pETubodZEmRuOCUsWTDArOSLycm20xc3KooNQQveQTKGaKmZsJDyKIfpLOVpBp0Qu3hH
V/9phk54SByFtSuiAW1lNf/2Pr03qGazCefSmsa+aJF/zNg28SpmDD1jRK+v+h7JS9p9dQU+QAt9
lF8k0wc7VqJsic6GHcRY5cZ0KFnahYel8uBOhCV3sBiujZOCj4HphpyGo7a6uBpUZg0Pt0/nLUCf
svEpXpzP4P1oKlsu2XHriEe9FS1unb4bRdMFeQgvg/XTElHqLiIrDsiAUAzs1FQ9VwSyIdIZjtH3
qD+5Sxg+wxXA3vCAXDvEHBHRrseMFlPC2ADZ6A+wcWik2CdGqjHeeJ/RGRybPGabrlkfptakVJwD
NsgxQ3P9uSmYlOgU/Kzob24VFxrdxUAxfN2OxiZhHRpMpiVPXhqnY2eh1IMYaEwnuvoWIt1CH0Ho
UoN0BKVUSiraQJ/NhUMlHyPSiVGy+xaxW9Bver9cQ8D7uSm2qoUdaBT6HXfBRbjqnn7EUzFm10h/
isb+qsNFIilVg9EYNd25yBlOUG5EZv4GW/6w2EaKUBAIbR69kYyMQc0ehz3m1IqdZy3DhNVmhaAG
ztkKnU8hURJGEqbBXNgfluq77UpaSI12pTR9M1O6p701doiWkjO9wgI9okdHtNzWmQDUYD+0FF1p
mMebJnUdxO1GtXuo3BJjRG0/F67+mBWrCTaORz8r2u95ER1oe8CanuQ3e4n1J0v74arh0BM19DTV
Mtks7IbsSRJQYhyoqr43KQsLF66IGbHyV9GXAjY8HZR62Kg4Yom8EMFboVsB2kpvcTPD6aUzlfwY
a+uz3VE3YRCZwIKu/b+Up4fhOS+pa6EX5k3UnIPngoxhYix8e2DYrVZ0vnKnLRmcxBKn8WcngXMP
iZRuKoUtUxQvcUHRJnqt1PI9XqosyKy53/W2+77YlXEoY/rY5nJflryvcUTqF9sGUBvTRwdFZqPc
GZ46DuN4ekpqdC5R8c2mNYQbwq0rjqodZr34AFWY+bIjJjcc8I2lDQi9NDm2MXhElVkOKLp5uRtC
tBUAAj7IWQb9lD3NI0A3CXk26QiJGXDXd3MjqcRFr24KaOW25DIBoiI7Z4I2Unan+br3Xegp4SV3
T04d7S3Dhe4hr8Ib9FXlsNrjhx3OEfq9UULPlwDeQm+22J+ToGmXT2VBU2NAhCcmMJB5V3n3sztv
2lyK8+AAMoKwDcXdo+ndeMt+GkLPb5vwgWym+3n8KUXX7CalFaTwZtbOXeBDKxV/6oH6+FZjPWNk
f5vjRiAFYAuf9lewmeIciRPMtvH4kWULUB274TI3wFUJAjOnkRAaU6rNbNXv4BsAeEjnh9aVPyKT
YRNDsbep4gS7dVumQazMcpeH1Oat8R7VGUIYLwQ0bbH7jN3kaLlHq3LdgxtBEA/ddCGoYOwuzWPa
LhTlk9TwabMuD/1i3XX4eTdO7c5+iQf9XFfx60Ho5QfN5WjJxVEb0wfknMTCK2/aKggPhefIPUYk
C/QmKDnmyZD1dXgwHSu6HwXxHdWwbVVjPyd0Y01imHBwY4M3uxlIF2mH5KbrKOO4aTPja8yiqQ8n
csWdRu7S2gHJwKZ0R29sWq49PYuaT/8JSQ91B/7pczrtx975lIXo8zJTDX4PcjzIxMUgyVS5Up7K
pZmCQo3JkUyaq65Fr0VZr70Pt9k0Xh4jgFWfNTk/d9hgmGlrSFZe85liuH2k4ZkSJZSZ33oqM740
l+TYCfNtnOtzAwHKNxpBswwOk0EqN6F0zLr92Ut7JkUtunZRdTe0A8RH8rM2liytQFT1xXTloU9D
lD6A0efJjiDWol8Dj899WKOBjp90DzmYm5pMV1P3okcX2ygG8hUJWWinJVCmwdU3NQnjudf9SJFO
bU1rhquHRdjqP7VhGxgdmZWZZIcDvu3OaakEjlV6byvdoQqM5A0xibS8s1Td1cCos7KLrlwnCwrg
vRkTvmR37qd5aklqKdu3yhufssp6Q97AirfzBr/QsqfcWJv4FTqKHMgGIVzxRz7GyJ+cfPCztN6D
yqYLKPbzNBKpGbqHSouvuls756VPbR+rKc3J1t3PRE7ooi0giJrIGQ32MXYjj7UxpHd9X9zlLZTU
dbSoqpndnAjFoaXKH+/GwXwH059uwxGQdyXMu6kg3nGIM8FSOnIDTzO/V9CRz2yCkNxS/K9Wr/ki
0VJWx2bicE5cnbWM1oEKwUVF0kONJmI6v+DeJuEuYIA28BiL7yJ/7uuM/Pgocvedmz0lqA6DuXFc
bLi55VfRD1X146WOUCYW/bZHJOnrjpKBW7lsvuCnBjDLCt7FQu1IojpMiknRhr5BNZESVndwqZMH
7Hrsbcaa2FKW3NS2B7NqKg9hi+XKZugg+BawR4zX1grvI8e6Zqk77LiT5REI+IsJALmBrbINZxJQ
c097cRDI+LZesplujyUNQG/B7Th1xzFVB1h5Z7fEtz5YUFJTw7wsue2AyEViNbf4gcPRlCzzKZFC
aXZooWLQ7KKfoT4g0QEpzUgOaq0geoCMKBYfi3eq+wXaqc0YPDAXBl6fTdvaAz7cl91L2rbmqY3Z
9KgUhIIaGgj3hBtZusa+ENTopoMVNacvhk0D36u7p8khRTIa6KcTfEAtDoI80hqanljM25DpvXdO
Q98WOyeZWQQXboTQbkdAdHUgexA1mCdBaSaWCgivYQqsUpQogCiA64PXYrascyhuZDz9cHQzgQAd
fU7SgwtSl8nOSndxLz9A8TJ+5ANbjBCIsuN8maOK9m/esw52xkMP3c2j3ryNYGNvMewxY5FYwxVj
ayPszbyMB6wIL01InqzRk3RZdTrQMob+CnJbBDT1HBbuG9qxnmtcUK3xtHorejbPemGeUNEAz2zj
x8pYoCsChZ50vd4u9QcikJPRvjU5mmWir8vrkmgzb9E7WjR2s432taFIYeiTuLRGTV7JQjs92rmq
dp60nDRQqu+nrqA9K+o5pAxh/fCW6A1bkfJVTD4PnyGSiMSKI2vVmuPwttR3RIwCjY2L8oEwiHq3
sDanY/xWYL1lPqGQ42j5rrMIA0E6EkQTAZoQwl2/XvRwP4zqRURhH0wdy1Jkrp9aQQ14IatxyZbv
bAUXaepBQdOomvPHmHeMGnfKPP8gRpbQnU4NYkJe2Xv2o1WnP0Fj3w9qeIH06gQOremt0VVI8nMr
ZcM1BOJLS3QjARg2tPKEDeki7GZrzclLzs7saFjeU7+Yp8KZ9olrXhs9TPf0/ypW8uxVExiEeFxp
TqIeQYQAAvqpWz+k1CN9JE0ajDzrNJKzfUbUmn3FTb3eahaw2hFCUClCD+MA2Ww9csY+tvaTthxc
gbu/05yZaBjuTI+W6l53xh3uiLfRjiR3aMuuLF5+LiOQ3E6z+OBD66y/hdGwF/H47A7jpo+m73Lp
p31M1lXj1sQARH0AoJKsdeFRvwq9n8TTTbuqlh+LgFDAtAm+Lkd/TpflntuiCxTEko0rCnJ3FMzf
dp0dXTR7Oo3ZjVd/zdsV4Fm9CIIidkmICKJHHdK02aOuWy8jaKCN0aKZXHLnU21mNCEtTDXKCBw9
Yg+8fDUsfNRT3ZzjBuTKItkqRo1lgvcogtyy0wt4O6JRwCeNY3lfcYvwucZ5lI+EKlWYSxsBYiCu
DAFN2Go3hknVlhoLmszC8w6qJ5ZBJ58rcuajaByW1rqfRtZ3qTkvTd7f55opgUxNXwq3KjbG7NYB
ujUn7dor5UnsIW1+0NTz0H5NoV1jRhcfMNaJ+6D3iqaEwDC91Y/29J01Zvrs2HQbZT+QW1Ee+6Gh
Clh5bMrHAG9FkEnJpi3pWT5TBdvAq2/XrugPBL0bByLXHW5RPmltS+WleCDuxtvEpBEB4xk5NUbs
ivhZUnhK4yBT/vm5Lr5nUV/sAMR9h0eSHGKQLr4DldWHuELjiuXlxmHwRP6I1ixnQAPho1GXjJCP
L6XaZWC8dXtujmXD+hDG9b6CVMAHaGOkY3/y8iQ5ki20cxOSobIcvnRaz6/QZcKtaRrkuDXusUtq
yLJoQzxl0YMqEZ3FCF2QziGNHgojuVjatSUlmOU1VoK0vcwFxUPwDeUebld8EgPVl1Z8KqF/oheT
9B9sQkRZvkoSeqwesm+njUSZGc6BTwxVgy579KDsB+PYNHDAIQ61qMvr1Fhpzh44eMN76HL9sy0B
rhhERw1D6V2E/Zon6Fzzdt0epUQQFHrvMz7tlV58YWd1XfSjuWju/Vh7dxNETcqC2kdXUQsbqBRg
81ZiK/L2qpEpsJ2IOQhmaQ+7MkaJL4u7ofiewBTdyBHdIvNmK7CIDMSLD571LUHLhdv9WeQPYz8D
og8BTVdh1AWV5jjQHq1wW8sZYRpVBk17csVhbFEINQYkMIlSmCIQdXP9waVaui80r+CGGlnU5+Ka
WPYLXOK9dLt+38x541fD4hBiDxqXGFF20Bc7pNwJ+rn0RWU8Fu58linsW5BGwzHJp6tJNLdfkUHr
S8TCug44RwNQ2k5JIJLiEcPKF3pT5sY5muU87VQDbczIEqrQ4+pa0L82sRc9MTb/dOKQIgqetSBN
TUREbJSCxjgmrpM/JIp4CTj4hFQRENZHpzbE8m+A2TqYYnig89/SxYG3laYGq4YQtMIMXes41AAQ
osK76tPwCUZWFyxdxgXOetik3QQ1oovfWIkI3+SmNgFHxXWeHJeWkuqsfYTEa4etNbw7s73X9GFE
dExIl2V32m7Wy3k7DREmatIY9miHl9OoRZQRhqjfM4tT/mynLw53Ag2JQ6fHA/dHi97Bwtxmmxcp
RmMTzeVrv5oDb+CWGzFG3hyDvx/fvmtWJ/3vn91e4v6mzNwe/+bN3L67/Syhiw0WKIGpsx6hMAeI
jGpJ853mms9/HObXX/2Ph0S5CPB7bnGe3U7tdnRmQ5rQv//Qr1euXNCuHFNWaWRMxGF4GDI3YsF7
8z+uIIDbafw6TtEZF1CDHrnIq0fydqym6c/smeB9rk/+4/xuj3898XaI1pVfYoDOwe05MaUnjvDX
X7k9+/a824W7PYxVEW+dAmP97eHvKwoKsdgnwjgnjfYaInyn20itMsEfSBAbKUm6XfqIaxqKd3g7
EJqzcxmYMSfTZCeZMema5PmogU0xa+bHOzIxdd+dTO+YinRv62SIRx2VMOJBXnNGuBQ7lWVE39jy
EzGyejeYYscAxwLDvMKs69G+h7ymhX3qT3PLar4oXr2+PswCPYuEVT18HXLUlXJRHT6+7E7X15bJ
jBt51pxi40YXmMfnoU6/rS2MZgaikvbVFWzZl6wt8k1fI482rb2HlgQK1IYoda3Q7oTCK5AvBvNT
Go1+O3TplgIF9oHwQRcMqKmDQkDINf16BBS3VM6WD2yxePd2xBBZACZcSlLPUu+EblsFibC6bWLv
e3rxmyKPrwj9BgSYika3Ms+giL4Si1X6JS0uUTlBhLKWimH72hVEUEcZ7RqHmxbA2HRkYjtoeGoo
pBFJZKOxp5Y3j9pqlsQaaU4XpDlbQc12M7gIKWXS7HEHj0Eci50ErI4sh51DtwtJOkTgle6sqQ2D
ZMQNplvVm8rt7+UoJn+o5++jo8hczSwGbswyaFmZA4kjgm6xvMeR+YITGaQLIxlg/Arl+6depwo6
ocW0jcA09WTbaIlEI9uHQWGQNug2NNDTZKnQHbn7WochTV5ZiLPCb2YqA5Yg/7TvGE2HnO0Gsn4D
X4blbRatf69HE8iUlb2MIesKu0oxBOmfF+CGFNIc2lFkcvhRn3+dmdRI9VPuriNGx0iQZzuNiWmJ
RDJKnPXURKSM0JVXS3HHMEZ4EOIF2WnaNlWSk6+9E2E5j2RQS3pkiDan1n4bRUk4XWETyAdDp5t3
/JY2k9csAKdLFJzeW7tUJ+Ibv6gpIfKMrqUVEzw8gXKWwC/R8jjO7qZ5siun/SXU/Db9r/8LK3QV
7P1Ciq5cU6oK0jbJIQARKlgqoevj93+QQuPQmvOkpzg1zzRd1KB5Jyejs5AY+UOuo+5IrPBFViSb
aArfCzhClMARVWHVl8ZWE8e2Mff0UIh7i6L+bCjNe7SmeTPFjrrPuBFKp31mKIj+y4n/M0P7duK2
zu0gXCls6v5/P/ElKRob2BwzzuhmR9TgyDUo520mUv2A6HSUBlOXnn4eA9CIkxNujvK/ncN/uHjU
P2xhrFJIl1Xe388hqZPUnmKVHBFrzPdA94+ZkcZHVn7G1iNe+FASzUnYybNLTOo1gaNJTDVphJ//
kJD+B+CrQPv5zzcRqajlWYapu4Ztr+HQf7yJGey2/83eeW05qmxZ9Iu4I/DwKgkZlErvXxhZVVl4
D4H5+p6Qt0/WPX27e/R7vzCQRxImYu+15jKa1A7hXQdQ5p3GOPUQ2FvBSXBok1c5g0IuM8APTlhf
yDIYcVuFW1lBBA9a5SLdrr5iQL9ZA5BDBDNcrzKu6CowcyPkNI0iVL0EdngODBOK3tBeKqXVtpVN
P7yBx7MrQDN7Zax+WI7ELUu6QeqW9tW6iJe1Lptf/+evrf3Xnx+3r26oxOs5gqj75fE/vnYvOifq
8GmfLFUjEJ2YKw8L0eSpoY1zgrRzYya9oh6YW8LyN7XqlI8F/f0MKl89XhV5KI+5GIyjaubyFBgR
6TVhRLZOFcgDuVzasdeGhz4gJmnd8v9HL//v8miVP+l/QC+jjSa/6u/a6OVF/6mNhqLsmq5ha9Zy
5voWRpv/sG20zxaH4V/KaEP8w1JBMgvNZgaPmpP3+U9lNJxmYUAj4AnCQWVl/N+U0Zr412OQ3HE4
UpwGTE6itk5b+F93xka1krqvw8jHbLt1jJDaUNHhgoc0k0VaR+ZpZh5MCJjrrXWB8om8KJEcxZRW
J6n+Winm68KBV0PgxgIWEsz2twI7ThrnO3ZSCl5dZh2Rkb13Av6GGxbNlUpDGMP5J86rbcip8SJw
i8A4GPbT0h9o0Czy8uSKisQuHLH8Wb16QwAhNA/iZ69EEW0KoKzbgkmeN6lc2GDYPchJpcU+z+e+
Z/ZspZZ7ChRBGRRwBkoXKA6I+VpcNzvq9yvKK71JU88abH/p0LyIETs79Al0GldlyouL4EdbWRbp
l8HV7DJbi/u91VLas2YciSV9/63mTLAqVc3a6P2Ij8kM6JoGFfRfRU9wE7r6MTrJRsVEUqPXcuph
rymxS1Ug3cbtmkOYMoohu0YlrHwMow91Adv1TVJsx0p86tojuRwT9vJC81plSr0WX9GGi6QCZYBW
X2mApM2WYmwlnygHIgIPzMZztGnfl+dKR/CdhMlvK7HvU8Sjpw4NQywNIox0G/10eOtU06lTwcTh
ZvVDQga2BqIYVevlwZm91iE6JKT6HHvCxnyJVuFcF3G1s6YhuAwB4xnQ2YFHy+XWVmyVqXdHkTht
UYHQQo8JhMScyxaDjMAjGKTk1CVYjtRB+kxZAGSSKd7PHy0O5Xr4HMGPnPJAMHW0wGaQXLRrM0GT
oMwezMHdVU6N0wjsNvxOaituGIkNJ+3Rm238I06TBDA14VJCZ0KupODmGu8mp4iOWYU6IbWNRzdv
yB3oiP+UziVvyAHlpznbdamescB8yjmnMobucjeo/L2Kif1UspnMHOjTHEbBt2vAch/tpiVIt7cp
bacSJZNhF6Qb0AgkXAFDYDnFXtqod7jSaVjD5n10FBs3dNFutRrKZJ3hF8u7TrkRGj9mmoYnShFv
Y2/SJBBIIbKl+qBahTdMaIswTTEkQrqsZOWBHLjIL0AqxNndFGUuWyCmG/DePSoK84lKBluvmb5I
hnxbEvC0kxTsFQ1Gs64391aY6Pxp9TbqOM4c5H8nmv0TkYrdtneMXxmwm3eC2Fsor72R+8ZETwVw
8pWhzkzvncdwLt7UoidTKI5JqYgD7A3lfVjhgisNGCd6gadKIc9CswyKvxMUXVK9IMDph9zeEY3E
vxcp2KGERCAVldRa4DerdMBkHExwR6rrMufgqfEpQBpVDqRGyebQz+Et3Jo9Tuu9ZfTMbqkNMSxe
Gh1aJA4dooPK1mgXlIwqKkG52oL2PDAQrrDryZ6UeE0nhCSL0oumxjcouUrPgLerD9f59NS1ynww
qwYcsnPUciV80Hn6JXESJl3Omy2dUzuQEqsq9lWZG7djzo6c5648V5r5Q9Dni+eygj3Cf3wVV7ii
Y9Y3jknwSRg/xQMSgz5ton1IBm+gUvyHXx4uASwISrot/HrAG1hKD0FO5SLHsS3n+Ua27Ssg95fE
SNFUG+XkzW0NNjpw9ggRMV+WP9ALUKO3sj3CZ5Kt5skLCyAniis+QgpetAKCHGucwUTOozL/O8qk
37vVryCdgmsNIclmoCVECYlpQTPa1raa5minCSTlAWqhbU2k6oaEKNkX9dYwaLV06K63mT0gR4uP
5syUDvDIeZ6tGz0OKnp34GXTvv2Bvb3cl677GdfGa18nmHcLhPs0v25UHNLbaJxBTmmiOuhDsxTH
8Y9xaoMta50Wh+9+mqaPiQRj2g7zMZB2e4RuA08jji56qJ+pwOhciVBVxxTR6mLo9k6a+1qDwiuL
tdsGp4keHBNblIeKriqidGZFZFhdM0Pr5mcbiAIxLQJDwez8GgArlxqXCJwiV9FQ39Z2WB+TkoRh
Gf9MCic5B5Jqc6kQNRBNL3aXOl4zOUgsnJEVXJSGOX80ccPx0lCmaFUkaxXlpE2lpSawjGw4pmL4
PUFm9NTUuAytO5HRRr5jMtZbWcyKV4xNfeLScieMh7oszV/28GzF2Wtn43AZAN8jqeOqaaBu2GZi
+OzcXN4VibynWesAhGAyU+juuZ2ZKRsqEPKGKJz0guYBos6I7bzkP8ZL3Aeqr1oh6eEZjsogdHc2
XruNW/ErdVL+zM2XMA/DBxEVQAVbzir59eSifRPzpFLaFM96e9cTj+VZEKTIFegrb8ShtHF/qCSy
qi62mdBBijPF+oMo8/Qa4DYn5jo9dtQU97a6qKzI/43jWvXCsn5XiOb09EyztuQ9B3vBbHvLMF33
Imt8opnxGhtVRfIk02mo34sD/L10CPouRfdG6LqznS0si51qD9suS7AOlntbHwsOfqvFUDmHFHqJ
LJxixN7Ij151W0vOpqX8oiiKnsWEhdAkOorghZ2OMoTAPLqgyEiC+DK4mWcOkJvxPd2W6pCfsLxK
FA80AYulmp7YC35fI5Wxlb5pzIlnS5olaWUy92SwkdVLE7SlgcW19obACt+pGtgC0Nl8oWVMwnRc
3KFbXaFggNputse6CYmUQ426t0vxTNXhVY9pbE1t4QmdpuOYErxSpvpPkEw7et7XSlvRi9HSQ1Gp
Gdgbzufk1pzsXrlnmnM7sBttTeJlmpbDOG6Vny5R5sagPLoiuQl1QmzntrsW2Fu6ufPdOJ68KCb/
tp3m17Ti4DU0pFJhmFAVLtpXrjokF2DX2I0YfSks4XpoxKxsupkKna6i5BROeFOG8aatiO4iI91X
Gho+olT9osswVysF/lNraaa37wQmU0qZ7NhvTPUz7hhnkCWIZ7pODqYd7omQVekqO+JkhgAvzBz/
d01MIfZaVb0l+Bdlupk9jXR4l/qDuiXWKrimMzJ7nevQq19iuchJQt7BWGEbvSqq/spWTtvWnTlX
q0r43JJ75tnuwQht/dBDm7cazL2VLSJCn8zE5/BaStlDvsHMdRLYXLaIcdBz57TgB0e/MrClwXKJ
uQpWoUL7P2VEStjeXVlpVE2oeAnL3ae5useCHTIOtRCs0aNvCWNvpa4yt1PJEY+1sxiDbEcE3q/G
ccujhYyUgCPn0puP7J8a7EWRwIYSgG1KuL4yd0CH9+qJizd7hg5/X6MGTjJXwdDsSPctOrv6TExF
XzOAUbRPIthaL1fRwNFp3Y0wKEYIG6c6HHdhIYkfGYxpX2G34ZoTEWEemp6OwNGL+T0JTaN7uJw6
MxskiWhv9Mp4HzX2ldhoziQhJOi1zPfCwWYx4Rd6pCgudlrP5XG9WdP12ciEoxEfElcQ171Negan
gBlPHQfHrk/I+Eqy8kE0RKTkdjxfDWI5f2eus62MSh7IwAw5C5b3tW5Slk2zfUro8jPWcn+0KtMz
625icEziLxXTSwJikKyjiAyYelfXd4oYql1W2NHeJEd0EzNNaa06IVvevlWZY2wDEFCezl+eJ5y5
8yoO2AnLZ1nn1mUO4hs9n18qxWi5CCvGWR12obarnbY8OqRX0kY2iVFP0kMboAJ1MTfgfkp/jMkc
bMFIYNAZh3yXudrZUDuLHOOKBBqJ9MbNwSJCZ9ZBzTiwdi9WjKqura9AXdTk1OsHyirMP4iLYM7R
viAAZ1SNPXRycQg1onyA+RV4aqQjtkMN1qmldTWkwFjatDkYNm9O115ztHsCG9/a2D1pkf0G95jC
aBqhoSoRWJfawt3jNDqq+AhgNO8lQfUzySts6YVMZKrQKl/EmfOtGc7sZm0LaOQdOc/kQ7FKAmYw
TBxeG8dIDq3GZVXrJHEm7U9Sz427TM3PTU6ZmPHSSe/AkkCtsHzDrI6hH2GbOESh/Al1yLmgb+y3
Szp5gq/nAZLbr8xta1yxRGvEyr1EEvpMCEF+iKNfrTKKPUGp49VMcjd9W5JP/dkYawheby41E4pZ
N2KGG4TTDtUnya6MXWEoNIAL6vlV8q99TAlSsTEtfodY5uWF/3wiaENFV1Gj/+lsjunIqTea1LR9
hquE2uieij67EpF3YkCJ32jhqbHiY+X0occfTpcqdH5qFi3FQdEokFqcGWvZPoUVDgiz2oUqB2lU
NO5Og+SBtuvejvqrIiR3jwR2rgOgSkpDnQ4GAcOKwFHsjq7xkSemV5LkAdyi+KUlZDJLlUO7qmtG
uAXqEZiUpA2gPB9SepUj/rz4pum07JHIU07QJt+/UpWGGCViIBUtwJ4C76CBHwiCJyi2Gkf3bqZ8
jepLLQ+pjWBtam8qcGp9jFSL6T5hJwIzYEq6dJtzWZ3K7mYc5je9ym9HofVXEgHxPtY6xrMEXWZl
sQysWtgzRsHhqIITEeiro3a60yRIPGwIzzmRbHuLyf2I62DfmBPiEFqQo6ysPdXt8QAWC9+Npb1g
P069KBiGk5Jp0GLUn61DVLFp56T11PuoSeKLKuWNxmSbUWYKRxHf3UkG8tFNVevcGN28i9Kl+63b
ENnb7qrQoPpmeZ3RDAgYWpbhparaT2RglofQyUMhjx6RHzvRYQ2mjip2U0UFwC2q+lIn0ZZE9+fG
DmPP5TwAdAukGmkpoMUQDXZ0HWXtlhgsUPVntuFRqN3EbfzSWJBuZwUltCK0h6jDf9FK26fDg3PI
thnrKAyxlqTokG3jb5Ofbaw+EblhnIj00JvwLAIDWG7FFEZ4ZEAp0S6TnEwqt8dGo6X3xmScNWOq
90Pc5kCcYgysRG5t1LEozwL2Bio+lBApcZtxqdbIjek0Vx2hSmbxpJXx56zxdrk+MT0mND0baUE4
yYemmQkVh+4qpMlEuilHGxJPFaVtZVy7eCw4HR2tybY2BYO32l6lXnyFIqRNX9XixaI+EFUQM+VU
YUlobhTnMR5SE5yHg4pM7W8LS9P8Wiiaz3nKBmC23J77UvfXtXUBhyLoSf50rBY9NEguQGk0fiLc
V8uiNmvVL5fFepOTNzGW2pBt8cdpJKGwiLLB4HLURNeWRaqIZkToaDP3Fu9PcFo/rV02YV1UaDB8
aW+/N0J0ItyYxNgSKhXMPMZiXft3N9uB+OYC5rS9bJvITcLJ7Y9SFOppvbHePQJ08VLZfIpGpe+O
ugyd5czAadnYdU2X8Q1Bzsq+HwM9/3pUoenLbh+eyAvS/DzsESYta3pSENujqbAe+8TxkTLIpftm
J34f3XYdXky704zdpIgOOVrh1Zx4/HJZrGsu9bmvtYa/aX1GxwBA87QGS5E1oMdhNNv51Ew6X2/D
HgdmSRpUT4L6dl6EIvryunFsmYDyN6GmBLAgQzhStfRnhJ9fixHdHEilv+6UXFHYS2iRMNe9VZp0
8CE3SYaRrLnL4vs+on0UMu6hEY7BQG6Q+s9FpkgMck78OFpLuc1W78OaRMMV5C8jOvNVL+OdNpI4
+b1Ql0REBtmVj/Zw2DkibBHbWvFJJc/B7YAFH6cFhb+S8W3G6OzQ6KaMRgGJmaPTZOCFLHG5CckJ
oH+/KuyoECa5NfgpR+JJtd5oQg2+QA1/qKMYeBgRRHJZrPc7ZYreMo0ljjpnBhDUkcm9naZe+i4q
Wb/OXAQ4StphA8zf1ORCEHXvp6MJZ3ZJt/IVwrRQRZFM1IZV538vMvzgfmqh0ijH4m69n89PfNLf
EgF6Da6F3pJX27d+VYiIKt6gbyacDoewtH0dpAbmggiPSEtQxveiWD60NTp0fOudt/ryDipiDD9e
3rBetqKfMsKR1tuNMvXI3+wGYUX5SKQTY1UDvpOCnSO0OU3aAIN0wTSpKATJwuFY7qPu2UWNTFc0
5ZyuGu9yrMmeSQfqIrP1U6upztqJfhpS5RLgInQakL5KsGjG067YmAphCJBdUbqYwZtjl3dh1Byk
kOa+T9SHWndfprwYPCSiBGCTkVujW58AZBhq3V2izgAmYVm/EuUBgEkNeS5yt5bpPE9meKUnRrbv
Ga1jJBncfT79yuMxOzgcx7mkSpdo2XWmGMjTw41Y7DE4jJg0HBMj0HaWQ+JInnilnj2HDq1xo6OK
ik2p691FvASh1Wiyh7JydGTb3W+GdP2pNxmVKulznIIMshLOl6hms8ncGSa7oLWUy+lIbrAryb3r
2P1NUvK2juJApQgxiI+YD/IlICNpCmsDrQ2cnEXSmf6rI8odrTbzCQvBRqIpb4Zgvygny+bQIvQz
GIOdHNDDW671oWTPbW7DJ2ssZeMSLgczu9r0Vqrsy8E+tW5CF27JB0qzxrrYRXNKE/nsFvIim3Ly
65LpGVYDHeFV3d+2PTpCRX+qsW6UPYPlfFBeSiwoSl/OB7p5zDILeVChM0BewNVmFl75JqG6gPey
95mfF81LbGY9vidgowwET7TY33qdq6ptabZXFqN2CofnpBuaRypZG0sb6P+hkXezYZl2ZndjaNo7
mC170+b6Vrvq6Nlq/ypNh+FeTQGqsz5o2GQ/LNm/If3E+GRHPzpI4ptqVlzECvwZStijkRqKH/zg
LxrcWCezUWwSY2zr5SGU2i90pw8x8orF6RaGwe0c2NNu7Kl7uqp56FwKIJQlNqM1xocG7V+aGw5n
cDTifVK6xJxbN8VwDAReZ1MG4qCXNggVcu+3Tdig/xvDT0wo5hLvhfIEfh0Ki7u5RkKqarAo656Z
najsjVpmV5OR1Du9dZ+YIYybCUv20DFGiNt3agXvw5gYoAhRx+JKYrKkcymJ4vIWpV5MlaMVR92h
GzJFT7Kh8d5iw1j47TC1C8J61Nvmftb44qkzXBiCQwiGSGhVk8qEVFIIrTFAlcNF19PEMzW0Jc2F
Q4u9yzSukynv0dabbwYQmWPR35c5blQQ5s9CJasilN17oPTZTjEFfG6b3axNIioXCQOfUtlHUfEW
8scwDzd3ZRgZ+wT1NFR6/IBOcmqKGo0+GMktAmeaUHnwSAA4InFcqHvVBv+jmtGFg2uztDKAS3ee
4UzZVubAVfWsQr6GxMXO++TeuK0Q8+90gD9LaSuiFqP7onY+FjPU1ZIvzPTcvKm0CrNsEmAjo9Q3
YfhARfM+GY7iB5VZoTEFHxYvWYuZeqcG4hXL6DuFbfLLQ0xLQ3WqHDU8c25FrNsdGMR5UdNZnjIy
tYtwY+0itHk9196DifRysYc9RjRWmJr8whANEywCySFHZJ7kumAI1q29kyk/TSNHZirF7wau8TCP
6nMZD/M+0hYujZE/WgMmQgAlVAqCtPdswwWrDUqdWFXqz4jtOWctliQK3cRG5tUNUXBZMflVZD0N
aafdimNbe23JnhcgKT6VJbD9VLE+irZ8KsZsl9qg0tMauXTo1MfaNIptkZLqHE+Etc6c2LUsTDyc
oZ4ecjnFNUKseyT3Tjddabp5zQkL1GnM5EbTez6b0iSTy+soezZlbG6tpn7W5iTwFR1fl0tkWavG
8/MgwWB2AY7WaTZPjWYR+65TotVA/DTTMVvkqbH7nEKJXvhK2kFFuEk9JD9MU3yRaYicmeGnkVWe
HU0/wMWT3oAVaZNJ65GB54uIdIUy1niwXa7/ZdQgSATinuXhJY6b1hPuSx9MAA67DL/0ODxHQUU1
2fbFAPwsq1z1YE/2A5QYb57EwYD0uUnoxzDhMyumyuVHmcmXeoFRwkdB4wXyvhw05rXqPaYfmKYa
fMM6aLZ5GQ5XUvQ3bZ59Ugw0YPpGi5ROGgvLIqCOC9E9PiXLfesD6yJeBIX5mkATZs/UNbE1LGmJ
66KuGZz2nHSdPKIsNmF3jC3jepjwHrjNfU6k3gFFOogUP5P4E6wlXGtdQKbpv9amoAsW+UaMxY5w
rWrES+lu4kqjtdIr8jyRT3FAcUcezXzqYxF6MTVJ2nQGZOkatVVAyy8E6uvbRjsesyC95BkXHtet
biJiWA9uojrqthia0Yf/e0qFmBjhx6M/ugOaPAq3u6xk/MpFsmWEwiDWwlirJUTWrPfXCLAO+dAw
qXfuasr33tzTnozT+yHoLPxHuevr2Jl9S27Hzoz9SuupFOYLw5RW1sl2GAhZLZGCWWcOhKmXxQYN
auVNIsvP+uxk5xm/8BlIPxURplfhFIO7GZbwy5pA2a1rLZItrU3QtywJTMtiXVsXQ5IxpVpXkcyW
PnLmSMB7RGJ4HhdcUpaon1VvVP7kcGxnBgO4CXG6R7XsVyigdnSKRUx7CdhjvclUr9pYSndspoH6
x/KX2UH8z3/LlvNwwHh/VY92vXPwmmznBlwhkpeJgn2M64PJ3zZePsoYC2rnIQR4fg6Ehncij5WD
blj5MSH3Lp8YFn4v9IKhYqvFlHLX1fWRCQNmoDFfAHKRn6MOkaks4usiqt7WrPFJjNC507i5KMVg
7/+4r7Pai4TKwYHKzM+aOyJINElDlb17DU1c1+hHd6e+IFrCIve1GnU/lyFHwpLbhJ7BcGPQCssC
Eknlz7ORknwWdDuCaanNgCH9ey69mYxkjQxwPduhjc+aVA5JQZ0aPyvgR+p5xG8dsM+HPqx5ann6
aOO3rx2qzcuwnpT5cKPZDfvYMtRfF3bcu6RM2NfQB4hGi53PcqJKymX9ZNOa7/WIYThDuCJm3ymX
YbgdtjbTlpGywaLpoGEHenVsyY/pKxv4ojVZMNZxqXwvXKSURzVkCltAatnwu+YwbJXfhmTHUZKI
qcyycP9a02vX3Oo2+yjAPGc/xv11qgfdl4DEguySpVZ13E343sV2QPZy7CxjK5c5Yr7MFl28kgDx
qOOuf0S4cG+yNY6sbWwLGyN19ohBGk18huRViWnHaQo0pyh4gbA2FChJXDjMS/pImACa5Xg/fgmE
w6qUh56Ex1UBnFfBfeC6xX79nOErJ2fF97RtYOwDfbjrnJl2jt0zVkcZpptGx8ZKA1cdxpJ1IqSA
dZBp+bpa9pGeInWJTcatmNq2CQ4Yf7nA+/Vi6F9vGjj6D3gNTt0yyZM8YxfoAhLAbHCi1Be1iBvV
MVeOnhlIC6Wpi2g8OZKisN7/sLTpPpkTclSWWSioxMoHPwGaYL09hpKaZxPzW8iyP9tEPJ8qygqr
BGdcYwbX1XLZPxscUriiJCpfNi6qX/EdNad1S1H8MSHSte5it/yFEoQPbZSK+TEMZ5qzcEH5kFJM
QF6s4/qWUx+zK62r60KkWECWz6ZVVeM1Y6G1Ixv6fVtKvSVce75T+vQdOPrBgvV7aOWSrqAtexd7
iDpvoxkT+bicXJb7GsOqNzZdiN36jQ27R828/g6J0r7O2LV3yQgXZfl5oqsCMY5vZ73ld227LQfY
YeuxuW6inGpcoVNNn26Zlje584NUoadsKY+09RQerKWUstwKpviXHHPp2UuWVkD7cGuAP96qazDq
slnr8bLeXBfz8sDQk98kXWru65aPk1LvdV27clvzmkgO1CX8u4ltRvxuU7StiFmARLWRQ3+SeZ76
ls4hn2MmpIL+yhVMgXWSZ0iaG1A5+6yuHvQetwc47Gu1UJk+hAGwL5ToI7WWDZyrC9lat4wgKEZy
5iIcJNs1Es1wTAozSBfK1zVZNuzIvlbyq2qV/FlR19yUbn7vVNpr0llvVuZc15Xq7phRIhev8HXZ
pnmVJfN8gILJ5Vx0PiiFc2tXpOgQTVOb4h6IW7vJ0YqvcSabNn8PXQ0bgNRyL6viLeEPdFypLErd
SQ91bDz101mvg0uJYLPUiAyPtf46GbJ3gpk4zxqXfsDZivXnJ+X49l5Sq5SgrJsxmu6zQBw7xmPI
QtGaT8XJrhWg2Q6eryazLpTpb50kwNF0p9rB6FUGcJDRim/GxaoYV9iynAkr9ZInwyCVgUo3AAoq
f3JEzjDqGJRpMeGRmsCm1iZasyXl3trSLSjOU21am0En1o3Ekx+luDXtwPgZBfizmZ9wlS8Zo8o8
3DmDeA4N5calcEH0fJqeMM3/Vl3G9XUk78Ya8kpbKu5+PRgpOvfHJEH8XzTiMFjOYT2LuI1GoOa6
mo6hdqqnEzIEFAVTp96o2azs3ahw/TG3xen/tZ5MQbvpf9N66mLRKf/3Ws/rT/nx6+NfKLhfL/mn
0hNuyD+ErlsoNNE2Wxjt/xJ7InP+1nhqCDnRrYPOMR0BZV791nguYFxEGjxuaHj5Vev/ovFUTQOQ
7p86a2EhNaaggehYd6lr/F3vTbVqlEVT6RfaaZtENqZnN4jwQkitmzDqsy0qObqsOSzn6KPvaYJ3
aWReMVTH6K81T0EJeEWaBP3QvKJNrTUeHYpKaco95VUyRhoGtKVGKpWijh8qMzGaMa3X083eDsa8
mQXjZ0mxIevVglKj/dTkweS5CYN9Vy1ug7Y0D6rjN/D3LnIZkJRUXeammoDtxAmI8Nlv9cg5NknH
GXCsrxrTeHT0UD1gY+xwNYpwKwZpe9jITqJTBHEeJrP2fmyfu7B5BGmNt1mULzrKUr0Yr10naAlS
GCBoymHcYnwsfceobwhh5zRlImYxQ+KnoHZ7AepPzhK2eg40w89En98qDlV2NOY7V+udc2/RSRdJ
dqcY5JWkEIcKTbz0VKASdT67ZnYsg7B6Y5Z7G4vpMlcRFC5Zqwy7Bt+JNNqfUMK9Ucx36fAGqAaS
g2q1Xj0zfx5m9R7z8bBZX0FQHhYcy0W/5hSgdc3eJTgeTZvdUh7D3ZZR9MeLF6S3JqA7Eg9o1NN4
GuKDSruABA+DH7v63fcq8HKBTLBrKwIJij1BssHeNX5BNI63rbN0p3XrTJBccI3Jz0LTNbXmzSCw
wxTpjYHocqGlEynsDr/tdngbzbw+krvihUmMtA8OGtE19i5J4gi4S4bUq8ja08wgywQZjwUS4o8N
EBf9BMgnWkZMRnoXzy1AQ8DsRZt6WudILPmkCMTIr8ClU4BOZuDkUlFvqwYykD411NIa92JlE1ld
NsDIDJ8+oEk/uA0TJb5kNE4wVKCOnRPlEbJIlWEXwM9KuWaQHAfO1FPLLtJqB5E1u6URdcbo0l3Z
D+hnwmPYlvnW6n+bjQwutB9+FLi/Di1lxz2xH5RKnYhORCVeQgNUJDIng58nOM/CLRkKEViIPXAj
GfZc64xGhjxszrpe70rs2C9p5UDOtI9xQwzcCDIYDYV+xj+Wb4vAmHfqYoA24vDJBWQEw0Bnt+1E
tQtygYRqbA9Ry7U1UEeoU/yLJPKCRYu5WEklHXcWsQFH5EFcdUyxCdrGuWWrj46FtSocMtObJNWp
LC1emCa0Vw7XrW2rP+oZJp66Lx6ysHgSQpG7Umbm0Y3HFq/TeZRDeG5UpToBpLFpIQYOE8hhRpkW
M+gEFPCh6DRbB0iHmXBbr1I5hzgByANFOeGtEtfNkoYRzIqNriF/0ey8vOQalRcG6svAm2JdRl3q
2smdq8jQcoBupofcMCdDKIQb+iYy9dIJp/+s+6q8sgWKbKeU+zTJCNwlIevcCn6DCXrZTkC8ucSK
Iw7QSd40swrOYR2PHqk5UB5bUssCp6O2OFnGblbG7CZAr3y0bKTHcWVkFyLCKLASC4fTHOEtninp
mZAndhFjba+2Ig1wRYEjV+KhEyh2Do2EbZfkcMTsIHimn5Y89lCDSZCztlKLjW2aU+AvhXJow3a+
5Xt2k84vodHeiiWJS2WSX0WZaX0tsiS5FGZwam2Dw42/XLFUnOvUYxlWjLR+C/MhDWNjRxqhh+5W
nvtipJ/e0a4S1vukVETJhYgsKuxctBcanNvIU9Uipx2zLPRlAR4Cmfz37XWt0CFCQfuhXvH1+ER6
M7/X0shZXvR98+uZ65124/JO60N/rK4PjaaFiWxUb9e3WJ+y3v+3d+yZyvp6qj05H5rDXLtXl3n1
vKaML7ORr1WlZDVabq9r65PWxfdrUps9ghBvnuO0y0Tl+6Hv13zft756fYBYQbQZdFS2E9OIebve
+e+3QFm3a33C18et7/LH6tfL1k/5WtUJAORwzw7fG//HW39v2Prw1yPrnX/c/tv3XB8emwC7nt00
TBz+5UdZP7pt5AN9KfIVvn/H9WVfX/D7q//trf/+9L9/u/9+y75e+cfbr9tBKYIQyO8trCqgcmab
IUTVFH7p9f3XBTO+Vnjr+/+xEetD653rWuUapyozmwOnwLfQlNrXC76eNQI3TAEbINNEj0nHb+ZD
AvOSlFBRYBKC24wwcRAocZcrakkjnWke4F/cK3it2F3We78f6hotO1iB4v/t/vWmubx4fYfvR7/e
pWXWTLnl+x0DnCdJRbFrrNP6TMR6slTdYknG82ZdVeqp/uftKaaSGxWxs/vjziJI5SktX75esj6w
vi6IJnU/iuEmSGOX88BSxwPrBDODcjanfigUmeOe65RZMuz82l/XGoNygt4zKzeQymKJ90kSv47d
YKRWxvG+HqLVeiqotGuto+jUq+UZkwyXq5T/jDFwcXJadwsN79NuPzmTo/4opvdMgTpHM4x6yLws
pqUosi6spTL5725+P299Gf8GfSK08NSpeiQD1XlsWxsUWYHycvxRRG6zbxoq2KCIUKwZ+vAW5NZD
SQ15h+CecMWl5mH9FXK+3qzHbouZvzhOA/wT3fKx7Vs+mn2LXjpkTfJ4gC4thZp1AY2TMdraf8+p
BoKmJmjyr8a7WNbWm1U3qwf6BydlBMu/LsgYRTQ3cTX/D/bOZLlxJOvS79J7lGFwTIvecJ4lagqF
NjBJEYF5Hh1P3x+g/FORyqqs7n1bmiFJimSQIOBwv/ec7+SdRtYZV+DsSOphvmDq5kBABB09bzDE
LPTes3dztu8wFSXnTUvJrdCoEhd5kdNL9oxwaw3WLV2Z8CgJ7ltKHIyYgwiuSjxll9BqUEwyB8Vc
igLKTjKmlcekuDHZbIyoQguqURyxa+NAmm1FPzUiupxl8CGqcCKqpH8vrK78rhXWuWJGwuVsKmIN
dwSiyn1AGKC+NmJsFlbZeBNQ0turkHQmNcosp9HE0RY9ZQlCsklJYCSf08nnW72F2wpj9e4DlK1j
q080lYSYqZA561NmZc98Cy8+k6zcJA3M6JAr8BtwZJfNjmp3smQCQHz6VCG1p03fONq+TO6wL1CJ
m6owZCRRmvUSY4dapcf19D+p6fFceemn4idkoqnGmDE1YJrXTo2Nmahtlp6T7si4HCc7CKr4CUrg
TlntnxtfBmQdGynNDSXTNrYpaI0r0/FtSgfdjYrQcRchCBDTsfd5AM63vjwmGxqWcKyAB0+joWvn
SL/8Tc0skNr3XGeavtJv9y07CNesz2hWUvejVjx974+vM5v2ps38ld0CJiedB2TZ0zE1f735gEvn
0uonsNzx9iKggPAZSj7f+tzMO6GJFX2NtPl5jsCek71ZP6LknnOxHS2lUxRNkdJV0S26BoAxiXTU
HKfNfOtzM++D+S7XSqarkUD5y8XemDazKGfefN5FKvIdnwMyLaneNmFvjktnKoR+3DTE4OL/B6E8
S3H0SWwTzUf1tPlyN69B/cKNImvcrBjM+t83UgmY7kyP+VBOthwWB6c36FjEvf6zUSUxllNde94E
AcEQg8fvRQaitxMi2/p1CzM1FvjzOJ7m/QcS8I9b82Ofd4lGoMMB7cQzhbVtsTJB4eQwGqmnyd6u
jlZr6YuhiIpV1BOkR+Nbq7eSa978hQSntJlrhJeqoO8zsG5AZmGhrnQsVJxZNLh0hQ432RKdqt84
nk2mCcLWQyjRaNHYJuMpUOkKGdHJD6OHnhSRtV8XQPgqRGDzh21nkIc3DegOcQ/z9/k4CxR11WUd
kgp8Aqu+9P0jeCia1Qiv5qOjMdJ4MwTJQzzVwz9+6enW58FglwYooPtsQJ9SEXa3Am9aHUXyOmi5
gaKL6r49beDebpSyIYpn6knN3Snf7cMDpMjMh/FtMbXehWpAo6t9agtXoU6d+KsyMaBtdkFFEVQz
TyEZadtxikJpRNZu7bq4ljEJkwKzO+d5oixMgsNWVIfbVaUCklAcRpDOJlAD/0y8C9Cma0W9NyJ4
W21GJu/cXWoEQ5zwSI1F0MJwrkEBRqzDpda1Wu+AWAm8nuaUiMCYNqvTtHmYrqq2TjoiDq8n4nIm
JcYlSeGW27VL1RI4h1NVD721NVj2Queb3l3kPJzEnrOa/51+zI1lqZ5SyHn+5BJJhwBYWcNMB7BG
WiNBrKbrPPpCSuIa2ocQ8EqhqSoKsOmx+a9jFOCwrZuHoGWsGUf/0fMSD1GET2lXvI1CkRTwfeh6
JB+FvN3kCziEZfdo4qFHgAo9lfgEqGrxSIDXtANwRtXbNtZPJC3eVNQF1upI/1T5FdS8aVB2z1rt
y4lWvfbQiW46wv0WA0o6fxop502mKD6MJ/WnqDkXnaojvUe9d7wy3FWHaOrNzo3Y+dbcoPVcjS6t
aIlb625sZ4jWUYAkLWMsASaH2fPjCZy95Bq/2rSeN03Uw5uiWNzRQdupXs31ZfpuQYGWUx16B2Di
NOhOmy6lN9ZRZFklLcOMBPcqqydfaUYW26hHaViwe6z4iRhfUtZj9NIGCEGMBhn0cGApDuqdj8Mj
lZIpkQjRx45K7uLT0NIDi01CNqdbjkPuEdfk/3kQByyGjloeU0UNaDrzuD6NsvOtz838NOvztfP9
+V3jMIN8pvEDTq/97XnzTVW34rVpWb8+Xjs/lkb9PoSku8zM91gljT1PEIb0eeOvkA0rRAhE92B8
x7M7auB2K9Kkov4uqlyFYjpqn8qeSmiK3KCZRqIMRdOU7pvfp09jIeHygZUAToVKpBgRM45jSZSw
VXyDTLZNHW1NyUKsqwAzM6R7fUFLi9TTajgSe1W9ewOE/b5wX/KU0nwuqSl5XWkvRY0KikJqtVbU
GKpYNypIjIJ3LdoOJJW91IZD8Knfezd24FdnT1MQAMShfLWrkPSY3HqEagy53i/bjdaZ3UusHOe/
90aCvJy8+QOgYQ+YSvtoDePwKoIaTU7q2Rd0jPUlq3GoTCWX10DP7zLdU09+kvsk0IR4WEZAZfMf
a5RhQxu/1oj5Ni2s5H3k29ljFYyX+V3ZaxzqoSnOGDj6G5O6MOYQ/rnGUb4HEXmTfVFhHRKwnFOJ
jUqFfXSbq/QzBnf8XmpY6bIMbFyJi+mpL4L9/CUkKUDLvA6NU1GX2i2rH04I5uu3jkW+cC1hCCG/
8K7kPGhHwqYl1TW+ykhNYXSt+DlVqnFrD4221ZI2eIbdj0CLT9XKYFgFkQXQx06cq4mu9uPjCh9V
TNiExm3nS+2UGRLX8fSW0hbAK039SdJn3+Uyx/5E/MX3NEBhML1lkDvRuqkNEm1MO75vu+FlflxN
Qow3vjfc6DI1zqPV9MgJeAG4touTqOUjlcF8Xw9VutEUy3+FdTZ/d1FyOCGssfZdr7YPYTzezW/Y
FybOBsx+l0AWqHwAeX38gKaDwl0lOQHjR7Ku2zY+aDTxP35AtT66wM9fRgvFWqyjZtdhlT6OenKa
33UMbKxm0yFGOrV3Mx928xcXpfpONVq/E6oMj4ETu6v542dEjTQ6XqIwt5Zaqg4bWUI2CezcvUY+
BVZXGtl71oqDiAL92wAYesNC2afFXQ1Xf8A4PT+j9bM97sXoWQnhjBKCUx4KBqRrrZjQxrDJvoeD
2HqkLj+3YeauA6McmapRHcUThEmbA21+nxSO9yCS4DuzLX0d+YZz0FyvvpWNQ2lzeh94b+uoV7rv
iUklTLGJZR+MLLitkKmRCcMz/DRf+Wrnfa9dG+dvkfZHpO3aDWViIuWm74PDj7aXbF58qfNze+Qr
2WBEb0BCVB/vYZEgmTam8zKWtrsaCi06ZTl1aDLeQD5O/wqKtgWW6PrVqfEIR4loTgQZqxcTB+/H
vzIwBriR85rkzrDKQDCcoCUUMIyB7s9v4XZY6YzkND9BLdp6ZRPlcW4a20WL2iK8mf4hAjyLSNpv
XWulXNPt+hw7zcghqAGo6erkPfnjA+UEtg6iN87YKPMz0WxEg1S99kZdc/7WAM4cYPFKcMFP5p3C
EBAhwRHJW6oc539JGwsDCXTeXIquUk+th02OxD79tRPf5ifUcpDLSi1BbGuyOIkaE0bjN+olR2lM
iZkytVJUP5iSU4rsG/WOBOeCaxu+IcBP3d3oYPPpNKv8gXWOvOlWvCKwU5YJrmPavWZ+zPiM6y4K
lSel8e8+3s0N7gsnN588JVHWdLPio60p4sLBBK8wcLxXhx9rfmpsYLOjdV3eQanuSOYDW2VgW75D
LE/PffpsmEIw9ujVq7D7aFXEZXUBTdIfY7M2aO4WKOSS8nZ+KmfPQ4vg+4nSSrxpOCUO5egENz2M
cmY+Wf1m4AUT07saLGoXVmMpV01KfcfkCSWIZUT3mG+qRcYs/0fKUam6nfISKdiN/FVCfPklwPN9
bJBYr8OU00sAL593j6U7T51ahU+ibjCY+YN20CGT3Ay1oi51UUwzo2/zM0d0ZwuYSdp18PDD9hL3
cNNVx6Et2/seksTH/pY+kSPClS9KVNSrjqzcMxbG4DS0GI1bzw6exzY+z9/FLdxntWuNR5tUyM2Y
OajzVVW90Wylp8/NAad153kHlazkwH+P1bWr+3iPDUtuIXqY92GHaGp+imcB6KVd9eKpjNXIs/qz
rSv5yRNgxk1MTs9aqh3np1Kpew0DaA1Niu6ZBOcUVfVAvmXmOldrTOUiKAzx3qbVWncr5XuM82fV
N3l9IieXQMMIKBqTyOYtda6yTc33QcF51rm2cmOkKsaaUpCkm3ftN1KEz/N7wZz4pQAkeaC/YG/r
oR2QdnLptn1SBvnU5nsXurtBetqzS5zDerSC4RiNmX+T1iQKfLzH9KHmuy3BEhdH5WDSpqFpftn0
+vlphn/4/73x/5veuGE6gjb1f+6Nf3slzRFtXp793h//42V/9setf7mawcwSjbzBuopudf+zbv73
/1I0XfzLNixDh5PzGw0JdJKqY2bWWGVqbEEU/UFDEua/TGFqhgsiyRYCRv7/U6d84p59QuWEA+TR
0VxoSBaUDIaeLyykkbyqVqlb64qhnYVZFct93fjottR+6bdptk6NKV9Bn6Q2EIYszpVMVQFbTPPr
GiQNCcZEiCStelaS+Ndve/Lf0NJ04++fjgxb11aRFEAGM79gw9Dci8Sml38lrXVRjrk4w2UnlNBR
zH2IQjwX3p3JJR3zXdSuZA4AcqJI7Vofx6WdQo9HolxjkwCZAFHy5I2tC+QTW4yh9cFN64WbFMVN
PqJdNXLv7b98/Gnnfdm5LloXRA0O2gh+f/7+G/Ws8psYtIcmriN2gO8whaNLOQJRj238gMUodPyv
gXsLxwcCwnfpq81to+nHlHrXyQhEeNL95FA2Tnaxc5jpIHEbp9Ee3aLah7nirLIUr06ol9W+6+o7
3dbro4ckO/fwoBuFap9SJbn+l+807fK/fidbF7qmYp/nu2lfv5NuhJBmo8S4cqBn26pWbfg0IArU
HqadTgCOHVB9iDk+cNCToOHlpXJgxJSnAQgLmPDy0RmIgrBTYwMjWLsI50EPcToTYyvuEOfhBsEg
P6BRX//zR59Omr9/dM4dwRnFWWV8OZqyIvNanGr6VSucpcr08Q6qUZ+WFXr00Fvafhccs3EKd5fx
uaN+8lLUyN77jckAS0Ky5q7zqgm3lC6HjdHm+BFiZAZTdEPJVzgSzXRWJlYuPn8E+1UW3DiE4Tbw
Co6BcJlv2RM+PIxd9JI20cQV+YzWpL8i6xR5rEYKR5Pq7roM0aPEJMJtcOuFW6Uv8p1t3Jg+V4GE
evxuJA79WnjeqvQIw2kVzEpI+S5hYAFVnTZxtLI7rOGmRV2A0sdZDqgkzVBBOYJlgxKLAO6RyxcX
fTMhbuG3TsnbM5OFZM1QMdDvR0vmRBqza7XpbuZbfdzdxhFXfNVQ6juD5OaLWnp7eNIk2VDI7Xtk
Ylb8YI2iWlZDrK0VDc+VjLB6DLVK6rpS/JDkcu3TsH7WM5Kcx8ER10ArdmZaV7t//r31f3eoWgZC
PehzmmqIiQP32+nnULlFkBHoV2VyY9stuShMlbYeyGj0mWIPS+LSG0S9QHB7DELTAHQBvoVMOWjC
uqedA5gNLRJvLSYuFCHPtVewlQMuN1zCvUZUGK6Zud/+y8f+K55uGpJtHRQBc2uHIZn///VjW4pq
R4NZwc8CpMDAHdxhZb8xbCjXugXztMz0iB/eh7ZKksOZtfkhVOL72n2FM6wfLTX85fh5teuhZu3r
FEgFotu1UZI5BC8+3P7zx53AfF/PKsiaBhYE1WVY+DpGd2iL4zIetCs1ivIWl/zSkfFL2CenoM3h
6znE0EWZc3AyAfsui0+aHz2GLCo+1Hv/kY9qIDL7+wdxVVs4gEYRw365lHnSbrg08SshX7gvY02c
qm8AJywAScYiUJX2Ke2+x3km7sMxPkPSdZdNr+s3866UdbMJZZ9cqqyhDoA501/CG9D3RQnfv6oB
5wEbIL4Y0EuQZSzr8UDpYXfXxSK/gM479J6GYtjT6iUlIfWkKNh/lCh5jmLi5P55n08aur99VQOi
smFqtgnD8MtIpgtqaaXqqVcI5O+ipcjbO5ikxwovP8GKd7KOf1m5c1UAyKwLb0heEPifNcxKaz00
CPCOQKFLZ6xYeoOKaKaEIdQg29ElZaNUsv+GgLX+fiGH/Cmmawb/2aY+/Xa/nYrYx9QQ65F+pfjq
0HMN8TDa2na02/dCNvYNnQzYEwl8rNbG/97aan5Mq0jsa3oDbWzeaoT0rkU+vJtg/k94feBXg1UU
KhmeXIDJHHaMeI+y7KYfwQPqVmfsHfHNYrWzw4RU0eSl6JLxL+xaeoGBi/4lLepgU6lGyaLFTkkH
lelJJc7DpXALS+0uVnXn1MSdu54MnDtlwIAfQ+ofne5SOt2eq4JzEw1jsyJp5DarfZPpPWXYsNBQ
e2MWjmC451hrNdc3HpHrVyQw5OIAwwqPRzqcPcugu44pSkxfSq/wZv3zgSKmseLL1RrUj81uEKbh
MqD8db8TDOe1jnS1K/aAhACTsbvDkpAfR4QTO8AOw53idqyzmF+cQFC1i6CXeyuXZCkraQVyVXib
thaH0dG2AnR22xqguOGKLCPV7/bEPqww+MkjOWZtRyvZwCNaoFJaWQbxP17D3DCT4t7PIP/gnbqJ
lcx6cBzW4Jl+RNimn528gJgnvZ6se7GZ4kFZfSf3XTkaSxI+NmlAhsPAdXDRR9RXUhM4pZ5DGfvn
PaUx2f7bnjKEcIQq2F+m+mVPKTBhOrJUWdgW2TeMVaCMKP7FKCiPVBHFyrHIOPX6CqBcmKZH0BwL
mgj9IhZ06aWX1AujkOfMwMT6z59sRgL//htaqsmYxsIBORXM4K+fLG18PSLqsb72SJqOUR/Xt65p
gjCIH71ScU6VrZwGVvl4F8JqpZHyvvVK0iUcq1BQtXL4Fkbc7cwpFw47nHEGTZMvwrZTT9Jzz6NO
YKjvWQnuukLZiCYOqVKO8appA0nzjw60UO8Q7/UW10UFdeZiLCyxw7H4SjJ0v4fvSbB2COrLLFn1
k5U8kCArS6ihQYnGQ1ChMuvp4DdwT4M2M5YpEM3BAydHnGuwIfOywiIRm8sACNiG5fMA/clYGZom
L3H8GsWypZ9FViZDM3MP8Oe5/gRISqObYpB4XRSkzPg9UiBX+Bj+9ZremQCoFuY+ZHXcfv/8kxD2
6X45XFguqZxQBqOaLsBxfxnQRkqadgmZ+arEfX5JlbHbCIV8RjMLYF4qJ9Msf4Te0GzsUTr7JgoP
oCGDh2ZUqn2PGmoZ2G/OUMUXU7YCUqQ9Al8rcP4x9d7bdkV9tm9kQzSpIE/NeiNLhrVN1Hlr6fZU
wOpw0zZxfKtq35um1O5ib3hsOks9t/ktZOUbtVN8lJ8Nzf6oeidSd5uSfERGLSCou77Trfu0UQ6x
Aa5CjzCGZWI9dOGwcTilFwbkoXMm+Uqd0Jirkq7QujQsueJER/KofXIp72yieVZjwCypI/nBwsYe
OfTZCqq9Cwsy7FatCnWVDkLHB233BIzEw+njlt5eh1RgqxuMtR963kkLsYLGQ3xjlv06zWOkr0pl
b+0E+gcCiEVtknhTOIO282P9zqXBf0WNYEEKsuj1N2X0Dc1ltYvQAQyVi3sspkxVjbATU/q124DM
jKS0wxs/oHBYRgUIraimBGMSU+TXUU0WFRwCDnR4SSYxy6ReYI1k0nspk2dZAalvswa8KW3GtTXo
h65U5MktNELHoHq4zAcqrx+unlMA2ova6CIdmuSD51prY0jfKXbJXVYFfE883YNoTxiqcN0s09av
wEYGJQSqWiNzGNYEEMpskaoNUHoNsJnZ/YygtRzVvr6AUlC3luMNq6rFmgik4ip6jh5+Xhwzqf1D
ixCrV4EkdbYvlyZZY5cIb85t10Q0hUZyfLJgExHBdJUIbblmaHv6kbei8p6rKBhvacNsYKqFK7gr
AiCFslGKOt+VMYBNutE/RKLr+8EeowXcKPWhavJ9XqvjkZ8tpIGMjNGV2s4wUZEkdXwJFXL3ogL0
mhonxTGRFi5xNPFD4TbnYsX6x9u6WYASt/3paLlDLaGOzmhdRi7gBmnOXl1fsCXVlwRC1Ji2FXmE
TnrUXcjhqlXiuOR665auXIx1n569oj63oQ3KRzjDlfQ+GKGgILuMr2Xhk7hxEhCXqRMUm5Da3yY3
c5Q7fVotetlaq85jFeaPsKy0+NInv/KEEwxWkbvT1PLi8pk9ply5Xw9niWtp1SJjwMKT5TCtmIEz
IFfo1tCQ455rt31FriAPVTfB6Nc3IhmbBUoHduskQqiSwl/npihWAbI9IILDk+BVJwViG6UBxfk2
YN/3gKEXtQu9dxTqbdI06q0cZX8b7c2MFnXYsJPqCHVYmxr6IsW4tEQl41NQ9w5NLsxTGlivLfK4
tWmPWH4GCwdNV26THDirZ5KFSDYdXEmbmCi9ct9lgCi9M14Gz1G2MOq8fjWg1gFgjDZxGOLxYIw+
Y23Q/LSbaBJns7ELlWxhh6IQazv76AVevO2G5IcEoXk7Nn0Dfte7zRHYK+UoHiAYnyv0D+cQWj9J
ZPBKtaB6SstYv7d8/Rgo5JyG6tam9oBzSkcgwmH7Fo7jD+kp9jYfU0R2ZCmexgLkMiXypYb241iY
j8i16kM8BvEyJVpSwPW/necyCPRvcJaFF8+uLn7gBTu/SL2tHxMiQimD+V1XiimBzloHdZcfelyi
hLzbt20+vJQYgBOow/cClQug0XrdGeOzGYCTIgrOXWiEG65KhBMPvbgpIhssZandME5B8iOXtdZJ
27aD2tvYcbcyrDRdNpbFy7qh2gWd8jNoNGPfko1K6yBY1G4rHjVNf1QCwHWDAylKhpgzYA7m1eG3
m6zeub8ddNrjs9uwm5g8s0dwvvubD9GJ3BtG5XEzW3nJ+RvV9TgZej/uq6A0vZDgQ3cS0paTgnDe
BINy1u3a3gyzRGjWDv25qVwsoAXct0xwfAyMshgL9B8evveDMJgXWYAmSdK05SGcNrY/SlwDBCSi
xt+VGuGBXO4OQU/EjK6ndIYVSZO3e/14GCJQYEHzxLfWgtVjk04qpDZMgXIJM1olJcqSFA+8zZJ+
Fw6DRIQ9eVXnTTAhdxSVTZME7xbu9Y2VYLj03FqudSydmz5LHn3hP1YWDlQHHdLChS61nt2riUy4
AAWBi1NGC482uGmWVh1WoVHe6wEDdaoTS630h6wdzH036erCSfo3b77cHfsoW41KaS5ISorWvYBP
0dXZk47/iMnBpKKdNrOX8vNuJRVaxzUpfH86jmd75Xx3vuX3RKks5vsRbCAMCjUqjOwGEeM97UF/
rzQT+JNU823PYL/SA9Aage6uQNOMWzTiD+hYyfnx6QN2sbxVQ8SSitMcqzJX1rb2U0UR2fcwQAzV
tFjTEpQRO1a/aMoRhKpforHDCrZuyh5QQ98vnT7KL4n70NBU3Pg2PXtFT157t96OPd1sxkrAHF1s
rby+2NjoimmweBAFTWKDJYIroMUZoPiUHUW94tBXNEtIcHd1SOqKzekZsMKNm2RfRf26avzdUMdg
WTqIk0xxTg7Mtj3hX3un5NqfwCwiZfM1U8JNj+911YwAN2uTcG9Ui6Ack3mtDvgkUe4tUuxX2Nop
Z/qFuUo1rMiY84+UhnbZpPFJ5uimcJIUxtOGy9fe9at6Oz8EpRUZ0PS8+db82OdzP177H//8+Q4m
JMBl0ykBPdG//ptpzZC6+PxncOyEZBoNx9/eO56fo5ddstUy+1DMupvPNy+mWRFC7J/YZki0mv+Q
MzwBD+gafpGRtd78DvNfPl83f5T5buwXOnN+f6UheVuZVdQCOBk2UcQZkpP7wtnHAsnJmx9R5G2V
YeIpj/24IqkPJpY1ExSmDSiciohX1ViaONssBBMbtKPNMptEY4Or6cgcY5aXpq0eVStG/uV2rDiE
TjGs0N+DKLT2iN/MQ9aV5iHuTUjDmemqG/Ju7nvH4Uye/zxvWtZBB8eGJaSjM1i6mYEfZf4LV0Hz
ICOsCVE0bufnzQ/Nm/luamZip5jmqp7eZH7cTJw/bhVoMJBTRS6kQd5ofgEz+YQrMZ2HtJDOzsSN
HDlKs4doPh7MiosniQwksWBhXTrpaO6iZyQ692ZqOmvKT1iufROzwHwzS0GpLOuZXDA/MG96Sy2Q
z09yV6KmI/KtDHc1qw/nzaxN/bw7S1M/lLqfD86i1c+7n6+bn/15d74FojpZu7UTlIdeHcWKmGGK
CLOqFl8TCQnM2R/8pg83Oj0AJkB/FQ1npQV26vNBCLe/a4q/3J2f90V7/CE7/o/vMP+B6QAmKi0G
pt5S61jOD9L+hiT78Xe4+ZiH//y36zButiaXHFO0jPK6t/NmJdn85M+nzXfnjTKJ0j7v/rvnzd2w
z9f+9sXnv3x5Se+Wyno0zq5R3FaUTxvxsZOG1jY06CTTRy1QMTT3s/4UJH6a7uY9U+ANIO2CMGqY
Y+Zu/s0+f9H5LowtFmDp7Jj+uD0//PnU+db884Z5B1Dk40ldpylYT+103KLQ3CGgZd7fj26BJoj0
EBbis2AcJoo5rucjYBhhxDzPOmviDBmgLCypa61EgY1pAbtjlu7jCZKX6RD35k1VOzr4yz/ve6av
LJU6MKF6WiCERpMVBmPf/KbBdEU1dY10et0DaZsSHalUm1B1ANhO3cf5d6mY+G70Mn9ANdztSaLO
kS7wA48NcZZkm/35s3/+OvNjv/1ExXyYfuz1z5teXHDYhG37AssWW2xIFwsx0FHmIzy9FsabW9rZ
Ff7kcfAUrH+jOdzlMWEWi4IVl+psHKXG7RgVNiYar0X1Rw9TxH28xttB6HbT1NvORUiXM5UEMzdW
Z1oQ56HUy2/mrWJ5xsnJyEow/X3syr2v+kA3sfEs2kB7G7VaXMpcfTD7LtzrzaWN1epIxui1dCp9
R6HljcjZ2pQXYaPrEgzBXPPoEtVltYbzbxFxFTyMlWIzRRAPUQ9o3CqdN1j1DQrXCDQruQhrkJoM
yqH7UlaZhuymtyHTGlggpHJMvImHYKkvbuCg5Ma0v8OW8N2MfSDZwAtbHalN7jfFTTypuJAQLz3V
GzZZz4JeEfI1HIeXDPrbMYyoQKmE56zoMOnMDYBrkZLLCj+20YMbOal42vA+0gDe9KSWbT2/9m9R
kgQTp05USMfkk2nlNoAC+0fmpXKj1q2780yir23VvSszP7yz67Hckkzx2KWiWdMcTlaoivyVIXNn
jX/RfEWPoywNYPk4FcN9z8lw4+dUq4CRAc0K87Mbqd9MKTBuZ56LHpKEHnb7JSMkZBlW2buSgdvu
CrDUSUYeBzw/BqTyKBBy7JMwuUSR1UEVjK8kiaYPSLoMpkXibdClilcb6yqSpJy8042rqDnyFblt
rc5h7tJFe8/xoffEXAoj0uuwhpcAAvv30TYunVuYx4nmnIHe2tAd+pXm1ClRs1pLtcb8ZZboi7Fx
ieCUtk725MSsxYyHAX/Oa+KHysLXW32n5X6ytUvAt0N7ii1GEeT35a1eS9zZtbZNas09wStcOI0y
MM/2xnWZdzedJLKREGJ5FwbVzgR3gUquveoNONzBkPQoUyc++k1Yc6hFLPS40CmOfRmF5++ziCZm
lEFKDZJt21wbmIerthPOKemKJ7+ztb3IQ3gtHgpSSQ1RNfH+VF6cAouR5nHolZd2l8TiKofYPSUB
uDxygLpjqL0pCgoifDH4flFgE7DeuEvPAr5mWObWve0IHdThzulhAazXYXqUO/WP1PXDS+RqT/Rv
mMGyQt9oGozr0cwvQ8mBJVH1GWmVHbXKvkdro5/S15GW81PjvumFvJNh5l21ULwYpRhu/cEzD2S+
nWnhpRfTJrOeuUq3r/KJHZfXT9VQmfeQO8+EcEanWh3eM6D3C78NrLNUyG4iLFgeXIIJRprrDw7k
5V5Fn4kkudoBjyO10Cn2rE/3iCJUAj7JhxTkFNlhty/om1h5Vh0BQblrXY/4dOzgReUJrFNyfMRu
Vj0APIw8fbiNjY1v+fXVSYkiyC2GVzOhVExXVEtspkiJvoxGOWyrUKhbmjZkzXQJyZ6Kr56cwJpS
6+gf4JD3jy5pT5lJ0o/OpKCKG3NlID05NqP7begQj4p6BGSlt+NKHakRSvILVoYnjCPzKPRyqR7t
tNJY9kjJPcJ2lmYaPcueT85qH99C1TwrsDXB5yTemSDQn7LJnoMCb3YbZRtD9zi61bY4lhjb7pAe
3OuVTj2Bu+gLC4Nuy0ROsd+gdWqXrHAubRDXe2ljtGZVfGkKsI4yIDLPsMJDnIzpibbru67mD+5Q
PzS+dDZ+Ye+IcD5HafGcK9XFMqthq5IhqrjDd7WJtRX2BbmOXBIipvajZvxUo32PyepVe9a9bDwr
gbKuqn1ht9pDKF9C2zD2eSdeer21dm3U3TVm9MuMo2o3JPRNSKIkyCdYdaxlH3AWAL62SaZO5Z0T
luq6GywLk1823vcdFUZjSrE0rHoL0hDhY6Q8wunY2fYJEqf+EBjOaqAdcDJLvB10HsjWxIKwkE6n
HqWv7vOg2nSm/DaShrUufIIxzC6Dz5qX7tq179VeVCc/ayj0o7Ibos7ZKpDI8ebZ/jaiHoW42ceq
1Z9gmitns12Jpi3u9dqhpGWApQNzs3JCrT2l41tO0NXVoVzXEuDHVM5a93QPhqSXz0YN7wDBKk6w
4N71rQD8YISLs64K/D998KgYXne1CYMIR0CxcrTaayffMRtUbwqRBquiHEPwFBy0VCOxbUWQAW17
EpV2fk8NKC6uiMXxKyR1ARRz6pQkVBPa8do1oj3Mj3gGJh1YSD/jyE12mC6WxIBZWxJcT44wld1Y
M4fSR5gPxIUm5yKH3UDqxUJEXXH2o6Hd9GbPedGmMaXhOHqUjYVtiNABArOjm8ZrUWxOvPrerdgM
2c2QmskBm1u15phY1ujN25oLg20hpSwa+cMym4vMtSlWOXxV1Momj2UatlNq0STSc34zqWTqVbmb
pBko3UtED22zG5lD3dpWsz0Yam7uhymUS+2gCQFzVe7hlWEpEL8y2fZPBeEPsWqFCEWS8K5OfLyc
IcD7PBpvAzd+NQKZn+sO9STadfXQXBWbJqBV4r5ioN/SdmEpL+xtCRKRenfKNYyqqI4qPbf6R0or
HL7YSRaVafwfys5rN3I1zbKvUph71tAboKcuaCIYPkJSyN0QUqZE7z2ffhZ1DnrqVM909wCFrFQe
uTD8+Zm913ZKJVRhl+trrTR+MJwXt1lCC09cnHVSEwvxENFb1pROBJrcwuqNH7ns8FZ2m1kiplZv
VHhtUQVOEzwnM/8Zwj4jUzT+xpoBc+/KlPJC0Bo3bwJ4r2n6EmYYZuFCYM0e5XZDPCmjOZHdbhVE
pEBjdlioVF9VNbsPo0rxyojVCuqOcKZRpx6YnlKNTLo0VNPNOIaXqWH6mSCBdhJBMcD/Zf6ozATg
xgLDFdyAov7B8k46i0a/5YlU8nx8U4pW8nQt/AobNnMle6bbBP4KmGh0NKwrmDPdlQu4xyFv5SE2
YZhJHP+UMLwr5uUiLfjJLHrlsTPayyJpraeH03NM18wEeYmfAr0/QdbV1uT0ZbvMlmMGqq8k1u+4
nrKtOHC5gq+vvMRoz7C0G1yTipe0qvEiqt9UdZlvyaPhFlrB26WvvljmPGi9LP5WhJhBsqW/cPdC
8z4brgQT+lZlxj1a8uUjCnWMUkhXeX/gV5nIxz6oqb76k2thawGSwbY7Wjs4gNxCxWexLj4NcrOs
GF8SYcGLPauLwJiNMKqFnM9jpecXSTeo61GPeHHWx36b0mk01NJHWvHeSo2b0K6VFyLsPujTbSqZ
4H6Lxu/WcYmIvYPdWlVusPdUmxFqcBSq0EAxL9tRPiKASFIwoGmiv1lh9m5GOUTPTK+PozS44ziF
B7EjMiBNRzhcaW05Y6hczSI3r1oB3MNggpGN8YGVoM8om7mKikPFykEqcxi0rGMIVmYMVypk1KBt
C/Z1rzwkaGbAHOudXwst1bKeZjuWVXz1tEYnUexHmQKrx4KnxrzXj9RJtJN7ZRCo0Yld5nWGiBDJ
Mq/VZM2g1cW3Kc9Id5G4ocAWL4ppIDx1DYPnxudXxvS71qTLRLrNqHNWkwaEPd66ogK9AMg3Xaku
dikJQk6Xt26ca8a1Tso3EqAPcV8JW1GSAR6RN2gnbN+27civQ1mVoInohl0k5Q/JLAw7vH8psTnm
NwWPchCaNrAbS112kzTudO5tF/RPO1BLVBWDWTDCnT70lgWMKvTxXRPTS65iG5wCyia9XTZxU5NR
BSXHLBWNi57wHWI1oWBC/jfTd62aja+iDT7U8i1WxOlBT8RL1itvZAFaF8OqXgoiL/adrMJTq9qZ
enPEKZlomi9I/aFMxwpiMlK/qJDyk17TAXNjQW455Ge0WPto/Z45hFpHhituSU9DVvmKEORs2hZz
30Uaqy/RfEg5f7O51w5YGhonmdHOIS7MtyIu562kTqaH2vab2fgDWGaerNLg5WsTW6+IRF9C6a0k
VZLyCAugom+bJFzOBGwHcTNdCSA0wvytVkfpKkc/PLW6crWyXC4Tr4QNrTfwTIE5vkJEm9QpkJG7
1cXS71It2Jfqo44x6IRfUnOmUCpPMji2jOi8FKvCyQqy2alQTW0yCTOyJZEgb5orORZ5ZhjjgFeF
iIwhAZFsJJOCkhCyOU3gmstoqNxmLcZTYTp/Dgr7mx6634+8JCen3AQDtvJwf0lw11UW1MfBHH3R
bGHZ6mUJ95ZQvzBecBBGsfvzHkcm6wL/r3ZjPH6voWGRtOZypirbfpY1Nlj3wYsnakpRPdR99gVj
fwGHuGDQZXW811GP6kEuPUR2+ByZwpEtTXkOp3ehQqhpMom8IohO3LDmfv/zR4rY9QRx/WVMoS5Q
+eXHJdf83ATxzj4/d9QEJVJmEpylzrlPe/PUmiWFxWvbqEglLSkk2aYKNuqaRzqO9CA/a6dSHvbJ
GCinJKif/xwNkDOzC7HblfzjlB75vGFDnvdp0SqLBBbK24TG2U252fipZf5m4+9zGPSHuk0x8KYk
dSY62M5khodAskggasIJqxHEvFrWXQkXkDrOX/TXrS/M2qc8FZlLSk7kj1Ep2fREh0zTXlnwmTsz
jSwEueLvcqlGtEGFsBFVQtL6Hj8b141fDSUhM63QrquVwBXlDpWu2ntKoTIXwiLpq02G53+ssepa
eb1jBAywr+PDqJpUdASzuBcMsNsltmGvLQBfwdMHcrlwL8DjyQ2aHuRQlCJRtvly1bNccFehTd+w
uyli/CQSgT8e+gTUV1479D6LCOVFK3+LC/XRXI7Hjm5sRx3+wnumPbTKQ8dU45am1lmomNIQPJNv
+kicrvCR7A7LqsPbNAY5r6o3zRKwc1HcqElxyjplU4S54utikHBGm9FmqeCOReRYOTKT172cCL0z
ZC31PLKuTVjknduq8UvLTPFEhAOJaCFxPwy4Yi+LyFKLZoyl6DDHrWBQZ1aofg98M/KcuMTmesaQ
paN2A9NiC+uAJOva31UMd2uqwqscDhdCmqxnrIhIlAtROnDfJfChMmG10y2KCAP3hSpRkmZq7lsI
BT3FyNDJaT0um7Q+5xnp3l2qJI4wV7knKETdljNemQ5r3px8lSM71rAtpm0aaP3RylPL11iUOUUn
fQutqIBGBYTbN/WFLI3WBXm1X3iXOlNj9n6hsz5P1+V2FGTSWcj9tC2jY8XKCyGkCN1VJ1a4NKzx
Gi0JWOkdsIHxMrb6vaqEk64QmqoaUuf2lrhD3DGfusRSMeSE/ckIs4tQN6Kjrw1JWGvJOV/6l6WP
Ngak1t+Q79b8UdkO1F6+jxyJFtFOT0PTsfgd8Km2cv1u5cOmUbNfsmyF9OPyY62R2YlNS9wCDozt
XOnzW69TkeDX3wTgW7zSWshJM8kzQXxyRX6p7AJCOIysijyKsZboTH3NN5w1B7VO4qKlXFuGscd4
hVlORkBnDCd5qhFFlbJn4Iv0CSlXmWWxOB8boDzYsunW16IkkaRkH1b0CKwv2bRXjV9HiC8XXNZe
pYxPigbZIGDNz8IASvuU4MXo0n0wYdiUscarcg9ctYdx2mPfdtpOjdnfiR8WFZRWNzzHafU6pKmw
7zU5eYCEYqKhM1WC/34sCaZJ80KUg871GhbuEIafqpaSsZI8hBwX50govvNZdjSFltxMJ6Q8kZXD
UUNwiQeYc38BZdrQ6jnsUYTNkMVYNdvUMYoxOZrzRZgjAirKOYCKLxFg0d6FBD8m1llhxwpeQc20
GDaWyA7kDDv7NleNfdrNlGlpL2+6MpZYOKkbrugCoSQXasMuLxAucjGxumpU4HtifxBT09Yi1E3Z
NeymCEYSx+w4q6rTGRGZrEP9mGaGiQj8pLDC99F5wy0t1M0f8zWxfUgsKuqmsubLvNAuNAIpmksR
vMxVU3mQMcIVck/W33jlbhQfhdZ4/RnBEASrOlokS376ppSZxDYXQRD5LVxuizqxRBxEtw3Tfis0
X2DvMsapo3othuG3lusHKwtGr01ElPrZqDnGpD1qLQlZdakhm6hnqgOssYMl4eSvGnpWheyRMa2+
edg3pY7vOa5xt2Vk6iga7uai0iiOBqYo4yrhiALxvZNArJphSgZh3uWkWE28d6JCv8i9uKIxNtPS
EBCBiNvVl2LZCFFQ+3h0Gf8ZVNaKUmUPspTdzSF+sNbQLbLUJk8dKEB0ccg3cP/UTZlr56k1+sPK
rxTPahnMe61SvnokFkcp19xJSsCGW6gnYrHh7Qbgz0ly/LwkSAcoU8zeXWKAGnW/hmuYa4ExoHFs
K+0UpUN+SNLgMhbihtga7WOsTvISmUeyrEhCTnCfaMnyG7pF6ORiz/upWWpY+XFAzV1+/Yjhg8n8
LCpSA21mVYkdaWawJdSb2xsX/EUfZ1eT79o0jd8L3LiZjglxHKbOQfqk4IovHRFgjtJMEPLM8jro
McPGMlM2SYk8NeVqdpg2gzfom1M5mkdQmsUDc1vZkWIdGLkZ3bukBkmZCagHYs08Ijh6I9O1OdSE
SaJ6VmOvyQIyHNo1N7JuUTyYE6uPRj/qge7MIimybNhJ4e1FNtsWu30SwJ9mVhJIddGHrAFJSQ1y
CFVx77eidFyySj0FyKIhocOSfoQfUO20iExoxkrEEqyjxySsF1vornI6MaUnY32jdslrTTN8THTh
eQjYv5hoPg9hWl3aeBUvQtOTFZaexSiF+9F6qIzEOPz8QcIP77k2f8iMQEG5qX5F9KgIh1HP2YCD
PubkTJVcHotUn17SmJTcIPIKKcLeUKTWU6VajxkXwiFsLU8HG8BVnTKMmzJGXGnUXVDCtRe5MrdW
IGac8Z4IaoJBr0JwafZdW4PoEZbMjaytTkqaiweWLN1uXkCJRETY7TU0/1IqHGuyq+7xlKS35lNu
620Rl+mduzPm/RnKUFNvVUFOHkWU9eSEEjyPDHQ+WRIwwSVtt1OLE3VowQT8zBak5oEWRfDJ1Yy3
CwH3dcT+QzSb2Bd/T5EQHeqB0z5VhMei4yO5B1bdSdZpztOdUAIPrQUc7Bjg3uO6Nz0pJwWwNGvy
d02mvDFI/ZGi1lCLycfjwAwrkhUnJcWcgU3szwm4RQ0OpA87CbnQnDNbyskEHvSiWLMddFcI6kex
VabtKEWbLlKMh8KYt0qHVq80pXNepO/dsipohqp9KFKD6Rq54wm92qEqNXOXFAwKpbjsDrVAMNQk
i5eoIBGUSZynLpTgsyJdlYiHX6z0MsTt+aY2E93pCyA8ChXxFo1uszeZsETk6Fi1Lh/nTPgUxoEQ
WLNaNkbZEFccP3dhPvmwdGfSzfWBwWp8Coo0csJs6I6ZGZJOM/X5uUk/rbJwY1POPxJOU3tlfeH4
IbMw7UiZkBXyi6SE00iPS1ebMHEIo6S8agPD4bR7Scss2Get8KRUXXUmBmxes3SDbd0QIQNd4tbA
D74G03fBUt4bIroLRj7zVY+C5DKlEGCM4rURK5LisIwhzROR0cTLgEa26E59UcneoNE/yGTnQF09
YTrSTuRJ/crDOtuV5ixcWPY/WhmrD8Z1zXmC6CEG9sIw6JF7DtiVOjcOrewFgI5sAZemP1gPzL3T
R0H4zuau3LIzBLaztjpjlR4nJiMn8sVQ4oQx7zYwtEc9VS6JWpYXSzLyc9be//hAHnhfIMl2hBjB
nq4WxkFQVgpXAcw1VlWeZJqzp1geeZNI4XBUOq2zh34Gudoshv9juJBHKii5paNkVVRu1xjkJdHN
Yz2wspJDXNfjnLz0I5M8URKvJQurNup1L5tq8mErqWESJfs/nSIPAdVvIvhG2/H6Jpz3ptYhsNWN
LYkYvWOIc0CPzvBuSqarFtJxhsGtiSQAGURvRoE5A7eVSaUMSlIMMgROvFgONY3kog41TvpSfyx5
MmymHglHHUr6Rm3St3A9TwwDgE3dCbewJbdeHObJR8couJSRK6Cu9miqbxlxZSf2BsK2HsliqNe1
Y9Vy2x8tNHtqZbPEomItKIuRxECK7rk5MOwybQH/hV10UHCGlrRJQWf4xH24BmRF/iyxb0F7qKEa
e22FbG4Y8JvxmNAkEhtr9gzksOM/DyVtWT3+YoCZ+rM6Yy0fiT2WqgZ2cIycX5E7eCejdKjEJbnQ
J1e0AgT/mJHGLqKoSsyiENeaTpOeGOgPTLqZsfqaMc5PaqImt5AjKwTJOojG/Di2Gp8hxia6MskZ
qrU8iyUvWOQjwwWMRgkBrXM5m8Bge3Q5WGhmKZKfDIVHioQ3VwlUzBXGvKNZfekA9HYCdfG5INp0
5aykQqy/K3gUDX1yjF7pOJjASkvr4QnXvfeJDawFAsabatYp/qQUonLc+HJJxhmpMQNqPly0kYZG
erVPxowIWWLty5DMOni0mUMQIiKJLun2FXILdpr6uTI7ImtpuI6NLr8E+vsU6t0zL9Y9Hs1xRcuN
tqb0qAvI47IlkbSsSJXvhBJ+qnI9ngNzK+dWS/9MA1QFFvWHnj8sEYbkqdnCoaneZEPwxjx+zOWx
8IRe765Lme/UOnFKAhCcn81cmnGpwwg2fagWvHpyDLoKoMNZVpODMT/1KgL0ucwsDshsvpTRhEBL
h5JtKjxIWLtyqfgCndIxUz8F5LjbsA9dlhI1t83ecNlghs4Mj+PQlaQNClIaPOfEt5oR7hFYOKyJ
wWwDiYmZhoQomLNFDd12VqptkTOC7cZDPw/j9SlErHTQ1MjOk2dKp9pFzJxwQ25Er9cX3wwUViWC
ruzkIr8jlZ4OljqNB1g33gSkZN+PaX1qEKxsLXP5NJSwOIiykh9+/lZqVQFrW3oO66YihYT8op8Q
o5+/TeAhl0mYmSVl7ckQGGzrGG07DZ1AIwWzI8vIxsw4XAP7yocR+xCbZF7mYoiQJSaWaJdGgV8h
XaSnmTg4wlexsTehqQImjaZTw/r+x15WsF59XJJfKyupVgP9raVfiSzprZqM/kHJ4upgAHuzOxCP
lS4YByVdTQUxw8C2XE7y0I03JXlHlqg9gkbbqrM1IDDriUo8lFXbu1Ipy07afZdx/hpR+W9ZPzDV
Rb3OTXkhsmfI96zMqL/yeB+H06sq5hxzEQwXywTohsz740cfMYUz4+kxrk+LSmoeSmnU5SM8sto0
q60ZDU+RlchHIeKkZAz10fOLJGj1bNQU31KnASDXuIwbUV/1Kt1hUNXnXJoekOdZbpiUv5J4AYER
CO4sa9JeW7STGsByaSHd7yy1dxOyIAmJGg4N66KDFeTHqg9JR6uw8aolVbfS9dg1LODDmnIP8b3v
KZMgtrDlZnrK3aEDnPKHRLaRz3E1KxsgdWSGCmbFOjDrnKzPW6fCR+eh7zY3bc70JB4VwZmLiF1y
9dRnZu2FJqdEIQYYz9lOOUkxd05KMLJNJDCXkiUxVhyBdQ4NgXotGXus9krtFsc6GZSWtktOaCCD
u9ISfqdx2hMwhSIlNjJmo8X8gTS8Bvy3DwVBPzHKouyXBUK3RADNmfGV1+iiuG9uczYveU8g9wxN
DNclM91FIzu+mEsfYdXow8Jh7sbguR58ZRRFX8g/MbqU26GMLxEDWRtnSeu3re61OiGMfWL8Gv22
bLxxGUn6k5sLqPXGbTQhc8ee+SdgCd2O00EhuZlktIj7z6UeulOiYlvOy9eckZqNncjgfKkqW66M
bjMGdHkGoonZKmrPt7IO34tuTJsptCYUfXl2mor+15RIzCWDdKfMxr2WWJHUBqHRk0r4iQoixesq
UrjYW2ARLNfITks60aDcmkBq9pXWvIVwzuWyza+dJm8Ugh1PrSld5z5aGNRmgctBOO+jEEO9WIjs
w9g/0f+tmsfxLKigOJulffjxE3Sq9ITAs9x1pLucVTV5TJpy8JdCf+5UI6O1NmZcKsJvDcSVn0dp
7QmzZWG3GbHpsXVydIj3x6LrPsKm7g7xQNTigmrnxwT2P/9iOG7/8W98/Kus5iaG4vUvH/7jqcz5
37+tX/Pvn/PXr/jHKf7VlG353f2nn7X9Ks8f+Vf7r5/0l+/MT//zt3M/uo+/fOD9sExu/VczP3y1
IAh/fovwq1w/87/7H//29d8hosiKaMEv+X8TUc5f49/8j9U8Gzdf/wxF+fMr/4SiGOLfdYnoOR0L
+4o++ROIYsh/1zRTVywNi4/+B/oEB00X/a//oWp/V4APaBa+O4kMEeX/5Ieo8t+xzBsmcR/4QkxZ
VP5/qCjaX+3KGuAVcgcUXH3sJ0xc+P9iJVcxxoY1nCffCtttGusnJY88aCLCvT5mPmF8i8z1sWck
V9Zu/9R9qL/Cp+6ZOoyOa0agNjNVcQzhpasOTOgkMiKLLTNFraEv9BkbMuaGfBrd2cyxcSOiK9vi
7t8UH2SUAMqkgMwDN7pLv+uD5Ro7gomS/8rw+lcP+Z+P0TJ52jTF4P/+xUPeBNxDZXgHPrzK515i
X9Iv29pUrskI9qjpv1f9lF2l8ZsWSw//9Ia4/mFe/VtBLEgZU+/xyll/ZXH88dNVXin0x6IhMj/8
qzEZoOFUw1ujjLhb40H8Lh+aixo5jKs2+Te5SSto89t4VB9KYg4PgIVpezbmyXo0UUFeatrOm9Sc
pCOw24/8vOzSW0pU8Jkp7HjrK4cx03n+4HY/E9HwaCTbJXFLf/pVPkNWuaJfMr9CTdc9AXBg+pUC
Pbyqb5BlaZ9LvB62dupytlg2YGK7f6/v+R13MzNFctFzg2GDqyw2Ul3m8ggkQ3i4x/w4buj2cSz5
66aydgGV4glDrPZYn5lpSYd2a+4VN38v76yAo1/JEw9nM70U38sWdBtyzRNp8b2dyvZAaqo/Hsks
ZsCxSb5mP3eZj81eTAxuZX/LbIOcjoT5RNgBPm0/yVrkBszC/LM1OLNdYde804XlstfcmXRC95dl
j/VH+LRSte9Bi8TiNl8XBjCsWJ3GfCpv6Re5HUyKhFP5pG2XB5NC8SUfnxj1kifP0xEe59fig/aF
DFPunN+AbGis0HRI+zT0isQJQ38w0UPwhLgIgBQDc7Stz68DkW9ADKUMSK9XiDdV3CApNG7N+3jQ
P8trcOnKs/yI95EY5KH045CQFsd6gHxyxghyDvfY4MKrfhiYzAH+JrTDqT4g45hoYe3oVrrKd+KF
G7nfYOVj7zB+domHmiPCNUE6sBO8yuiYymv81EUnlAiza8BL1B1gfF5xWLYU+h42WwtlATHZb9Lv
4FThMzotr0SMWW5+IRvmPTrJJyXkqW0rVygcbNBYVYLFTrYGvbddELV4MF8sRGpkyZdu9tXcyO6a
zjIqmov4xtJSewh3BiQiSqXYKWVnlBzraeCZSPC1EA1zJEZW9pOPfkdc6UV+IO3MvIef+rlvD51g
xy/BHUlDbPPWrhxsGz3hxjv9nF/GndgBajoat1b1VomIX3yOmwI1il/72avlcp4ABuud5GRdrWdA
9iVE4MoBN+PkXB129jXA4bH7g5w8JaVTX+CgXdpsg4tc7G2U10a6H1+ZARk3tUWfaTORClzkBx+6
T+1T25JnoZnxVg3DxrpRPFEmUGY5OiIKHOKeCirzFxEl6wPUN4Vn7AbCmBaeSMYj2+Q0+0HlU7fA
jTnjkOt3EQgbSPucgQqqG5F8G4/kpNWkSd4OXNHf2T3ywO29pazGtrI9+ygY8ZlsyZijxLt377Pr
z350J7VcAPwQOuHF6FyCb7Wn4KNlubVHeCWfhmE3v8D59VTLtm59YBOrJ2xR1omMHbeop1jpmBel
vzOFP3Vv0Z6lufE2P4gveJvxbtrig3ShcfzPz8e/wgg4HU1gV+AyDEmSuM1p/4KAwWVhaqMu134b
dm5hLTSexosZt/8FWuA/HMLrj9Es2bBEbnay/i/MA7CBcy8GOKU0aXxafwSmot0cTl9LSzbjnCMN
W2pu8f9eC/xfjn5Z/o93VxPTPKQYVVcNE6kzt/F/hoEQYIwXzGpbAnLyF5aAgcd8Dr30FLLAAInx
jpSJfXK2CarnJLRUVzI/SmUkQ1Inu94QdAIR5qcyIGIHmRaXWlYum55tAQhW8Zj202UKIV2jhG83
ksKmLhZj1TMnmXGGLFWbhQBfO63bcwf0YZMhPmWFcSA4KLkUi1IfWaDDMU5YROmboG7bZ7nqmXIZ
8Wr5IbEpK3DIYX956PKc1N6KG304+7IyoKAs751m9I+h1sonKytIt64GN08NwW4Yq+2srj1OEAm2
c8iNLBCrN2sod6FGAmPOaEP71YejUxd9hiZtnSv0tlDmZFh1e+b/0lYRcSf3LGn0FJUlKZuk42At
GElBqSwhdsYx49oohmuMJt3lZe84Dky7sOC74hAkhSdnaBxZL3LVCG5jLZUrNfF333TpWR4b1sql
+JiCwTjFQw0DfeWi0cAi9NCABZizz1LxpmfE3IpzTugprABVKxR+SfMbXanEoiKhvyYkDIkQIjsm
r6HEEFRY1K2KDnwzicVGkFMQA4lonLrWoHdZUACJIzc+Q73MjTJvdUH9HK1JxV7s4TjPiaYxMn8Y
iHIWO61F2ih505hclVL4ZeEL2xfa8qTJHyG/r12a+e8GLpyvAamwMalcEjqkSIB/25W6tpFj/bmP
MbGoCLxGAsTRx1IkDC01WrMGt+n6o7aEj2KFhidFsWdGq5DiKiGdmrSHpRKUrRrOL5NePVdT9gFF
TgSv1E7twxQVj0kQgjNrfycm8veFN/Ci9pDc25f17+roSWOMDigWmE7nihtOi+RqosBDTPF7ckso
rN7TYHmC3ZRZ78KjzhP0fqiBzhEOZxJ0TwLiZke1eKVNJl54J7ZChqC7oXFMBnKHlVRs7QYVZ1ER
cGEyyEdNYG6E6Yukd1cUsqepwqmLKRdjKOwZK139+Vsh7RkWhD0qs16/kt6HIJg7Q3cmztKeCenM
eHayBYpQ5VZVuOnHx0qt6MZIpsWjycATYHa0LcTeXV8zMRA2U/bFgHtjIJpVIs3FUeE1hM13Zu2r
Vx1NZa7BcTUWpygZ0bGANHPE3vBExsmwkwZXdMxKDQ2U9K4NDI0b0U4pvArtK4k+lulxGVABTcPd
bMejpWD9NMSNSpjbGrLWLvhKKdGGKdYPudHoBwXJxxZ2y2WOtATKXGDInok7BuNSrxwDoTd7m5jh
BbxuOY87rUP8aldEx86FVO9kvZj9JGezBluiwhox9eBjGybyBCvAZIOJwVZtnfNJe3KupD3LLBzD
itm65iCH/kxCm4Q5kIieKXCqijxOSYwJhYk3RivI+58/9FmW91ncULPJVhdt6868Bh0bFZJNWjeR
SHhRGdR54xpxPaljujd08CgEuto//xSbLwX09j3Tpuzw8y8act0//jbIv7giksOCmhPWncSIqlYH
L2zwBkXMrwqYe+xEol5GUSULG2RWsXeNnWy2xcvy0I5w3x1KgMo33fZU3izilbfA4ykZgzf5vvjy
W4IqyG1OTBRO0keW2shxSGq3XOu6CDZnd/o2P3Lt18cpcqbvZit5AxXCkeSzN7u8RaYtvrERVi/R
R3tkL33qSXE7l5+khF8JD9bwML3yGumv5qF9jHzVjYlpxalvXoxqayBS0pyc7arKE+VgmGAa0OA5
OYtXaPQS5SlDZJ1geTzPyCqBp+2kG7yGEFqE3bzB7ZoNVtVsSl0YPobDllj7NK/mb3NXf8XDG4MM
qHpoD9WeLxy+a2JgnscjGcmgNATLKVKqHkZ9bna2tsZz+UQhH15Ne3oGZLIVL/EWQabBTQwp8U35
zt4J5y4c83N5TxYbqXSLL4tK255XphAYH7c7dNggaFU2w0FGRxNiQuUARcWbwINkLLQloxA7WShv
5tGfzA0ZvPLoYVyW1J2W8HCwSTOoc0SmsMhjPI2xKD7r2q5qBHR2Za71OQNrHZ2LM/HwMI95yyH3
mA6bm0gAjcGBwP0EhYcz1S529BAxxEvWbREfUpyeGTsx8ld2FUrcV7liWYS9yyln9IA24zQhsrWL
zOpgxx8nFpcl6tHA1vDG1bbujq88x0ARZji+ot0ovszzoQMJ3siIA5g7D94sINmyifm+oatHF1F+
EVKmNIfms2Sg+cm3gZkIEJ6VTHax9D3kGLoQvQBxs5usN+HMEWadNW2vvwmVN/i8LXJhx1NsEDoc
Phpn9ffQcfqBE7FJkGuI6OkIOKBmNJ+Mc4HgJDmb8UH/rXnCbXkOLvRP7RsRGzXr/aepYcRsh++U
vq/FsdoNv+nJCoKlvhhtnvVT/tGXDoiZ7mVk2+zgirHOXDZgPEsfFyM0pPJebZpHNOcsyM03rgDl
M6dZS1zc9gwlrY5206nvyApVVzund41SFU81DOPEw5tJ9u8LQiiGjUC0MFnS/fQn0jW5JimhBG9C
uSTaT03q1LVt1Nv6jvJ6Dnc8TL71MFxL6RUVZoGnyzyGIO5SL0kdnkSDRpJVvaMdpdqD6bE36UCZ
IZa8Uhu+B8gLXqCCbedznz6HyxarmZ5us/4gfKqFFz+EQFgXR7NYqDqwUy5zTi4GoR2naTccU9KX
ESF4NJxgAMhcOvRkp+whP59gC1HZAA+xnORVZMdxDAgXNlB0OoQyi8Wu/CT8I6Cbs1FzYoNBh0P1
T4RZzIIS45It+DJnRv+ZeCoGKTrzyC8m28BI/pptO92hGKABGz2U8qjXLt02yEE5uKlit4ON+16W
Wdkh2uMt4oS4UY41DTkIh5PFu4YWlbmAl703Ao2LM4GsutGRwwVIn4AKod5/Mi2nf4HkwbbddJQd
+dmvWNy3+j3bMsx5I3F24faxy07xRrkXzBU843ggswzrTu5N1xoa2jW70c+8dZtkF8eOeko5xqA5
uRYH92/0CUjMzyrfd3gl6/Cdx3Cj0zULP9oP22Gxw4pHneXu4lm7snSnCzvmuXFE0hLKjXgOHjoQ
ug58NlrA0aUt7x7ai/BWH7RHWB7dq3mzSvs92kGTZZBCmXAjUNoiBYZTe3hM5o25XTj0d9YGy5uX
P3ML7a5M6KXjtEFpe25+sb9htSWf0tixLgJBZZRb9+qzd7UTJ6z6pJzjO55AX5X3obJXZy+YbXnG
xoGV71h1u0q86jf1ZDyWz9BKKTDjwi1C93+zdybLkSNddn4VWa+FMjhmLLSJATEHGWRw3MCSzKRj
nuEYnl5fUFWtquy2/qW1tAnLYiZZQQTg7vfec74TctfZW4jvWQD05dDsxKvb7uc7SrozOwytEGrE
+KPz4Zwh4FxHPKzuyu2Bpi7zfFWFe657vrJe6wMhEBXBG68CyaTJbeCdEU41JFvBvQm3kbYdBerP
RYgG1IToctHHY0kOUbKkSFV0FPoAwSgM1ZLDwpGqUvxs6w9OFT5Jp93RukRXDSThginVxdj4j7Dy
6fcDKpYA1W+BKEvkPv2igVi4QrI9HmM0PWvPP9fnJmJDOhMTIngqv8hyNXfcdvJl/szP38scmrd9
/k53Bf+DeM/llmORv57u8025Ty8y3pviA+Rk4jHTPcXvAwev7DCTJBQhXjx45GiQF87i3097mR7C
4dqTyiC1rwVgIM9dlwyjkpXPKBiYR7onR3FNssiL5q+oCIZT9kYHwnwVGE7odS3EXbabg/pCxgYg
hvwi39mXWAxM84evgv6k7sqHGDf4ZxfQ+89fdH3pkadBZgEXYFgkbGWsj5JSkJmWWGdPY/UkPU7h
yxSTJntLGbCpCFa7t+S9c5fpHSjq6TK+huEjM+iUA+jO5I5NiFVsVj1a1UX4zhgIL0eBhvKjfirf
y/BoPVfxQ3LvVYQTbyEvvN0OnmQE/WDSaxF7dCNeLdJ9cjeb25mN4kVsq8Da9AhpmHcsGQhtuh3l
aX+6oUKaTW0EIKvsFdNUlk2iejGh9W/eoz6fw8di667Dt/4XWoaKU8BVlYtbsllDktFCnvV1/uQi
F7svL0BNHipMcMv0B17z+ssM+newUPJr2uc/DPOCE7OlqCMD5qQOw8Atvcge2fPii7+c7pW+seNd
t4/X0zvzufqJVd0kSJefSm/snB6aR8J82EXMrfcMLEsiebyjofTDDPRf/IewNzCb0RMyM0XGjuY5
qdeZWIZXg+7lwX6oaJZEQZRd8l/mzCl2nf+ykQall9k/pCIgHQG3pXvG8K5QxKGTpU7Q36H6Uyp8
qFmnONEXlnydSZKAQbzorHXZBiWPXkxhO1isdAPD0b5hejaD0Goo1NFvIS1NMJhsBCa6EwEd2WtR
LMNTY361zWdDtvI9vxOWeSgt4U7+4gwD9YZDwsWEaQV4jFPC3u0wV67hflRvSc8Zd2H9Ii4UTouN
tYVb/2lIUdkuoqs6qp+M3d5DvBBQfz/qX1SNoJohEoZfrROMbDSg1MDXWgv7RaJXvO1CS7Fx9/Np
WuXHnEHgQqwG0MdnzAdvKKIKa0P+FLah6tCpRX2O17OOPiKwfqJkxim+aZCvHKxTvaXhx/LCSPOc
vRW7ZEM6VfvRVxBteGv1oWyX2bBgp7jDSnb2vIO+GX+pX96Zu1JD63idT9Gp+PSv8q47wQOzPvxd
/NwcSca4DYaf8flMxZeY7ycb9OmS0mtKdgXsxyYYP10PF28w+pQypDhzo2vtaoxzc6k8aZA2M+mH
2bC4zmNty/1MFRshCD0MMhOH8fsvhN6dVI4kRm+JiSPdrYVSxd9+v3z/u+8/fX+bO0gW8jTFtF/2
4uCPscC1dfvXpTtX+3C6z2S3HfIkuiBdXEF+h//ogSGA+wpyqGWypzfoqQ2uV2VKxq+VI3B9MPaN
vKVrJ7D9Rh7svFXgV0S8Ik/nAlzyAJKf9+YT56RZuR4ojR1kBgqwCIvaWnVpleIjTrEI2IQ14UmB
p55wotIYnYaTvm7hSy2QPNCM8m36nGEk16hK3kTqROu6b4dHkQMMz4ssqA067LrPgbtjsAWhGbE9
ru7HlmSPVRmS7htZbFxatZKTuXKzRpL0lBkQclxGvllD09yA527GY/Qcx4FdI1/WEleQmI2fSJlh
E9Q26Yd1wVZY1mX3UHM68swIXW3iLZoR8ng2WpRr7XCwevb1Kp1ppHjDIbpFtQMFXSpdhKeoNd8c
awb5y/qQ9Cm5SYDfiBZJHqqS7M/KJYiOdTSqD8rUV2JmNF/XnJCHMrxkcfhumSlkLaOgWU9QoIOG
lHLbRrIdfFPJEA/vUnmgvr7vKp18PoJGUBXk6XqKcyqRiUNF3iEkHvynKHejZUIsbaS8fevKY1iN
r05aGDs1aMzJOuc+TH5kfUMQsy9+WVVGWaZIMFHAe3Bcx+y/GhJ4K3uzPIoVomJ9zJuVRgxkRz5W
OD7M8pITE/Wa96+tBkF91Lu3ooewLkhsT8JrbX+R7t0sTJk9qyhjXwVnTU/N/6oRxol2bLDNhHRO
Ct5DPpHZNVrrAasOpe/8AmZLbbsRLVytR19zaNNGohryJBmXIDS2Ib28up+fahiv+LqhdCEKo/ft
YAt05PAy3f5naERkSsQnsCQwnSOx3g2OfSfqAovw6mWcGDhtI2OrV7SnY9PfzFCnl2mBT6fBcTW/
DLX2ooro7LCHAnyk26jKl66jGPv+3jyxv3Rvl4qKxZpAspZ+GmprSv7Mu8scZN7NpF873XotxnTb
12sHTha5MXrNrjPN/jOrcrToPck7cD9F2L6UNtlxOQVxVXBENcvuqahJXygsXP/u4H/gZRZx+IEl
fZ/Gqj+4JQfmCmeUay0ItHnzM/Ha9HQcU4sBFqGW8O6nI3EpWOspGaCVcbKqYxevJ0SrJpe7h8hm
qARLgZoxqjeliClmiBgzaveCxO8Zdzdlk4sJz9Xf0mr4SEZ2Gq8ISZCkH5R34O/RvxgQV/xE2Ri0
n6AKE0FssqRkhELgdMrKFQl3QPjNaV1PRrfFXO9gFIidvRJsAK689qMVbVxzo6hLk07pS6Hpl5Ft
qoXTiKDyGkbJD5u8GbpPboqKr9sZmZluzBZFRmb4CPUVfQtNmsWureno3RArLJFrc4L+2oQ9hFvm
bbKv7jy/uMRD8yRqFITKnbzF1Aq0Q92DP0DYqfXhCZQJ7nfDoZJxJwc5JmOLsFsmQ8k4WXfltkLY
Lh0tqER5Mbm03J0GtFKLI63dWO1Cpf1LUmLiCDNmMazh+dGvn02PEk0UyZvbYd6ykhCODG6PRHpX
hbFjdtpVaOB99gp9U5bU0qOKjLWN/WsFrNe4q5gDgjBRgQMKYpG5qJX9GQtFOj4mHnIqvMM/6ozK
tYzyJyRcBMHzWZF50iymEQaWhXcJeO2m68JfEaRukxgdnPUJvmf87Q4Z8WvC9ZilW+O+VaSdG+/R
yEG26t7QN0lRnZlrYHdF4eN17S9/ZHCPoVVHreNqxamc0DDKXJ6WD6DLdnldP+q+dx6rZqMGh0lb
pw+7vGl+Vtnen/QfUuZsp0WvLci6RSbb4gMiP+gt1YI2Zfrb2NEpKxUhpAQRWZISZ3r74UwQqGwy
HOMW6SvRoZzONOPY9XRFGu1Wq3rDQ+wVHDyS+KLjXbAzO9+aNWPfEXD+XPqPsknyIOsnNta0Qik0
70CL7sOk0Q9lAwc50bOHUXVvqkrqRZ1DJpKGpFjmTJQX6lJq2o9R9espMu+kKg5IJ+4GkjX4NPoW
ESelJOkocADGIGsxxsGDbRdObjTbMAUc7FITF1K2nKMyd1X6+VM5Dnypoq3WDOqQRfJJd8dVi60v
bW2xqQeQwC4GyIWujE3LagYJOKXdocwzJv7nTE3OJrbSfjFnexDW84/Zjg9Cztou0QkQ8DiDZl31
NIDnY9bXPY4mHdxwcC+AAzmLWyzwhr8xrTZF6JNRNzFrRTYIJ9S1N21YBWltrsIYe66pgWGg0Wdm
vljGotiZAGiVFz9q/P7PMc3ztExfyeKN2IlRR+Ls4IYnOL0Ar7yzFPA5nwRrw8xpIScm61RjxUFU
UdiTqEaBGeIbj7W+3CUIz/s5hmwNZjQI0aLfpSA0VUIgtDNIxUfir6KZPBSTuc5yogFEHialoTP9
sFI/WQ5Ytpdlle5mXWzz0ttZ0Plx8woIiX1KMGXp4MyBDYFiYzVE0zKdDQLldD5/J5wDSEDWQiBi
WYaJdj8h1trZlZWsGo8wlj4vgxot5CYZjK+hVrRxs3Y5XJWm22ugC8t6IjgHt8mpNTDg9jCfZouk
cK97bHOPvmbX7MLe22buDd/T2JchZ8vFYrEjgvGccomWcehiz0c3CPuYiARC0rP4sZ7wfNet/WKM
lb3U0/wtDfWnATTxxnbAkMf+i6tLGn1qDGxzCJex3+Y7JZ1XpGx0HRIQg8JMGdIUqCEtN+DjHoJS
GK+dkvbCcegJeLeetW1kDzOm1qiaH5uUCQQLu22tifPmBGANV68ob5Bb8bOHHgxOot3Qx68WkVXV
gQq7B9nuysz9cIwYm1bh7GU+fSWljAIP8hKuXmdZWta6H+mvCfxFtJwBwziQGuuRp9qtP926Zmdz
uCVgvOarbmydVRqImzoQmT25m4Z4CvVeHhUEkIWFOqIMkSRmSfyY5kkfMKAh9tBDFVQzyk4Bmi9w
vGeETo5MNKaBvobs3BPhiygwRHVy9RF7rH8JwxaX2TTPm7hQd8oMNM9gLh/15mZuCmvf5oArvv/0
23+OWUmweUnhWqcfMZOhtbi5eQaU4n97+f6a1xAEEOvyXd5Srr9fasUTwIKFYL/i1BYK403vS/Ir
neLTLvU28FPfWCkdIaJeSxw3IG7xw0iKUkEhe+OrrkalrRFV0dPMqNxk1e0xHpY7i66TfYumT+vs
zxccBxctN91gvqXVt8nUFAvDLt29EZnO/3opCvQn3RuAMHev/ftLjLzAmu16l9wIdNntJb9h5+y6
B8lu6w85VhGBZ66418PB2KjeTo9ZnVr/XyT4fygSFOJfigT3v5r21/RPheD3t/2lEDT/ILDGcX3L
Mk0b+/LfVIKkoNl83WMMKhCR/dt/+0sjKP4wHeHCGr7pGlzTAsz/Z3Ka6f3h89N0nb/RLaEL5/9G
I3hLW/tHBoDN/M4m7pT4NM/jL1li/6ljIHerwEFsN9t2JFX6m7regQpGV0tJ0zQDSQSc9IrG7NZ1
TkOwccKVxgCSZxPxDhb/q/S7h17W+irpkvRYtEOF3pmDZdpwwhjJrF0mWZkE7Qjp2uuddysHNxgS
+wk/zA7gpJt77Kw7obfprvYdBjCvCTjzg9/i8i7BI/PSxyvR4dO0ej9fmcZtIBKb02P9IxTJR+OV
CaIhg5WWhj/kkeEIuOrZoLxcDppfH7KWQGKOthUrlga+adDoimUV5JOuO3squ+LdOk22ajfUn+1O
ZnTPdf0Zdae2RqQcL6Nx+ooLItkBEdU9+zcyD3I7rX1nMYmqe7RocszvVOyH176wPrUhea9NH5yY
7inoI0yWazDzXcZyrKHjJQB776Ys/7oRJ8tTk5eLErPXKWm0eNXqDeNWlPkLtuA8mEqJEs4qrsks
3KC20nxtc8QMrXqGNZEA8JDD09Q3+RaEixcOxQbfBv0Fh66LzOk5T2jel2Wp70lTeJUVXW/2/iv2
EXze7rWsE/I/hxjKegvPBaphEcUbp2qCvLcY28TCx/I/d4zlwytWciYyA8rFordR5t9AKg36jGjC
YEM6y7rgIq4aRWs4k4ViTzberbjAaGYWIJySbTdY/KHmvN92HblK7ONlAo7ZHfPArfjhWZgeMtN5
64BKbiBHlaRVPpSYeBZarkAGNQojm2QPynUG/bfvGBz8KkkIN4SoAxz0CV/Lx5I4BLu977ppqxtc
joaIzuUNn45/Ra7m5lnXRj4UNqeO92niIFyNvrWd+/m5iMj7sOeMwBzauvPkNo+dHS+GODyJ2XWA
NHfHYRBlYE3GsJpsVAWmoGCHqrPHgboG8lBsJsXlVfmT4eJOaBonSKaKCUC6nzyfNqoS3XoeeDQq
broYobdq43hNNjGYSaK27X0Zzc/GyK2G9X/DPTwGRmaEyxDxyA3XkifdWuIPNiOGjKPvbaSfzwFF
GGN+Tu8uvSN07Khn+mbpDKZ2N8XpazHflaiGD1nNHM/tsrNp47G2UVsOI2fm1K8Tmpkx97waPhzn
tUqEeuy1F9hVnMSUNe+tXuNDhTWQNIl3pMjBrDZHrz1Hnb05zFizJomwidpvnRslqR1G+YwEP3Bl
62zwjBfbseQjcGpYTKVoHiW3wtFDQcSo2wsENcHFYPqRN0JtnLy7EJFjbEIjVOhBgcy4eTefsgxH
beToK5Rf1SZkhuVDFxJxmm7KsDQ32DKB7nHz5GtLqXGpGWLeNnl11EJki4pGGzQiWs95E687tHhV
6W9NNCVoy96xmFwaaP0Yi7JHji3yyFtxl/KexmK/rLyiffRMxnVTgwXXVdk67HH5A5+jsdL2v5yS
E0/iUb6S/ILfxhhsgDMOUmqGVDO1XSZJP49HnJ5hFqHVjH2WxZbZjFBIq63qMrqod8di8Jcqzz5i
RT2TT8nPUiIkBFd+TVvkHCDaOsa7fLxJM9CRnrN+5bYp/RYSkzmJEoot+q31BQ+SszxxYAQazduJ
QFyMimJBBjA5Sd1Nf+pGlL+ueswy6C/Y7eY1NAITu633rDkDt6gn5ktagIPRfqV6+gT/HrwScCQz
Z+IctQQqFO5G1vjTy2JbhYV9MHRa6lH8oY1kUjpRBmeqMnZOCzfWKNOPpsWGMsgA4qu50l2N0OOO
9Cu74gFqjPSu7GqGhVHIczqS/mv3XpDGQMIbN187t380SoaXI2Elcs45PteZv0lxB1KC0iQYEpIp
QM4vinfDpL6QnCQX40RtgTTt6t1EZyDNkNlwKxTlWtuBQKUtGCMbbdy6P6XCP3s5tf0whMgkSnA4
feFCfomHZEneBOLqWP5KtGrbYy9blvFPGakTHQm1RNCkVpoAEONNCHK1nDLHiXtG+9amUxaHRdmz
bGnwVYpSnlMdDZBT2HbgxN5X7FJUO6B2NhhE3tpKd45YK40gyxmDjmaon5GpUTLm7brJTUDQmEOO
YTxHy95UWZAbXX1vTAxaikzbyqa6IEOr7lylxccikzc3u0mPqQVeMLsX8ovVDiOjdvRkvc9Fg4G8
rdAqsatopYZtXGrhRXXT2TcT5qluDI819n6OmomfyAhPUxeNm7o3voAn28cw55coYDIujLhuT3VL
h3FOWZo6Hs/CINLJjmNzXXv9oS3hSkp/ClJSAbkN8L10tDIZlOSqSJfWbd8C7UqkZnu26KHQ+eTf
TTVrHediDWVBVDrnCEc3g2nENGH0wW6PRez248ZcPY7ND6UzwVEAXRaeGhlT63Ua9OQJLN0S9MMM
eET2p36SzYajGb9wHD2BE44CsBLE5enQVr8fRhgtC1V1xqoZwvWIf5GkNrmuAKJtLTUiycYa4Yzi
LTOkv3Ey/0wO0ET0y7PRgiMefNRrk8yXZcNSo/NjuYtvw5rx3Bf6vBVO+IntXV+gcKTxOHh4BQbY
/hSJW5/riWAi0bf02B46ElJBITy6o7uxHPCl3RCj3vHtH7PhXdmG1KroTPqbxF+u+n4cAaOgFCAx
S63SWqMsLgYUYq34YmO2BAjsBAQtwsz+nCdiO5GlTqeISTN+/TfT7LgxWG3TsDq2IsWh5DVqOU/i
Iw/TF8KwjSPQn++tzIyKDuwsQuOKA5I91C55SpTX4tY90Y0N5M5wLyLcJEOHXmjykdrEDCuTtzbW
a5T2zKYJ57r6VntGPhsFg48FzuLiLr+lYHNJHw72w0ulUQYNQGwXsWffiI93DU3xUymgqEXGXo+i
JREvGWcTWh0sDDgfjX6dVTuBw8tCIQq/iCEU1zlxaCtVlVMeNUJeWFsGqHQOEihEzMOOTREVdhmX
d00LyigDNfhAC+HTmwGPVaG6F3YC0TnxHvLisewQ9VBvt8wQ4+Ew0Bfze/tYsjfn7I0PSHAZ+6ad
z1w7MzeSXEY4+4jQ3fi+suqeofXMiiqBHzTVynAYYDc3ayytn58JZNXHtDxOY6s/9iPOSqmu3y9D
BXlzhD8xuK26WiPqfzZctQ2x468d3ZgDOYf4Qhrk7zFR9vaNpdpZVUGGIhs9dMYV6lHBGogLvaoL
sEBVZ+MW0dm07fDKllieLfKBAqmiek2v2r3q0nB36c2y5iXYCGHkuTszNPCW1PObM9r+WhSTtm77
QTxwVgYCn9tX3Z6QM6RpoBeiRWR3+5JP8Hsx6MVhonVhR511TSUPRwt+eVtGGF3boTY2twCGtZmB
zYHfNT4JjcdXkJAU2HBWOIdbn/YUMb0e+HAN/ARV/dlWvr0yRqM4FXqFYrdyYgRKxh4eZYIuE6HO
PiaSj8cVJcegg2aWqKkVfK8CYpNbzhCSZ29xrL3IexBixgnqqCcAUnR2TSBDZiUCZoWXyU3v3J42
jzZrGLKbZAnyWW5b2wFENHRX3GAwIVBaOyNQkCbdkcKu1kMPUHfuqxDNXPycyalBMMLgNtfqaMsW
R7THkAk0y+Jl0BnxRgPJRgYVQNiXzJDCDODVrWOmjG1nbJoZa4BsoB33TA/8Q5HXm5Fdayf84mlY
kH6Z0l6UVQTD2kHCwBUSHBfI7TL6MwXHpaBfRTYImx6cEdRQOSqajBY0g/Gk6t0gij0rSCwaiZ1y
rzngtWCIYZDOHRAuO5dBE8NoxOn9AR4FUbgFqio3yYLMHOvQ89x0hUcDt5iroGD6Qh5PLewlHZ7k
NcbVuGjKHntR1TEujnWsmQ5D27HvVsmAM1gf1U8yvpw5v3AWQaPCzQw85GibV8fGtO4yIl11txOK
0qpjY7jXIvfru3ouNnZkf3A4R2s9+/C2xn6f+sNHm1bmheUGnpQTARsZTDgPyB2A3TVHqqlRODrn
HsPcKg0uXI6Uz3fTrzxCgQxTkxFSnT4SoLox7GlHLEi98AjLXUjT+2U7PBs61WTejsCLahSlGvOC
fLiMsZ5vR4NHl9lUHJlQu1+lbeG7iduNcpxy1bWofiTpuw2nuJVdJI8Ibl+9ik8kT1NnrXBPm9ja
F6GSp2IeOS6q7DEk80VrwnfPoViJx/ZRFWGD5737Kdl358H1AF7il1EuCtOaAjWtaE/NY4WGOIrS
bazc96lCi6NwDOxoQc5r28KRpHX9yieFZel1KVxYhypCzzyd3G5M7XkrGdIYCdmFcEHkoLk7AgGA
epoPNWcTtkGEa4PHWVbGX5UsA6OdFcjYsCIJFdxz9NN1B3vTZSj0Ms8Yt4D/1NblHaMOZesO02hg
rAWEl8BFyjRSc9b0xtz14MMo9/vwKb2ZDFTa7MYZ4UacDv6hGckU6iPMwWwSVzV7mxDjw+pmRdmG
KsfO7aORkdXREXl3N5TWm0comhNHBlCn0t2mpbyDS4ALqu1O9DUR8DrgXy3LQInjQ8wfZucOoXzM
jVL+4HjwCcMfgQT1g+9s3bGct8z7D7rbXmXK1I8jHLnQ35qRtO+W0hY88pb2bBc2wUU8XMgPWC5i
I2LHz3GkWA2eBMCUCBUFi2TLAF2TyIyLKk4x1yOYdwTIxsSlaUrWzKmd4/RoNx+O23cHK+pPZu3t
4wSnT2E40RmwDZJZC3ahH7M+ACD3dv3QjytaSzARQ47UHmifEi81Jq0TpoxTxH60444MuUPFKdRc
hvnC2fUixGkB7AVYIgJb2ftPwjLrFQesX0VSfczamO5YgB0YiuCmIsUpbOhigzAclZHdpl/t+tNr
mG+RUl9sGUrR9cdvqOFH3+lFsSlbh/lU39P1p06dGdfJGV9ZIfz96KNLtQeiMAgbRtrec2q0bkD1
wmrvpdGLZd1kb0SJg9Mol1pTloEjV4b3MPWts7UAYa2zBmk1cB6SkhET9iXx34oIEkQ7nLOh0uxH
iCA16oIJAkbKUs4pTOjXqZJY85tVrIYOgRgFXtYynvaRSRQgUVD8ihP9XHE5t9PI0LZ5Zuf6UgSm
ko3nX2rTYQKLx4w+bbkKZU+LaqBPNaJmbEuf8PQhR4yrW4+wm0FeWRzJZz0SS2N8ySJd3/TduBGC
DhohYRwY5l+WgUw4duL3kAN4oRX+huPIDwWFAIodG/slKUPcBBhvPWCPzIcoJuzWY9WYrU9FHd4n
fbM2HXiwevRhiVzA8Bm1Va9xRPPQO6xNsjdnkqPXlH7rMgfrp/q7m+mna8qDk43A6zkKrRKrxZQn
7PsZsB9wYZJJozp5jltqmZ6jAcSuFEFiylSgdN+RpDRv6V1h6YgLS1ROmUOnetY+o462VCvfhckP
8DnnI4MuV2JAJ+ab871b4PNUqA/wQrBCGw7FgUxmBNYMTsBlFetbD78YyTGgokSMOnNoMludqZOm
rWWWfMwRJbOh04qZyuRQOKQk5D3DBvprtNGq8DrZs7VEufHyXcUlEKoIOTyHbGabWU5oOpG8W1zn
71LCa0N+KifGqH7qGh3MAPzH9SDHfTRfBoO2DTnz2vIG0LqFhOQtE1OZ1Ai/AUBtLNjo1e3cTzIV
d1Edkk1d20HY8fgCUzJvPTTAn+Yip1WTu0W1BXGCHpatf93WA+DXnISNtrM+Ek1R3g/63oqokQuj
BBWc79zsURP2azOh6dNdSuKixt7gEP15a1VOqkHhqiMgn3Pn0e9SbZUOTHVlVouttOrr5LkSJkl+
H06QSbPoJuls82oVV+FdRuF0UiW5pzKUn0PWR3uYT49WP2W4KpNL52DoZUp+bFo0YB2FNykp3G4F
2cZLP42mh9yMX/oaktWt1IBIf2jj0TuUDrJb4C5D0It+H4YV0bE5Cmxy5Mgx92BFaJ9t4hdHORXI
ToR9+Pbr/QkS+NOw9xvX4Lf//H8UcyAcjIn/bm28gRT+BCTcSA3/499umIM3muG/zS9u3/TX/EL8
4dnC8DA5Ctd3vscUf1EO/D9cR4d8YPmW+BOA8NcEw/6DoGfP1nXoB6bnuFjj/5xgWPoflu8zChEm
9snvgchfnId/fJBwH/4TJ6a4+Sz/d7A0/lLbMS3XZrbCSIRh72/zC6EcuHQ6k7dJh12l9Kx7CI2S
83G0GPocrrgIiSPzrWUvwy/bSXkuMsRDf7to/9m7+H2KcnsX0EJ0LhPXQni/sRYUg2wat0zoi8yv
g8oOH5Wfn2agHWd7Nmni582pcTjHRDfBlGDRsruvaayiTWQjxoCQ2PwL963BpOr3C0MMuGG4umsB
gv19sNNoJrAZD7OBwaFvkWbEhej9LJbUNT/zLiGJdey3ddl2tNlvxFS3XPa2A33ZMzCnaQ9hwSkM
nm+/MW0by36GNtP1Zw4puoGEn07JBmTWra/SybVXhfaqJL1YG9rtYIhwr8nx6V9c5H/mwH9/1Myq
uNs8bijst79d5JrgOfr6TbHT/Vk/mO4o6DRiGKxi7DQV3XsjBALapqOxFZW14RgFuX/plF119Mbi
GpeucQf39yU0dH/9L94bw7rfr7bNjW5aQD94SG73+9/twB2Urmbw3HzXyeEhHPAFAYzZUVhPG6n7
Dng1VuvJrNFs98xybQNz3FCTo4Ra1gzT+S7X7qTOLvcv3td/uDEd8tZ13pXl+EQv/W7CThhzVAbz
nq3FcK0r3KWpsxTbGm7RShTHGxJvigC1zQilNoYcnuG3lbDWavLB7Bk8Dnrs//ot2f/BsM1o+ubU
BoHCZ2l4t7f8+eMhLiSQDfHfkX/pswxHeEKJGICehtrBaXDWIEbEbRw3jwTipIYpLyhxkmshnPVk
M4ycLScGjaBGXJnVeC6skvpc0eEiptfaTyY5TOWsvzQDxzcVNqfZzLB6ogta2ql1dWh/Hx3FVtpb
QSESsBvjXfLdULq1lmYCJampaDZ6xHmrcPoAiQpajCScoC1Lwn5ctSCxZWeb5Vt065fRtgcFQQvN
1GhgDY0WlGUznZti5U0MC5PaWJNJ269GF+/0jXq56G7dOcdv4LcRKrkYigHXGE28//ryGhYj4N/u
RdcmXJflGoM6s+fb9PjvF5ia2GMu2PVbA1WGY+Tl2ZREJBS+zyZuwhmvkXulNZPJMRzPyI/mw5wW
xT30p3utx55B2wANEW6Gg6+aX00OqmiquUBT/xMAO7/7xKEmDefwEIXuZ1UnpKXEk8/1xcDgWMOK
kVz1FnaorSMPq/lotMxmDHc/GNZ96hlXf4pIWmhd/UxCun7+/lMK8m3fOf298tH5E84CUUoT0d33
Sxb5Z0qTcjeUIlyjcD64bfHAx9ifiYcZtxAcxVVZxXSJwjvEm/190eVi881Om1scjW0T3fkJ0sFh
YkDBzTMDNKaFVGZLm2naptLtZimQltImQ2AXyRKiTZHsLGtOT51fpSfD/ph6A+HHKOTJ4NyOBb/P
dmxwK52OdMDDHS91o0m30dRaR1RTq+SYCow0Dmb1c1dn8Qly1jI3JFre5GXS2n7L1tYihpynQ9Eo
cpyAUWrTdEYAcO/ZNbkrFYFywij84xDVDU06ZCOZPiInKiuxY2OnH6IjR4aMWx4EpEVGLnF77GOG
7sBQ9xphG8c2q5gk9CZk8/AH0q4nryq9/fdn5GQR1rbIFCje2i4wTf0Nsy3m35qg4XGw7WPC3NrM
tTMKF4gXWuYe2VV3xAbGF7fzDrTNzWMk0vgSagoFYOJHi1Kvz2ZDv0jTavHIACVkZfYKujLkkBmO
PNoku55rr5jOTOIHpNXTSF7fdDSA8FochOuL78TJju4btVHVvcedLI7tKG5Yor5dwhnmsGkT3+Zi
QDRh7hMOIPO1pyxkTWOWHOlfkUM26eY2HKIzWSBh4IsuWkalYJn1xofkf7J3HsutK1mXfpV+AVQk
XCJzSu/lpaMzQeiYC+89nr4/8FbFLdNdf/S8JwiCkiiSABKZe6/1rSHPT4ZrRg+jCINd3GMCnzsa
d7msU5yFLEqweIhHEhFWURRHx2rqvsa6mh476pCPfZu96yQ5z12L1cYc7WdHVMZDhO32vmc74pW6
DV+yWWAbZFLLUkyf3JTEiEB7D/eNG9QRKSN0BO+7s87Vnz9IXD5H2w/4WJfnSIsdPEYo7AJWMV/u
v2xrgTtAkW+vM2yu4CZ7QKFN8FQvmzRbCgASkdN9d6oYTGsbZCB1B+QC/IYj8jBYD9DtiPJYoxsN
95aVBC+osennJfBGGGCM5/tGxO4pJGntJpbfCBW8MmIk/JWNjqux5eN9g5A+P8H0/Hnfy2o13/h4
pCubjM1NX+JOCtOX+2bs/U81ezmRETRJGxa/BAcgnVx5eGvqFGnJPFblo04HrDujbl9Ihtpyg50v
Rkk8cWfrdzMSkPMHjAt20YMnDN7LPPMOKJCnQ0ckLya1pqO7i6VX6MaAPYNcs5stKAJ+VX4q+nWR
/DVESfTWTpzEAjCSk7rvMDtwJhcZrmoHXWlXOVggrPFnWnT6sVaIgK3vKrNxChEq1U3vyDvPjgRD
E5IaKGNiQXPK8WCR0WdQlI47nRIxGR9HroutgW+enkN6RCJbbZuhdbdR5l5ITdeA+4i3ShzW4oE3
E0Km8IDqapj2aUbkeTAIiqbUio6ijP6wGNp2uhxAtrcsY1Nk85vaUnjt9jRNWFmhTsvq0X8K0+x7
axM2AMncOmRLxnDdqVtByDDcRhxKol+CXWIcGpP1RibAtGLoqsADI9kWw6s/GlhHA62wiIb+iVoY
xN1Uh1tiHK9pGBEHunybIBWM44xt13QtXNSJM6yi+MPtuvZRgG2OK/T69/FpTpX9OnEu1803JYwS
Gr6+ZfY8nGmEY0dS44u3IDJJnxlZh+znlGeZusttbY/lifyi707jkAAfNbfOGtDiDAwSUhEhMCNJ
b0oqhg4JnqFS1cG0w3XPC3wG6UxCc+BcogAgd57bxT7B5CPGQW+FJhG1QroOlGCtQzM7c/weQQ8P
5zbwHsFwj6sESCM6enj6KvQIlihoGppq3TEV3ud+nq8c5SMPV/a0m0lbwX5E0JgRgvavDfOHMPKa
+Wq3LeM4g4zRFee4Bxo7RgRkoQw+t6EaLk6wtc18vpldT45IbHzM9OsJQt0MeAjQ76fJwSbhkcTW
fMeCbEm4zImdMMLTPEwQovqPiAyWtRr9V2En2DCE+5IE08YhM2TF6Wi8g1dVMKGLve56D9FKMD+q
6ql2Y5MVfgTeohxL/r0104+nCxL381mN9DDCiVbAOJjpg8iUPJE2eI2QsIM8H44JOeenUmXMwBdR
/oSS4hIu84AMakbr1icZOO5pbuAriCCHzilUkWwEXayD3ZXXKrWKm9C/w8FGDu5jxwT0c0xcIgaw
w6wrAZXVaPWD2dneifCvepvLzF3KPQNmant8xv5jnmFzcztWlOZnKwFR0I71Y72UfvpcOl/0/crP
yAvfe0K2T3ZTY4oGrrHpyGhZS5O4QqejLNj5p1rWEEgBXNOm7JOjqOSt6jHyRYsZHiGa0SCwSuSj
CagcQQ70kLJArkZxvfWox3sxIfPK8+vj/c0bbdA8lZ2+FkFpnEQVwRqjzbZuu0hcdZZQdMrMXQg5
qyfLFkNRRL8c9zezZVo3NEmrRYnXYmBw+GRkhrYPThxiBHei7Exgodpoqr/YEPt11UFr03b1kNZ9
TZ48Hg6jJIWxhPs//q7dvLgOhRo2s1//Uc4oc4eAG3jslusMAZEZVyDpAmK50sK2SWJD7eFw8Nba
bCKWqnm1ChOPiNqGobDzxw+rL+11OPERElSAmwTFAI5izqblNVofCnUOaWTPGXS0O9slPz22Wd8G
Leomir0DSaZjQOoi44reDam8ZBA9qQgZhKW2KcoslwZdQ6jfUFqbtkWNLX+nTkRkX7u1yAMjJxi5
Ux0j6XAmderKDhlbpAgspFax6ungNBpFX0foqAEJIijrCtfpxitC+7XuUCDio8xwa3z481Du0HC/
Ej9SE77ob7oBwSBvByeNzmvE0yp+6ybxR435ZOVPXvxcU9rtoAx/9b0xQ0/Lyp1ptKBajR4bcNuX
55SGzysWCFx5JC8iWoxvsvGYm9pZfDDCMdncd7uuH/Hkc8RRaJ/DlntU72Is6TLypg297atBXlUe
DudSuv0qnaQPzA9/MH2I7JsZ+o9IDPvfttccqT1cVV3ivwKCs66zXJ4tulTIJ7tuK3oL1oLJBcIz
0TDIM5GA06qakaXHgIGhhy0/Ke9/1ZXnutd46BY7W0oeyqXugnLTCQzKpATBufOmgH4ByySnttg1
/F/atOgQDqXYRW72HcSpce6DKLjcH903HpqrzUBmILlCpIzi+FnIuzH0Cat3TvdfIXnoNFZ4MMdZ
/+G1VoT2eroZbmyfpCGtPzd5ytGr+sqnTA+D12P5NSFUjUEPFemDmqNPgZQRx86N/ChsydXjmEr5
aLjcfQq/fBap5R4qKjgro5/K5/tznTvWtFN7tW9K22AqbYAwmMKaDOyQdhiqmvseAnHzJBU6hPtu
cHBzOvqcxjliuCzaSkWAIKeM/ZRIHM9TEuFrS+H+hDOMwJpqy7GyacyQnj3exNBeKJ1XLwH/g9vG
s2eqgHjdKjs4Dm+nrs3qonTyZuIZgVROxJVDfqEjwBWJIDSfCWYVz6E019TmK8g6mpyFgdTcyAq2
lKaGldUtl4/Kt/R7Diw3ioti/F272qW/YhgPZqPFaZqFOA2EuaE6Wfa9EjkKqiH4RVhRQOzPZ2Mi
f8HKyFVrKKKdHCN4tjtV72ebki5dluHUM7FDRTGf7hvi2rvsn/bDCTCVAg+1tfieuWVO8ndkNhPN
rQOlcPp3lfuUll1/8riIzszLcXOC1smyUm/4C0jiYVDvx6a6Wf4MGjFyvxkCy2fqiRx45XBEARFv
0Sal2y7IoNik3+pC/vDJcD8baX0QGtBdlkWXHgUpBzZ4EkN803N0q4HByNZ6ZYZ3iM0OeRVvdTId
XjszGSLt9NJyFwBgR5bZNH6v0hD8iBV/0MVZmbOw13EcvcqcpVdtH23maL0vHbKLCnKHM/2TbsOX
R8jAoPo3BLUEbs1AM+S8kXmEb/o1LKFP9m1c7JHssQJUuP0HDBlmMxxip31icvIRLneY1Bn2SAwB
Ny9JsAfLjJEnH606fExy6e9bzEbCAvBoLn0gf8ARkU7BheS0IxoR2tL9STTiqwADniFk8rG0rOaR
WQ3Bz+YxRsixdvvx0Dtgv1Nkg4dUck1VJhmQAve4UN1vx/C6nXSTrzGZyxVIrQ+rkO2RLApYxTSg
glQeKbXReCCjjZrSyVuGy/uGyBxZh/Jgxvp3M/M5467Z0y07mqoVW8dxnyQOHJJukrVVoN01yDFG
ESNQByLyI2oEPw7xCrE0ng2btKii6j3EWOmPUcMpIPMlVeQHVIl6F5Y2tr5UGFibETQDdk8ilmlQ
FxGGFG6dCD5YDhWZ+YfPV10OPjAUgG8o9pgItEn1RfJRXGaP5QKXCyrkyEsFOS/n9hcDxwPDULgi
Jxv2gIF1Jx+86mBnxR+DOzpYlqBFm6N23wNp3zTh3EXUaiqg0jzlaeiwvgrtN6lLzKJReopoy18c
TLLrUONDtCoIU1VJ2hu+cGz59fcoL8oPDsnVSP33uupBDdTVF600jGVLsmMzuGhoyY1G5AORAKb+
M4v25Izsd8RQZFMw8+zwZqR6Q2u2vrU433ZNSxAOw09OTNE5nnq1LUtuX8ov641l2pACaj88tCnJ
9LNAKHfryqjYNwSaAh2nYojmJOuI13Wk57Eol9hNzGlVFiDUiZLExti9CbMVFzHYJW3DFg1mXvEl
WvXZqdr6XCJk3rgpke54TUnXdNvvOYWjFdqBU2GN4Y5xj/HLFQ92anqPIQXq3JCPKj4SOCC+SgHA
YA485xynGoaZyL9XzKX2eI2exAzl1LciaBvgIJQZmqu010hvB8Ti6etAUflgRHG/oUoNFbSKXjwn
2Rizry4cNRrxLvUkH2D0ViWUlGNsp143S8JeufqP3phUcBDgbt7vGygg3/Tk2kcmCpciCYDuNLz7
1ImflBz8t4L0bkjc77CZB3Av1rASZMtTqK4LUiPinK5n8mQaYFrzkUzdJePMLGe0AQNI2IbUbzQ5
EJSC6oG4jFtiYN0LoYFHycScNhK+z7KoOgwNuRJ+TrOe2sTQEn+OhmnYEMNmA2jDyiQzr9j53vym
XFWeltL1vL4/bMwIeXtDZzxqy+840qCFitci1zsjGRzIYRDPT2WWWoTasqYsPQc06g8i0n7Qn1Mg
FHxULb3lqtN9P8evNYZReJRRWZxKC9NgvWzuu/eNQyAG/vr/24999Hj/9NuDB+ZxGsIXZeV7k0TH
qpefXlJ16waKotxiuthlU54c+ipDXLf8wuK9mgvs6JU7ofOv000betXpvuljkBXTL/JujjZKUyZr
F5/c3WNqwIOVD11Jt6aL+qccwSM2RnXCDJOu0zL7mjKM2obdKE77zjiBYGwy8rlZ66qtlyzkJBkO
u4A29bNfIXX2/DnbmUPw5O2Jis1eIq9/q4XCY91E+Um4bnYCVk/IBl53Ip83NijtwXvpatoqulcf
Ai3YqwaC9zp7C+oVi3w/EKwkgdbaarqFU1RtXGIkNklRYs+BcUJ0/ckXoTgESG05cB2VjAmAv+Mb
VLTbDBfLaGQEsVpo+wPnZWTgKsvkpIv5FwfbY8g23CPdeBg9FslmpBl8s4ZW3wYSr/YkI5csFOEa
zNyN66ZgBTg5m75QlHVTKisdidoPbtxcVVHACMWvoTmTN4bINb+FssQe0TiIZmupOfkmMyw9fk6x
wY+afNPQL7skaX6zzcJ4L+E77DzmCMe0DfonDdF6aT+0P8cEn/rcAoRqnRfPC4s9l0B+8AmffS9y
/5znsfHVwTJcO8rsb2MWpsTdYglnEUA6TBR+BSU1ng5UsTc6n30QPpGdSgBCOGx6gBToLORD6tsE
DNPAX9ViOlROI39kOdwjp0Xr5QkK6TTCiY2jodN3FHlZUOMkRq9ztIwB3UyGKBiVH+nUOUPHhBqD
e0uL45jCZFEOEB6qcU+Jozk1OS6GFjTlLajg21BMMDeG7IyLVxvBZiKDZ8mQ+MOumgMLSnlEnApl
wcsfErM3Xym2nZASc4vP9HR2WcFNdhG+1OQZbJc9XJwA17LWu7WWbcJPmwFqOh2auCl/DVkjrOOO
VXBQg+SJVV/sHdGiw5liFJGF8TQG1yl2gZnWWI+EAepYNdPR/Z6PuKQAbZnjiKvcFda5tMFeetp0
jkOM46AuiSQc6uyq4jy6YItPaQ+OZ7qTxZEx89qbcfdkZfIrwRcEPiTbFFR8H2MBadkKuUmZo1pV
snvuGm7GTSDw4qj5V1Nl/QEBEF51iqtA4cJ8JwUN3Bq5dlwj2fHGqLli8x+QD3asEiDUDAkCS8T5
n2HYMkUfavN2L0tplzjhcpTPpviqbAd1YlFwC2vVN1km5SYsQxtm5YwYtix3nQVewB9rup7B/B5N
VX6wpuGFozUtok7WQEk/o3nvQDcqOHza66x9Eoh5Z3KCMUQQ3RND8EioDiMAgu5i1x+6RUPb00aq
JsIe+7S9UOZ0oW5/el32kLtN/RTOuJ1zGbRXI8PE5HBLq4dm3LvT56SHm861uAQJDES+3tMU5d9A
LA/kCMlzbMVkSU/DR4CwBrSQf/FC1GH2QIy6GGnZJJN80CRKIoLEq7/Enc6UtgOPjo1D7uduLiqy
dqLueZYYzJT7q7JH3FxAtIbAYLIdwzdr7HxZqbdUJg3F/DjbdoPt7aV04YYO7U8xTOF5NlwsbP1Y
HJD11m20z4qxu4YVXNgUWunWmK9Dpdy9DSV3I0oSSe+VgybL5MZvYfHqAA2UN+THPoEvEClkK1PC
1+E4zi3KlPdZvwGRyFy/fZisvj5NffISjFZ0Q5ZunZPW3MjKEdtx0i6MjbJA3LY2NatIbVnyYCwG
+ImFZ0hBb+g6sZ8blv+UissPRntm4YLMTDvOyZI7TiTFdrYT3aRBr5lJEnxdUftgMANmQh6dp8ew
YTi069a44N3jRa3gcXApBoz1fFWOD0AQqRROalaJAV2JtZz5/pjYynNY4IjoCv0GzACooVX7kPhz
+82D7M7Awx+hzQZrRQYOHZXYIvEm/t3bqSSsFbtV3j2jrOm+9ZP41rXcYb0cGWxINiOVbMdEBD6H
gJpw2of056eM1pgZS3tfeD3APCFIpUPvXgII9uPWIaC+JKFhLN4dMw4vgJ8XK5ml0dH7Nl6pJuAk
NJIn4vBs8urGGahATPhkuO/mAKuOd4hY/5+bNoRoqSd5Lpgz+i2Fo6S32j0r3Orqgvw9jSFVU7cw
r1Eo30XmdKia7XdaFQbF86JqUFoztTBrGr6WaqgvWZx9lgICrKcBFDL2hyXvwCBtEu5b2Pom+NZl
cQpUGFpt0u+daLqYTDcu9rKJyKEmPKkDEceMsBSAxzraUqdI0mwuI/N1yEB0AB2INkZ1vqd0AjUx
181APp2PHbLp/PLVRh/9YOAwc9XnXdve4IN9nSn6t0PyGYm+vXqpiVC58w/eAGQIx5x/4hvBosk6
sZ1K91ZVM/08NLawHbLsnKVOdg5Rma3zGmN5ZVb5eTRQtefwJY2YKV8oFiuWK9FxWkH0W8ZViije
dU4SeS4Q7vcsKOgcmLG/ll6Ce0RyY6fcavGwToP5FCUldE1KFivZMGDwBsdTThAfCLUGSXsfUPTz
4slZW0bQH2PqQvVQ+fWh7Jpq4/fuCDOQ2EY34v4yWz5qP6cth1voKnMXpzTi+7x9s4jJOZBFj4t0
gJp9vWfMBUj5NENy0ngPdVU3D+2yuQ87KVcwOpTk4I0PNC2Zq1etym/e0qZ2sCFe3RE6nhseVMwI
fw+kmyYzIaoReY8X4UMrWHTn7SAP6Obpjep+09cpz/n5VRZ9c3HidK+Yxp5r7Anbck7SY4hNNunD
kC6rxwpUw6ysU26TjhBbw/FJ1sgDeR1aZI9INa8JJnvd5NlZD3ClKpFisfAxx9maEJSJsXkPrP0r
JAOMFXKmXzozuuZtLT59Gw54OMgcTqj52BEVCLKxI0GALxIKXpXvnbrAPCDS74NphSjz9LnM3Xzp
mnvvOifpLCtPnrCD17o1KdiN0zlwO2sTxh6ABVv9hHFV7ye/GLZGaJ1JE6w/EfttZonosGZKejPL
wL+SvhYwHe63DgWUU89Uz/QK80cyVLs5yugeMAklsJJKaGfU9DYtKjv73rYwHlWNfiXdeK9JrxiY
u17GlHpCj5/CNEnQrkTxQIl+myRWCZZF/HaDDmZCXhx83UyvJeVpSguvUWlHh6GluHQ/H+5nBjbP
vcOUY1uiBt9YYOePaYAsn5ObM75J3pyaBFpFOWPfLMmEIFo2OHywvNo4gypKZfShvvchbFuCoeia
Wnl9CWLzlQa42KSYJrc9a7cdlS2WfbQ7113UPINFc44VNuJFq56sekzn77l2fxvNzFMpKdrMMyE/
d8xa89ma4TQxCOMHRmOPbXLvju3PAVnKNasbga23KkBp09msY8vYd4bnXufGew+Lon3NhXauoW29
J9WTpP//IhM3etW1SYU6j4i6ijUyAS3qkzOUpaAswMP7vo2s6c9HuI7q0303nBxkVtESJui23BKi
WB9tRwMaT5bAsfsmz4cP/HvEbiPBcHQEKdEr6dyLVPzjYUJb+zhMV4rNBb4NNu6yFCOW8u+PBBnD
SEBbCuBc8vAToVucFOAAJL2Z58NkvT8GH4VGtbZjF4lCevQjYBqE5/59o1XkJStZnU1ShI+N3f1K
2qzaxvPECwzTnJ9aA3Dh/ZGZFEtmjfyIPfIEgda3xenPh+PyMAos3qjHaBQ2LgCoPC9PeG1LzKts
7rt/bVwvjLZVQq/2nsl2f4H7C/75Um5SnO6PakdvZi8oDhkLsHmdJumS1zC833+Y3J+7v0AiCt7S
/S382wsmJeIs6A7vFTXSUyEHDoQRh9Xpz/3lySA0oFwiytjkvY3OOgX52PQs8undFaf7o792/dBg
okoyxr89f//6/+25v3b/+nubNk9CBss/XjkNiOWmP0g+ynIAw7+O4n3fIBc+WUVNcOLkFzQuI+fk
O7VzSocQUH/rZggydLIfBqUpHb7cf4EIA2015XH0xrI5axMo+/11vTnn7Lg/xJSS0xnmJ/dHZqia
rYjbn389dX9eLb92f9Ro1ewn4Hp/vdz9+T9fsxgp/Dkl+rk76YQKXov/DfDJ/dF9c/9BF7ECJ13d
WUfli6b5eQThTwWXTM2tNrisUlBZJ+ZFKyuw0+P9MIf30+2vwwrpr18uqvuVNEZddbpv+uWRI7Ej
VXMUbo1gGE9VmY8ni/I8RT12/9rcn8vCmZUhAII4afG9tGlWbO8f5C/iDBABkKhJPSIXUfkb7Dak
TugFoP/ki8usxgJOOOyIZ7DeeRLK2hRR7tNi2qrM22MtQ7GlXg1F3gvt5n2c5SO3aLnDYfEri8I3
M8+f7YQS7DBuJ1r5xCsHBkG8JrKDac8EzVrSaDeRmYBRZoW3onX4lkbWQ2bFamdNyS+lWe/QCH+T
Bf8wa5fOIte0kRcfarKPfd44ADnDYN/Y9hULA0ulCqFegNibKui7VbkPrRUHl8AJdpCiKDZH/sVP
ZHjyeIMruNNT84NaHL1yGqMrBGDo8jkyvCAqghVWnGnb+lT/sWtT3QQqQUgqopYEKKu0r76DW9fu
ruPSG+5aIBYyfhCeJgip8ddU6/q2okfa4QJvug8nrR+pmO3xD5kiIA15Uj9L96NFWr8uWn1sguQn
o/WGJiCfJ4j2saHQa1XTT3JVVkA2Odw0Zkm9VaugdN+swfsyBIzQLF6PHqbQlj7LpD1jZZn0C/wm
IcN9ooMTWiwWuI1HAHlDF0xf1MExM3ziRqkBXQM/+l5FVcrSA9OfaY1HrI9wfwM8X6wtff8xUvQT
kcHvwxzyiVdCDiCoKyV9gm4OBRkwLruBAqrTkjKAHgXqQ2G2SB0ULn7iP2y+uYaVGLlu/dEIsErT
VwhJrE7pn5MJWsi9pVlm2RlT/LIm+qX3n6L2lsOT2xYZLmzdYdVlXrNpIQmwpk0bFW+YftEIBCvr
2ObeR2yDpakCMkBy88qyoquu7ZeptfTal3A90EY8U6K68tmbVTlFKIrxG+08YCcj2Zar2MU2Vsr8
navzD7PdtDN10rihwc0E/+gEnFymaR38maCmxg73cx8tOEfxgwUEPoGjZdYbzu14w/wQkxkFrhF/
RfkxteBzyyICCTVMWOjEBoWkv8U4BkCYiOnJc3/5AGzgPpYJ+Vc18RirrhYEVFvZRBMl8/f16Byc
xWxK4GO8E4sBtV2sqNZiSsVvMm2ZJeNvXiyr9WJejRcbq7MYWkecrdliccU6hBpgsb3OdwMsTth5
scTen8KmsaoXu6xYjLPuiIW2wUtrLaZaeJ/e0VuMtvFiuZ0X822w2HCNDjeivVhz6Ssi6MStOy62
Xb0YeIvFyot/Bq7xYu91FqOvzydoFuuvs5iAQ0xDxWILNiY8ldRw5p1eTMPVYh+2aaNRmcBSPC7m
Yjh8b9wo+tf7ph1P42JEhhAeLcbkGIcyAXuaNRamZW+xL8f4mI14/p1GUYclfIgeI5vM6AEMbOlb
jFWpPngegEq/MYDqh94pdOxLQWNW9W5/rmaXHkELmDDznu2WXPfRjHZTOvePorNeqrz+GYpM86OJ
WvVk5w/SaYnIE+ZwVGaCvcqvEdsUJrTODHJxput94TTQ+ljZ9UXeQue1vpjvJLuYMiJ1v5G4r9wZ
Ll78npUxIPh8qIkoHzkLhleEHkRQ9DBDTaWZOpVMC1NxrQhavLrW5BABgVyRdPV4J/GRcyXHuJ3A
7VD299YEcJoXx3Seqh5PkyGDEYYz53VhfBDyQgZjqy4juqvDPFfRJssWsABl000dtYtanYRG9OG/
p9R6QVkRvrSU50O/zd4kmcRzozGKSsaV5CMzp+Hi66m8xgbG60V1U9VUJck+OgVzfegl//6/K4vN
/whbVKiuPBtnq2XiJv93q8XcW7GOPLs8JKZKDgTCl9s2I/sAzeCbQrT4MmYNSa/ztHMXcccoiar+
72/B+g+3hyJVDOOI6ZqCRqD9b5li2g/bLkbQf8gM5E5+Zz14UNc2xgD3jxvZZ2oxP0cQUO500Yc3
B0yktjKT9DTwjk1lZyjjgvC8iE1Fb0JsUsFrS3P5yHJV3BYV6L0a9T+860Vw/S8eFd71guySEh2+
g+r9XwXZuBlSOy5Gvjjdkh3vmuoY9P7NtGdk70Xq7N2ekOKxN4+9JH2IZVPyCcPddGDbAZT1G0d/
jdvSVOEPaYn3gmIOxR/3NwIV12H8YgpMNeaxKXCsZrBYT//D+/8PcwPvf8GNEYgr+Rh3wfm/KPZj
PDOmLBjqcqbuDt69qG34EG5Nk20SR1QZ+RrJU7+bU+9bLyOGB+caQ6wmD6Zwtmj7L4P64RIudJil
+qaXCgipYp9ceY/xWJZ7EOWgxrIQq3Ds3Jw27db3D/H/LWCvU4mR64tZXr6JCLKOfrb/6uaSi2fq
v1jAqMKG/2v9VRdplH/9H/70H0Yw92+Oa0kIz9L1KJUuVpK/G8GU8zebIYFqielIRzk2lo+/G8Fs
+TeXS9amtyhsiz/jr/6BsrP/xq8yiFpMX4VJBf7/BWVnm9bisfnny4yGg2Xb2nOlReyU7S2BuP90
mnrJWGV12sSHSLjOXo7lm6uYA4q43+al1T3Fthc+BfFAk88kubllXmiXwn4mAxb0cDZ3J5duazLk
8rk0KjwxjZXvIjzKl2Gi3jDMjvvY+ygeyv5RdgHNP5z7SJrQBUdDdmmWGrJdXzVBqUkk5u9+R5Au
KFbkK21enpOZtNwgblAMRqb3VOkZCpVLq9Aj9TUJJIH3pm8/KxwAu9YyrbNbRPrMTLjbmRWTFivE
RVqO9AuLqRl/ttq4hso0eOcyPTu5TA/z6GdLW374Jup6g65z/IwUsooKqXFZczeMM1l8TJM1QrP0
EOilLI+zoHsbJ6gRocHdpGvn9g1qarcqlvJzqUq5ksIM3yi/bTI3RZA8U+cdi9s0P01+6Bx7VX1p
T+dAk/GuVyM4oshVl1jO4b7uDMRh5Ny05s3GGapRDW09SY7InPUXjXRAJdO58Zmu8GW9i5YUhVLa
x1jPr4XM7K3hwiuQ0vltoIYvCv6daGZaoHOFkz0dh1UF/4bmzSGfh2cEd3rrWS+DZ3EfdrJdLsxm
ZziklRvFJW46/S7O8ZMA4fAYdKRvDNmwy8a0pzweI7quu+IATQrc7a4ZkMFoE14Zo/KjM/bPd39G
1sUj9tw03BMkMlvyYsBvhVBfEYbEdJISYIb6W1lA4KnbdE4dvwOe3SBfxFmjCEVxKrM4lM4vrqPq
kMSZc4B4TT9Bg2YHXvbaJFDKtl6zHVXYPCgrs4gF8IlcLHsmja417kurhTbLwdm1OqSDNy18alEf
07EyyKxNuB1nU7oxsDgf2gTNi0Hm+dmknF004kdp0OGcgsp+EsaJe5ANJQdzidtpVvm86Dr1cd23
QgYn26Lnp1irLM5sY2f4sSZ5CBtHDJv9kQ6gom9N1L1vEyRkCyJvlg3N2jP4+ugQ5sgJRQKwGJkb
Inz7BEKITAv9zC3CuqpotK6YOrNNkyLGiJz4JYnKXcSZdVI+lLEhnoir8ONlLgkwTsmn0SbOxQxx
xsuGLmydgffnbbDgF6RvBlUzkIaz9BUDdKmZ4YGM6gWHH22SUUQe+GLMYm0xveeTRSWer5zy2lzt
Y385plilYj9eQkrtYmVPst95ZFiYZdytXocx785jHf6w/TY91hVLRFe2JE7F6aYQKNugK+xhq9WH
aX6Gz3Su0PM8eiLLyXJbPv5EqALCc+S5BtTG1lHtHkKT3pY+U6QCofKmMUuSBfpEUfRNPgRV3kdd
WAjXk1Pks+C2AvUeGn5xpl6DGHepZMqg+JYVhHjUDaJbRuAr186H2wZI3RrgJmY6P82jNR2FB4Gl
jvDF+2W4s5FSbcO8QI3TUUno4LNt4jj08PMTuySmVG38NOFCcxgm6qLEyoiB62ZHUXWNWYvFdf7d
cQA7FGA3kTavm/HN0MToOlF3LazYJK6aRr7u4q0h7JaKUcSanIjqfMxhkoH890yU0M0wok2b9Tel
aRLOuZexKsw+Td+HUeT4u0oZxWeEdngi8qmrMJsEYEJuUo/jM32bbJ16ZXjxJtIyAfeA1FCA+gCq
AQA3su6h9WrryUnEg4Xr8UFB355nOn60tll1BLK/VXC9ket7P8g32FaFewzK+D0YgKKorFTbfFP0
cXyktuCuOuxNx95b9HQZHAAWYPjdwqXmaBnxIS6NH0QxDi+xbz0UqbtzQsoUUsiFe1oXW+5DxUWi
Dc2n7kNMjPzmb+GF1kPJ2b8NBSDUZinv5IpqQjD23T7QM1EKHVbCqHdQpjckmVTeF7AO/W77k39z
avNUJ+iLxtJHCx/TDRvibLzIzCBGD580sIt4MQWNj3Ooiu+xOzgPnm284Yg6Z7Xs3gpvC+TqfzN2
ZsttK+0VfZW8AKowo3FLcKZGatYNyrYsDI25ATSAp8+CTvL/qVQucnFY9rFkSxTZ/Q17r+0SfRQI
5F/5uEfm8J1n4YCAlnxEqWq2gBVzGQSX2bGU7nxpBeFjmfXEuN64iDjdjrKQz938pxnj+yG1xUtu
GO9lMFyaJsi3yzr6AbmjVp6zHdlYDnZlibaFw7u7s1NYzDO+ZAwMnwtqrtnnI0caImhtbUhpWYVk
cc/wQbM+O4a84rd9HHZoQ5iCO19JnYavbdKSg2ImDE2KJhqkSJ/yWRJAOmfXyZTtoer4D4nIbZkS
Wg5Ib2s14XhxlZ0e2ca8x6nXRlqWKJckSWyjWEo0yEZOfFaD6JEZ/8FP7SO5IPXzUAxOVKlyIrEQ
U5dwCOKD4bsPOmhK3uiZZA6w28VdIw5i8fUuQIBxSipTb0XqWqAxqwS/GysC5t+ftkUmyejbL4BE
J1Au1gOLmSTqXN+7AitxE633PiS6MxtONGGe7R24qUGFIdDbMn/4tuf5F4I863W2LuZYha9zoa8U
Rr8WJhMROs9w50r1kowhOtveHNTN0hoA7MSv1J31uTb0e6POhuWglmybOoKOi8fRtS7/XCTBnJ/w
0XAr5gHJ121nHjvFnYirx6YGYMsuOzCwqatKnFoFEfL2L7s1vUdJX34qzNa5saWT7fOWmzp1QSq6
qhLHrh8ISbTS+rnOcqLdBNf6YK8sjBrdRgFI6tLZDq6eMrGIC5jPZlyII2/3TRXrP35xLVbXacsq
/NBbSL66VlpXWSTboB/Di9PWh5HMk7PydHcOyAsYXPOKemVSDVlFVnbu5rrGotTDGaxRqk+g563U
J9pLNepRhTFD7ji+gRszRClQk4Ni5X9DJsnZb9HK5A1zr6Ao/rZLS1WAsBcL0mNb8srGfDddE3N4
6pXhPXckiRW9b0ZYIcy96JODgU3+psw/CwdHvujnr870agZyMXNOFlqrg+F2WuBFwoZq+HpkAkPW
rIfNKArGmJKcMpmUn5oebW+bS9Ro4o58aZt3ZIs0Ud10JOfNk7nnJ+0gqfgQIczVTVsPageJMTnp
hUDRhdgyBFzD/eijyRA5I4QZfUWsAaeoznO3riCPvhvt9Mb36r9wE/GYAOojxAXNoOuS9qFF94B+
4U3X6arsfOoDo35ac64oI9ie+Lgirkynrb3Zkq+o5VC9j+0O6FcyGcuD5ck/QU7Z4dpqy+YkuBXU
hVD3m+6QLowlg/Cj8q7YVvU90p9fHrCjQ7kc2duDsrFy9YiBlCFhH1xEQSaN41s3JOb1QNgvBDN8
O+BxbvoYzl+VLFwKQeZAWe0TFsmlvPQMWoYsnneV1aRUa3n/AFFzmlzNcD4fHqhZycLiWWShjsTB
dZPimDqkF5hGOm9GJ7H2ReC/lraCeywX81jW3hLZAehVVqH9RbKCGR0k4G5RE5Yr5hdXDdnBsePn
wOiyI7ux7ODl+h7HPQVBt6CiHhhe97zn2V9AvjGec0ZosejeA4hilEHNmLf3DWmUTqIfQwibTM1R
eOb10ZRuvA2t2Tx7JCivFXabkyZFIQNXrEOgFfvjdC3d5jUlFl4OXnMSY8nd2SxXSbKLmaXzbZ11
mymZpocag8DgZNYJXqlzIl9iB+YAMDLgeuadtdqNSprEqFVf1RpQHRtOdiOrmV3ZvKZY9oF71wtS
OvzJXw50XZBqDAc0dmogPRYLKR/rjaJwqpV4d04/xRBfL8PaSezGvnlS2dCsXYB9jxSFuIwlvAkk
Qzg43dmhsxsImLCTMivL921aPLLVzW/583PhCxQ/Eh+3Ie0yIhS728GvIuGD2C/SfinKdKCnmzzF
lhf7NsGxfR5eTF1+MkhCKWFUxU075C0bDlwFgbGStiAOVfREuzCYGxIm2nkXgtg4DhMmL3/EOtPC
9symwnvqHCx/fs1u0OS23HlzvLMjq9ZXJ4T90QV0T+sfZqNI+bKazVI2M9s3cKWhVzIjN3jvchzD
M+5PdRLCiBibYUPsVrgnDH6hxGgLqsrwZDgUvkNGTW10TiSysj6idsTKg6LpwNL5iBv7tgoBtvM3
A1czR7YXeEDq4RMFDi87+oCN75m73J2+A9GIrWJKvy16+ce1Td6QDpQQ1N68VcBvkYFE1HGiiMzT
C1CNMIRwxnXPUghFaRGOJzuZIZqpnpzSxgLsh34shoUAepMbs90WSf6eS5CpsRJsO9ZjgB/dThWv
ORL2e7XY5A4uojv1rYyWNMnpoLQ++p3lbm07uQsxaD9bTfUedlTA9RgeWbyNYB456+N5Si/uND3h
qBgPdW+KwyrhpLnipptoWMxiNb4M2fOi5Ix0uqv3XuCj/AkxzgVPDeZgtikLp6gc4I5j/aOajjui
T43xUOTzW5i31h3yJaTAsEW34fqy7KDKWKtVEUTfbTM3bxkwOF5+SPZE5WToOOYPVY7Ek61efABd
/l4o9ul6ifmBgt8eQuFugBtkWzksaj8Kn3myQZqfJga4jetgX5BCdnYneQGb256s1vuy4K/uJoTe
pMT6+Hcz+L5TEmvuVeVs57HG7Km2Pw13JmaJ5Kp8mmfJMz5a3wz8bSQRab5Lk/HP7DX8uAt8Ea2L
eo/mM0oV7vuwbMn0Wkd2WO4obEtAZno2ID22gbltJPR2icp+W6els4dXoaK0E0elmupIrle6zQLk
9bKxKewsH4JyVt8aLgL0gGrFzVhYWFgs043y/mRwumOzrXd4dyF9xj2eaTTDbABTyXXfc27vwdr/
8r35z5oSRN95XNQU3jYj5M66qsLbNjZOzSTVEQSgs/1xgbJE8/kZzgzI8dhvmXUUUaNQk9lLfDvF
4yedKx9QjPF5Ef2bCEb/1Nhe/9DVD3jcDtzi/X3MfXRwGeVsW6RmKUOrw0B2Hw7km0XjX+1Zomw8
ry/2ZietrcnKh2Hc8lfki7Wd2glDb0MTls/iprAN69nHCXKToZrHlti04Cc0kn6ruqYYRB3P7u+L
QtQYgJL04Au5DUWpTl11h1LTvWHXWJyyKlZEs1TsEuGFiY1i+r+ziIZYYV2IKmMEH4ZbYE9WJZtI
r7LuzL7ZwyvZ9mUav7LIPQxmI/dJjmrdcqh26kph61xulrA8IA2ThJYa/QGLOqu4IjF3xEKBP8R6
HvmODQBgvQKnzjZZM+QvftdPNwQ4TOMsj8vcQUTvZ0RsBKrnsXrGOl4qp4+CNPRu6TsOORzQh34y
r2hO13nOK5oq4g58AWMwiWGm9yWHKnJFBHKyfatjcDQxI/ohWw5t7A2EbILczjp7PAa0mSVWyJOx
iEerVNZDLT5HhaHf1PVDYyG7VxBscLJ5W4Pr4IStN+oG9+IulXGcUcXC3PCnvWwYUgWuEfI2zk6z
dYuyLyUKVb8XvaFeW7EwMKh+94aRPblF9h7nY3nB6Pz5c2PlyOZiBYkAUB8Oj8V4GRnELITmPKWS
88XpHKg1KJDToR8PHHL2iWOFkv3RSfriNXWIOIQxqR284IBioOklpG5mo30PIBLotIqTQ82LvGe7
i6rEr9UR4JT1vCBEoBExjyGJXetdfQfHO9wB40a6WrkQJHINwgnHwymbD8FEvZdoaz7qmMUgyHiU
1bnNrMlKvv0lIKGy8I8mzJrrRAloA2zzBuJFmeiLPmd25MhkL6aC2ZRbXyCTfuduZ95CV915JdpO
eFP2KbdIsQ4ndJ29Monr27EyFqd2gjPqk24Wtwfk9cA1s0VesonkBzaeJOdObXCL6to4ggJ/qtm3
kPEj2R2U3RFwQHUY0zBmiJjXBCCl2W2hPfvQoNTZJPM0R+Hkur8HwrBa99R4Wr1bKty4FlPNDSf5
PRv79FjkMSU+acmiNsJbs/4SU3+YpnaOOtVjfzfDj9Tg2RLMZ6BBMwpIuN0eFJthc5FktyFAf6Cy
0Q/tp3CXGlBy12475DRAkeubsjS8a5qm21yZb+nYO5+JQYSvMVwyx0ME48cn3waul4vizDej731F
2rJlgwQkFOBYZJzz3OLG1jAMhjGl+UiOJ7YyrCJ3gLxRYOI3kujZnyroviFuAk7NZgJHxGu2Xoe1
jlZXL+sYZpJaQk2bBrslJ3C+disOC7N6VfJxwvzGKMX/YzspDk0D94DrIhQd9DOy5eDe1ScQJN5N
yL1sWzo+emoqIwUAleIbWvviG5jny4kIByHiA4NzplhVwD+SF6zfYwjpuLjJVUgS45hhdN9U4NT3
cCBF1Iw63ti9SvYA/UlkXScWI9I6tuJBeTCymtzEAjz+mBjlvu06ucdkFh4C3uoLcAmGQOkDSNdr
7dCNQxS+G6ZhfEUSt6CN6O60K/6MHpFyMrfCp8ZlQjAxmxDug2YVC74H8xojZ7JmSv9kYLKNDBG3
TymQK4Pi7lYn8g0YjjpzXGakTLThI/ORqJ5qudPLVAIX91vG+hA/UUNg99dbgwXBebbwPRssZzdZ
W6IttT9spua4Gf3dUPTZmx9A/5Xda+v9GUfQTj8hHlDpvn08RYwsGX+IhMo5ncJT4EvkY01LyiWo
C0Z3xSNJeU8+i/8D1dd0Kmb3jlInOSWmTI9hipIgxQqGb8kwoqIm1SBubR+9EWKLYbDOuKo7ZsHd
SgtmvWbgSBVBRX3EXZHb7CIwnfwem2xNxQCrCpLuYSpB0gmj+iUMpImLTA4ZmjtuHBTABkeyXQgE
exMwlaIj27jgPiKsDKdVoA95EtwFZqvOYxeRJEDgfM7YWBZXgwW/I8PpbK0P5teUMRos5Xy0V91e
n3lPJiOUPYiAT6NdLeQ1x+RALATFPSz9jomrwQcZVW6exZAe51KYUdeSD65G854KxNlrtxvOgXKJ
Mka3GqGAq48e5jq/5/oKFIZNtF829JGQyt8foOlQVU+pADIWzoyNst3kkA07JIk+T2jDBE8bs9tO
bgIMtbQVCDog9jqle0dMgbc3MVWowUcVt7SPbrxaGQvCNg2E17ufr1OO/sL369FjF30RmQ7Pf1i/
BEN9mxOhGIHF3BajmI6U1ByuNeA8K/PqbWJCJ/nz41Ajhq095zM6pHIG0dYuCiAJD6iOSPcLzNPc
MhzUWqpdiUqo6eM94Ne3uiu+mromOVYRUrIq5KqM1tHxiu+gHhb80IQjMmhGgN9V/TbF4ooHJDjo
qf2DD4xb1GBUJXEthB9L/J6u2Wj2ErjHGkWMZwQKTzYPiZwh8aYzAe+rDtM0BNYq8Albd32J/Dww
8sURwv5la4TzeAZRJQ+Ew91IO0fTOtl6V6f6d5+G3T6x5ROiaSui3CMfAbeIpfEIuaaIkqrUNA0j
HSH7/72u5LWaEaT5WeVtVWZufDLVmA7WewSVBEyU5c2KajtQ6jqrj7KaSWMjXWmypd4Bc6j3UHN/
I3H5qt3l0DfB85IXf2OCGEj0TFjesMjglgQzFZ5mI1VnyyEvD0Dza2wGI1o/JHLzOH96mEU22NGp
AosD+UEPahLWaSbfexFIv8CYGufZnAgaTiZScWd+EG31QriHux1MU20y3x3OYnrglcsVWHu3UCmq
s+8Siemq+FJraHxW3iwH5hO8eJLkdXRH+4XAJUJSZXD0OAROQYsFO8Fru1+a+SUsHGf7syNZVN1d
nGr9t+5urGwGpyYG+QGoHCAW1YcXKMTmlvecGpONlClwzmiOXm09+Tszgw0/oe1ljZEcpEEmizck
7vvso0u3EJFYMZGlq7KWidVsRg3rE3oZeO1uGva8CGD3Wt6EB6hOSP9mTr/qJvX6MCvSo2g1r/+8
Lm3U9DNzRmR1/oubjbfdHDyX4ZfXv3ZZejXmNAaQ3/7CUKaZXIRYoCr/XpRAhAns/p5MODYhCmjf
MDiFQwSEtitWi7WxigZBL8sYBVntOsemCuyzwSenNtRmV63MsaoP1ss4chCJHjUvSrDTzBD3/kDf
/ocyJfSdXaiUtc0M90YX7pWJY1SsEmsD2YWwm08zI/6vqi6jpAD2nyb1sCSgiELwvUYA+YJxwzvW
9Tf1R6R3peUP5JbcmAoJ/jisTbWNEVQ9uYF/NjRjmXm8NmJYBa6o6lCpx8yC/GHYmhbiTlytL7ID
sWSIl5QPPQeptdNOLo/eKu+e4kYf9WJE5YSFsHVWpuNwLlObp9iv0ByqgY3QQMW7MCFrW1SETLRZ
Mkd+n5GSeqN72sHWIhEdHs2jkASj2GySyq1nlyGpY0SmlBL9ZpIwu4N5UGfJVdot04jKwsyg5J2L
5pE4sHHOnhLGT5Qv2FdCrp2EBKht6oysjmHwryMNqBI4KMF1l+RDTF/5KscmJijttwIVNucPkCQU
pdtmdspTt7jHtPPCQ0JDZPm9PjoziuY0cY+IW5tzserCzdw9Dy0oNA/5/TEwnCiBP4LZrjqOejX2
ty1tkhN+lamB8TRZqJlLGyVawOiL+UBk+DlNZRjeZn7wTkGMcw1POHGd9Xlo8F5uJs86Jl0CT8Ny
1LmIsd75fL6Vg4P25oT3RmzmWEuGZKcA3VEpaRc1fVvul9m8GWM8StSTzPCwliVOfV5WdFbZUlZP
kIo2/jSh3QrHPZ7e12b9tDhRXHgtPx1lPFIhkC5dxPcm58/Pdffz0Kxnu4t7fJd74qE1U8LrU76/
uFabbpWeA6N8aj3kOEnsUBBjq9mSc4a4aGzpVWz6wmI812yo168WsQ5RGsnCW7sq8UDToCLjKjf1
kNyZZH/EYYKVarhvehBXvuSNLuv5l9ANmQ3s0fqqo2leb+n1K//5lS5+jVlskyo72dFUG+8sMIFT
V+Xr9OhUuN54YpsGruJM4dtQzjCeFXFkVzhpCMpu4G7kiP+4r/Su69trWOcuNjc8TJ45sASwLAxF
ZXAbTtZEku34ZgflryHxpyiDPx0ZBeVvadtEpobO73CtTjzA4hzPTsVSTSD+NyhPz7K2xDkOxurU
gQt3wR4cBku/eh53Bsd5vVli3JWgFDoMVHjhy6Z1d4UQOanGebItwpirqwC0Be8nxE9lf7cuBmqP
OeaEY/rn3maANZwM9csxjWc3m+5hgILHdeJLkvjH1nKvCh3OIVBBHDW9XJiWsUUIxvl+UMWEEW0/
mT7LycY/wN1/ncc84eXd3cl+ujhMhHDVprvZ6dyr00GqyAk8odidbvhJ9ggB9HMy6nsq20e6NbEV
Xtehh/TxBGbVt2dxQNArb0NztZYsxZvgndQOMKxibLqAsY79m0RzeVrUHEQVFJTIJ3J555p/CWeh
eqrhV3LSxYcM5fxOx/FTRwuIMl1190xEuzijZVHiGNsVJrOimc56mA5FgUY8WAdzTlAne/nc5qSp
VWn6yDkRM1ZkjOGx2QZUYDUWJ6OVqNOwBi8ptNN5H5D7lNTlQ12aYPR949A5bXzwpCqOiUXUChO7
1cNm7IfSM0+mUHtQs4wLSvGRFQKWl0URE8z3IyuRS5cR0VOhuBkyfd8niAAoTIpu+BXn1W+THzFp
zzOZ19ZAXlLH/lmP7Wfl258GCWBO713MhmR6M/9dWUhY6rlHLSAMfZo8uSpGLBVVdNYR3I/IGK+1
rYnmnS1uyU0emiPsOsfecT9W21Bip4YqRWrY4ryGEPKO1vBlWsZRWXZ8cnA/FQjF0Wx7Dznev20P
duBgkQy1Sdr8+ceXrubhKMfYOmvvb1wjxUzd5OTRS0adT0ZcWH93dVy8hxXjFaKJbZXKz/DQhkUS
5VSQR9IYXdyu3t+wUf4uV0QB9oQjxGV8ycBObkhsFtGYNSeH/LYd3wAIIp8BmeuRQSYqe8sCVEZE
ZkDBm2AUxq7/yosgcpeVJagam/4IYUACpGndzMdhCSOzSI52fzVHpDsGGB5oSRR4a7AAU2cz+YUD
olrXKX98shW2Jr/ROfjLLAGG2GPfHGP06dIkUhEbBm/wEpaIr9kQWTFPp06YND11XZ6ckGDNOH3I
lyKc4iEJ1L6RNhkV1hfje+9BDEFJK3XbLwjQx6QhqSNjXDcohu5FcW/RYHslPGyVJAcOqPwoalKg
aaXfy+HUFOZX3GlmE84EeiwM0SShOj3EXnWIGQxxWlGlmPkWXh5AEmiQATA5MK/T1K35jPDkuo6M
GSK9YMAiG7NdqMsdVBpP+EvUe0F/tJ3g73i77DC5s5MrieWaXdeKaj9nWb5sp53JAm0f5+6n3T07
AWDfQaNRyCYYC+yvUP6g/tiZyofwxJCrdpC5yOoRcYXYB+CpWCgjYSjFUboG15FEqunSQXkLSYf1
RBsPb4sUOM2+UbPuqtzLZK7dGgodQjjyoEguvlm/BxNmHR9HB6dg0MLIoqbG2cgal5kFh4bhsmxS
svwd6m6GH8QX5jXkh7czwNcqdo+ZgsBINsuXYB7cmhfDm6pdksrnommty1x7kdMa9HcjNLwW05TB
NQclfIscrCMJjzwyMMCgVtorXR6XtFlgbMiWnYWRusiG+eQW6IA6Ze08Q2/SUmPKIGEI62O+dbLx
N4ngT0tPzhlj/m3T5Kf43hcohS2HtRFzx6gIh5MJc0CA5zrXyt75symP/YBjMC7sfR5rtodesylc
B/+y5LlLLH01uiSMUl4djfTOLEaLqI2bQ+4a+CcAxXsTqZfoLOU2Cex5kyjrD6tfcOUNUSwqhyiy
2NODCTVyO13pcDp8e0uExiTbky6OiYQQyTpue4Ze07tf3yah6tjfuL8LTV6L0IEJ2IT3eVmPH4h/
ynVHF2N4DC8sgo1DAXFb8Cn7AhpuV00Dld6EDGn9W7RvugSug+dyUTn1RIszCgIWBbHTL8FEF8CN
2N/4Wzeev2sznY5OhbJdhET9Dawj6FW3jp1y8cra3dtJeo/xdBPHvQu30X4qi/EmqYS1cdyx3axE
kKZt9NY0ahbN7C226NfZQSNGanS5S4zko7Mfq75aXpqSOI1s52pKa23b1h7WYhMpbCVMJ01mvYE2
odmEN+jGHNAb3bQrMZpAgnyvipm4WTUgdJmekjKnufdsiGyg5yKzXF8NKmALT8CeB461w7q6M838
efCtN8H6iJwr5ivIRIVVp7znXgp0iHskGrTpvD4QkTnq0UlFemFNdasRHhJ/BK88tK2L8OO3NKzj
7dAHe8wi2cV3u7Ms8TivU/yevKtdOSQgxaj/FwNni8XGqJw1tFo3lRiHxoe2Ke7jALijZfGyEW4X
I+6D3NiW2bnsYBx3zfyR302D+8cpeLvOTfXS9C1b3jH8zKCw79Ow3UBHIbNnsdYxZHkpFlqLaux5
T6AGGwkawb6ROPmuaS8riCGzuZdDVmHU89krEc05hYedrBiHk296/VlX6ztxoobm7Ptv22RrDmMP
tfBFBEF/IvIHP/NaXf88/PNbMgI3/uz62x8nqjG3RAqRQqLLMiEadx0s/DxY//rV//f/lUwxNj2N
5xIW7vbf/sQxN0GQTvSZsz9Ye9GJJ5OWUNbxjNoI+39HdG+e9/r886v0X7/6+e3/9f9+PuTfn/F/
fYjrTjQLmTdslWtJTprWxuIEhjyFM7RLrAWHUd2jzJtjoDnESMt0AQqVdi+udr8SsKT3gKc1VDMZ
bNxWYNjG+9H4ZrV3kSNHPh/ljshMe4JzqJXQEDVnYY8MBGfWrkPPtFCP+Q2vvANHLN6lmZpkCNPp
XhukvqUwKitvNjcoStlUMuYgQYi7acguCX9OKsCwR8cSDcBt1tixT6yDIca/b87MKapNjjlQmB4R
af3Bc0Owg9avJHeG7RxDVq80UyQr55R0AkqogUQmsOJwiEE/Q3mN/W01OZ+NHT/MUEEOAS38usQ2
Bv3bbnyLfPAeeCZLUD9gLjTj5pLpfRfmDjNDAlDHEUWR7YuNvVaUfmy8DuW3qcLySVsfvTX/Zbia
bhczfklazJDSmQ+O6ptzLSXgogldzdLZbtSJg2wIBIg1nb2e6q9lzm+pXbgGTfWKHpq59MJRMIvi
jnJhJ+iI8EgGBARbw7WMIzEaV1REAH9s70VD16ZLz/gIE7SQnf1RDCjgB2YkCIV4fuxOPFdG6vBW
IzzLGkjypF++xwbyIQaNfYbCwfQyKp4Shk7dEJ+HF+4i0sE5ZMsCwNZpvfM4CO/s1uK5IOaXmpeO
bion4nhlQOLXNIs9fua7YoBa1UKmieLB1yyGv1qPN27f8hfWyjHO9ZQzyHpMmMC2AYC2Gu4Cu+oN
hybZUQUXzTYroTHOdUim5lQ+wrJ8SnHvsl63R/KggXAa1hSAGiNHSMzYvZVXuSdMlMjfGafimj+Q
muXz1TFLL8v5EHYmB0ponwDiF5c5rHe9LDXRXfR4Y91I9gd9DI8TrURY81xYSWlDtVveaBQBWoXQ
sUOdHpu4O8OxQvM9wVdZv3+ru3fIRtuaE0m5ccUkc/bpvMu3QMoHb3Ieco3uLX3FrSgvwmxMZAkM
lhlKXwklRAzA+OnnLwo9sCF8T4Zm5Jz6xr5nZjCmnX9EtzETCsoslpQ5YrlnEeNptw/lFOpjm47Q
dmeoNp45s7Sy2arXF5l5HGd3eZWfSbDn3x2Z6c+bIAn8yPDic9AavHCoh9G40v3LcE+R99Gl9IJr
LEAp9BjNDeVbAd8tz26FZ731k1dFThj/Uo114+Q+yXoBLprifepGNI1gdwIdfzhxGrPFzoen0Uk3
5mKm5yEt6WpYmbmOi+S5+CGbvFvtYO4DcDdRm80f8EJmNv7Mo8bckLs4j/nBAhh7qr32r4kPuUtl
fh0QMmxMAp9yXRw0TKdrlbLZGpbiNRBBCLWQep32YRewkWI1LfL7UuZH04jTvVG7Kb4gPwTdCb0v
LJm6aPemnkLjiKebjSPJ2jFGBzTeKeRni3bml28X8qZaiC4YCAMOrhOjnISNY4OoY4+59bFYuygd
EB9ngwntBJsH9o64Qwv9LArmHMWQB9i/2DrUTfg7x32AmmuodpYo5rO9vvx6j1F9qHjaya5UEevl
S2oDyksk0y2TijSKqTNwvqq7NPHZWzX5W94Q6Q7CEQos61f4BGQ8cG8nC6cfflZ8VNg4E3TAoPg1
o3CgFCFJmnMY0tJ4sEPQzLDb0R9jmE1nZwCo+vMQNkQCaZu5QZN1t5U1juCU/TvhIAoqWiKGlvwc
97bJGqF5HC2PzBkWGj8PQ4NAxTMNSMgifp3k5G/wHTTgOLNh54zTV2nWQSRCpM7tAOH1ONe4UXuS
arcwmonTpFDEOaE3IwPrM45bxk7rw1ITqwiGgmS5FWdn2dnrAuuDPcLIrebbw8Um4WQpuy87k2C6
1s9BAUBjtZ5pmAm/CfUBKJK5ry4kSTjOLLRbh53n2N0K9E0fTcMGr0FoVgGZ7tYNNqC5lRYuv5BL
padRNOb9qFC/BwPUgiQjXtHdlkucPSAy7qOJJAm6C+nutfIVt+bEHsDE8dqIatgyjlvRVN8z83o6
Cffiqwwg1oorqhar+yuaXRUV3phErra4VZx3PbAoNk3EWJ4W2b102xvm58UBRUZFXTbcEgNw6sKq
vsaB95s0mCcC3JYPo64vYaCnv6WDKRoW1JJ+gPirIcJ5GRucBnWyyAn9TOpXGzhTvnh6P+ZM8Gcs
A0vKEjW0m+zdHsIPR3vd16zewN6BYzYfkt716Za0t3Ur5zsOEKPmdQKgthP5Lh5tesMKwZaDF2Vr
pUnKzDv+KxcXHXUPTmhGBpjUS3U7B0hEO2sJn4JVAh7WnfjES9s36qE3vavfZuThdYk8KSH2omxf
mFGxuCpWt0AJ92yaf3n5gztl6XPVWYzRM2+bsdTnncHJFrT5L7vokosHEfGm751hT5XdnLwEUYms
66cajVwTmwp9sTJpZ1tYzKj2Q2f8x1aP6b57btLmnFPZbrzq6s8D2EZr2bUzeNk8s2K0Agi75rZJ
cMBYmKL4Ofpp0JwSwQzWnv+GAHwh+h1qmJbfdpueRIfkm+bd32eaJyoETX4/YDU9cRQOJGt3+ROe
L/pcPE1/veRoLYS8L1S42yBZhkuSejhmBuuhg5j/MHWsFQPfhzhcQ+fV7e1PYshAyt1B2ikjYMZt
t8I3H3vk0siXVXWbtJLtas4wdQQLyZk+WB/KXrJ9JgnGCdY1xc9DSU94lm867ZvbSuYN3JnM3wmM
1Jt/fssg/0A4ILnE1Cqzu+gH0afv6YzHCzqaw4FqX3NBHJcTjuip2qzZFeSwHIIuhP6W9hF0yIDz
bpJ4z0EgShz7pz5Q71i05U3irc95w+TGlZZ700rjxRvggDEHqHZ9+m0F/npFzq+sg0Z6VELsRxe1
tMc6eMDfzY8HlaNqJCLXYjmr1IvvRvQATqHPWTrLB/GkfYmECPAFSRsDAokQLFpXWWsiBuwPo6Qk
tl1mSQ2mmZrD+GiUldiJGKre//A5PvzjDPwPzHsPdVb1ZEt5/9vQjGHQw89oYxu0A8yD/ytQbEhj
EOiAdY6+rTDxLMq+HXvznIGYf+Tp2g/Mps7Sdap+w9xm54Oa4BZn879UmFIopRCzF3NWoGjJX8cV
nFqv4NRMZsYR+UpZRsInGVM3zn9ZoZwitaO6CwpIrepITnQOvi6jdpaF/9wXocL7MVgXR6LDry3b
ZJBgLjvmSenRbv6TvfPachTNtu6r/C9AD7y5BXkfCoW9YWRkRuK95+n/CVHdyhPtxrk/1dUqQAiZ
wH17rzWX+zazlCqrCLdyo5xzmNjH+4OZpNUm9pqbJxX0tcgRyFsUcOJg6MA0mypf5qJ0bQzL/S8/
o/rdHszPaCoS/S7VMMlKlr/ZmwHISPQYag8YmvErbz3prSnD1omU0ITnLehUONrgdXzNBwhKI17o
BWV85YraEXRBHGfbRo2VK/3X6mwQ74FmAQOLmmB/odj9yIGLGacxbuJQCdvIAtZHSe7SR6G+4Lev
lpmu/4RtVu0QB/sPMjZEJBf+e1zGaIr6MSEtpk8XQBEonKq+4SD/dE+G1GxNcqz2SEIvtYxPT62K
LTGlaAGoxTybKv3z/7y7Kd/N6/xAILq4BZR1bLLG94y4VGnczEcXsCEne9HDDl/qbrXOu4yvG8oD
t5JaCEuwqPetiJTVb1ch+8C6UwDWUh4+uRP/0adDYQzAzWcDW6jVxUbzQEgk9BudX1qeeGdzWfTj
8JT0wakXEzgxEVpGwU3ewMq1j0Kn7tHw/Ofvxvv+s/mWL6dP/0cuLKnfchjTARdr2o7I3vU43iIv
pXy66jIlePfzCgukl8GsIrJ+QfdKXUE47e1cCIQP+I5cuzJugss436ihFi9Tk2Yr/VMwb0MjPpWW
Rn5DmVDqZreyqxHGF6Wr6uwpRvzHVKT5YOSU+jQ0RN0IclT/bDlF6uKQvugwIlZQ/qeWBK5c6TRm
QGg9TzTe3DzZJirduLQXn8U6fAvkNnji7qZZxzhgNipwz2uMENxGi4QQs4OkOXrCC1Uf/RGrBEG4
YUBwEWMOJ8sssLz0TTYDVHRQiRw50l72L6UJ27vwJJP8pGqHtLxxOpjyh9wC2cZglhOCi5eyDHsX
GHj60lZ6+9nS7HLV+j1rhgGNO1JQWbvWLTqGyNAK4nZg4ubU8tc5Oe07kwE1OHOMpEmBnM9oWv21
6LOzVI7aJ6fWDdVPd69DfeSC7RLU3sA+CF0Vdr6k6SdsdjguhGSD6RKSNibD0F9x3S7J78Wi0q2q
Ma/esL0hHK+2HLv4dzurPsghLhe15XLUlflrauiWTSjKE1osdRf6WrKplXJYazVSzDaUiezLamUZ
c5vhu5n09p/3QuWfz0SaYUiaoUArEA3p+xFGgycQQI/EG4uC6UZEuqxQ2jwa7UvcypdgopmpXqkv
KSbK+xgQGSU/gLJI6Bnxm11N/NTETRTlj0Sjzku0k7c2RPrk4qDR6R0Govuwd8gVToFmUtWPtWkb
dZUA/6EGSbzMUsks6veu/4awDdEG1VFHTcajWLNmbHbaBm74fzn4Jnv9N+M7agpcb9AlDEUSpW/h
k4JWCGMjG/5mNLJzEA3yWR4Cz9FjITiBD9wnqUx4jZfeMmiJttqKzY0RzVnoSD4fyqq5VCoey9aQ
6f5o3lFwY30qVirIZPAs5y3qby9pUQ5OQsix/yHh/rMVAQegF4ZPHET5wqInFpXVSVf8nZxpG8rR
0SruXfrTRqEtYjnRVoW2ruh/LUbaWf/lJ5D0f/7TQyRQNUvH70H18TujwmjFHEdw4W9aOW/PQ+yZ
x6ZU6JfJr7pR1w8jqMFd4QU/DRXthhrkL13gLkrD61e6IVKQSyyirKJz3UqP8RChYk5k5ZYYnmoX
cBlNLiJ7rSjbFyt4c5EpXNqu/Sh6UdzIxYDPTVDFZyUkKKfWOdKqEL/KkJ1rxUW+Txvbz+LnlMbb
eQzKF8GrAydwo3AHR7R5tAzij9L81lARWhQJnJCmyS4xyPtzSQv50HvDuylWLTLTZFXlA+pwTX+u
gDWfawBkZ86Xr0TkiAtdlthN66C+oh9SYCNWJ7loNIaGCfaQTjg2uIqACqkkj3Vjfq5o1SzqQT7O
2hLO2dsqZsjfivCYtaEYr7kmXc0mz/ZNUV4VZWLXIIi6JgwGc2tEcYxeck2vdS9kOZ6TOg3WZqPh
phhNwLDWvhYLWgWdGHDKMx80qYnWgl6LE5JWXXYCglRsil6uokA3cvMga5WAaAn5S4+0bEX945cB
H3GJmzqysYClwHZi90JEx5mKQ7wmc57sKRMlcZV6xCgxfF+KUkIGl2kgvpOEaBXIUXoRg2aD5BT5
XsC43B0pdmuSF9mkhod7NN2VrQsUzTXfdJdSIclEeEecCp65ueL+D6wReV4Yn6sPTSLME8ANUq6x
fRMNpVqPPiIUnJHc+zUYHHPwzVRPGDfA3/1NxNUF3eZRQrJ17hKKoyoOU+LJMHww7LqUcWMtdUNT
lj103WUA6JTWeooW0EBtMQTiDZ959hD7feB0Oq/0XZ179dF8RilmKwbjPhSm+iFpBho8uSs8/ecT
KrTUfz61GLKh6pKpSqpufc/c9SWBwlBrCHDXKVhPJsJzbJBSgKJbtodR/dUyiL6meeguBqmKl+QF
gHn0pfc2NTzoCRTuBMDMx8yy+kslyP62sbisJURfEeccbEqQBasWZu5GUfSXOgXSnw/JUcs0oLGD
gHSvaCtb8eP6ZAFytjQzY4B3ASPsX6Z23wM3pHgrJNlYBimqX5fmPAjRcG22dW1DseN1HuWU3khj
rkJKBCMW8UOrdc0Cco121GB92X4mSXSGsx+0zalUm9mxgZiFup/9MdAk4yTHNZmkelCt/K4MSYrB
up0M9UvSycali4Klgtts8umtEn+XCE31E9rdNiCQCaHlRZY/KF+0GyGjW57Bl+Ym4mRwh8uVpOs2
wEPQn+igtjkhL7uWd/FkXaMv5Y4bRfcudRoiuWEIRmtu2MK9IFdl8sFrxl7RKevFwGk3CRUb8kE6
6xkb7TEaCugU6kM6ornixlvZ+ZqFHbAmuAT7PJg9z1KWKjZse4Qedo5Sbs0RJh3QYTqSkE8Mu2RX
xihjOqxJez31xBUy9knUNikhEFejd9FuIc4bKl/Q4loXLWYYZePGMqPiFKAHGcFWLFUPMx4qydAL
k59WhDDACmXyZ1x5LxOzsZj32P/D/PwXzI+i6jJonX+P+Xmqf/h/wn3+esFfcB9JtP4maiKcJ1Gf
ePhTZvBfcB9JUv8mUqGzQG4RvS2qBI3/PeVd/hs3G1xxdSKsJYY3jHj+Dvcx/ibyj8KVGGaYSXLf
/wbuA+Nb+Z8nImhflqJwkyNykyOjyfxG/soKiOIZltqjLgk+FXEPIbahIRn6Y5IWAJfqGeD5Nfl9
BTVG3E06MDXCaEzIhBgvga9xU0+7YZ3SK0mm46fNqMk1mXrwhiJYA+m7+IbUbcjOPJSl0HEPpJpL
QRp/o3QLLukwkhw8DFRlGJOuslKguq+OaDp7j7jtkoFdaHinZISH3fkhDpTxldK8YcduF8CCgeIa
dT3ckaYA2UBQvaXi3YoLPVrg7xftKqCICAWGrwprOs3O86QgZeb4OE9yexm3ezy2HcdgTZiUkCMh
mZ8KJhnr10/xx2bmp/74lea15oX4s+gVjihIQ79FcjE1bqWo0NvXedIlvXSlqv5N+0dHd14ezdLM
/9nqvS9Tu5rB4LxiTGP+r0lVAB9BvgKizvmpuTV8n52X3d8GFuY0oJze9p8m7+80v2h++Lbsvl0v
yLXtEJQ9Y/0SQbuJqHaeghvw19T9CSzPfy27r+dpE2D520vuT88vmWfBl0J+CWJCH6dN37c/P8uQ
C//p/MwfW/xaOq+geYAGuOnh88F1bPHGf33Yb5/p/n7ztr691TwLP5CLsKy2i/tr817l15/nKTnL
TgrDA6HuRGtO58dggNncqbSBcHgziV8R2XpSUHkvCWGZFn2tmE5P3Ff52sa89tdK09P32T+ejiqf
d2tUrk9fk/Na3zY3z/77p+e3+ONTelhIbR8eMJkcaELtcBLbR9OHndcsPMGM6NgI8BZriSSOeT6b
OhrzSvPq8+wo+OGuu85L5wX3LY16zUbmeeqq1KP/8TCvyPVzImdP25yfMYVGtxsou3bpC2eFIvOu
lqDPU2T9x2TjpuUukeRiNz9PaSha5JpFmgm3eUgRI2XRNgQxdfiTF5H6kGiatgVWWu1cs6lwflSA
cFphZdTCsBmD3slnQLM5Mbq/JqWJ0Kzxa3IfPaGYvybnpeiC9iqs/fU8Nz/ML5zXu8/+scl54fz0
vOL9dfMyV8YlTgqWvyq8EUFBm2Qf7VDQjXdLArOzyYMQq1jRjcB24/odchxntulBAf4EiXw+tevT
ggnnSU2lBOQwNce6qU2mGq5O51dccIdzGtXilmmIWggCYYhgJX2yoz5dJgTXzJYWc/re89T9YV6W
6sSUZfLYEpzF7zGW2CicpECZgb3+RUVvyXVC0lGkF8ra84E+uyh7sHtLBUg46RYkfQfjYFJAu617
s3TtoSInwcnLusbsVBKvhWJ2Mc8yLLXVmm8ht03oDOTo7UJaVsR5oSZyojZsEEjD8c4naZ2BK22q
Aq/qoOi2UvOsKe0PxUS2QghHsQ8mrBYircixLKIkElFxV700Pk6mBT1vxM0sQv6SQE8GnnmqMktA
Y3KDWhI5jhkwwNJogJGfCW991tVX+aR9nyfvCwN8VwpZUChHOILmB9CjIOP+MTtPlYMgrSbPVDvt
9PND5JfV2kilrQXHnZHJZAUQPMIDyPjE6ZVjq+s4BMgVkVAYV4iKRThuZXOhPtF97YjK9Je7737z
1LysiJERGi1pcsRAMvDMSHuYjgJMBMi+SwtR5n1+nirkpufNrHLYmApoNKPtd1FuTH9hJeeEl9Kr
DuZ53+SpHi8+FEC5pa5lEEleuVhFBhEDeGN2AolWIxzwr0mKrwTSy1t/HNGQQFNHu1AAjMaj4jG+
NP3U+hKdz8rzoiFsC7eX3hA0VpeViWwf705gkp1NVQzxEyryioYTUWxkNS+xy+cguMjZCDbS8FAR
HvBIR13xt9Vj/05kOwk/uMiD1Bmf4w2ANx/HAQUEBw8cu2L0K8C6fwnade69NqC0+0UpbobmdflT
yU9IstVqg9cHPXmLap+uaLCUq6VG33AwNqmJSPLkiRdpWBbqr8b9wZifTYcl6gNHSpcxRvNnurGl
sBT9H4lygBaXxlid9o1JG2JF0T4ELZTRmdom46csY10A0Obvgg48LKBToCpOBCU4ArvUYu170uEu
a1tF2bfei/Gp59tBe6KwnTX0KjdleMx0XNTrIj64ZAYh5B0I6EOfeSzFbS5u4FNU0EZb7ElrulJj
U8OFXlf8nDI+IU44Kh8rOEoFEqitYDoKtoHfYO2x56C3aV7LfkGHkS26+ZlBUZKufMTmDS6zKyPH
rnlJyK9svEte/9Lbdbkz90a0oEpvtmstwMDnIL5JSRoRNGcqGtP+BnAVXY2YSxzUg5PX7nRzQ6XQ
NTfKDzhj2AHXdMlzUsQiHHwwVBFVnZClVS2CPLQCt0B5HhEUoJBaDzL3qGvkt/VvGZ/ha/lsCrte
3Ci/Ud1K3K+dpWNSYX/fuCiy/CXpa/hqY2AUz+EemEt39oKF9FQfg4VCrQvDJmAfxY7q7aBvsdHl
/hauJNHbNQKFeO9lR2KNpGCD5UwfD6b8EY7cR3KaBFI8HkTrgRZzpq8Jg/XHXWlcomYfBruWIFgC
pvuYFInod+Y9q9URZsu4z/FfIV4FL+etMbHAKRd+49AyYIAQxMhu2vu73HM8ZanzB2zXY77XfnPM
qtovf0R8tChk/Om7CWnxkEZb/KLKBJ11+J2EIrTdesfeKRv04bahAGUMxbCjt7Qmnal6vtfwifSE
Za/IEUHaplmQGo4IIkCMdapjmHux3kCPFg/5VRPQDd+seAfdR6UIvk3qjVsuUF4aOBTGZQfguD4Y
3WiDOoaNGRNMdRhp7S779/4JQXK4kUDEaQ+1vO2QwLbtQatXA7aONV8TyKetxZumBsfEkNqWPsN3
zBk6WTpdtUbR0clXSKLIWsQbjEJVeMO1HBjn4JUwHmVc6+1O0rkDd5I3S9lVHAreOpEuOSUJMbji
YLZHFb+meCnDrRjkzmRXUlcqliKKBAn1hb3sLVrNdsGRRTumJbroCjZiew6w+qiJyaHgGUq3xjyT
xl2Gm8SyaWzov3IMHU9IOLSlciILlQIwZHps5WixfPr5yC7eos7WjTVBQE26mqS6pZO9Aqknyw/F
vqIvRCJs4fYLa+JYLfwMG4m6ioOr5wSVbp1uEH8INdJ0G/qoja+crDxUsT30jRhznq1kdEKfGDgp
+Lz2zaumvMK4NDAYbJqr/MtVljgo+Wjo0nJsWLGJKBaaJ9SGtUk4sGLraB0c7wmjHjp+sEzWPt6L
zRJECaRFECsUJi1OxVJ3aLuDDu3oowlOhB82GHp+AHqxi1ok/mddBafWtkrsThAqntKX5Fjs/LN6
E5b1CIp7NRq2XLxT8fPR/CI1xDqtSaRiLNpircRHqacwcyxxBKHIzZ9I9yWn3CATO35ofbuPnOQB
ZY2kblDxIN0Z4k19sV4Sfv+f2bOxj9VNv6Hf9JhSmle33sO4xyUzSsv+xSJ0ZFjTm+iiJa2qhGNZ
WISvorJDYhykKKGtDTU6dgxaPKBbIhR83AVz9B1y4abBFxpv6rgbhoeOQWn1g3ZjDY0UvxONFBCy
KpYWWwtXXumgBFKzx1vj34ZxZ5oa9Bai2nfYPQx9nTaPXvi7G95adcocwVDhvyQws9oajuW5pSUi
MiOulBbI/jo2oS/YhJpG7kEni5gzS7DLRSQlP7r8IAn7KlrzC6GBg7RL5TToYSXaMUiZwsaJOjKN
UeEXAr/QPvuvgUrv0I72DGhQWoIFiiCm33SnWHdX7HKSvMC9SGcoxmfKOHuhFLRL7fpDoje19ss1
1qAbvj7d0Xeyg7hmhXKsXPykNZu/II/TL5SGt+qDAtJ/FS7S/XDRy6XyjiA7dPAqGEv2NGMZdY74
i4AlhFa3MHDER+PUhUs+OQmNtHZf4Me4LlhD23tSL+avfOMdveNn+QIFXzthqJ4khi4RbA5Q1ydm
hCUxxbZ2rRb0BDeU1mxkpg4e4ZV2/Wl/5svmZ7XSF1tftOWLciKw8DJwUuAGADnxdMSkL+ELbn0J
4tWLdm1dB10uCuCehLAbSYD814+PrNoRNt1u9XoRrZVs4V6I7GtlkkJWJsi9CnW8oyXU6MG5OT4q
R9vIFnW78rrlNmaP8zcITLJ3utpn7GKNLWKCrK4Ml3D8uSPSztWwDHYw+B2caLjhS3XVpqdxpxiQ
Uhcflo1xfwO1iKgF6WWrUqN9h/qlHIalBwfGrk7CT/EZxSqZyNUPj8Mg2WUP9NQexCdvFx2tkEuC
neA0IsYAFuNTtkaDAO7mwXzDPMxz0ksSgft0xg+DT02MFRQNyr9bMjdwIBH24TksC4iVDx6qyIYc
YfCzv5D6zX7GAvFJuqGBbx/l5+oEsWLVXshwRDB5ifa6g3NjtFcN3kJ+NAehzKE6tZdy667fQS+A
3jkUJ2VlkjC9IZzlYPnLI4d3MnKwMduDbrjVLtcMezVygzCkj6xBHInNSOegrfy3eqvRAP9BKMzO
3b1XP/pDciJAAJXmmruPg7xLD75sjyuMMk7kCEvoOjaJ7HZ4dJ3EZpVFdoxX1kp2wku9xcud36JT
fhNeg2u/aH6EN1w8N8MWfxfPUJu3oI1Bq9n1m/eChkRbWDfiSHWDU8CCx6S2y4W0Kj/qF85k7Dr8
wmgsYjS+Dnss8bmcw7vLeC0Ppu/k2+gkbJBTHbRbvjAWrkNe7AUrzsp4w5YjoP8+6qUzvqHGdYgz
djhDiQ4ZEfqboGwyx+Ti8pbwrdbempuSbbxnd3gOb/Wh+x2dzHV7KH4QlpBR+XoVf78mp+A6LN3f
/lv6K9mI/BKcY7S9tm+OyKDG1Ob8+diQ5eCsmnfxKXjQMyjD/OErDqrAvomfOPQETAMOvWwbscLN
+mjea0isy2iPu3Jj/lCfyrcBDDaDEUf9Ub6FP1WnO+ET7R+jfbSXnwjVuBQP6lO0FB1+1LV85NFB
7M8bfKB25uyzwi64oFaoHYwNyTQ7/3Xa6TbCCyHLnN4axrS1XbyrTB4DGy8cnyR5kDbpmUvirvhk
X82e4tTejnuoJ0/j3uMcU7/AM8mOXJ2iz3m/r1/CM+lI/NtzFC36fcLfi85fbdf6TiFGHJWkSH6e
w/EcfNYQil94joMJISBafJMxCj+NavOyhJ8JcgTXjI/xI3wUXEr+0PpsqV0Re6jS6RdtOt3ik/Ah
Hjkv64626rcCLtVTeiG+dtNvEaFuhlP/q3zDZUBvZ8X+nt46bsl/EhyPiOJZOIPlXHmbKeknlDZY
ksTnTnmN1uIWW9+2X3ItxthMIN9OOCrHOguWxjX5nEzt1cK3fqENLDx831wy+0sE8otoxJX/MFzF
tXEeD83wEB3LPbcUiOA4VsS3zCE7buNePoMHnEoN/Sk0RKDvuFXehefgYXzp5xPgfJZwp4w0vFF2
9ZR9egTc2Xxz7aPhhdgqiHPi/MFl8KM7Iv1Vn+ttuui3mBPNH/W52FkfSbyE5NJdaQ6ZP5gq3/xX
7dCecTPzqUfatk51bTFelA5/9/bReEEDc44g04/r5GG6P3iXPop3PmKYL5BeFp/tcBhfuCC2H/Cn
+HhCOp2MObFxi9AdK05LwxLXPm653bD8IFQXH5jdX5UTfX0bopLjO96yPHMu5TL5PibHblhXT/Sq
ubSeuyO/a7QRnWIp7BvPls5Eg3OEcgvkSO/iFvarfrCWJtBXW81ZmC+LBeB0TjfQ3c6EJp2yTV0v
tJv3Uq5IMKJehbaJg9fbfPgLmIlrwj7dTf8AadUmocYJz3zuvlhKnCTpB64Yjb1AkfU+jF/jW905
YPHetDPQv0W4sk7pS76nKbr3K8e6yriSjSXoaS5p8oXbQeow7LRPWNQ4PZfbzikXwl56NNdAqmh4
cW24mAuNNA27+yTuvHj3du0+W+N5+Ww5T2ySDVQPR9qEq/AxeIgetH266q4rsDjSi8wuENm9sJCf
kEJWDxyz7jO1Rf6A6idU0zRYis/Dj+FHfilv0TU51YeUs6Dx0zr7N+NROpck/Gzdnb5OTqTYLxGs
v32EC+Ha71sOZ2Uz/U/vbb+zA6Bsz/KP+CJoy5CsbySH4F1aB6c9BtLAjriFcoTAfjX9I1ca8bly
D2a94r54p+9oLK/xNedbxgsP4Uo6cZvJXis/kcQUrzhPZ9iXb95O3VpI18OVbC5H41PES2l6DzTs
+CuO9cK41TfLWng7wCJDyRGbXa0XPsSHt+YGH2XZakabkEHGHa9sKFPOF3deE1hGmAqRWUdY4Pzw
tawintiUdWoFtABmAMM8dWc9fFWjTDwuWRc+MAqhCDUTZ+aHuRJ1n52nvKFDu90pKvp9SlHz5zHF
GO+DleMPkB4jKE9b3yM2AMcPFmtanXVlbCXg72kb7CvhvaWYI41Tjkm7JLM42ADh9dBW8Rvx8QOh
2+D+Ab4qemeZmvy6nARD8wNDF53U7K1XkKxYTqW8eaqqgAKNsLrlni5AhW2WO58pnpECUPLXZFSL
AVeBjtNlXGXb1AdxEphUMM0nz8SoOXoKFRIS3rKx0CAbgqHfjVPk9aAUl1KlNjhjZqRpUd/57c73
pQphR/Qh1TrVF4Skoc8ddd57NKj6fropT5w+io/YS7gNmj4xVS06AuLklNOiyVXmAoPsx+wkKyRB
64VwpkZLu76MOXHymRRPATCTvfStYYDeHhLMJVMvZc6fnCebXqekEZCpk8wl3bnGO9d15yljbtZ1
RbFPXC/BQEn5e36YQTJySXX8viwXGrQCPpkb6YAxG2pDuasLrdy108M8Oz+IxBI4bccI7E5Sysn7
lZfzPAFrSLKTdjXXZb9qtfIoI6wrcDvaKFlBmuVxjpEA6Fs/VYaHf0zhbaX2OS2bH77NzuvNL4vm
qEUyet4lE+CZXn1GYvWJpsaht8oJAPon9U6uM7WUkZeJ3NvCrlXnfK+eIuVXDmghKUAUs/FESmrX
YKBH8cuZSKUqnk9dqb6iszdPRSaW3tSPFuHYX4gEQ0ntFlQZE+L72r2kgMEqSmnVCjoWFTknsJKq
OjVS/dmQzWb7NTc/YYngogKPmv0fC+fXfc3Pk22/tFIj3ytIincaJ3y5pIhceyX140qbAj2/pufF
80NKr3KHVy3b3WfvzxaVS8UVuNK82n3511aUZorrvD+ld+kDxv16lRXGlE4XSE47qTgCiy6oLVcD
jhEqmy7Gen5ejkE3Y98W1FZeIjt5A89PNpilbu/PzVPelIZqjiPfYX6BoheVuJyfmh8KWeCPplYx
uYk5kenzSvOLqF7jrZDmNuL0fr0Rs+bXpu5Lv+bnF8wvnTcaGpNIdp68b+9rzXnh/eX313xt/vvq
vealq7JsH7+9ZH7DzihLpyupad83c1/v+yf7Y/5ffrL7WxdaFK9lK6TzPP1u8yb/+PR/fLuvyfmV
7v03/uOdvibnFb6+oNUwzkRHjOd6+vvNn+Tf/ibzOxtV8Pc/3h/vfP+e377MvNl/+gT3txjfSYqb
QqLfqulKMgfdjpqW7OaHb8u+zf6rVQDPUNf6thlpblrdV5+n7uvMm80KnRHYfZ370/9q2fe3mTfx
bbNf6xjKeK3pt61mP5c592K9cMjWRRXia6Sv2UzX2/nZb7PG3OHk/AwjcHow5y7qvPrX5Lx0QjbL
ptas/9Um5jXmh/tm5tk/Ps2/fd23D/ZvNzOvd3+neXv3Zf3UBfs/7VGKWnT4L9ojWdEnz8e/1x6d
aNH6/2/xI8rq7wFj0wv/0iBZRIXpRIEZsqQqmoba8K5BEtEgqTp5iyiDDP6D+ufvGiSES6JIxJGK
RgkJk4E4+i8Nkqr9DcgTQWC8DGMKroT/jQZJMhSUTn/orFXTMlTFAH7MJ9RMVVK+6axRR+UV7mD5
oNjydAs3PwAApbdRU50PREPmjMhdEAqcbNfOsLn7/LywFj28pzDqvnKfh7nvPN3HJKq0hZuG3iIu
J31lNyi2Rtt7XIKcpG1vTP3QMpqs5OgIvnbm6dTUdSahU4HSWluGvTMpwSuxEGzmoON5XpPdvdJz
s9p4ibctsBshdLqmLXWs0U+eY3DK/qBcRS8WN2l76nNppGsZgDnBW+q2Z5JSKR2FUDlICnmqvPGW
iF1z6LpkK3RcWAk7g+cQ5auQPDLal2D3PNV86EgcUl2f5sNIpFKEiriwhppYMjp6PdyXmp7uAokV
1GM4yBTnip8KAkls/cYlVzAvmNG1KryHQaxfYq0wFrKGelmJQ2rbo+cYCTIpISBbVtfcQ5FWwKsD
67feE/HIjTVemowFYEbSvD6SRrQwk+6o1jR4hFF7KZLhDLHpQcKgohHeuYi7hMR5Y5HKLkFq4pV7
eSjVwPMtalCKKhO2w7gBLC6oRjZY+9ULWmigbJCQesaruL2oOncTBNmzBjLQcmttaCC0iYhV7Y57
d/gmXIKlksES1Rfl4Nfpez6xTiBoUNjSqV4p0rj3g/ItN80byRyPUlFezMp4snzpuTINWstduLES
nYw5l98dHaVRPMhCaQvUSCK1dcY+33coVBe+V/wqaqWHwZP+MnEkZhSP4tGl95Yifep+dh24QsWl
vziBKSPC6dMltLydW2kAUgOSbvOVIgY98HvXjgx9W4qY8irJB76Qau4yU4vfsozbYxDHce03MBO8
B8uQz3EtfWoxf604vyUt3fg6HahT+9pv8B4OrLR9WHvUSowaY3BHQ2jkSwNCXlgYMuzBaNjxSv8d
+QRtfiMbGGvXCt03BvKx4XSd9ZFrMa2prjyn6WsnIuiz8Ek7EvsDF8rsUXrBUUlrQKJ11aq00lr3
oPQWXZbomovZJhNNqAdUnmC4+I48xpcg3qadcMYqi18ZSqOhn+WW6CFlpNyqBpCh8Kwy1h9+jVJ/
inV4B14d4h+lvF1HoFwbrMitlDyU/QDrX4yeS8l9UVLrVDe09xpSvDGmaGAdGiqbufxLrcWLAMoW
JZBDgg1BBGa40RSZ9GXTz9ghgJTk+ZPW6b+ajO5DlMh0aiiz+WX8iERzXBGlyWi9PysmXtKsy4qF
rATwyzunKKjNNpV6SQ3CyIvYPWn0VhLQx4WVdgzVNqVS4WkfMEfIwbE061sX0YWPrWSpooVg8F7T
nNaRv9ceNW80kTBp4oyEvDoPN+Vj15r8kQ2gJFB3uwEJNQriRRNRF+w076HulT2BuXsfUyg/qphi
+zUj4gHifPjNG7wlgXoR/KK2ozL4gNu9FdsEHkP56OrhB9PUYDt9YwpAr/uQz7vNgzZaKW54CAoP
2xBaqHXXZvAjp+9TaR5/KJnysKJCpZZVqHiaRtrTQO5RlIbnSiLHxCt+h7WAK+VERMatLsWr5VGB
rSWO6TZULo1/jLFlUrirHnQleO5UaMQVJKCibrad0OnIprqLTO6qgS2MqwS7V/jeKmaIBV7/XZk1
N2kkqdme0O/1WHy0QnZmWQPFZNTdp6idyOrd9J55ruLg05V6yc7Ja8Ib5fMh65uUKQ3VU2hQFmO5
pQ+NzRy5pPiN+9j67c9Kya5i3r73yFRoBKcnVQZDWMO75psvTEO9+Fa67UJMukaT/BD68knqUI3J
6lPGQLFSR9OBAFxIMMXbWLy6XASADv4mtufWdcUatuTv3kv3YT+uBDmvlw3kX6fGcO4AayTMcMG4
hq6UQtGRmBM5O+ELoEqhTcj+9Elk87JphEvRhe0TKcDOE31Zus26GB3rpx5yrmgQ7Jvaz3FQ+yVM
ZjYS4JAHwLDU0kkrPtLUq0f1RObZ3ovTDQT6FzcQPw13irdRMaGNakPglHFw5XZl9d3eGIjGahM0
vG4Dm6xcqhNQStZylPNgIuX4h9+tqNRcxUmantQHRdn2UXJRExfcvUHXocm1ZdlYBIwAEKwlSIXp
Q9zGn3BswMBAx7La/oep9OLC7LNLW0hOMB1d/VisiNGb0N7+56jh0O00GIpTen1olfgK6CoK73pF
mTiqLFQJjPW9DulelDYO9ysnM3V/tumY4g7ITQgEH7XsPfd9cPVM6t9tCMWoKZRNwBDIrgzxNXVr
INaKD8fcHLZ9oRCiR34nEfWHXogug8/tREdnzuAknwruwte7taiNVwljiF2ELTqOAiQg+oA6Uo9i
SgxKWIO1DvVN3kkYs4wXDM6+M+3t4AekdWXCtGE8ALVffvM6zGRkwXwkSvnQdpSMgxB0x2vqixtj
6D+tvl4K0Dkhjz1BG35Me9o/JBG8hWB91qPZ7apxEhlQtc8IHii8wZ9ODdva2kgVraG+zx6UTL4i
mt6TBuhPTcr/z96ZLbcNZNn2i1CBKTG8ijMpkpIsyZZfELJsY55nfH2vTHUVHb5VHbff+wUBkBpI
jJnn7L0X1aB06zfOA/H5BIXyQ17x7JNDi7X83R7R7OBdeq2oT2k6IY2VA5RU0/u1KyrudyRc47Wo
d2VBMT5f8PYUgvNmwLvXBJRN+4Wei5fV38RITwMSV0wDhDO3gK53z5BiNZY6TzfOEMtudmGR7Z3K
Pjq6fRwc2cuKlxd/yk8NkZkc8bfYGOJDsjg/oxRgnIubMxm1Hz526VUlriKJ/MOY0qfIKOy1dfa9
G4W+KytMKq21G1JaH7oOXWkM8TTZfmGeYmGiOiCQtIoLurNc4k5ev1t28lzM3HKapv5lzRjsvPrF
SnWfkvAITyrL7nGzo/0C9jHp1ks5cLlGlfdKz0dU3ks8EJZnucHXFDTfRkTNm+ll19kpKVmXyZOT
B7+KotE3hMXyCErASM0YZ2k1xjY9Ij3mfjN2d1Y+/bCqCnhAqF8q68dSGjT/smfDJw3FfcuhaJM5
Exp0dbCPVDSZ22fPtvGM5PpXTdO5fw2cCQFZkkPLr+il9xVEosPgh/YYKCg6rmjsbRKN+n6kI0CK
Clkb1DaqD+E/WL7+fRTezzYizrZtx/u0RQzm22QhRGiAyvKFPGWiqSL9oXXpaiUkNnkWwhyzc8Y7
fbSJgp1Mkq8p4EZ7nOeHXqe1NaXhW2alZMOE73W6XCIrecIWfiHt9wyiFcVQrp+s1sB8nmPtwrLd
mgbN0Gh6nQt6dPlSf1k863uhOadSkLNjZNmXPnPuS4Pv2E6UX4Cogpl9GMvwqygnIGRphKPQ4r5L
p4bb31or0JCYdPA1B32HT0pIEU/fRLLQvO2qh4CBNV+FlPsZGguAVB5CUXgtBZ62Kd/55l5khKUY
sOeoSYe5y0PLmz8S5Cd6SAxugwVq69GvnFtxYkSu2bmHu6ncyuu8HoNn/HPdyuv0CnVPfNZ9GXQQ
CYt02sfSIgYnabnBzVH2JBMkaEzSrdMlo4oE0nec9c+OtzBMKQKLoGSoSHB3v6aGjOeqP4rWfkIO
bd4hin+fvPGbGw0/ifX4ZS7ogrTyR+yjB6t09lUUEDFEfAECDQxI/rAb7A5RVdA/GWa+m8V4j3fo
5JhUiOaw+U7gICJCgujicoeft2oTkJyx+81M8lNQ17+jjkfsbGTfR5NGj+HtSVCiy2amj0aPLI0s
uI+oo3OiF+PZ0NOrbwzunRs5P7oMGQGekM2SygfehFj/V9nLqPqxkbnu+cFzyH+a9ZrHf/+FQK4f
QNgjCU/YccMF/kgiGmGtqW4z/u9bl8TU6YMbzpMViTs/eBzJgkmJMC060ltKgv5AIqZrN60fiRRC
MIdBcB/BbxDJy2QXz3MY8vhfBUCY6dPCLklHzOaRzPrREvvEgGDb9ELc1WLCl0nqSwm0aonc6xjo
V5P05fVct+R/TUyCWmcVe/l2MPv7uhy/mCQIIu0p9/2Czk73P+xwfmqtTOB5qR/m0XjVKw+jfHKv
JQ73F0zN6B69NeHqCOAcTt4xX42aeRhirqkudUitMR5Tzds1U894YInvo4I7VO2/mgaQp7LFuGjF
pPnqrn1tLPzmnfGautHG8QT4H+Rww5jvEzc/TcFzMtqQyzI5qkXJNjoJD8AYt6YWn3vy9LZgpVA2
l7T4Zu5RyKK9u+AtGI3u0Oe0K0NEgtGzhu8Jvght7VYmdzn5vTXmLpGO7otlR68e7KFydC8V+zWs
ehl6+as3dXjWw31hfrXN4VccBT/DZfwGO+VHHzmvoc142/eOzL8fABn+rtPqMfA8IthicPaYMVdE
DGFGQBNkiA8oLQcD5VcTXwm/6DYwkHZeiRsbuiM1+n1tMliYctpy/TiXm9hBoRSW1XNb01NJMAOm
BZNaXyctmwSNd4r7CRfnRItyit6i5mqniNrCise8r0FAjNMnEy3xxp+jX4lnb/vwWfDcM53NRy8b
WQTUoPFFJXeTxYPQo8ygthNpo3AcI96ozTwnR77iXCdMY8ZITtssDGYZC0j1T3Xa/PAaSbl6V8B6
9Kvqp/q9bAox9jZ1uMYs+s+/rfpoBUipjXAaJDmyP6hemyqz3yXaRCjS0Fefon0l1R8Gg2go0gtJ
vDWb90AWQtRi5EqDktsiHXcQGOX16FB5r6G2zaQsbFTXMfRjSgqRHn4fRmLffFXodCR+oUvbL4Os
cTqpd8V4CczpsxgzxikZysheIE0cCX5AJRGRRtj+69sW8nsJQcqhLkvCnSzDqLVKVXnVqrIiiMiE
icdJ68uukU9KYvppN1DbpRYW61Tb1XhseXiP6bJSXytrsY9t/lhVP+3O8Lm4aulLfa7KDqVTOPFe
/b+pbRGGtXJY95XY36Pac597KdaqO2WSUPta7ZW045nfSgvMbf+r31BHQr32eTqobbWwMiIJQazs
a9LUu7F/Ugc+hjqYIumU9eJ/7R/1TjORA4ThfUEkhitDfchPl0YXluCAO8ods6h/dFO78doMqa38
fbtwh4XIYGub+4HgrKMEUnSH0Iq2xVIiTDHnJ26w/90IzhP0piilQPbUeInI9Cz2RP5juKG0U/4/
//iPz6BWSaJBu2FGMq2Pj/h59OIIiX0xWOb6ZnjoG0AzTktuzVOWEQmkdtVEuQ+V5O2q8Uw3mJFK
ckL/vQetOrqQmexpcP+sqEBonnjRd63P9c1tD3OJHE3Xg/sqzyr1kUp9eCAEa/h0YAyQCjJn0beV
LuAMtjkX+mhq288flZe1+k31F//ja35fLQje6BeqM4E0EWoJRISqjwxKz90DuiHu4J8XmfwBiI38
gM2wuApnXMyyBdqLEbaaRHTUm8KlLBV48kr7j//XKbNDENEM9gvUiOp/q3+pPu2SnInfx/xjlQ4x
1upMkpemOpPU5u210kX1xx1JmIu7Cdx63EZu9uCqJoT6ebW4Xa1/nKKfq+r9hTIo8kuZ7cfO/vyV
LhI77bVri+3nUS3qEFF22BxuV7j6eupX1GtqM5RnoT4M27ZL2U1uvFXv2TdL0u33/z4F1bY6amrt
83fU9ufqX++rzb9e+zxtK9UnUm+VOaMokSENroDkZebeICprpQ+Oc6e+J07f/i404XLPhFe38NBF
y2xIHvER4cbGca/F0j26UthVEsqAnmORzoMxfSw8az82COoHuzpSa3wkRrhs0XkavtlRI0r1Zm9p
CA1qrd9rM+AXtSix1x4bowGIrLbdzKPbXukhuT4l+srFBKzgFUNEFbTmHfXz/3618IJqO3rmlzSr
FmJonmc7iU5YACMiY0eeAmo7MB2kTGq1NyHAxo2MUZpg3JAVH57UGyEGy5XjgfnOuUPn8vJRC1+K
VW6bt9cma6IVp97+XFVveeq0v/38//D+7S/Hk1vu7cZMpnsxNcv29ut//LnPVVd+nD9e/fzXf7xw
+4C3v/LvXrv9d/Xu5IjvRdDA/rFaYBn/85c25cnx159fmiIE39a9fP6528756+f++Ki3PwPVHMWV
yVxK/bT69wknF8qYt6iAewCwmLrVH6tTDFnIzGd/3wfiTv9X+8WYkNWohXpNram+jNrEkr3tA13D
aSP7w2A1ymMttTlqMasXQzjlzNDCEEyqfIyo3Gg+DMbB23aaV0gZC8DSvbrvqz6sWpBiwX0vlLd9
vyEuqbSMR9WeEapPqhqQOg+4jWiZ1Kh+5wAzk7GYC4Vcjh28sU6O02dPp1ZDiC4dEDenmBE1nY5Q
0UaRvlENnVAa8HRU4mTeOXvldf40Vd8szjcnNWqS7zm9g40hEWymvGjVGiOJHb6+hkplHN6R7BGD
puqZmTcFQueECLd1IRlkniSpVP9a++u1ptHhWSYjlg4pwumUJkcuRsKXjp+vJfq0S9GMoi5C6cB7
g+3bu6hmLCmPJzCM+qjWDKn3ub1GSCPngAD7Ms8J1HGllRLSEzqBL0WvI4+/2nYa8zUoy2Cj2muq
20bsBsIKdYRv3be5wjPJ7JqKsRzX1XKh1tSR/us1ktxbCoP1R6Ie758duM91daCHgppa5/mrW/v6
1pFzPvvh8siqdrOzELpeYBVUzbhYRaWr1VkFng/ShJnGqDjjqvq03P/tjVeHOSlKarOMVXtNZw8s
0mLpcJfXEnChtjy2wQBrh8kg28CZ4WTn2YuQeLls6MrxVJWJtHu9BToiI0B5fy7+3WtUYPZa3Bq7
yMBZORNq8rnoCsoArWulm9trcx12JHxQXYboYq+bsEKhFv+wQr86UIMUm7EdvglDCkXUcQrVIVKr
PbeQAEgAFNeWc/12JNSBuR2dqDGYpLqwWdQhuC1UZ/S2+XlRdk65Sef0lzosf0kEbodKHZ+xNLFf
UO5SB6VCKmxXubNTV9rnIVJXnpcMYgVMlpZIRNovEUcrgHozrpUCj39iJs1Rjs4PQsMswyiUZkJa
fQR0Ejaj3HehwW7PPAeZl9r+XPVD1ON6xPxZ7UJd7sfP/S3X1KZhAywCq3ynrpY4QZ7Zpt5XdYNU
V4w/T2SOqdXPa6l04oNTUj+rPFrTTu5NK4ujD28J+2+kGSa2G2AQkW6m+6kYN/QvKTSrdxd5pwgK
kpKdpXpV51JtIxor5eK2qdbUa0JDbTwygFBnWiR3Awbb6vh/0or/L2mFLRxCVf6ztOLa/ArL4s9g
F/PzV/4Z7GI4/7Ad5BEWKS1/BbuYNoILIYg3MxxHN8QfogrnHyZxaoLIFdMkfsq/BbvYxj+IaCe9
kqBHm2Ao3f9fiSp8B8HHH6IKoQvEHkRcmUI3LUE001/BkWnbL+nY+wSpBKSc8cBRjxknI26KmCSC
FAmxLXusvzUAbx8Hot2kL94U/yRbD79bbGNbkMOT28KTExQIIPeMcYx1NlkP6gJWi8ZKgVvgGU9c
qVVUiSITeMitMWln0lNN/PAsSlfWV/LEBCzYbPyhqQ+OAQKpi0ibSjLH2TnTgrMojNxtmw6YZUCd
7ntrOAWW/ZFkWvBQg4bddpb/Wng8jRaxqp3AfXB8bo7j/NDXNXJyLz9ARbkYk8c4uyX2qk+bA5PP
HzFhdaSPaafQpvdYww3cfo4MlJhLPXXUmrqVOeb0Wo2Salk6V2soqp3IxCUd9PREjEWBGLr9GUzB
hx5ZhPFn3kwKujQpEHZztD1akUROIY4P+m1hjOJUyQWNLwsMx/uYh82pDkJ93djAmkK+jZaAoiGu
wJILdbtWm2oN9fbzlHYph4xjUIToaTuXap6kDqQL6LGFnGum19Ti5IBbfQci/Zw9UWL0prxw+Xyk
6vy3Ow2dKq21Lt4Q9vM8Wsl9EulwA2YTyERJ1d9sUleyYgWsTfMa29iRNHubGs10pGRk4jY2ScNs
I5z+g06MmDE40Gk0Ax83I5QYbXQYeO2uIHUeAaOsiYie+uY0us0pWCgBUIylfxR6WzMPmeO5g3Gw
fNIi5JxR7fq/jsTt6JRxahMl0f+27GKnV3OALRiXruFhtGsks1EtpsluNl4pfukIHZA1jzwmoL3t
ejmgcuTFoNZui0miSs2M+bo9i60lB01qob7QX5vqcdEsAZgL0/D/Oxboc1jNg3ehcmg+jPC1V7Fh
vtlStrTIsbRau22qAfXiEiDh5cg35DEv5QBard0W6mRQm8s81WtD4GJXV6S6GF2VR6IG1upFdXaQ
gf/NymNrc1Mpqv2nFrfXQJvrB6ISR1kQUA/lbJE5NepprRgx6p1sGYO1V0F1iKWhQA2H1WKS4yt1
neexEilLpqlwI9IO5KCpsRJGU7cB8ud2lm6duXu0aTAtG5VyEiktVpO9hxDyjt1QYorSPNxYaYd9
0UMyJeRCbaoF0li84XDF7nLxlhj53iC3vBqKdM/gCIDrBK7AN71Fqr7T7ughdGbQWszFrpg6WovB
V68ExVHiCndjWB6eZT3P3pJvR1VMVR/K3nRMa6BLcbH9lcVyy89Q0Rl+CxfUZxqM7A1Ru/wFM2jB
V8CV4AEBao60jpTS3MnJ8Vcy7Qg3mlUuR0COy1HXtPno1yPeZnv6FucNLXMiEY/28sKeTQ30XvAl
A4sFrFV8CVzw2yAS36q2C0+Naz97iUROy1lmLQfGUQ4tbnJM4FbyWlJvDHGS199c3a8P81g7xsUY
k+d57hauaB2+2vJI9LUUu9i4XYf2gt79R9do9srSRjp7w30cNkjUeNLBXgl+xr6RHZa6or2ddwAA
mi+Zp8f7MO1fdZvcDm+0GBD57zktaygc+SN5336THeNcvx/zONsWNT9Rxx0lRSqP/Zj49A6yc+W5
xc6bprcJ3KkxpW+hXfoHMHCYP3NvwUm7EHcqT4UJeU6Twhnu9bcArcKmJI10NfX9Bdw2XZBEFvwK
qpXQFFt8sr6UCVS0/maHCZiJ8C4q7ilzwJ0ph/jehqmIsSEXYX7u6SroZrXQKdbWEwyOw9yZhFtM
X7yITJVRIOwC2CFBE725mXuebwIMdS1G8F+4RCqvpI08Re3JT+dXWv9w+BJkPiSW/ExJmqU/2n9o
emgfl8pwN5aHn4wS87KqB5ocWrQhqOUlXup0VyXzVUs8arQzdUqStqWyZR5xCUZXy0qsk9uK/FCk
HiAc6y4EOkUrFXGICNJdKyq8dKYNvHYuT1rjg4wr6mElprbetX1KjkMbdBvYFeY6HK9liDNY2HW3
QuqzmpoY/s60JIQ5xuiPrB7gUYIAUZAxhLHYsraW1VsrL09/zcaCEdmfn/tsvmaNMz6j4TE3iwXg
pbTczUT8ylaXrVGHIBrfMPu9mVBoqiv+6NxmD90CyJYDP8G5SLXLNEf8cvgzmjO4HJmWrWG79bsi
wGlWddMmdRNja5T29zKpwi283iNghpocnC58mDPME52n026AT6812qV3iHkLR69dYU0hwFVAMByT
pt2i/5xJ3vWJqOiNs1eJCjYmBTuDcdKPzKnoYxp8rtjqsy0zW5PkEesraoKoP5U+bdylMA9lNKx1
Pf6ZhigxRxIl7yKXIFjsycYMqWfgeU5LlAtoKKK3Nh8qjLKjux5g7x20Au4Shf+NibjrzIf56dq4
ygfTICWD1FN7+WkU1oObB1I6eU4z9ilIwO+d3755NckLk38ey5zMJq5bKMJERSThZWR2vTczCs3y
Uo1Srs4oinAVB/096FzxsriBtp3LAClPqB2conpJ5+TQC+3YNxOMOFvr15mOT40c4fXIjB6MQPRa
Ov5HZiY8TvTQoIsptAtG/z4vkx0NfK5JIweCMeoZygcCCPq5f/AXU9sg8CRCZRg/QslPTrMg2S+Z
QBt2INf+69jq5rrS7LfJoTzq+qhNp5cupq0BcOR32rjisWiem1lGeYfTxg279NDgmSO7vsCOXQ58
3CTYtxY1pkCk+abCRKVB9jNT/wsf9CGOw37VamN9ThASxnN4gOf6K5mtb0sVmniS9XtLD7yNrUNY
CAmtiiP70huMLQfHxKYFxhA4pK6d82AE8JzFJ92qf1fAU+6aQY+2ZYYuD+IfuUHIMpbcrDdN4/6A
CX1NNL/eTnp9jgPIY+UQOXjCjPuuny6oS+JVX6SPpps+NXqGWXnonvHjW2B5UDw3pwguUSMRJCFi
BuQtg3GXGu3CqRJj6yfomv4SGbWBzHeviWa+G6b2Kz0uEIvXuERc5jhoDWd7NuisEMuY9hqAI+td
iO/WHAenJoBeJyKc4TpXPSi7mEdt+oCLz7/TbRJsDEbeRftj6NNs6y7a+1IQztoX36IwZiS+2PE6
iyx+yv8aeQg2+xij0WIH6yoa+31fER01pe7at33CGrT6Z7H43YEdka205Frh+/crrXlYUFdm2ipy
E3GG57diUszjSCORT0tJjRjRcVA2CP3jMMVQYxBzgQQxT7MBxxhVGjTwMlxVPfnvdb8yghivKJbz
nsxI8nyRAud6DLEJAsWc6QMRFyVsQco30SgrOarKrrbVWpjyjtocWyzCs8aQTAYiqgVjU5K9/rXJ
IxGfalu8TjYRUkNeIJrOC+qmklakONxqMcqx0V+bZT+JQzgdyQzPVhZPE1LA5y+W1cAUSiqM82Mb
n9ze9dZVjbdWdYOoGGbMkiDgtk5PJpAdvkxF9mKV+gx6uiVCKqXyUxuUR/ss+ghlQUnxtRdZGVGL
ZKLDS3IX1XoSHsmwJ93OBa28NlskTYpwrnyPmTQ/GmIgKDmK7xtZlsAS+J6G2ryxzPwQjwPxTPLl
xohXoWsO+5w4Lqus56MTLjN2FRaxLnAkW4CONFkN8zzz55wtdCILG8GCIUMiB/148xWqNWU4NBHW
yGndWUW23XLbcuk89B1fQOelyGwpM6QNX2+jtn1I4ts0d6WLsmKUKONL1Sq4Rkg3stitNg1ZRw62
thzZj2kX6yvlhOTeRRyVzsCwH3fZhC8QlgYdD9v4IqzyNcjSYc9ThByUSSdJZKjPi53bz3aIP9/y
HrS85OQuDe2auPHPPrJIVBlJ9Z3BxaM0puMZdMl08eQiiLpfS+Zk20y4MyA0epRGw/xoiXofFB/N
+F0U6N/jguGT4XzE4Vxt7HnA5Rm7ArEKp0gUl/VuHnMHiu68D0DewTV03olUFff1EByzKA4R4lZM
TXPLvEtBKjFuG9tt25jvE1Mud2zLJ1AXefVFwx+Qa81Xo0tCFEYahOIK0zuzcY14qEK8DAASj44Z
31En+z2TX37uMFUS+SW55XK+qEMs2diCPBDIbc01kmTF0RGMP/Wy3zWJOHHmedxXuWU6MdmMhByg
SoodEZLAFE1n058fp6w90zy4cCD8PTbC5ME2flnk8F3s+pAUC5zoqHLWFknNd+g/aX0vTk5kn0uc
io+Bvq7i+Zrg8d0aDqLVFMx1ixMX7qhFYssEQQj8JWHU6EjFqHUgUU2SylwkD/qSn7Qwbw5T462D
wm4uxF7DNC7JpEIZzfMcjMy5dSJvq4/NLzFTNPDDYEdsUr1gVGitZT/N9kMbe+UJDE9OdiWukrzl
owsL4JXPLTj0y6PD+B79lL6cuCsc2sHTn2eX6GyRmSblxPZnjVZ+m5jYnyFJbLUhsjcQzGIoLIil
fWN+GH33m+uhRe4n4zAvaN1HIR6TKYKdm07vjR9+14rZeujmergU9IILt9DOoA2Cnd/bP+NuyXal
TQtiZo71aBG+Ec8CPwejFrhK9WUwiuxUiIHxnAcruis3wG1Ib7NGgm1S7lQJF9eqh5N+zVeh48ZX
3E33Yu7tS2JqZD2l896e8o+OrPHN7BNTFnlJckEFGa6KPpse0zos9qjRqabkED2M+d5FS6EzotgM
IIZWS2MYhyb7hgiT6UnJcc3EhNmilwEdY2CuoxbVXsc3ugPyBS+PXsoOZAYpLDWfhoRyhB5Lu2sX
Urf0FP3N3EBBTJmwmhQd9n2dfC0dJrJL2t0D+4Ra/4jK/qmmSrPnzxYbmEM1T3l4Nlrj7pC3klRU
jxsjndKrGbebCLTHvRdM1mbO7aNrtI+pPo33DS36e7XGFAXZmZZAC3CaYpcxoyaJLiFlNgftOtJf
Y9Z31qIwW8/Z05CQZ4IGMjnB1tDXWglkhocRYfczLPMyJk0lAWJnOO64TchbScYBLDV6SJwhR6T4
zhfsztGTEU53X+tU7Pyu/Mi8TN+lco6jhZgo/OvUjfpZN4aXaAr0J7146zuuL/DO23rI9cvg0N3h
7pquiuaHoUPnA9fVbYHhuNg38oXqM04PsjUZk41GhsI+zK9eFaWXrP0x4mpaTejsD1Hnhs/ou45a
Rkxc3fAnsqT8ORr32UDyQ1iABsobsoxkwu1Ft8UuGaRxpYHHU3bdu5sZ1j0+IgTtfWOvEwORZ07y
+oZaR78Xpfazr1x4sjZtZb1wXtOmHPbCTr70Hf5uIxKSc2Q8qxttu7RPoaCuoYVivBhJzvR+TneT
CyqiKxrIgPl8tPWME6GPUL14xoMdj+G5F+bWKtv8IbL0CzWitzYwmmPhTY+Y5oxzXHIGdsCD+0pQ
kO+IlafVLREcqUaO2FRtXdd/4UaTHYzZPDAF/qhEQwpA6JPm6LjTNsDYsTssflFvErfy1uVoHk34
o2CiW6S8OlEqJvdIzphvKRhqhphECqKEhTriG7skHaw1VWPnrszJBNWcNF/7EZF5ldlcpwXRkKym
TnuJY/xAjkuglLPhmmpRutPuG8tYnsMlgusf9ghZo6+HfVhGxnEyfjDEGPdpMZO9gMgxT6LisDge
IRt9W2+LtAYAGE+7oi73fub+Shi2v9iM7vuaWWSkac7ZEMeoymtEK/M7KQxiFThcSs4wA2hp65jH
ihm8pOfcF4cE4f1lSEvxyPB6wDydEhA6gibV9IkkItP/3S4E4RcOoWeNF8UroGjuKtQClIclA+ze
KJ5rVC7zMmsrL8JcIybT23Y5ut4pjttVazKAXWQErcpDqMfG2o6NeVFDMR3AA3p1pIp4f147+kTr
qCkN9GPWC9SIow15nMynHh9CFRJlgVVjzaPsfgjj8F6ME9zRmWIMg/Wuo24tAq9cO4s4g6g1KPpo
6xT8+S7ss4+pmX2MMsOT25mvmWN2J0uzT37S04PKTHJTFpDiblYdPJEEzzAdp3U0or5Hpz8SUE5g
tEHzKo3z67BUayP07bOfzwzqTY8xZ9SsdYOsW9c/FXrZnI32Ug3QJ0cnGLbCG+YvoeXu0jYZ95Si
7DvTd4dN2RJNB4c7umSCsTc8MGwATF9rPIY0ADFTVfnvRgcmcOf547toqifabPlG1OmAKDfo7jwk
o8ucWpQ16cSlKEPOvutScCDNro9xwOkuOMmF4c8qjn1mreYXZlK/h0Wf7t22Y5pRJi2pw+ZvVIuU
TUyLsMZio89avA7THMmkVxobq6PQ0WPwIRUPMkzfI8Nq0DNahle8NLpOO9+CI2+/d0nSf7X7hCfb
QlRO52G7S7MIPrjfXTQAlHu/EKTKtDN2O3t4rBt9hg5b4NAw7GAn0oYcyKqh/NkaTwUPurDO/ftw
iL7OEKiOYy2gP8OWvHODkigNndbsYKNn5jmjn5kc8TycsnITmRE5L32mQfjTB0wLbbPPCbWvDJtK
lzxhrcZcA+jaFE6FRNgnpjEtqm967TX35K9EJ5dPP2luueqd3MQnVxl7/ITvIC3JMORCjAePm6yE
TMBRJMFTC78kQbEfW8E5VtD/MBKwE0vrlTuBISb2O9LdcvT4GVPbTa6HAmySnmyioMG809pS4Dwg
N/KL4RQ1aS4f89o66CzzHMv/0lKpJU4PZ4leMpj3LBDReTJQXRfGsxUTfelM7bjyaNYwfaj7Y5w8
lU7hb0jotgE3t+Y+ggFKvH158cLLlDXi1KQNYKxaAcyyR0Mjq9YfOQCu34n1GEqsak+rlW5bTdKi
1h9iINKQNrMzhYndaEOxHWqzPVlj0W3tllbvEE0JrSDXONCR/jAFgyJj8ECOAwC+OOi4V1lthHtG
RVtrDNkjSxtv4sWjdGwOJLCVHvO1sgEKXy7D2h0hBkeFVuzUjsaMubIMY8aMFZBuGegnt2IczPRs
4Em0FPGWIGsU76idg9htHg1dSvggD4IUoNT1XbP9elV45bOeJctehJakdGCanM3uXOZwabPF4C4b
UrqYbGUVXcwtY2UKpG36zYYytxP5Yt0Hee7v6jn/0eUpWV2z7+79QSfpsi7onFjFPWr5EA413ih7
apITfsXtJ2NkMi37kOLTONAoPPllcuWZDPG6C7IzuqwNfujy0und1uKb7aopZmIowqeA2ua50NlT
47e4iMd7L8U34gRkOdoemWaZ6zNJK7UnkSTuSS28Zkj4c02CAcvOrwKA9NYekaZ4IUPIOifKNh5d
92wivT7ztb0+1q524rwJQWBwILc6N3mD9tycmNQPFPC5F4xAa3JXKy51r5cX8mqeqnBqyMJFbD1H
Jqi+dNpU5jw+FXIx+e0mK/onf2CmWkxJc63t18r1+5MtsHAyeTChzHbEQtWloBaV1KclNpJD6acj
6cLGgxlp0xd9iTjX54WMQgKjd2A58FVw4FZRW7kHrU/IbtbtLfAmElOXJt7FHmNXn3vXqu6D5Jjm
y3VquX7LcvqBZS7emxzUSxHWKy2fMeWFPeDxCCROlvQf4yTsx4TT0OeR/GXAUxpl+kULS+PCnPew
6C6TOgfn6rAwOM8OdilaXBRetm0qV0e71F8pENanMYxn6ts2OYkFw0ZB4Tab/f5McDMcbB4GTE3x
iKbrIhXNocq5CeeZhnUb11pCxQnMKSeRNTQSTH2P7rs+u5QOYzGa66yynkdhnhCbezstCWNAsEFO
qk9H86T202s6D9fFJYMZH+sO0vZ4ZwNyO+R5QZ1mmO9Gu8S7h46rNWabWGSgyDM3z9WEduIOH1C8
MWDrIlkvB+4fPtf14PyOk+aXnjj1zi+8H9HsHsd2yC9lB1t7TNp+VQd1vxHNcmmsMgKGY42riOL0
XUV/eDdPU7ezMx71CdOmLXAoWXCrqy1y7Z1Xu8Y6MsP+NRfNfa851sFy6Tcvs1vt5hxZlJ6NuIey
7kn3egjlZcdnnRimV17/XAW+d08BFxIoz5IsgGkZx6QSO717wAdU4ik4OLOwDsy5OTl6Zm8zQR25
oLZrLDUGdTMnbbT28PJSnhoFFHhN0+w1xiFGPT0Vpdpof1nhVJ6K2t2EGOj2Mf5xS+ch0/bt18Ip
3/S5hDU7j+891K/Jm5KN+h69BwbOWlwItwUncBxm+9HoX0hex9xJ+httt+sSvDqTjT9MqxdugYSR
Rj6dW5fG07Hs7OcqPQGgnL7ZgufO2Nj5VhP9Z49Pdfv+6vvdXguD/jmqi2JLNZdiby5rSZXsxvZt
uemBoh/LyF4tHkpUmk84svw+406AX1/RSoxCz1eZKzUIajshuZ6mVXigeKiT2zRSZIU0uTbGiOE7
FrZj0vnk7drEG3h6+Bj2PqGYURKvVfNYyZIYQ5Ep1pDD3sdIE/ScLHVEqZOu7f3mmjRIFUKpHFKa
IT3z8ayE+JZaxxiPoVkQym4Fxl2S/Bd757HdSJZl2V/J1eO2bBPPxKtVnQNoQYCgpnNii053mtby
2df3NrhneYRndWb2vGNFIACCIJSJ++49Zx88c9eLMI3Pfks0oUar5tAo5EdiZOPOmGId/aRmpWyb
d+wspLQ51bM9DSZrlgizNGuZ4hinRrBk6J+tdLy5HFONsjwq9hCXxOV9asFGDKyp+KF3cq8isokz
rzlJEL6BfDJi3AYkPTUL8pyhKVUNg/YQ8xhLEB9XIO/kenHVn6Vzk+/XzzTLjDeJKp5+m0P7FlVS
wmrEHn28pPM7v14rynz8w83rHW6p4lVtMUlieUgVXCcDGQhc8/7r2vVmOH9ghWk+Tm11DqvMWmYl
wHEO7Ola2aF/GOYLmRMiklqavepJ10K8yIXN2Ws/1TBXXcadk8d6b+HMV8uUyef14noTUTMjr7iQ
CzzuN72XqCPoDJ06gA9jfkUT54cD/fxZhkHECSKFhKMzXXWGxkwrKHhjq2bdB+i/KfVXQ1l4oOfO
qaZzkVz7pVcFnnTt504S13mV3WUmsuvrtWS+hoTWRpke315/xCARAJ773M7vBL/ZzwvgY+Fq6FML
hTgd4R9KU8c7ZAUE4kwrYYA7FRlmNM3It8O0RGjg4ddFbxU3nWnUW2K5UY3Y0Hmda0eY4aCxllac
7LTeoY1IUzMaxUV4ibH5/wKxf08gZloopv6JQIxm65/lYdcH/JSHefpfbUNIHdmVaxusIBF6/cz9
8sRfPWNm8ZBd4s3wHGg3f2fuoAFzbVo4WHId/mcT1vWTuWN5f7UkgjKP+aljuIbn/b/Iw8RvqV/C
lVQKpm27BhIKU3izeOzj/T7KA/K8jf/pE4DTEz5vw0RMV7QW1a0vR9jhdrNAPGt/tTq1jL2vXm/c
l7LQgViIZNU33mslvZz5KUiUdgj8dS36Pb5z3GjczwbJEMfrL2lB2LgxjD56L3ci86Ja2bK+Kw2H
k3SP29YYGNhPJNqsrKyC4RHK/RRzhgfUoVJwI7b+JUkI0HBzD1noI4kOqZpCFlYzWqcxD0bD9P0P
397lH0PLzf/mIzHhHSGYY+mJCe83CJHsvNo3Bhh2k+bKXWBG1jJItXNKg3lbaOSr5Ka5oBIkeHSy
znoQ7swpedNIVF3FJd5lerq7tgQ+20GMoI1xI0sdigPqBjq7zsbrtXQRSOeV1mq5/+evneHa73mS
qFTQwQjEhZCaHHGNsv3jFxqaUEG7qNr7gf+aVXiFSyu7y0ZHhycti62ajNt8eMmx6ixVWQHgwOGz
F7X3UsQa0TB1gDYhwJo70IFYugUDZ0SCHXmdzhhzHiRSgoHRRL/1a1+C87FMzHWFFyyLIBwBFKa0
wOnCZmB8DHO6iww4qrlWf89sENyl3x6rFHhvWYyc9AJ8n9MpQcFLj917NfvgyS1bjLWRsdenMuQE
ujeSODo63iUIKdibsus2qM+fJnqKZDdqvbnPNF+u8OMSCtesERzRIqDZlkThrIn/WodXWUD/oRCL
Vx7BDjxuOYS3nmbU64bMUnqrvVw47TczDGnQMqPwYl/tgzSg2Uusbyqcl2oY+b2m6mAP40nXnsuq
Bdxhah9tR+cvdFv7NkzJSjDJgdB7KM+gKrIF8fU31cDWAjIUdLLu7pVwHnPwL8t6zMAp8Ue0glVB
1Ik70io/Ah/Evjn0WzfOMSEr4z1Rj2OfUDGP4t0L9wZOe875LYJL7yj0Emp6TUhNkjXHJPM2QRp/
mSZnLX1gxUWNL7oRSiFEbE6VmFBghMB87MkkOih/J1SDSCM7g5g9Vauur1/pVfJdDsQXVN04QnE3
MZl7Kwzex0ySppa1OY2x2EHRlnrWrel3kHvNFfXRnOTXYUh+8Cwv2aU10KoY9eY0L5xI/Mnc9qtf
w3kPSY6BQbIJo/xdc4CIZC1aCF/v8w3r7zsM+BCKSvUl659qMq1Yu+fPpRJvddt8dVN6pqJjADLS
/Wrzb00c3ZkhCQ5GFN3WMF75HPsXEFpfaIZowmc15CqWetq0DrxuZQv/WE6M4kZdvLoR+PzCPFX6
nKIRmySu+TnAHBDrpUEmdWmQ8jOxQCkKD8KHUHs9BIhN+Z20/S1Lly3FxU1Y1NuWtE5vHPZNUn+4
5p0l+0Mns6eGoHAK9/FdM+x11XWHxIppxfK1eBi1i0mR4oIyLYD07SkXPphLcFLY7e0sx03KcoYx
zYuXuI+zH1Jo001cYlGh2ZGt0HjAEYMc08HY6qPiPnaa98JsvoRpvxUBfkP2JNDU4NS9nYW3ZVG4
oBkIz20Mo1skknpW12KaLj4HVudxKlD7uenXxvM+fV5LnYKQFta71oQlPlIO6O48Dx8lUUf2a8z3
acThbeJHx6Qis6CunkY8EBg+Lq5tf/g2byAX70IN9dY1EkZq/r0Xl6dYavhUAixkmn2fostsBZE4
JOYCs/ABZ0xZv80C43vOnkey0zjDpdInRkobwHTpAhOgzz4EDsycinphjf4iarDNMQGkvZpujCTh
b7TMnHpHZWikrNsCClyBfIO/fKdc7xKNyV3sqLO0tB1NgRVsGGKr4MyuKS85XJOFNDRnFSVEmQQQ
a2Cm7Amn2sd1CMzK/2ra2Y2Whw9Q1sBFq/GppKdL7BqBzP6gX348L3LFle8UG9zNCNvi9xQRxLx/
q2ZWhLEr1Vm091N/bcUMfgE9TyL40leFWkz9+D3NQHdh0OdDskoAqRe/NO7mO2JGf9CVUcfIr2br
3wcg1Rra2ovIB8/keW/eaN0EHiuQvdtIxIFV/zrtlQ5XqzIQvpX+tkDyvY6A/tOsa+hpEl6hl862
oDm8cJ06W0ahXW06J3z0Bxsid9TtTZNDZtiC52iMYGOI4ZZp/j5vjRfiSkRcp6vEdc+OW7wEsqYv
br/CYKFzTG7cynnX3Zy8bQK2pwi3PWCodd4RAgHFbuWCk1uUHeC0rnUfm7ovMSOFS5Sm8X6QjIuo
4L0l3Bif89ezFYW7NEXzMebmsEE+d5uW9bMfjheHThyjJffZaCjnk+ZbGM1oss76ZjXQcFpUHjlX
aj9CIJP19fUuJav7UhDFKz3OgQjnstB6M+F0TyWDv7gOWA7POhWhDTQoip45A5PrZNIWztR/jlZ3
50RyOQbZV0cf9QMdNzKGHSDtQ8SpPRpnj1pfbkxl3wYQnpgUZvsi7R5HrRgIDyJuyuXcowzec2J8
ZISeLyyISW5Cpoxr2V+SESt07Jvvpea/1GF3smjtQaUmYGkM9K0lHBqG+ilz8ayYpq0teiLilp3K
F1IqcSpNyEPKe4gZ7Wqe+5p5Si46fGqrt7iM3lU2rTtnVgJRiMQtqxrNbBe+APKA2zAn5Mc9Cw+2
/8T4pipbB5EOb1C3AmdJ3jCREwmN3XZeOYFf0InZw0I5LLzSam9DU88RBMry5OSRfmyb4NvEmLsa
GaPzHujNssFrTVMvXaQUtPRw+JNUNDjF94h8eYJmChKA4CpkKp6X5XtIdnPKNCnvnv3YzgOY3t+7
IwHjdeZedDHwZYvh2xRZxDiYaovllpCoJt8KLcA1e53xu4+Dwxk08A5m259HKPpheXAK21r4Gq+W
45Y/teQPOXRb2SROGzuNT4PfvcxrT47FGWla5s3Qioc5GNptk/bL/NG1PiOq+ftgBv8aVN23SWMn
zkL9dXBnekZOoIZwXwIjewAVE7KhG2tEwq9ubTInFAzERPqtz3vcvFTbLaCYxSgrUoq0C7SEN8EJ
cTmhFB38/MnJmaL1KYviqiqeUdisBis9h06175Rzr5nDbVzWRNYkKOXcg9aNjxBm7JlvyaFpkns0
XQ2PWkwBkW/zu+P0uBQKpkNK2v38tJYjNrNkzoud701MUooaXTqn0V3PO3REsx4S5FC01FV1q8ma
Fy6GVUi6lJ/KRVt7AA2lTC8dEQmMLhaogJstBjpIo2SOlQPQ8wZ8RabcfTs6kKXRA+NFx9+AMVpB
D0eEOLTqC3QJmkWklaP+w1SVYjIwbVUs8yFCb1GTcw+inXApLd5pDpWPrItN6Yh6403RGlsZo2Q5
XFKXODxm6RF6b7NhOmod6ABFa7iVqFf78iYR8JRaYvEQx/bLRFgfSHOM45CNC1VNTFei7AkkNbWC
FqWrUHiPcQJbKp+IqGs72m6J/mB0yzyP8rVvx9uuCNj9jWFPXdIxcJLf0Ur7a2I0gyWR3iB8hiG6
USb4l6SpcbjAnVpmfo3QtdPvczrVCyOI7qoMXEUiNW1R5nM0RdY1yxIKUtrsRzA8xM8x2vRra1V6
0FZGRNBrHYVvlg76viLhKhUMalSvMd4MxArgZUYLt3pA/JnAVErbVR+Gxy41idiy2T20KiPDbSKZ
JfVDUrAiEyMN4sBsVTToZK7httdY3WtK7q+b12uGco4IfaPt9c5BIwhMo5sDugKPw48HWJe0Jg+g
SVBg/foT12tALfuN22uMbvAIFIMuoefonNutbRhMDk12F2pjH81avdlZp5kBU7t5g7lemDMP/PqH
rjdLnBb5nJBw1b6PVzDA9Wqi+6wvfILaPO/LVQmfh+Sx5PaAExTJyr40jX1WE3htueDMUFeLvVtL
rDKoTWmF5g8uc7IuVv6jQBx8TZ29/pnrtetTBFdD8fWH17hauLbjqvE5MAVIGElicQgCNTKd76sa
bqImcPe9O6wrfD80qo18j2kApZkk+SMNvekcy3nFZNnl1tKaHfYr4seg8NzWmhHejl7I2F/Bhqyq
hpw/RMTLwGjic+gjEBwHEylAINEz+9MDqFRtOfqtee8GiE3quAs3VDBUc2nVrwPAkisxo8mw9Nh3
tmlEuL8TYxWIyiSgEr0ZAFhrDXCIga3STgVKU+r2AShYEutI53Ew9sUb9UixF1BgbqKwfm4zbaRK
REaTMsgysuqkA+5FHkfx4DELCCclN5pR2lgOeP7GHoObobe/0F/4mOopYWBAldrUPrSTTYrEbB9l
dkl3uBT3ZHofpCJKz7bhHTkNx4e85FTRZiVVYGinbxMnJHwQhKqUPaaq+TgrvN5aV0F9lwlRH2mh
uWtc0g9MdMbTMLGY0jPVbBj4G0eHVkcIMufWGIlnMHN7zxpfoNPy47tWtnPiKFgHFFVf+5ZEQk3i
2eQE1mhZfswNKjHQZs1ToKIWKxBBHoaLzMwP+/TVdYO7wodpaSYxMYlRHzwy8f60Ko7fA1hdLEDt
Xg6+ha9j+IKgYty6gzud2ES8lWe2OYvxINg5Zk+NSZri4GjukVw5acf3qmWiw5L7lS4My71Sqlvh
EJaVxJKkteCrXbRqXxbiazq64THx+2Q9Og1BgW0Un1u/jc6aNYCBZ6q26kznoKZKPWqOZqySvOdo
mZr3tpTeY6A1+V7riTktTATyVeNcRuDKkEdLMn77mIo1jz3zppwvel1AtYJdGUojWdtTaz5FLsFu
JdCpqBtPaGvLi5Q+kW1GSmZs2xyDcXhK3ZR8XoLbpsklNSbPu/i+Nix5E6UEBQcMxlia3CuV46Gv
0VoMpXiNnBpKWpaQ32FbRHqMQQvCKjDJnuSsqlevPtXIipOYtW/sWO7TvlgLAhrO5Zz0IbJA7J0U
HZxtXYIh0XcaCB6WSGm7SxvTWQyPRkPjYRLOySmAweHmJFIuNYvt2AcHNOjEmGb+t7ZPynsDjGWc
9+5WhcTyzc6BPSH2X/p6THZRu9XQkOyRfB+tXi+ONltu3Tgbes1P0JlJFGFe5A5zDmaYv/iTkdy7
eYc0rG6OQ8kSVM9IO3bZIHpcFZRzwTGgKzNzUgnuwzI+nO2RfonnjHeRMuSmsBFyVSKxd/rEOt6w
S8JAGxOythZqR18c2x6jYlfPsaBd9z1O2/C2G6GQZdZzL6lkxqneloOq72q23LAKsoMRFOilJmtv
hEgj+xDKtZoojmagDWPQNysqeuiTGJva5FBneXAXq/LsW1lPOGKbswBBKjTB7sw15miKd2dl8VpM
zxNzl42Ms5wMzxSfFzG5qMmQC2owulR7FAP5pzORob6zowwc6QSZzffEuHVUg1Kgs8ptOOYwcTV1
Sz1NCEude3tf204J+jddL8kazlNtHbjq7CeTeahTkbHZmHIbtdI52w4wJfyXhDvq/kFA0nyyteG1
7Q39VL9UtRY9dmO3IhK7u6DfRVBKwZjpNkxvCyhykIp1LtDhm+OMcqa0q9Fhdc5AgLTVmGvMANmq
Gb1vQZapLTqt6jjicHDtaQML1l7RK92UgUdrzRFPShKJ2ts9yyM6cGMay12po5LC0HiDMxeoycnt
/YCQ2cFnJgZQsDxmBXrsKW2OZtHod/QsF17DxomACKH7AqynPDCmlYfrtSi6KStOyVqluSyN5qtj
fcMS2D/kYagdgj7eDaqHDydLJIc6vSStHqW9TDXwqmoeUTGy0FAZV58khygMIZp5iOkXLwxdduso
UcyGjTmJ/MfVqMTrSkGTkpmy9/JB92/NNLVWkwf7y6Euob8Yb4Y5t1vMotE2i7P1VR0dNmIVzlZh
Vhje8vqj64Vq5PPY0eoAtIXgVkTmdOiRov+8mhRVBPU4WeqZzdxwvrheM+GFsw5EDvnjdqvSaKXH
JLcmV+bVnLRyvZazDqfCF7BAnDGwWO/ky+sdHfEty2KMnUU9Fy6VgyvAjDEd60WNIWT+mX8tXX7d
7XDuXwdN8sZhHsRJwoTx153XP3C9+O1nv27q+myghDluLuuANeivh1Qu9WyQE7z367ev9+Jf4iF/
uGpAVKX7xtTx16P/8EvXH3qag6YCfCpCkrn4+u1v/nZTekbJEjisf/xeWPkEwphkyf56gt8ecb3j
t5/9ummM7LlRC3trrhY5EJJ1KMYUcONM/9cc9JZNQY749e5rTI85zKCSuL6PAoSeDlNsFnVcuH7U
HWieMpu73vbmH44NxL3ER6hVKsXizcmyfuX0HWdRpT2kufeIVqjAC8AWwH71IWn5rO1CFfr6Go7D
WOPvITzIp9D0m+mDxJia+WO11awsVMe0qWkKXA0Ks4k3FvrbmE/7uh++hVkxYCBbOoF/6szykGfM
NCksOEEqG32+i3mJrQg6NnW63T+JBEh3nZQPUeR+hkV5K+1qFVjyUhjBu1MkBRqn5Ewn9rNG5t5H
l2rs9MXYRS6RyRE4reC1jyC/MypYGpn11WmICabh0y70WnvH3MRe5wbkRZc7rRo/kiyz6H2MqA+1
juFp4PHsrTpZhfbpOxTA0njICRCPk4HpPnaEzvQu1wlC7uMdSdPhw8KPBOKmXTpm+VKL795IJxcN
4m2m9zu0OL1OB0ivB7Tc2B9EjuXHGo/MvI+ZFmxNI3gz5/esMa5oZt+Dd3SRRFIghjzbsGqp/+KO
aIbZlxkE+YOW5MdhlMuW2N6E7LrcFrem3T2j/bRCmulp9dwr+94uCJArhNi2kfat8YS+kg0a2NnG
aUxPCcPanSGwSSESJ4m32WFJOqTUbkniJwgX/GCXSYXkyOnPvf+Jh5yyCKsNNjcWyD6Ju41jnaqA
0PsIkC+fhCXQCdaMmOEfDwamYZk+jZYXLKph2njHmmJrWSaeXEn6ELJCXDdnGCxFTPkfaNV9Wz2p
RA2fELhhlcoE4q3Shk01+nuj85EkA1Xr5anNSeVGZU95fta9+FEYUicpVj4Qkh6rU2ULqKf9qfLs
nROplWyhMza4CQbtY5DVDWayZFsESKNAPJvxy+jD70W7YW29Mj5iGcrWchhiqtfo3sPru/Kc8mth
ZbzkhiBHDiRbnKfuUnVWtMFKbG/Yeoi2NSuDPyMV+U2xNo+8UJMyhMiQ5yxEaUMQBVydeJ6BtJ1C
PpgXMg5soVWVfau1YVxOZl8sG0A+YvbT54wcEmLsppgPsBxy+k+KtSAr9YPXy6W6lxr+nXLyvrld
eitc0S7N0YeqVpF7Ufh3kK3RVOcJggsqWM9y1Nq1/aeoQNivN88syvasJVAv9nx3QpekDgj7gq0f
ExvxFkRvT8ciTL8X0SYJk4cilZ/eoFfrvigPMkkjQPFEuvnSfGt04vhEM+IrKAknpKO6NNMckiiR
pzG5DqSyxqX5UqTww4vMpRGUEv1pY+Za6CMh9xxSEhQYSBSYP42i8xblhKLL5XOTQfKqpL7vRswj
Nl3TiY+gzJFMjPkbprZkY877WulkLFoOaNLO839+TLogWXc2DU5yu1vOr5pdP7LBc6RxgBPKuiW5
ufNWdUHLrkrpMtQTJ8cCH6DAuLwEcI1dMiY0NYTZmqXFKhpKcswnYjRrMyA3Tc1Jdi6MQD0A9ore
UeYrVLzmOg0U+uYhp1H8paHdc2yKJNxMs4JUH+txVQBtZ3yLhc9LXmvaI2srq+2lVVcPfurmeIvT
26SZaDdpr9noMqAa2K8cl4ad82YW0uf18kEaMcEfk52dWa3MoJGHXqg31LAfNf0Qvg3jzdsG9Wiu
/cwHUz1+b5lD1klyH2EJcQfsZL4TPM0DaaZd1aJpw3brOem2HioiMjI8jS6ytuWAOWTp+5T0iK3H
hWtn8VIN8d5CmL7Cai0gNc9vv3WjlUemRlVbNp08d5uiT9uEgvXgiB3GZX2ybGz90mrasEYa9GFW
YbONTRWsK33fMEir04xN0BTM/MQngpY9WkxQgNrtODfs23mPzLt9nhbByuwgisycqFBqH2YY3yRp
8VHP/XQTSwnTj7o4njw5m0nmZEpLi7aus5OQWPa+qT4q9qCatrNmGM99ROumVdEXf/wcNUUMao7T
vqjPg8F4V6P1DWR80mmd6s5nQstgU5aMDujIkBuf70J7QoQMmHCJSgz5/sEr1Bx7g/qTHiy2UBt8
O1PjOPmwUhNzcDrREYxLdymD4W4CD51wDC01+8lNjCOYbxLvDPNWywjC6wz03U2H9rpL62Xb8JrS
gg9dQ8vn585tnGTd0skbufDGdsXezqePZ2FJBRFX169CYLFKgTrLGq5DpdggfL2Gfarde3PcSla2
xrKFpF5AzN2OlkxWpFik2vcaRB59AyY72KJHTqJYbbOxek7S27QgxVMh61rgL7es0jx1HVbVscTn
2p11HWtH2UEftxBh6qS2IJCvl9VEcWCmwe468P9fH+N/BN+Ln2qF5m//ye2PolQ1qur2t5t/eywy
/v3P+TH/9Tt/fsTfTtFHXTTFZ/tPf2v7vTi/Z9+b33/pT3+ZZ//56lbv7fufbqyvepq77nut7r83
0Heur4L3Mf/mv3vnX77/W6oc15k5R/93Vc59WHz7/pd9k77n3/6kzvnxwJ/qHNf4q2HquCgtRzrm
j9irn+oc7vKk4KCPxsLxXPuXNsf8K48whOd4hiN0x+Sun9oc0E2GsPWrzIcf//3t/+lr/PW1/iXv
sgtr1haljePOVKYf4pT9t//9P2zh8Q9+BIvXwOuy3N9UKFUddHUmJVZAl/kV+LY3jqmODqGkNbe6
X1zqRm/Xyqp7EAPMYAY5Opsij/e1NAxMwO6ZaJcgu3hV/+gVcCxM+xUlNo3O6MZrQI/apG4nyXvm
Jye3IBtBE/TOTlSq+6Y4WzbN6NylPyNLoiTGbY+XWkosnlXheVvaiyT6ol8zyrt2EBvMswkC+oFD
JCVTkKVnTkwttqqCpbLFqh/i/7BIO/25m070MEC7ULAuK00wFoedqsVNtdDRJvSG/dlW+jHX3jhl
jHREdRhpzlnmRObgtlzQRkCEwhC46CnDcjP+jBWVh9eAFk97+sejcUlSetnC/dYrd1VLWtxRA7qB
huFOWtlpdgYlpuDINmyruntsMSctMBVKN/s+KHWvVfWaOf932pMuJhSgAkg3OtJcIu3BRXy68M3+
lPjFMcASSgqHRp+qvwN7cIra9FTkYtflDPXpFgsO6xooqoiBGoXKMcL5CTbiIn39OdRsRvPqgoKZ
smlTZ8ZzrQGkSBgMNmqLP+pUt9GnQWuTIufFb9R9hPLYDO3XLgnW2aHxm7VbeGeXGNNsTE5OEr8b
9nRUA28zyU+D0d+Hur83g71M8EpE3UaYyQkg30XE6hhjDpN1chhkdKhjJohTfIo88uCN6FQaSwGf
x+27TSsQgBfuzkyHrU1Th8in80DeEIKC14rGqaupiz45p1a96ClnCinCT0zf4Dqd4kh8194n3tyv
xG7Ig7VCyUuziFUIWrQdRLIDZiRUraOxilr60C0J5D38Hzu9CYY1C8xLGdq7sg0PcQ5bygwOep2c
5m/Y8IfnrmHhNCVfSdX9tIPws2rH+/ljLLXpmSSqE86mR6Pa1on+oXR6eka6TIFlqpylOxCTNE/2
VdIhth3uZU41URegW5wSDS0d78aSeOKGyzg5u05FB9ZHiWGfi8k+myGfYDkejVDsgkAdozD99ALM
ZDoD1GhEZCOSk2VPz/M2OVW038DwCzs6+Pb44XG28Lz1mIyPTqju5wYmXvHDNBgABMlMr+L363Mo
gulHjLwNAIBg0NJlVwWffuOR+ZyP22BM312dHCTGcoJvJXThnNPhEmx/rbr0VCOkibzaXfxZJw0H
iXaTufFBB66jieRgsZ9jQ9j5RbIqavU8MlHLSBsgeu0STQkDk3ZTxWyrWv2Q4HCIx21d9feCCXat
ZRipORx4X8dwepZTdz/AlAnGe5OvpHbS96b/gjyCNfT07FbT8/wNdro6amlyEmH2Pn8w8/ZoBMO9
Gw0YXqfnhk5gbygiCYB/8JZ8q4NahMTDFTtk1DlzqukCJ+TSmgOrFurdDGB5zd+rwUskBzoq65jU
lmGwX5sRJv9k7yLhfaVHOIUcE3DqPXRauJq37SQZj/NrSwOOZUPfPkbGyDrY3MZxfoojDgX4QY+O
3SHrYF/vsg6Pefo5CrGOotehb9ZGND6aBt5WNiZGNRuCjZ/9loose8bdv7V693UsK7YXfXrWGR9o
8iEom01tx+AdZ2UAcdv5dHHr8RLa4yNNxBVD9zIbCSxTz248bL2cwSZ9j3fSPl+wBd/dNKN9FrX+
gdhpGfnBimTBaGnpztlyxw/JkoaB1oJpwCdRcEezM5aETuBpj9atOjCZPNN/KrWLPxQ3VkHbg0Qi
HEi7akpmXiYu9f5xqvQLajIG9Vy1d7Y1HWkbxMmdXhBXWls7sNEnQhFIt2b3UCGbBJ+0A5izfmus
+rbrpqMs20cQRkR7u4vYH48TO8L8HxmCxAkfNAZBnDTcjR0Yx8ruPhp/vIxsmwRsP1Ymu1gsyq0f
TuvatXfzwSpq2K0mgzFsG6QzWfdxPmDjcGJ1F99KzmxtPD3j7n1vq+rJ9J+7bHxEjRYuIjFSFX9v
Iglpw8FsnLAWTohccc8I0zfzTtSY7GMG0rFlH3ivXVdWCyPnTCPFa9XZO86J6A/19t4R7PMcqBZJ
fwnb+L3lOdKcoxvWmnDEiotFiV0te4/lwP4R3tTheX6uzHTP1z2ORDsylrBnaeKN2v9sQDFa69Cb
+ghgnRMP6YJ0yCfco9EiYDV+GLWWLr2yduQ7+Evdbl+8uHpXssXuHBsfceAEe2Y/C5cI8RsITISy
Dc4h5hB7kwBMWkcKKIYzLixa0QdOd09pNKld3DcrbHrNMu0SVlXjRQKJOaoiO7ZG84YEXyBC8dp1
QhrlwgdMlHOebTVmpSixBKPmfao/jigZUX8BuPotEF1NqGOHjEgQ17mLwtjcTLFj0R6LIFzN164X
mqh/3hTW/LIJhcGgID0YJddkbukGLyzixlVvtTduh0FAl74GICb16ZOEKHFlPWHUnS8GxSImi0W7
8Sf7xcDxOKnOP/jIkscifQkjhghBi5/Bk2Wwz2gGd2lfbZQePSOrDvcK87YHo3klO32HnJMBpbae
8p75SkIzX1sPrLk4BywK7dVrPhkzbRL6kTOSPyZlE4uOW61YXKxVi6cM6A3EhxyjW6c1xxJrzo+L
jknBkRc37Sa3ObthPW4oiujd5OBhVbRJtfCSF6JYU389ewuZ2u+TLXchZ4F1FXrvdW54yAd77xDl
3VtExnkOGnZtSBQ9s5+rc0bOxqnAz+O2q5ImCb15J+FwowNchLIT5GzYU2x+pFpyIFjy7ImSAWWv
L5Pa27HmeO3KmVvEbh7XHDzYBXLV3aP3vA9qtWRnWyvUeaBAvC+pnrW3OEhxd0mjAObC4W80sUaq
BC6FxhglGx7NWj0moiDFEeWZ720nO3qPBESL+igAifyhqP9vxNrGP5bJ0nTRgyFIgnHqGiBW/6hf
pz+B9XeAmNG5CQkxe/gEj6AYHn1vPJO3NmnqWFFHjW71L2TiBsL93wp0aQIq0y0bJabhOb9hVVEd
dbmj3HznB8ZFWVBZYJXt05WTcXyh0Inw141kcGiMl+ZS6V+88d+orqwPYMeS1csr0DFu6789PU7K
kTSkstiZLUU8x5o8bDdaVaK4uU+M4d6xovemQGxzF9kEqQmOahS2Yay2/+KFEP/7++dgWURvOBRt
cv7/n7+BwMolMG+MyPOXzwjy3qYySbWj5+q3qqQwwEPnMmfClrbs0FznaXefKzItDM4+KQWrFLso
F+vSffnnr2xeo/3jK8NcobuuYRuumF/5H6TwJdlPU6y8fCc7llB6frRC605romwJjo0i1HbWIum+
XjdvsCzHKFUfVGKPQXMp7Phdl+OHFXIAuJaHnj1daFQ72kuZTs8tpy7r/7B3JsttY9u2/ZUXr48M
ABvABhqvw1qUSNWy7A5Cli3UdY2vf2NDziOn0zczTv+6wSApiyIJYBdrzTlmDGNrYhnC2s6hrSer
ca+WII437JPYPoRcAGqVrrdcKel4l4Xx0c30m1kQ+8SxGAKXRIdqHYY9te16a1jPOH93FZOf78K6
66Z97TZ31TQc0pZ8IstnDRtx6fq73Kl3Ovr0SkB7yIInLZhek1n/hKkPeA01ZXxNrtHd+Xj5K6/j
5eOXuoD3xSrRtGS/kpw1xLP6rInZ/2XFmIBX6R/AIOSrfz4Kvzs9LHzPtuEYum2av5ynZhrRVzEt
6kRmQ9VXv+k82oDp12VlPT4Zbf1vHgjxu+NuGULt2nHJ2Dhk/nLcvcFw2ZtyZQYOlrA0vieMyInF
U1wMdw0T3861kpdpZFCbsczRWn1gu3usrOwoWNenvX1hzPchcoe8OCEdvvO8bj2a+bWQ6mTQWZCm
/XQjBp+NhHndkCbYQupAoseXyNQx5KhD5DMMskv1uoNLzq+2snvnYLEAVbsCJLJHL6Sfbo6XmH5R
28xPPbsqvKjo5sP1lH1xgExqoKjY3++tOD3lIICi5iusC5YpSbfxHFluRtTVpiwP0UTu1Di4gDUM
cJUWSFSqVYFJ66ROITC5/sl3oZaw1381WkrOrKRMUkazLrjOk/FpkP5DFHXrni0YK3DxbAK0Z0NE
D1Z8rtmOFmn0ohatbTnsYzs9o5n5VHfTa2+yHMsjtuzhXVVfRHBfu+Ci5zsO7PiU6NkpdK1ns7AP
Q3/MrIkwzfiN+NODGdgbN+h2U5m+GKl/lHCgxc1Y0mmd7MPEqE1J/tnpMWSz3WPFcjltNS5XKCDL
PqlwDmY3M+yGxyq/HU0mLT6HNrB+cxQAsYBLR1al0V+SHvaKUuAsDcoE/3xq/81qwxBswX2RBlgW
E7T2X8+zWWpFZWkiP6jtm9rSjRx244lU4E/qI8N5OOT/Mtr+btS3dZacrgtJxlbh7j8PabU5RTK1
JgbbhA1Zw8a0+Pcp9TeXrHQwg8GRQX2PwvuvfwTNXdKm1DEPiKeAP9kNRZx0fkDGsq8wwcP4WgE9
qu7mmbWB22xHQ79swuRNrbJrbyZ+2tlGwtt6tqEqLQdPM88J257exHfBQEhM4hHQNF2Bmh5R/NV1
+DNVn5xAGR4tXBFqIEYE9dQF5lMfM1TXdRIg+6d3mwHiIrZYdneC49/5yQvwsMu2RfdJVp7al0kx
P4WedU5K6zAKluRNfrLl3TyMB5uNjnqTNuuQynHOk3Ae4HRzymx7t3wsqTBAkpqj8QazxskbugcK
189BNl66TnzKa3HCMr7VGnq9bJsILTvps9zgpr/i9Licg2vXp/TRUC8wa3ZJVPdWY198MjpZkfiY
bzvYpSvdjN5spgttYk8SJad+BFILaJJwn6ObktBCXUH9Ob1moOlj+zl3uoesqbe0OZ/1XF+rTYk3
Ik/nvfj+8KBGcIv92j+f3Ib+mwUOp5hnkUcodcuyf6lA5ihTxmLKcjJjmD7zjAC/CvhahOUJ4JGF
7ifRLwsIAmsj5BhpY7RHzIYCS7s3vXW6seb+XLPNgxt12VnOubPcY9M+2ciaK3boauvW9zdNNt6F
WnDVIBur3PizB2eiJMyDthm4h+jT5CYvscnrI+mlpUr/w4r8XUHhL7fhMJmMeRUlgJ4rn9WoWlTA
ML0jwuasRtVq7l8L7A2a3lwiIXmVjPwZg5kUxckq+UuTe0T+yOJj3BsUF6je+dp457n9ndF1m84e
d1nxRW1SJYTsWhv3iNl2JcWRRihDP6sd6i8AXZ6qUL9hgzcO2EYolqnVmJ+Qi81mDoLnGVxJYHRH
q27usn54nTpQSiyC7EaVLMSzF5PVTpg8BHu0xMOTY/OJ4Q6dSJC/LSnRte7XxNbuWLu3m38+0L8Z
xVi4qX8o6ahs/3KYycSVaTv09HBAUDQEJlqlpK45gEHkJBfteGM5R78M/uX8gtTDMPLXCjfLRVgg
wjYME/biL8NnZYlJmFaXH9rQfsrq9KTmObgsfdptB52DkWYnf2iB67JXifsN4H+S1WsGAQovVDhN
LhTR2CuVqZl3lKxYZCeUNWugt2otZjhflULcwiyk1ksuhVI53qjqBrDk595raAjFRzVkDNGpw9jZ
9A46AT46+6HUYxWWTTjynHNoio1yR8R4F6oyPWGZe1LjbsxJF6OIClD615m9JaitibMTzI1NnQx3
AYse1hNFNb+aajLKOZqxdeUAPO/b5JQL9uPxfDem02UmGTfUNRyI5EV9ZjHrT7OhP8WzfqqgUTXJ
V03CEaMtjujvlETtNsRDYjqMviC11UJHjvgtOO0bdq6ztemq9NzCm7b9Z+qBilXrPqsKRdDrEBJC
pluLMM7sTZVD3H68zlmZfysqb99n4wlUP4yFtzqNd+2QnRxls5jm+RVUpfAZiRKNrtsaHhgEYK5K
tayD3/wyw8dshuk6CBED4c0AVFkZqxltX8N2N07S46QrvJN+KlMqsbE8d2Py0k3yrKrWBvU6VW0i
pwWJs7VVRTj2Xq/qQ8M6eDAT46bSoqMuqabF3Z2a4SOuDfTDZ+Iyb9RjSDBQCCHUp8e6i04oWF/6
0TmFqEDIYxoxSECe8knAbFProEZfVVkr2C9auPrwFy2b2Kl7cKfh1Sji+5nijNHp99pRjbodRXLd
j0/kVu8NrF0WXEgj79hshi+WxbvSbEZoqq9ZP60nP0blHFzauENUpS0Dn1tz9ea6/cwUDgiC6YPV
ZRnex5UDNYrXSqcnK7We4yDcFr4JdHB+RWV5J1hN9Hl21Pr4GHrUEb16ZxIwEEgScYKdqrW1bUp5
EQt1cWB1eyzL6XI54Wl6qGUkGKXDOPB9MnrhEVihW92q3XhayjNa1w01REh/A8JOC2dhyw7SPvcq
9zN41ZcOMCecqr7GTKrlyN6hgTUNOIYWBOWFRvZPKRm1K5QC275i8J9JFa6oOjMcqzrhXPrf/3nU
MoT83fCBodDTbYdBRP9llZ9OIq5My84OjZyIP+aLnIcL4T9S56LgAbB6pTajbpddUcakRzOgdoCx
Q+1ZnVgNwJMVJKNw1YLVxfSa3qXgE9WwvbyANL9WMQvcOnorPDKeXVzO9nhm8r73EtR+DooUEkXr
K+pBwxYIpGb2K52Y8zFCC2n1zDk56PytnkJFHbvpIKoS2nrX3WSSTXpg6kQ7lyyZ3fmUFxHwCapI
zsxlMjpZvcO49FLWOLaCmIhtSVGjLqiFtgW1TV2Uw+qcq8xBB+T4iBYZfBiV8O4+bqcnvH5h37/p
tSjXBRe4Gl9CNLtFHMOmwsHPqO5Y7eXWZHBSY859oOlncm8xDIcvOsh8tx+eYIPejbF1QF2+gg/Y
Kzkrc3hKTqsvml0BMgZF06UaAkG4nDzOSHX9NdK7N8R9T18jjfUb9WpqmRSYamscHZNroJrbgp6A
OisSaZ3Vi3jU+2vKy6oyoNFOAKtxVDsN+F4PRuKAfpxep4w3QN0+m9CneMbuUJesgoruTr+KKqlv
jGkg6J0spryEB9y8pW33IJzxRl3Qrfxz6f+/ffeHqfz+//7vy7cMoj/l9Tp6bX9unwtYV1xo/3Pf
/R6NX/h/Ni9J0b785hd/9N09MpMs2uc2Oyjbthy1Rf/Rdzd06w82OK6wWHpKFZL00Xm3/1AdeZd6
H8HeBCSxMfmz827+YbkAM6hCeQZUe37rv+i+M7ioxcdPixPd4zWorBlULTxTp3r01z2Qpzd56/uV
dhmTpArSHAwpCIpujUWCsl6TXDRMcsrJ+MwMi+d/8o/x2DzPmXaTTr5cx5UOOGOoVxaOjZ3ZIwc0
DhOJbqmliGjDTQBiX0ZYhZViuHZVBCh1VJHPG40t0A6vASya2N2ju55WHR7pssjuGqd7FjNRFkQI
oPnNz4je91Xl3hgCTahO0fhC1CjjWfesU8P7rNfyHg3BYzzP54GWiFsSAp9a3a7Lpksrh9Xtj6pb
fIUPlfJACKxRlY90M7krWtLl4hnMBnnUGhFJenOX2NC0zCqSCFzAOLV2sa7jdJuao31F1HHZRCig
Mqb9XsvfSDzbI7G5jIpdXvbbueluACXigcHM1o9ujUbwjWwB0hXSqERqbT12sAqHLnnSZCBwQPGZ
bV+ukqG5nYugYPiuEAAG5utsWBTdWZIklXlXpQxYjn2PppuOR6k2Dp23cWvtS8tur6zyF1xvfYv8
nogDI67rtSmwuycFKchj/WjojGQ6AtMZ5hfWwHjtRAPCCeekSdmujPFJj/tTX9Cmh9TN0o+Pm/At
NBoFXyPvb8oUVztk0xzzbHhIECLH5V2bj6DjTcS3XXI148NduwN4P82MXqopRHY1Icee3eRbkd4k
gX2NGe/e6oKdw2vsEtWK6qKo3tBp35gCg1/QBwlUaQ3vArTVyB6/1llyhY+DfXOaRjuK9Wl0Vzqv
OoudoUyHY8uXMEHZuJvG/BBPuH68r24SXWpljWKy86nUzje0ndamHzF/RD18wAT0xVjJC8MicEYD
yVobKCjCNHzsxOAewro9JaVZXpaUjwqXRq1CXhiznex6ybrZbuCLczBBHCWcyrHxKSMabOMI5uPA
Ta4cto87o16X1njbQE06kIp7Fj0uaCF9Zx32OU7l8hml5bTK9SdLJp9KJJHrpIcPYkrjKcnz16mn
icfaH3mZm+DeB2thKjpyh191V7bFfTE4d3PmEsuBw3Yqh2MNVrlx0ImJwL9x7OZs5mdJb3RjRPbd
LIuRZunBnkkOt0XdUa2dV6IAFAbqeC1aQS//PzeNE1mbIucjZi4YR+QzORf0MD17LlJgw9jSP/ve
JezjEheZypxWEamD2WNZcohMAE0ENqyN2fpcQYlgFd6zSMDts8F1rhKxb9O2R1OgayhWdPGt6ut4
A3ofqSY6CrvNdzXb/6NQXgcqdoQiqXsfz2mstQvSFJSTYbnplGZ9udeoe2ow3o6W+/zjhzFhkNXi
c+isj/vajE8oQ3v042c/vRwmKzaHOm0mtm3HcWjBmhOKtjyCe9YKeuMxcQ2mUv2MvsPRyRD4Qtr1
IADTOAT5+Cp1B2Bjx3rjAK0Lj3wKzicP13jIaXvFBdp0j9XFEdpQewxmRPzLvUGUN9ME1erjqeV5
gI7naIzk7uP/R+qXlv82MZdsEIhmhCjgHF1Mo6WY99kszX29uF1/MZIu/y8PfAIa9P3y4OM3F7sp
UbR4ZCOwXQxuxnF57v2V3t2zyxMELd0FXs+es1Ye/764bzrb3yV5ZD0MmUbAGsYq9DqkWcjUJJUm
cMXnoXj0585AFB65+6qQ1Y3R+IAO29G6zIhc6Ko2vhz64gGRUo2LIDQPjpGfHRVJ0bVVsKrLPLqg
6ZT3eKYx0b6MNBYilL7giaJVqVGGztQitorPc+ZbV+PUP2SRVmzzvnBWPhEfG/jz7rGWZkWBtnhs
XPgHUuh0N8tu2yLZ3KZRTEQfIQnz82h4NHUmQj/8+bkWRO3a2udZuDpV9Xrej2PcnhH6XiSmXhzL
uXmpGkMeNLa9h2wqvlojnofWrsJDCAn/MULUmzkywYRMnbfU3OxCc4PP1dR9B2TS3DlK8mbCehBu
zy6N1d2cd9FxLnKKgCNghrEtaH8k22wK74BXg89vHGoFoRNvG6k/920I4j6oXNQiTLgN8QDht64c
a/Q8tzVnF4BICHsQ55ujkYO4m/Ku2vhBi102WnEZs+buA0iE1liFe8f0Ly11ncU2Fxa8gYpiqXrs
9utY9N4FxXg9Oyxp4MvNHPnXPbbf3ZLLPkYq2b5tl+wzqxOwsNh/WY2KZ5WSDLw0xnak2LXo/0nD
Q+u7oQtPfLAKhltufBW0HC8hrx+Pp1I392hP8cIV5owWHif2ckMJysWoxBlP6l0DrGUECuOoYNFS
BXkswSf1f+4tz308lHP5pKnAUtoG5VGoiNNpyTOdSDaNWCtQIATNEqnY0+WnljJsRyYN/qxV5h0H
kFeZT9FFqlI4lhsbHBlkXvV4SeVwhf3JcXp3O6nUYptVAb58QllVRuusbpYwk4+HVByztR8Q7ZpR
PYajg2fh+H43VAjE5bE2wGaMk/LVWtJiHWjVsQqQTdTXALUT8UqqAmaH2V23oYRNqcJnvZgY2uW4
zjja0GaoQ2yrwNpKJdeqoxySZcs3XB56FZn3cZQ7rcqPjbpZ7i0/SMnItSe92C5R9sVAKONys5wI
Hw+Xe3OFBbktEd8vx31JflluVO7tcXmuzCSrF792gl3mVJgBOSGsJfZ3uWuwbgBBojXPfk7quJR6
eaFHX5uAuGBfBQcnKkJ4+UaXUJjlplVRw50Sk388t3zfQdwYe5uUYl9xKD9ulkiXj4fLveW52flc
FYQgu0AAsM+p73Q53ZZ7SYZTN/Fdd72cbx83H+fgx4lIlwPiEgCJXlNWtiB1rxOVz/yRwJOqFEJ7
wYQuT4KtKhmfqu+DIiy+H7v3a3QJhF7uIsZlaEumzceBk0uY9O+Ooeg8VvCyOyzHpl+u2fcr9/2+
HZevMkZlshyYj0O0HLFfnpO512NayBOsExyx5ep9z7dZjt3yePkJ5lwf4Yf+RFD7nxdv3fANLI8b
uPrMPr3MLlj2raIlyH25ZJZLKRTmj+vr4zkjMPayMa09qClCw322112+tmWDAgonPBVpmJHLz97/
g3quCBAU93ZHepPOeIhWiaig/9z75TmtrgiaYO0OKkyFLUbsHHZS5Z6jEKwvPaLQzWXggM12XO4h
GDC2M9HpyyEk0fRHsNLyMLN8JtjliMLIcA4N4tTlElwuyWIJag8Cg5HSJr69S6As1QuB4X2cPXuq
qLvcF8owggLAJ/2LS9JR6fCGyolfLk5nCY9f/mMpjNs8puqyHOiczhA9oWwkbl7d+Ev8fK38jUmX
sANR0Y6ebbFgXI70T4/RZ9J9TXUWnvlI+O37EVZmwFIddX15MutbGB/4cbDC/DjCtsoyWh4u95ab
ZdxenvPxn/t55ZHq8OdwmfqQit7jjd7v8vqfcy8I43XSWDtPxUBmaqhxpqTIDu7yEUYxqg+2/MwM
ahJq1P8YDdZHh+Xu8iPWYT9+d3lIoQqkHbIHRfsLw69+mxBtoD5Sb/CRlnsfN797Ltc0RtGP/0M7
ja/mdy8xslfZIiV/W14mXX6PYFwqqCLa//Rrv/vdX55LQgKG5kZwOqr3uvyUSO4XTDgDmEmeKka8
io3CX9TtN2NQ01FO1e1oBUxAy03f8HV/PDfEWEJWpq7t9NqU+3FIsS522V446lgsvxFMEXeXX1l+
+Xcvs/zgp9/xJrm1Y3EF4Ac8Ri0+GSH548v/en+59//bl4jaVi7fhiGI5lp+vtw46v2+/7Qn4lfP
OFE0q2SYaAbOr9Ig34jZDcZj4+Dm7rsirw/Y/zDH4iwAHYyyjGDy/ZJLvqS0voeVl0K5jik4ok6+
/yWcPAgd3kzgZ8+1TvNsCZudyEUh6WogfypQAxz8KEBnfn41acoPqa7ABce83CwPUbdidlsex15m
MFzAbV7IuO83y7C93C1bwSmEWfyWZiXtGtF9y6yS9ocaOnR1I9UqeHlovYOj80dX4ieY2OBtLDXy
9HqQ87VBIlXrnOUphHQ/IteD2HBofKT71rPH8tCoiStUq4RITY0ICLHhqSlwQSlrTAxs9QChHbGO
Iyscc8AhbsTY9x4sr9Yiy72mzcJjx4moBlA71T/bdGZoE9kMxOpmuWfY/caKmu7QqqF3yR9e7tVg
jGsDyOV7lrIa2hMMlswEasTGpEg2hZVSVEI4YrW2DiFcjQ9oYspjZtrWNgAA2vbzgHtaLRZnNdy8
39Pt4BhqhFWK2djG6nOi5KuPy72KD7aL5+4UV3Zobs2Tr+bZD4a004XdJvfpvZZqUZHhPicJVS3R
YJ4ZeDpC6ENuB+8gbtjGDaG2C6kA7ud0CHSSRrn0Ji24qeyCMJxlKFXZ4njIGE89dRdgDaeF5V9V
XjBfLFnFOvUsPGU2QbYL1zs39WkPHASfKKsxmHE5Sdrc4xgxL3w8qfehtulqrLILsPzjJnNjuZ8b
SX+GD7fcLAHGbZBjamt8SiSWXe9GTbtdXm2BNi/3Pm4CtS5EOvsJFIe7XV4jXeau5a4zZnzxFj4b
FDw0uy02Y5d+H3SHUADBVWvw5aZaTjU73Ig4HQ86QYnEEqqfaoUgGLmtXhbC93K2uV5Gdt7y2F5i
9MJWdBxc8WL25mWeBRM0Q3XyLTe4TZAWAeF4o9hXbRF66Lw0QoM5B45QKbQ3BrzxqKOIYLP/n8cA
CMkBAga+oL0X5HkBrx2gA1FkGUtPgN9RFPHm7PwV4BMMcI84HDpw/XF5+Lfn4nqteQNpA8NVb+bF
NaFTw7nza3A19LhSnUIRQGsPgdtuzohIax3tvnfnmBBBX+5C03HWrlfke5ln5FTNmRLxQvuqdXe+
MbK7Sc+JOgXyAg3pvmxm9zIeiweSKEkFjeDpt8L5bBoEiA5VuK6LGQlaZxRXePFK3z2x3I5xxeji
cjSQVsVYCTBbbQcaMtvIsNaATm88qrlPkJiSi6Qvacb28i4eK1WFQS/V6+QSJBQqx7j3D7U/3yY+
5oqqkUiAh/6qF45/GMjcA/5n76JAxyRM2Gsn2X5MTVwdHAl3lr4H5uqxERdWk55znwBYch3B2E2c
0U7ldBdtB1gsQLwYVDYNTwkRlNRqSsHTpwEc+xro3ETeG/0TQwNQYOJTu6Bld01lq7qsY0HShbrX
JdX3BiLLzq4a1OPhssiFzp5oI90m6pxrAomnddVhLMttBDl5QOqghv91badWdE7TjMInu/EdNthZ
+bRp8ReHOA0JWanr89zLa4az4UF0kYvNAPMXDjsA/zkt/YB0PKIiiIkldJEySNBs7Fiv1jXJWJMI
uivTVQKXsus3wjKxORdRAcLQPQkcOjtZGdkqpDZjkWxBqfDWLrWH1BO4diX5ES2F1Ex0r3ZUXArP
BLE1hfuONLiV1XHjt2G2EaO3tfz+W6EStiZj7c5DSbSweLBz2t5+SVCoZU+Po26G2ypGUTR2rn0s
w9ndxl33pUAOvepyrEQ1lfUp1r86DUXcvP9WBkBVoctS4fcO8xjNa+F0p7yxaP8JZfASOpXgNL6r
HDDuolLykEYASrVH/baBRVMPebqBTmtuENdVO5eZYq0SUPs2gLDg2QSNkHQ6VpO9t7FYW5qJpMAO
YMXqRNskJCrC4AVQ5bD03wnE7RflbE7rDI7GPETfeixxaPpIgeVtaPF33QggErLsW+tGLsFnlXRx
s+IkhAbNruIPlzaqxXQywvOo4at1IgmeRhTggDuaGZFbfW9ttd4U4HASNpgrl6m2SxomezNgNidU
hgpEto9E2x6C3Nj7cKQ2okjNjR+R71Q13mbkBF3njXtN3sylh24dCVB70NMyu0iS6ms50iwpDPFD
8vK/3bt/697Zuom853/u3j19rzN0cn9p3L3/zodh1pJCeI7QjYVL/4Gzl+IPCzmkLh3rvQPHX/oT
Z2//oeOVhVlP5J4wfnbMmn9IVPQeP4FartuW/G/6dkpq/lPTzvRsEPsejUH0AJJOIf3Bn9WRroHU
LCpcG+Gv9+qS3yai29kYxlUcYMj66Yu5eX/Vnx26qtn48x/D/2sIPqnlucim+D5+0R/4HUFUogj8
w1QbMBjczlzJfiQQuRLRtgKfo39rGrANCe7+6USCzXOljRdAo9QGPvuSSQpBKVs74n6HzdAOm2Sc
yENNaCy4efSIGfOhhOdIjLNAmU7GV2lWA6uZBjxC4q7HUbqr2I6uisAlA0yHd9lPmPXIVP7nDyr/
JrTgg9qOjgyQIyU5vH/9VkMnpY0DsuQwBYhIyFdbidhNNhj7GVkpURppurYj85U4xbc0EuhD6hud
JE7SxmjGRyXKNz87hHr2llnZVZr2w8aFxLN2anubEIK8npyI9Qk7CmxWSkllfCLSkuU8/DqqQKYr
LnrHIhs0sMwtOfIniS4ujUvBzLNdKFMaJeadJ+OnxZSUziGNoZAUsnUZChbHabhJa2NegfPnnVq8
bdBnKROmzpSr3E4yaJ+nymlWYVAdQtd4zKOJwPg8zFh4xIfYJRJeuTH4FSy58URHdLhRJL5V2Agk
2FBt5+9VWt0kevDmJCZEsCS6pxC7MYcRxX0BunOyks9FVRDY7fUvfWXHlLvTYfMvx0qddD9dActJ
KS2Ok5LFcIX+clLqVG1F1pKgG4aay4rNf4hF8oVQUNLnAc7kCQKTOu/QrFkxmSuVTiO0HliQ2IdG
kwWM3nZv0JEJEuGSKBPqh5pkP38wzY0ZDUyEOTl/lfs8NkDgTctE5tVPqziMqcY6wb4u63FVp22w
c6db4xMRZcwZAXpX4vDoj0ISqiTiurjgvK96bVsPg7edLe9rGlrjUdTVcxrmVxbM9ZUWEU3tRp0q
/lxmZvnUDflNVnDiScwKcDmuIiOB9pHf4I3GOH0s+uECHfzGNNJz7GvXHXx25OIpJRyhN8RU9Ozi
+A/jquMoshyxUaJ5t7oBK8SfKFGHMZ5C2DUSNiwd/jcCbY4cKKxQnDH/cpx+c5hc6RC94YIQdn41
RTQWQqBJDt4hQsuzqdUWyg3sCcB2AUTrHu7Y8z//wUWv8OuJ4brKrEQ93fZ+9UTYvdFkpcFfFKO4
LB3FdGYpieq3wbjQfaLUdhYaMVSYzJ+TiTM4KjjCxD+oyrB7AZjircFFWgWHvvv8z+/td+esp0uX
s8ViiBHMGz+P2qbR5Hmmpd5BmlcejK+9ZJ+BBoE3kdmsPbsCLlkOmua//rOWbqA+lWQSmML6RX7q
1SaxxIPmHjIbf6/tPugl44FbxG8NIW7bALV70rgP//xHqa78/dDDUtWZJtU09bc5Kg6Q3A9cuAe9
JdszCq7Zg9WrcEivfBUTIksaoFafkID16DfyIYmJ0apGE/G11N8Mw6MXOPdrj2mJyw5pZlxcVuCa
176egA3gZdB97AkIJAAgZj/IG0nXYOqTTepkNzgGoAJN0Se0abckCBzznq96kuBhE6fYosFvt+kI
6JjQi11cIkSt9RtHFMNGOuStJWl24TlMAIFQiaOk0H4JWOGvZB6gbQtH8kJmTH8FZTfHrV9b/TEp
ydXzu+Ha87EJ2v5IzHklv7QDW3KbdzYkkImTqoG1hKxuTT7N29jZl4ZKhFky/vBFb4nzpNqw6hxa
G5MaeNJxvrJAfBY68OZx4rCVFWG4SPLwF8MRSqcH0RePnaH+L1PryoPrgFs2hTiB/LWLvAcioHhj
Hl+uXYlnZ4LQXKnZYQLvOVRVvjG9ne6GyQFkNLGeHXQ1Cw1KCiX/X84I0/q70F4JjTgRTRJbPM/+
RWvkm36K6bweCQlHRDiIHRDRa0AN817zm2Lde7euPk4Ul0qW55AVQWOeKOuwOq+Ci2m0vE2/JWJZ
AGMnW9139YPhDt0qzWLM6zETEWsVIB7DeugytqF6F1wVpvHY0d1B9JmQsrHrGNBZ2JPIFlqkoeS4
WElpeMVsUuFGmtmoktNju0OwydJWJ0+Cqp8h10Sfu8wgQQgEdcJ87mDkifQN0q6vhX5Rh6AViqHa
RUrkUTTt3kys+lTM1rdEa8gH9gEdlfh7GbO2BadTkyDone9JubtK7fzOrUgIckbIumWR2KvSMJ/R
Gg47HGw7YjIkQBEvoS+tbWz6Beu5Y4kVGNkFWh4fq+G0g0fd7cJeo7UIkakOp72bicdmLj77RWev
68b+VNPABm4V3ccxCs8qAF9IgG/syys3JdoVcN65mruLESPzpm/lLX+3WfuSXKCuvmgh66+qcLgX
MZamPtrS9I02TjKc6inuNi7fkEz5qqyndoDcPQJRyCv7baqQ3ICgRRdVA2YtvXjjSN63H4e3IdI2
rM4tuCvEDokXl4hpkQiMaJZH32R2muFnFc4mnQrwlhrwfyuaO5gJHlnXLL7K5GIcM85kfpe6/fTC
0oxcQ09lPBKGwuoU+Jrhb5An93jriWJwqYIieOqvmwadSk9WA3J7MiNjUVyMEhUWNR5vReEOVXxt
wXuLBUtAQX4NkGFFejcv69zWL0o1OQtKRG4atlvXKsNNYmTPk00wA03zJyipRBJUl1FcXsROaAKF
mQI85ug/uuqQVmKDn303SHsfWpwMUH43uiw6FrkjGNX0UOmE+5G13K3Nybv1AqfE6tzfBw2C49Ko
HzMuVwAy4jYcpHaBCOnSaMz5hfBBJ+FlmEqcPUDnJ7uyz45eJdvGoAia2GJPDZMK2FgxCpoBdJ2Q
VFt7IgI6esRWdhkbfbMeCh3QRVo+YnhGVOKlcCbGQqyyjv5aZtYHSLusIZKMDpFGOSMEhx6gu3Dz
iRFlCsN1P8vrIiov51CoABlEDtoLzstbFq0rZhu5oqbL6mlEpGH4/WdKZXeBzvHPavjgdj0e0TFc
mD0rVJvVSkFLepd32r3wGZnnnCHWCnIqXuE6JReHPFGuJxfDI8zmdQf+Aoi2eTXXqvFvcFW3RnyY
CKpeV6vxs+CyWY2UAUsf4L424N2LoYjR6iFu4HNNIvqqQTwANXMi3tIHkjKm4sWjpxx23ypGm4t6
4DqmfgVY3j+nVXWf40a83Q1eeCqxeaxcLT/RzcKHiXxIhk9J1n+vJKngve4fGNnODRnPTvW5rboH
rzG/JJCBqLBVEyhbcG3xNpkkrvk6p+gkh0+pbW+61mfR3e7tpDoj+SEsIZf1Ku4RCE8qBDTMHuu0
V4JD7yVxEcjYyXifegpmJ8XaEcQ6yKInjp6hPtdwcrY1TN6pp+odJIoWSuKwZlrJTlfRmGl61ef+
w6Bl64EMAtTxJGSXZvo5zvl2QlCK+pBdZTWRHJqDzJql7Ses61iPYj25LTUvBymBEs4zqlsrcLRd
we4gicODNiJOpO/vs28kXmsiU8N0CIu0oATwmo/ugLYM/8NdFZoQMriYy4IqbmW1j9LLb7W2vE5E
i1LM7TeAGQhjADBTNQQoN7OEqYbIY86B1JUjWSrzDEAwwwe6b9yONn2YghKAE+yF8Ysf4ZXz2vUw
MWjilM4DjDezKimJPSKkcG+E8YOsGEnj2kFGAxE9ItDrUCKQ37aJvm1JsdnY0pJ0mdADRS4agGF4
BElOcpdJ1xlczLEzLqKhYLqdNIXbj2BtT1+16AtXOeSXGEAoZaKnrvFuR4O5OvCSx6as99YIoLDV
9WB1q9fIcJwm2ydKiSrCqdiEZYWuEF6RnulXOhLUNetIUEMdCXKzeC4967Mi45VZxwKPeTPqu0vb
yY+lCF4FWdtp8JpZyPayCtQOq6nHtsyoQ6dlTDbHQKZ780nXvFc/iw5OSXzT5GtPiYMGVxrFhr1+
X22xUAO6sZ6JYnnIGF6gAbjXsRxhl8hUMTs3CFk5qdJj58m3OMYAYLs1bxSD4EAg0Qoz5nbIw3Mh
/j97Z7LcNtNm6SvCH5iHLQnOpCRKoiRrg5BsGWNiSAwJ4OrrAb8aorojuqP2tWFYlq2BBJGZ5z3n
OclHFH8QKy5II6x0WAp4ioKdUY9wvnF93f+vmtI4BAmxbedgM42Fs7ICtgbKcJhFOdQb5yMcV/We
uAunToOOM2Qa0gEp+b3s55vWF9tUDcm+DIoiHPl8qXPP7fK/zgC/2itySlMn470ChRU2urMxG/jW
ut3SqpkLtAidJKDvn0YZ/B2Xbzb7FW+1uHhL6m6JScUUacS3xOS4ZmVUk6tfnUZ/YOR9oA46H5q8
Zqn+zJBEbjSv06CSz8Fa2dziSynEr7zSdgZrrpqybIcxaNw4NWRoLTB+koxJXD99lZ37pNTSY4WK
cNDq8aPz4nMHNIRSlW1Qasm6crTbNBn2YVxYaaoeSEuInKQ9ASmWgSLsPRsq/cnsysPdCKFxcmWA
HgEV2N1tDxwA5XIKlIyoltxMBTa4c50r29UZlg8eJz+fxLqfNXSdkT4rYA0NPmMIKf/FSrl/eH+I
XZyTIiPArfeDWo2LjXPwY6hUhb/DLo+/avF9uA37726uHqaFiZ00gIYzkWbrgL7w5bnsj37HDLon
RdU4MTnd4BT7wsf72T3c/U85vWnSF+m2JHJ0TCOTlUOR1Eq8BNt0Zux6Wt5rR78QVwpLZYLW78xL
tnTY5/hVFbmSzKYGq1uIcX3MbsRBPW402iN0szvN8Mqx84H50vKfXqZPahbge/zyxzGKi5cQWeTs
MU8060TjhW3SuA685ElV7a1s8xcIuifRVz9SYQ8HxUZD5Zffu5/2EYs9DLCA7KOofsAlPpm0uhkm
Zi8KJLHjYNJml3EZepd1vb+NffHDHupE5ohtip2EmT6z9CGG+TpQ1clP1sRsuZl2fBc6XQh6BuKT
c990dPR+OiqrLzeDR0FH5RrYRB2Ht6tJBwgdjfTN1rtxmS3+4xfB0bqhXPrtbuqg3Iu5IS903jqn
WPAW1VLAlO3kR8f7Q6kK7UhZ2QP77mh7d0jNPbexQjm7u7VO6jlF9xQuY62XFfUy3e92KUq+v7r3
P92vlXR2oKNNEfts5iPJLlpGpEmGR+P+J39xDxqNKzZJQkeXDF5dk4oASuO/zUoQv3aTQyr1X3GG
+kPI8w0OwO6fZoQs/8vA6pUDE9ZFys6C0jmbXXwjjZPuJjfAdqjD0RpZ3Whlxgrfk46e0HfgznNw
HboeqmZ+yASbuLRKunXD1m1tW91a00tn45jzHyrgDncNs8t8Kvsq3PuttvYrgwNbCjNY9h+c2tge
6RrAovniRhX7QWdrcd/cqAWBgNENEnX2FygQ90tH+xkHejSlZKvVmUAV6hHg8CwWyObI7JvjpaSQ
CHTaUikErXRZ1hfp735IjEDz1i5EPRvAvl/Zxup+5J4HvraRunQ3DR2FMAIS2vLt0si6GdDtAx+u
wSLh3WUuTQSvjV58NvO8FI5RdaQXGSir/K89zhuK6A7uyO+XyYdEh2at4mLENEKFKWzz58z00dgU
/8ibHrWBzgy8ztbOTYxy3XM/pCJ7pdWpsa5HvNF9SfF4Z8yh4ZIEc82nqBtSlme2cFlaf/ld9OLI
xd1ve2tp5Xuv6L+ES8d4OpiHAon8bKZnTEN+KChooG7VpN/EVHsPPbUDDrPMfbhixjlxw2bRMd3Z
3IhkOxioB5JalY1Dg5gtIQnHuu8gIyBHE3HH41rqtEY5vMf7RVZUVRLwa43XzpN/IhdFAHzUqTZg
pkYDQoWbte+RX++8CYUDp8KbwUBubUMH4hlUwGkALhcdq7aSMKotNk1o7mUocCIzl+SHcrXuaRwO
VXvqQY1gYuflSbjTpEmKiyfKPnEl1UzIyjcTGvYqQxlUTvWYBRnIE+bgoRap59kmBoZxirdHbtF6
4l91EoLrlKr1lR/4z1pKuA5ub0HPVPDqZagYhZv+Svv0qkVovferLh+TjTD0YRWN7E4U8CU++rtE
Y21yHXchJJf8dLMVQ9FCcWT+wM8a+a9FZrdcFnyOU1vDBXUg0HR/AZigcaRelBhPOFcp7d9FjTYU
AK9GSPpJieeV9ksy0B84JcH2/pSmWaM2UHAXoXKKeY86ZUr4lh+8yr/Y21ZsfIbk7IlFx10SnG6r
08o6dBvV5S/gvx6yCnV+qDjLCWB5q15nMEeIE6uwMC5Fne9LxAYiMZa5mbngGejxut7F7RIxDmWb
Oi+G9aRGeHpdun2qvDf3YhbsF1S2MUeE4aq2073RFR2iE/WvsXAOPcEdjLbZZ2yjwhjaeTAQJWRG
UkHYz3QM5Vvke5bjxDs1ykjA74OJyAZ/G4i0DVu77PZBBJ6lTXdJNPOmJcnG8avsK8Ewucq3heKk
MAfjwUinwxLJjRk9cCqoKRmLjl2cf6s4Hw7EiSjW8ue/Qr91ywVMOemAUSH/TFU00RjI8bjkm+To
ZobUr6r2dsJCndOXAlSoVhm6EJIFFx76hbOm2OU+kylAnCCv8DIr/zUtzIdidq5YSpjZLthv0W08
MNqUi+H1Xq6x2S4V6EVra0QQi9OB7lS9b65tC2EhqaBqzNxpe3mxuFWu9FQwPp2oROoN82SathYi
2GP62pnmUklIY4/QW3Q1rT5MOcFWPeGlC6r2dxRFl0XFjfJz10zPCeW7uuBNPbqmFhZQXoOhXXQ0
dsHx4B/cCE8KSGvJb9j+NHUu11OanByD2FPNjG+f2QikAb2AGvcUGEazgf7AqE3EpFpkQDuySp9z
d/ySOERYYgm6TQcO/JQkwhjSUQzB0LBLHDnmtPYU7cxOe4yDvajSQ9XspW42eKy3uY1roK6rA5OC
99Turnqr9hWKlGHSvoeIDRiCY8fOKBNejzeXPgDiFER+lPtLGgWDjmK6UXawN4T3NfjabwoeUnxV
mr022cE11sE12BamWYoUBaBbcr5ZiPh1keTrdBo/PUdpq3bID4NVnHNhcK4pyboFxQAe0G0foL/v
nc6ETEiV4JwSpC0eqFC79pWebgqRnueAYoeokPtA6vGpqdxvoy8+upjDYuoXm2AAqJYVXI+eXtKE
S5kSwaQPjF/xVrXNgxbYzQ7JNgONnQWhprPWddRWcKHCIJzYprjdNbXRM1dpv59mMW1AMfxEs9n4
az1q5g06M53BVjUf7w+x3vTYeP7zYwn2voAXedTaioKCZrEnaPHzYj0D90rI2KNkej1ABj+1s7Pi
XtKEFvcl+oF0/VgleA1Av0v9eP84SKJHgwQQXllfoC5a5TliIDsDl2BW520oNicmnoIuoQZm56rC
wrJkGccuz7HrsWIax9qJTTzH/On+AGyAiSlr96boJvN4f4h6bLxNm7NbS3Lrn7+7f2JO0jOa/7iJ
M3RCWfnbLLZeYmoKznWIsakRvPPyylxjE+z3JanOFMmUo3F76FmOnJMe8I0qVm0st5l+/K8HJ6jh
/dv9uEkAaZ0gGf6DsvtfU8L/15Rg/b9R3m+pjNMy/e9xYuf+n/7DleD8y6Tx3ILFjcfcpMj+P+PE
vvUv10NysANQAQy+lj70f3clWMG/cB3AJtN1at65I0NG+fc4seX+i69GVokpDf0WOMz+J7YEZlj/
14yL70+DIF+TH0PX/0+kkj/QclFNsbHv5ubKXLBZ2XmZbbyz06VsZeMMcaTH4dbwXp89CLXg3gZj
5wqHCYWwou44Lac+XGnWAdZfRezOMEeO6Iups6plvh9yOrdJ6BxFrd1amW6mQbvNRi9ZwsGFcT4q
LHrOYPEyCQKmYsBhQquKe//Y6O2La95mvx1WLTZCZLFLYbj9xksecvY28r2Oxo/Iq/Ut6WtmMPH4
qdqn9I1tuIF/4TSnA/qFWX9mbfw9LgkewWkkrt3n1HShjbdG6LsW3oTD9DdtZchINNrGbUl5BnGn
aQ9ja53mJj46Pa7WsUlIeaH7s0E1j21lW3sftEDuLIlCG7zQCjj7YbZZH10vpTy6nmk4mQhOl+Vf
D54upkf3sZEByhWVnOHUN1/ZQmIccurk9Lci+GM5wauVDgB/g9sIFmclTDKDxWJY5eV7TiOye/Hi
sEWS5ZdxVkLLsBs4AC+kqONN1SOL2Z1GFVTCHMbUy0lnPUkosFlCNmNwpPk1CSE4AfPQVAwMNd11
Mx66POXnNy36ICSX/S1Kmo8KKdMuyhOjp79sP+tznbqnouHXFui2RxOZyans9Mnsqc11ItCzg6Mx
N2AJ3+L531tTnFKz0/3BbUgtORTnMCFM+TbZk/E2sS7XtNaYDQsH52j8wipCTZ2pgrJz19j72RVO
rLkSAS0zfmI/DpOMDn7KvII4bMcIgiY/spu9xk5xthBO6vJWTzxTQTy2ECgIjht2fBpS6kjXDWhQ
OfrGQY4a/28odlUQ2slEW05sfPYRuuzdQCpa881Jy4RqbwImNCYTmXP3qcfL7xc6U6ZFE8mKH0cF
ryoxdiquKBLWvhN83ltl5mqjRxNbcpulE0cxHYpwOBDyfSrSFhu1aZTVdvG2++hs6dwSaeXXwgRB
sJ1RHL7fAX6VECrE2LPWlc2oY6IeUbJHH2RhrCtXvNRzBunCmL7HETfh3R0d9MOZUUm+wwc1HJ2R
DlwY9PjqFvvx/UEKeuJmjVPt3Y4OmdFk4TEwYCye+255sBmuCQUh8u53HotfqQx+2bo4R5JxTgdt
V3S/acnZkT4kzi7Ljm0vSVYBNAN1TJ9Z4Yu/6EH9P5csnaJnbi8pT3T1p/DEuxQ6mgP1830DHwiv
CY4LZgcqcgj9Yfq/P0RacUipsdjd7cZ3yzvDQSoxqbxeyqip3FpnicaEBPVtH9R0gSxPjEanJ1mZ
W551+0yCIdOZe2zggLC9uK+YIgZmWyL9Vmncniq9vcrezXfwfx/AmiFr5c5D0zjazqX4WauzJ6+h
OY2iJ2YspMiJSCt0GfYjps0GqivmQ1cF2y7Wu8Pk9o8J/ajk7W0OtATlVpOCSVQouZGtVu29XqOY
vbWb9WDLHkCTb23loD82nEhWqRsDhuqT/T8/Z+q80LahtkPVE/3QcV7Axt5FDUHHRCVfftIirvKP
7pkIKXJygmmznv+g24xHmpJHcq/WylfP4NIRzXvGQ0a3Lpu5PVqe/1DHHk8tlKS8ysSBccm6Hcka
GsuF0mgG+3R8K6u+p0lISQrBNexjWvmlhCW2/WRQRgkVoedWsJZl+z0xV93WlTeFbW86XEvN1TG4
02gerxIcI+9IUIH6MjObngvfP7t4NFGBtHnXHQCAyyfmBtYD40kkQm8+GRl0pdHe+qP0jnMdv8oF
JFEQZeIYrzzuCKgdajKAYtqoEy0vhpP/MScVb1w3LkNHTdWpo8OIOjl9m0z54b4QjdK+MBapwwkk
1nkc85cyj6Jd1OZXbEbyAWGkepZBQLO3lG+TrLhvNe2v+0dx0mZbetDm0OreVWkaF9No7QfOWZSn
FHSEkUShNIC9PbU3wONzoMRhHOiElnPDPhuN+dMNyVHISl5z/6xsG7C3381fZlI9JDJfxh6LxVpJ
jiJNYGF5AQDUUy456fV4LkUH4zPvLj2U6W25NGZyiKmRDq10wbIZuHBtlTVr2nVDfzLrnb+0D+X0
D+69ESQ7xGi11QsN0zmTpfVcuR4IKrfdBi1lOcyc46c4+bZhVZ+gRhbbSdbGJhn7J1qXfG75VA4l
JLtXDPqg+I/xdx1l/ppDFmZ8w6enqvKOJhbZo8sWV2L/oENeVWE55u9tZ+tnh5gYHojSOoOXHoCi
MUzHfJRC2AdDFBXE19oYEq3ZZm/uVDB4tairUk7UH1nTG9DgRL+DJnl3GXGf4x5sXZ1G4MBr5e7H
yTePXdX58AyD7oXZqB0V7SP+vsckqGg1JdVPpg2XCsErVDuDPJso/pQWq0hHAjBsclprU7s/GMhn
qTL0vWJHxn2irxCTDYfKHcQwo4yLi87XCu+f4Cksl8PyjpsSQ5c0f+Lg8EQ2ZXgprdLdVW383GtR
x+mtmx5onyovteSjVM+e6RpJt6QmXuPYOmiaBaI/j7CL4TdO6Wq9SGM9DFn+MliccjwbNsE400c6
Gt0RM3n3JaddoSvtmMx0oVltEe0yG37GWsBTHacmIgSW0aBqa0wwa3d8VlZ78DztKVNVcLUVZgym
YfLUAjeKKWJhWojYT/Qd5cPHqSDZxhnBXvkdJI1ebAbBSMCfii+tD5456eOSd+W6d4bmHPvedC7r
M6Ejzp5OZB57b7x43eCGCU3VW2rcHmGLq22a099qxQffHuKNHPhHs8u+rI7Ur3724yeDBtbSbIKN
00ERr7lko8F64SVipOOe2Z12z7Q/zVvX0GgPFCIk4C9uFORitsx2MZ6AM3hLIhRjO590+YJlhRY/
UxUPdpTo4SSM6mS29gv8UhRhSrUfE+qPLprLrdX/nMo4fmITAcsvBzoDn4vKhWxaQWlmVqt5/W2w
UcD6RQky2rS/9X7ucM+kuWWemxlPlL2a/Kq5CeNj7g25j5n9EOaCWiO9i1E5HE39iZfD9KhbK6zM
3WfO/NKlqXHu8jTfdXplvqfmzrd690R1Y0kuAW5N3QFFCUwW374T5yybL1E5aMe6NRFfkwAVds5B
nTX8CJaW1DsULYvKahBW0Ric9VGnScbprFvD9bXG3DNtEjf+khxGHtNMlZtA1s4+i0FitJYqd4pE
A9qs8K/jIB+DbLoOJGFf58QcN3gj+0sOm+SYbDOpFac6mzIKYjPvJi3zk1vfyqrT7paO3daKOXYD
7NGe2IWJzTzGDR+mxdlrxO8sq7S1pYGXmLPe+ci3Tr70K+IqStgibqZWT3AVUO1Cg5r/SInfczCR
MOCG7220ql2Gnom7JavV7dg3y53Wegv/L7aP8eig79ud3CPuUvmTW+babCfjBaWvozG6ja5j1b13
bQKOKPbqm27SrCYGO/nj0CieDrV/k7TirUS+1kZP3soMIgxyJHf1Zq5/tRn6Umlo8QlXnkmcxUXu
GqpvT0giRpNFXX1VOtuybXBmrP3aSL6BLD06aH/pxI3ernCARlCFobsw/O19l0LSomYA0HHQydz+
jWIy/RBZhC0cB3o61OwdEUqN25Q0V5Hezpe0/2mZ4NLx5rF5IrlndTkb4sHl6uB51TQ02FKwSY7k
+xQZEitazFGu14btoLnWwRET0L2O8X6WuCeAuHkYi7LggOf5H5RF4+ZmgDhNA545X55zRgsrApDF
Loda+VAF2RdfJTqRQ0a69SrniwoQ89FK6B5JAwWDfFSbORqNj26xBs7xc0xD7WoeyhJhLCHoouvt
wTB43rMYrHrnTU/Fgr/TyjZmBE8KRq8tbA+JR7i/6P6OVpW80IsCuBRnRUlfKaXFbA71COzl0o89
z9bFN0isCEwH7NSIkKk0ehqK6NonjsM7R/tLE3t2cLVDj1QXZ32wKUUO4aUjss+FhsreaeZaxGAe
/akmeNVqF1ObzhnLZ8vN/tGDZc8AMZnCsuLKxwHahFhXtqlOVord1yNoAE5GGMhWQNEPLBJE5Hq0
wtJxvhM1G9s2c70V8g0zibj1dumAOE0+t7qMBY0UffeqAkRttr/U7wx1wCk4PtcN04DONCu+Ml2T
Ev2xnfnKXmP9hT3V7xrm3JD1ygybpmK/URvts8zGGiE+gT2RdQH+CWJCXZRRnmzB5PZiQLkaO4zQ
jeKHUfj9Q/QLCUJhdGjlXiBirNoRfwCeDOvQTd41bbVuP45MY+IhxYzu1toaB2hxBok3O1hkWJnM
TdtXySFKvA+Y15jHvOJWRvqjZg9ci4k4JzPdLKLJd/ac0QnIq5bVGb8bE46wUlTSOTSarjxk1WPZ
VHTDDLzVFUu+AiQVzHZCMGzmSSbHpjGevmoeF2ZmII8hXIPV+oGo2JwGM+enL90vGcOhUvbQgDXt
9KOG/2alfBUcDAhacRZRpwSr7JqP9S/yzNO6qNOYXR9GIKOyi52WUfA0YLXZC5wLWZ5Z+ylyrNCv
KWR1YOjQykvNdwIQpK4qc2u4Phyg2f/dTQHV6eQb131pniJnMYU0uTp7kXpkMrBR3ow1rMh6kF35
qyaeHatPXnCGphf8C0+6Fs/HeqieNVkRs2AcyXhRsy+jGM44JUd8PN65StzgMXGof1xsBKJhGgqd
7KR5f3TalU5mHqM5Z/CLBHFbvXpRfWsBIOZTEbJm7xbxATtzevBNxbHbjE9trLnbqbWiVxvOW+LR
PjnO9WcniERmxlMpvQS31woVp9mOiflAMfDI8yRLemf0jJ4fugsDmsFCf1lxvchwuWOKcd+BFVkX
cX8dvZarV2X6nubeHYODlkGfhyNGkoEpbfM0VH53ylIrNEhTnSu/fZ3IbFKPAv/eLYI2JClL1ld3
0k3JQGPbWcW+9QIsg072yVLNWBAoztGliVdP4v6w1HJnnAIPhu3e4qTsd/mEr8Y1S4FjGACmeys0
IioVOxcAZdsxsFCEWw9vXJ68ubJgW1PwfjJ5vrcsAav6W+XxeB2BNa3nYfhj0EOUVL29y+ivt1Tj
AIaxf3AA/jjFaO6EIX4D8ZaHBJ4piq174TAMC81dClika75Z9gEfRHAzg/IrV5G/nwMm6KNR4+/o
kVTc5tKVFnQ+OluYKZY10LK+/kqM9oVn4sNuyc9VKR0WaXIt533VsvwgJRQfSffQmOX0HsWw9njP
WeFEccAzY7ZDUMXTQfOy8zD0bwbaBz6TgOUgqR4d3uInaj+x4kij3MxYtK4Vlrw2MA8xfPXfPIRz
nZP4q72XJLPwmw1bTcEM9zyaPB3aeyGHJOHIdukxTVuTUDvtMTGyk6u1u5y+4/OE05kUhvzlelgZ
ktyGIEhtauwBGS619IXRub+epBbt+g+CpwPH936rpFGH/B2UpIqMjVbWWwgHzD3VNs4d9MEOZHnX
EfdFNt8n5tCtBeJKGImZtCmyfsjLRKGGi+A3GF/NLKrNk+mN74OCrO6N1cKfZTzXzzqjGDU99Mq3
n7j1O0+FcJl1INuHbl9fcTr7J1f3cHdqPjsyJs+NrNNfZjIcOFAVn/gMNrZH02ufNslFBFbKTr3N
2SLi2p2bxOK5RYlpx759NHT0FxiAUegm0R+C2gzspEveQVJNNmkiOwxZdy39mYY1zbLWja+JcLSQ
PfSAJP6c8Uu7zF2pIZtatjVGspdccg0oad2zsWjXPyLm1G/ETWjYcHIbBNYncA9qpwrZsfoDAdaD
1LkEjJc23sTko8PkUsyYF5r4UpQL/5gFHSwY0D2qsV1TVA9mHp3TQq9OOGl2rdWLV4a4S89Xuu17
+yVVuAeaDrtt2m+GwHkFLR2FIDxynn8aGIblIXHLz8brBE5lLlBOfW5cMxKFduEPAWtjazwGWuj1
RzogMc83jDpjRl3DFF/MxQo9LWWwLuPLtrJAPOe8SWlGJ+9ae+tK4wqr6vRbG9TaCZp3o4fgihVr
TM1PCit3MsKYMcryUeKsCeuZO1bQQRAcrBvP8iCRSR4ds/41RvY+pzid+dh1Zh1kn4MTsPSti8NE
Fynj2yFPLdgrOsFT7Se4WpS1IiOA+hy77V87xaNWVQk2H+ZeBTueVTmZj8wyKRxwdr3qT8jWckVd
zYh7pYPhldxiNYGYbW5JYcdhlWq3sqBEGqt7gnRbj6s5SXjL9b/AktOw5ly8lE1TlaoUDYCG6yFI
6eTLxDtuKR/RuXp30EY09huOwidLIKkvEzJXI/+rruZfZvqUJOwU6gLCe/9pC/iUQ2nF29ptf3XQ
CXemEb0FUfY7H3N7l2v6qZ56tWeNXysWAHIE8EVzNtnmhHcxM56dSUF2yLk03ZG4YOGhGPG02gny
ivbsGQ2sOWV5J8S3t3hyGeslZY1CYIPXFebOnuoADlh2s/EemEXRLoI2h8xKm0O4GkwUtHHTw8pZ
V2iWleTl08vsV48+uMptymzmwVpTQix2nZj/Fpp/zuM5BGzDhp2QRn12fYjVlJhB2Oj3XlvIFfrl
d++P355WIxsjH+Q1t1rqyYhVaMQ8GIgbsRt6HX3QDWqyHJsfN40+Z7edQznmvE7FQ5/5HnEc+8Se
wQS64QXN3rCdk2mTQLfn/ExNBDSgieS4MLynKkelGaTNvKFTe18xx56r9jPK/atnQDDUZ07vRtCe
JsYhBsQ5Ozg2CkBmhczCYTpdBxkDwjY9ybr+HXts5GYK7BhjlxfDo69l/tYLoYWoKUREMoykKv2O
bQXpzsfBIqynTJ8M0GW+t2rSLLR77lG+Z51dPmW5RhxGSUXevm5/osYhn08JnDDi38q0hw92KlgI
PRorUm+nIvXmsedmWAmRQI/Y2VUWT62knHyl6r75zJkXr3rNyx+7Ccmh0WZ/6/O70UgN98BB8SYJ
xJU9WENoQpse58pcOZkNVjD24bza5kNMAudcMu8Aa/K2FHC4w8FjQvypkwQPhfZXy0xcuzNXHDHQ
+ODg7MV0mYZ6J4CY+yPQhqU+c6JsZeUM/S0JRlyJdftEUBfRxizOnaX5RyplaFke2JkVHRcC443m
1WFLOxoaK0fJabbi/9hDhWmtxbKe4iPdlXbzzpFM/spcCITTOGj7CENv6GgtkYgIAwdlZxgShrHf
azn4m0B0VCY456CsSQhgIOuftDkKQlNTzc7wUGGwwSSrJiC44SbNoQW9UI5D+VDW0zMMQSYDJokX
zp4h2f2rq2JuM+JVn+FhCoxgrGE2XklFVZypobA3lfZkVQ9Gy43XxFnW99UjzPjnWe/qDb1k+Tp7
EBJHv0MCLUxcPzm1WfJIjs49tMP8iTHzuzdrxZXPIYlzzDe3G6OLqh1+UrWy2u9YGcV2SC5YlpdF
fZi2Xgx3t20VtLO2iTfQC+Q2cBMPS7daZ0VcnHFnUV7E/sDHR721cQFPES9fC5wdhP3Bwjy87krJ
5V5CVpXR3yid/065bV8dnXEOZRRXErhkAHMWhUW1st2JMvSUe4A+E8twpIYR/HPETLl25vgjcWJU
93o1NuPVmHxqEEzzy5Wxc4Iv+VTmLTVkgP0hfXShXTK/w+v+EJj1N1eEwH01RHV9sTVCGL5u5Jcy
YEfBYAkr8Nzd1LDEvvq5O1tFfVBdQFja10iTNnMoKvmWBd2zi61i7TcM5QTkMiZB7NDpIi0LEo0o
829T5SIBzI1Bankyt4Oc3LNXd+Hcebe2obWAPt9u4+pVu5epebL0bMdaV2KECL6DSqiPQv+soKpv
ATe0+6nBd91MmrGf8Vhxa2qjfXPoXcUxB9dB7r1bjXj10Jw3UdCO74re9hF3cxqlu1mYn6qKMNPN
yc0YGqx8sMz20qPUIMUW8WlIfwM8Rjx6It4zllzxQpAelji104+BbeUFV9t60tBgZ7eg3grRLEJG
mAUJHIDR6wBYg6BCddNYTAmVT/GCYT5r3CM5HxqvWRSxHtUlwBb3ONHPwEyXXEaNdbKx+U6kll3s
h9VP6cCJrtw/qsbjKGrMtVWuUQsxsvVvxGPf8Ix1E65Uk/ndxLaQWdK+r2iFd+jK0AfaFkRUa0xv
+ufO1D8nfji8ax4zXE/9EW4ij5rQp6tLqmpouW8RwNnaEmuT4y5Zek3Jh4IElU+jQ2L218mskKrA
EOL03Mr84DJ63dtkU5HU59BV5i5m9obhUkwHp60paRlo2FL9eyAznwLLt7bFkdaN3iskjZvZ9S8u
sJe0bgk7u3RWK0plBz1/qgctf8rYFmIRDl7ietBPuGwveeIODw631cpytUdmX259EZiJzkPHIqt7
6cFLSJBNJkdp/AjlR0mwvAYgY5MifSLU88RWuwlVYh18LTYeKM/Jd2nNWiXSN0JI5lmgmkgn0p94
D7MBbli3WGjWLaWozUQ6Hpz9cqCfMOXJjtu56EOlo5U79YNP/EfNnLpZWOncO7hFcx0gjqxHu/no
f6dCH/bl7H46gZOSdhIAy/viZTIdnrdUx4sw1uADqACmrnLjV0gUgA9C/Ky5wivQTAGnnxnui8hw
8DuTeZVGSkqRCALlCUwpxLDzNV6edu9GAe2PY38JGDEI2VMsHkXoDkV99HPN2PTEv9MsSAgzMfbP
mrCoGY80iX2LA7ytNeFPkVunzGPrpU+gSpiINhn+RnZyIUNIEF0Gt7rEWQ4dQS4vE9XGbXwFpsq9
PQXyqo/NZQ5MSSUAkcWZKQDjA/bwXJhJ953VhhHCXKbHFl/mbHCHroxWPajge6hp1Mvm6dWtuFDo
hYb4yqHSzs2fgvLVMJ8ZTyaa+0bPbp9ZP0QXzjW4hM0IwHzjg47il0HU81NConNGQagyvKsXe4cJ
O5GYUWiD5g19TRw7q3vzamM4jo7zmHIqZdYirEeIrxtq5f7knrlUdDjaodE8KxwVJSmCJmbC6IbB
fbRV0c2f/ecxkhODdd081/54MF1lczLGAmjI6vfcZxwd5pzAtucbNKV3MIctXg22u22w+JH78Wsw
3NAYavIc3tfoEYlsi6/AmPaj3wRLYcq/sXcmy5EjaZJ+lZY+D0qwmQE49MX3he5OOhkMRlwgZAQD
+2bY8fT9GWt6pKaypUvmPhcKM5MR6XQHYGa/qn6KI7WCV0Scp1n3yVKvvN5y1o6TiE1lpNehiNeB
3S6oDTffDJ94B3cyDB8BhzW0MXSHoQ83asRTSkdmueb6JYY8d48YBVGuhD+zqa7XhDht5DDKRxbn
Os+Vt/f8/tPIvhMiYQJMfZ6SznXJpmTbLxVRSezYwLKZ/b5ZhJxCj8Nl62z9KTE2QS75v4rHkmjT
27SocSsH3JZdrhCqOdXTrWxG9OxNuy6pr+m0/DYqPMLmPP7mFxIQJXpjH6t7ZZb34GlZovEbgtdO
SL++yE5cBRLinIlh7bscaEUY3rPC8xl2VmCFcMfF2HIRJJs9l89FNgoKgQAj3MV3K4noNzPAhDtT
vSYMfOqor2YLi1U2CfJjn2iPtL9F56CupecDWtiToLQGe8gFCzwL+G/xAqI4BGAtPQYZOTZEstsc
/Ce5SguerhWpREs2/labR1MPw2jXKCya48Km225uQxW/IflRz5b8rLLAwGbj3fJQPDUWHbamc++b
jE0mPeIiwsZg2cyCwJu90IQJCzdZ17ONL4MctQXFYy3NgaaiQAIwt7jfSpYjY173naMh7rM4a28T
e9ecbVE7DttqCAnwzGrXc0XslWn2G6fp603sjdZ+8ilKkVRmbjxv1Gx0PJM4nncMTfwNp73sgdae
t9bvLhXRinNTkK+JOhzanYTuiB3V4tjlThMWlLw6W7Jrd32iRqDs7rUvoK1L9Kf1lAbVOi7bn33M
4SkOwC7liCuhPE4hvqRsZmXxe1bNCaxVXb7r/5qM08VV3q0xgjMHry2jvVVkvaa8ct3YVUsmEqPc
uS7mnHh8mrr21UTaXGLjpeqG8SGv7RfzgE+YlVxdLAepos2C8kj8eg0i7x4kFEqHubG14izdYH5K
d00T78jzDKsoqppNHQ3MB4aIyWxnGZsy5QV6c31ZeoQAvQW2vS8tL9lwNJ9vg4wRxaJ30O50hM80
38tkk/fC33XT8DxZbJKiwDW34FoImpoy3+etUGsrS4Nt7WJparNIreai1R+b6W6tMTG2DFUWmgr6
izcyFA3x3W9s+1lg+6BZnGWtCstLGLcxepFNwI9tV2H5K6JQ0MgxSFHQewN5DfCJ4z3myuXBprMo
4zPRofKdHzHBdsrxfZyRnYXLMKb1p+o4+NWR2fcGGMkWKFG9c40GxrRFzJV8mnZ9Q5D0NkmwUPry
I8ym732YZ1sndQ32RFDnJZznGACjHM9R6V/iOZg4XcXhXt+1axckwGqYzHKbpuGtK8W7SXmWJRJj
tehDw9wwzFZiVw3wCYguyKOuvlL9VVoPsTILynvU+2Rl5AAAG2wzN1Nn24xufcpk1w/zT3de0p1r
Tr9jPOIDRzUnHYJ9HnFGdkgrPknjUGOSOlT2HG5TKz+kiDBDpfp1V5Vrwvch8QeHVipp4joiIlpC
njNdsU/YcW3inkTYUNXDxvStBEd6d8PMmBxpdGDz7c+bTt1Kh7kYd/6z7ejRTVwenA56u+Pv2xxR
YZhi7hO7/mo1wIZc8co8DLInxnvPadg2e9l865dy3pizt2LlTRn0theznb8FhfiW2owL57TbYyjY
DB5DI4pRdR3Ue1DZ8WH46Gb5NqM+0MeOfWdMrDtQAggyM3ORIJEfOP1JNyVNte2rhqai9WRo8bak
NiIXbNkbTiNeVXxrJxbZ9AIYtfEttLqoNQ99QCN5Ircl8jI7rXIR71k6URPKInFKUby2MalVxl/l
hX4BjpfcT6GTl28Zuf66TH+X4CTVGHlnR6I6BWwCJ5arljkozUQZYZNhfp2bS6vm4aeIxYjTycRm
eWQvFvD9sKwnUV0auG4uM3kmzM9lUD05vd2SowKBqvgFYEZkpJ4cDp+Eozkke3Ru91xObLvUypnr
6l0ZCWkQXP+Cp9fRSAKyeX9SmuLOJrVWpC/N3hBHUWPclIUdExnLAXCmeLkye9lFMe2TMXTBxbL+
JBOJSYTPF/h8jA8kJbRuv08KaT1aRm89Mp2zoNgzGHaQhZH2FhjqbBqYr9MjPBLTmAYazKiaRfwg
a8uROy5ZpEbxo7CS8ZbbT1NwTbrS/s46we+dyonUOlFPsfTMVHyS0x5uqiypxq1LFUsOpzOr+Fzr
jFms1faclgIeZPjOllVOJW83/AyRDM+LqfL9PPVPXEXFfuiSjdeGD7mh2JwSV0o7hKa2fkyGRW59
1Q1whDCDZir57tVry+iIek/FrWNOvCvJ25UsM9sYOW8dSTCOc3rhI2iecUY9zuHckKMk6Fjk91n6
l6Epf3QePCgZqHUmYC10GSheST+uYUvkqBlHbFfnMwK+s4HUjb80hFriqV9tmqNOz2u24SeaHMEK
WMT858V4GiZKTKI6QOyOM3IMzk7ofJMr8wQclD4ZgHnclyBPuLynLUUPHmvqJm9QedgKATQIF7qH
sWua4Ku48xoubBpZW92O6xXLsYhplk5twXC555k6YDhcd171MbDgnxbSdrkR0A6fMt517fI7vC2S
m0F4w41SkbeL5wNTg1YVhzymu+CrRCKTzDNkgGW+pCmnwvsSdDez5Z5w6FogziuQ1sJih/Pqo4iH
Zp/Zjgeua+C5zNvtKMZNNgd1AvpGS2WSjDEQ0/EXsIHyF6LvGX6qzezXDFhibkGKvy8lLIiKFtJN
NEieBMK4tE3xGabpsOMkPZk/VLygzsG8UOou+nk4K091RwPuraoG9vfFItc82+ibzenDC3z3kGOM
AaQ2pEO1qeAebURJQFum4hp3AyZG5mgsqRzgSmx5XHarfOKyLLp8iwTEaaxj57Kgm81Teq9L6C9O
G36z23fr/2B383yuaYltvU2boIDGLpuVuRbhqvYavBPa81cmyTFxKbI0U+tzmckcR462Kuvg5syc
qpnleDTqThwLFV/xt8kdBu6U+KKpQFra+S7XdQrK5Hr5EtQGDITRFGYns5k22UAxCKJsssvzJj4K
QvuNC9UYZxRB1Ibh3BS/usmzZ1kLinxIV27e7L4snmUDUCRsyaz44Hom12Ymr82WrAQ3d8FCFlDZ
Jh2b/r4gmU7cYRdGzwxXuvql1aHXYab2JTZb7BPjjcx6uw9DBuCrlgKmkxIzY/QwOn69nFAD2Bv+
cZOlz6Mi14yG424KbyZk9uX+/mISEyW9M+yG4KMxxYatiFQOoUlrk2YXO8z0MCMsYbYxRP/Uh/W8
F2wCaI9c03xVrc1A35oFn6qc42QtLViorgaqR6UtdvT23WhWwsdrJr9qvzqMIzeHNAQcpJjwUABs
cxsEv4d2ACs7YBm35GEESnKcWlATGRdiWxT3nnUYGrY2lVbad2t45XtlFjaNP7HIVwMMHjLR6RYK
7g/txECm8V4Ws/dxHeLmXFsqcveeqA59XBTbdjF+WkwgkFfKp84KBbVXpbfltr3gQ0+RRe2f5RKY
J/QivjRjdUwaBOK4ajduxB6GShfCqy5JnEr4G2nfM7OGUEomxUc4/PuXJotJMNfTftFx5zFL3mSJ
5dUyr7LLzuPMXLuPplOaWLtJlGh1eE4i/hWpwumm/Pjb4r07fjTg6sAynAfu3hEkmWpXHDPL/hMZ
Q8AyO2P5C0ILyF7Kx+z7kFnrxt02WJw0u4GNZAhTCvsgqVuBbRu09atjW86+4SEXeHR8UPnjn0J6
IU6EODZ26RmkPy1rzUxKe2njWX7kBN2wMJbNOp65JAilT2u7q9854n73J2sCUQQRySIc7pr9DFYR
lR+Ql7truuaOdZqaksK7BxwHBCeSYuz2IJtpSCuZas5zfmby3GB34u4D/2A9t1P1usCggflivMl2
sjn76gBt/v7lHPbYffzd6zwzRKWdPXji4MDmCdZOpsMB3ZLtK7e/GUEQnRYTSkt0xa1dYsrsmnXK
XjiKFhp5wnJaIzS7YJOJUvO5YTvdmYI7oWeJRt6yNkbAKLMWsKiVkz9/3VVWyDSELH+7rc2YHFL4
6PB3b78uyy/X89eXRVUo++EtmohBdMYTqBVUAf3KKewswFXOr4DCoABPzCc9wHwsPdFuFtATDJDY
Vtib+7EtrFMf4rubzQce2xiT9atVFe4ViMQRkoSZnt05ijdmymx8kqNeHeYfX/Bzo6FCaRREXmrS
BKsvQvsYNjexcFxpqvCtdIxLKNPkQDXmWg7FPSefsLO+ulry2OD3G6LPoBxZ5xRZvxmDM67RYgcM
ErC2bRy6Rl/dKaQYTfH+4sB3MYxKOqXWpkT8gY/OwCwK983i4rx0oJexn2IwN5GM65dVENJ8ekg0
yFv1028G5Kz7IAAiyYL+dQNGDo8Ewx5RMg2G1UnkrqNBP+Ts7Lm3+q1G5LbZtbdEv27nCWNYEt0H
KsyIU+YR9o8dRRu4jmtgt/gg8V55YGX+JULsn5hygekIEtGWw1TOIvei00e/3u9JGbX/8e/W/4qC
sedgPikc6unnItxwkwoY6qVETJqhrwPF4fqlg9klpFfbjFBQzWb5HjDG2//PODP+0F9ejOtYvrDJ
l3MUscU/4fzyeJihZ7TVwTSxT3vCVbt8LrAcZebFhtDNiWQThwocJ+4rRkGxQvBwoGpb/oJvuYpe
q+o549Z68BKaCbUTmlHzvY6z7CqZlJVDu0ndOWb6BJFhjGmt9uzYuLlsJ1OPbhfUOufUEbTdECxo
H0LXw0TZoXRaSafWnZ/OJ79k4zSCN0rourt3nQ3+YLnWYZj8Qbn/MAfTP1h2HePLxWrEktNzw6PH
mkUZrjujd7/NYkckIIL+kZhPRPZ5uo+DOOYZqoGo2Nu7gv1PlLNsRq7yV2Nq7bgcjR8VHl6nOVZ6
ijI2xtWeEAuLeKI5sTaT70vA1lLmtPMGDgmVODqm0h+OvdsdQ7OWoLXrN1tBGopiozonDgebOSzv
1Pr5J8YQxArUYF1Ln+u8VgmPSY3VGRy9Yi6+czO1vlhO4UOQGtErQ5Q8QjPn1O3sfJFeR89jCtOi
SmC5dfZ5HmJoq1L/aNLajqqdB3ubR+mWwQ+xY2Itu8ow33KxFHdD+He3yZdLxTB609WwWpukHh55
LrV77Fl6Fq0+srCMzhNuXzISJUh5OzcemBz+ZqmwTtnMywQpRvDVKvyzGzr7xBunB6/kIVjN3XTB
KWisC1fczLGpPqY4i1b+E6tE+Y7RgAbCOD6gWgrIVCQlfLt+TcKJnkRUSlxtLtc96efYXVjoGS1W
hW2/2EBx2DqmP4idHLw697e42jocgu7yvQhIntPo8cepbahgBRcTeZQZ/3SmXgOv+2nlVEargVHY
OOfmxZWqOLph8djrf0rlMDLs0N+WXFAXx+7ynV9X0EZ9WLFcL97CRBC135zgnVNmZU9woPjxrz9D
VRETI4q2/v6Dpmd4GznM8yGUTCWwn2UntyOS2pNlWy3KZksqkh5VRzjHWATTvZ0UUDILm9vUMvLx
X90U/0CJEB37nruuIm/BM5s/V3PVXKpAmhszS03uSmapCzspXCDka7kny+d2POMdKh7NwgOaLx1Y
Ff78EARjsMphY5lxJ4lRN5RSG+qzMUC7BV7bUmHAFENlusyrUu6d/Sau6vCWN1z6Pfz/dRHb7i6q
QuJQvLG3TndkBmPmX0zN+So61yO8OC53/OcVlYtBegzdFsE7JLU3QLOw6hT4lfjTRAOcLJw0Agj8
tiV1vsWZKSDNmbs8JPiS+Z3FcojD15Mps8DZ+/CpQzr49uA+hJRvtkZUX6ZBomNa0y6pnXHX1YrY
Yk9DxlKpfMN7pnahuyDlMsgBLYWHJl624STJgrMvjkvnmkpzPDlVRUVo1Z9TR33NmGhMHgrgB5Wu
TJ3G8ewFmEoRp9UOw2iy9+TywYhXrTH7UZk60+Cd+8kGtrv7L/DAf6HAEgAVkuZdn0e9SSz2nxaK
TFl2KFuqQnAUrNn6qrVrlenJtIv0QYx2yAEl+1RcxyRmciwDPuWtSP90CAozebAH42Y1HJTKkhAJ
Wssfpon/4iXa7l+WD15iIF1SvJQA/4Vg7CvJkA8P1AHgl7NtI4Iao4+Ah9fLPps5qJ6+KNLPkEc5
vRVw7ChQPOXCMR6HdNxY5lNOAfslZnwIcM/v9oOavIvErKbB4FDZHItBN3oVM0OQ92zoGXVW9r9Y
BS2iw/8XhzkAl+34ATBU1wycQGhS+T+syLWBld6cpwrbWNlc3Eg8EsBbSQ4fG2GJ8tIWp7oaHiKe
gcywGk1Cc1E0MeTx9Bnxt9ffXEWbbjC9IyfhmqsaCiHGgkzY/7xeu85/80pdqCgBlcpO8Jf3mxii
EVahwgkPk3FtU+SyaWtTHmx/pP29ISHTjr+mSD01na/eOvkLJFL34MlW7Tuq5Hw/LM6S2r/NFA7G
viqC72XjnQvqjB58TNxblbHUC9UEbLBtezWF4HUo6RYnkD4YGxFAV3TaOfthVPYmKIq9zZnieyin
z2G5GbM/PdV1hAc6pxk1CSRpWaz+Zsd4J/MwRjDZT5gmwYtAyft6a/5/IP9fBfIll8M/XEWb9+79
3z7LLiFE9V7QDv79s+3+7b9N5f/9T/5XKt+D7S/YC3IzELR2TW6CkT/6H/8OdelvxPVZfNzAlTY/
8A8l3+bfpGNapud7tAyQz2D/+F+pfO9vzBDZe3sywJoUyOD/KZUv/vI49KmAs3QpAYMQ9lPWP92l
0eyOeZlG8XE0RLrjjPpZDE27tsfk1nqdOo+OQ92zXrKbvn8nQVIcZ+MhG63+Ouzm2JXHkcboVRkh
2C3puiTtuBFuAS+EyHctvfcEXaHXAkMlp5D8HQNJHL7hPk9jrYOEF5Le9UxV2WyebGcO1owsjTV+
2Qzm+vJ9fJcuG9WlhzjaLwe/h1nsRfVhNBl9qQq7uCkDbG7OZmmao9KSiavFk0HLKDZ6iqeFFc6/
u1RLLRaay6DFl5GJ4aLlmChubvCkceSg1OQoNrE2zGgJJ9BiTomqY1TIO64Weiz7melFsqFDZNiZ
7nDJTWd5nGRlULqKDN6AMmQMlLKfnxls1l0dbCeHoaqw4mLvkt1aVRGgrzzJwDnb03OmRSmRbBTD
J3CvlCXbPcG7nCZBrkXoTSbClRa3aMCetdglUb3UOKEJJJ6xkQ3MVDyL1GPnzIejpmEs3MOnTfoU
gCXsRputZLzMEzRo/14wIW1pXIBbBXDTFi2ZFnaghwJ9rtZCnYliZ6HczSh4EiWPk8t6QNmjsWUl
EdpLxbiFHfoXkXTeNqZxHuvgJqsFHl3wDZrNuwtef+C0sMqYrnbZrDZG5x/1f3VyeFAdqmOE+jhq
GVJoQbLT0qSJRtlpsZJDa7ur0S8dLWQmWtI0YuuQoXGOWuwk/3SKKpGffXO42IP5llQtdS6z7WPD
tKpdzJGhbIBTJZjTNnmFi5lWJWufDku9cXzRg32QHUlGxmEDsFxS+MiyXOCrTiBZmY0nzn2SN28L
IJyuPHeYz7ngIhiXPiba2lrGdUNhA/7QCO8ugrA//erQh9lA1MDrFY4UuhlsBYsnRE1GFn7IUJch
sN6qDKtdM/50o9zbKit9a+pY3VQORybBOGQ4wMAyxq4imah1LFS7NfCuJcqSlLtm8UMrBs1pjncj
VTKZaS+8k82p1dK4i0aO0DmTMtVnLscY930UbqEnfMfmiq0nhB+L+LrhScBthvxuMtIibxGSuGdW
ryV6Qui3mI0DMvDeaolAgZ0QaEbs5bTAbyVEpFqXUNhCkWeHjIJR/9q5hOE95BKOQ+O3+MW163ui
7n5hsxK6JXaCevmddhhnysr+LfzmCvIaMiUWBFzjBfxGbAl0Y7IH0VYFQhpann8MtYkh0HaGQRsb
OhwOhI24bd7S9A61ki0QrUUDkfCtY4mrp1IQ2xHBzPk7TtzP2RgwyAyk7OV0JClp77AGg8LEbrFk
8ErjaXic5xj4ZSXK9eDjNVE9zOuRMvc8QPILoyfVxbsAR0c73MIvg0egYZr51SuhVTgZRwC7BhqJ
0Qmv7YJXP6qcYh0I8LNxYh7M9h0gh1hb7fs09Qw9TI+ZvPluLvoDipYYfJO788J+7xG3WCu4IUi5
JXC4SP3qyVlsisJ197lajg3FZQ/5iCPHdELOEEH4LS7yU5M/FzG6YZeU72jcCJhOHJ2IJvHLVPFn
XZsEs0bnlmjoau54CB8hdpt4fPUCpzjB62X01Kwktrdh9LVi7eOYorhdO3imAeeLHyjsTVGFzTKO
CUfW3QO8rE+Z/knwAOXaDFRoW5DAH8T4dgWIYASERITbEOYLEYx2O7a/osQZr45ABaxyXOpDUe3Y
9FqbgBMI8xlcc368CRweWB3GmtQn5FPzZGoqGrShvKxoQIme5N7yIIB1xlzge4RDFqukoE8JRbBT
2CcNnBxuYz5kuKZK3FOTtlHF+KkUvqpCG6ycuCZPlx7nJU8YZYClpoeJ6VXHmNzi+MVYeBfbEe+x
11+aIvrWYFnwm9s4jPuprv21kWJvGlglQxXaT0VAjNclqtnUxXhqhTFsLJCPQJlbsrSrARdZNGIn
g7gMdS0r2PriNPLn8lnlijRYEKX7JQt+SibAh+JPkHdvqe9m0NKbp1Yb2KzDpO1ssFVvuXl1c0mv
x8Tjpavp7QYXuFKdgy9EyzdmBLBK1rggtWUuwTvXaBMdbPhtqm11eQKSNm3WoTbcEa61rgMevOHL
jIcrz9H2vAqfXoEqB7WlfJu0hU9qM9+Cq6/X9j4yHdVDguOvhYqH/c/FB0i4c7h6OANpgTXPHAOe
CfI51JBgHzR6jIQGZWdHgxxyjMdQ4DW08BwuXvNNQL5jTIpAmH2Pq5Jckg8r2uKyJLS5wwM3o4k1
Eyh6h0E17vwRuDvDlOUwtEyBHIQKA2jK0tx8yCzQDs716K+dxlO038LvrhZft3Hxc2oJmHVgZHKM
+SnskQaxJPzumT3RlND4SP/mz1qN976bjWMbcf0HDbHGmguTPcd4YOzdrZfZoQyTM3zfMQ8jzDTi
/qqyetNT5LupRs5Rbv1ZCeyiDb5R8iByLZvZR4nGX8M0epeIkUnR6J/abNZ92fGPYnJeFAnv3eC6
94gNSJJzLu+DoN/GSJZBX0FlwdEazt0DKiVJWZajRBk0N+NqZFEYLt7wltjJIVxwRRaQ8yR+WQA9
xc3EQRtrK23zZarV9lpTG21BGX8btPV2xoMb48Ud8eQOeHMDbdKV2q5r49u18O+KnnLKZVpLurrh
kzt4zbYNsvdBBl2/WyI+0Mqyht2UvAtjGd+UGf1iXF/ulZ/tHds5y2ZsuYF4xzTDbOXYwbehZGSQ
+PLB5vC7o3rRYh5F5Xwk7NdCG5UljuW0Mzs8TcXK02ZmMoiSvPFwL+buNe+HZVM1DPaqDpfU0mAr
DLqHaKLqdfGGbzAtAOKlPLna0cguVQpPzfOWGpgEUBvA1/it4cE5VwcHtvBkt5mSKT0tc3cskvgJ
F6I4Z7V4r4dEbS21PCUGSDnt7MbhTXSEJ2LzU+L8hvxC5j3G1kkHBzyfycAS7cWXFqfrKs6Xpzyh
HbRxUijJvvWnKNDaXaJebB/8o2L7xCncS491G29zP6XNIPzOGTHYKVsDQLryyG4lf/CRdUTJsw4a
o9oV2uneac87PTkVsCh88M08cX2pSxRyEFy8D5reISqPeU0Ga5Vn9odhgPcctLuegqiPNrJ/unaF
795Ibjmr6NkqAtTIpW5Wxo06k2xdjhiJjLm8h01zIy0ARLNP7+lybar4Cbmt2HYyYUupMwClTgNY
OhdQExDwdFCAwMBccoo1e2CJjQl6pjXvlU4XIEusIS8flc4dmCNYUGHrh3sK22/Rp4b+Lky6+Cbg
JR7xBZ8YQ6jzDJVONqAOs7zotIOrcw+BTkBMOgvBE6nfLjofURCUYMvL3k5nJxydoiiJU/Q6VzHq
hAXaw7HWmYtMpy9KncPAwwfvS2czYpv3W6c1av4M+uK0dwlyTDrRwS9UAvrWKQ+d9xh08sMlApLp
LEinUyGhzofkxh+eMfRY6OSI0AkSC9pg/6rMdmcwlX9YiJoMOnPi8jvTyk0OxSKQMg8kU4BeTSs8
aOHK57nq6fxKrZMsgJTBaOh0S6pzLuyTmp9IPmJV6hTMovMwkArjrdQZmYGwjEtoZvHKC1UBuBgx
XLyBDfw1QIQN02y6tfHw2Tuts05diQRViEeTw8aDIKCjCOpMiIIrJ5TWEU7po8n1VzFuPEriPa0z
nGkbDXZQOQzybPZHnD8YBYOc2aiSXTw232cxf9pNdm9TkyAEwu6qn+yHlliD2JdNeSktl9cE1XMj
Us07MvyVZ8YfUYYOxU7kZ9Gqoy+x3i6PKk1OOo3KKeqJke/raChCmSVZK/tM5vhnZ6BgRqWFrWoJ
7sUQ7UWIghd3FMAw5aZnY1gvd1kHdzFF774f8Q4DSBJqlVOUtlHRe2j0R8SfNXS8XcTxxnPHi53l
ABAsWHED7dgkw+nLPiYwJVb2IPcC/79sJf7u+COwvk3Lsl04vQ0EvGuEcksG31xvSla6FSN4Cefg
F7vPH97AM8SlTteoqWC9BG62Ufh2cHcffBOcZlg+Lh2PPy98XCIqbGMm9sawrY0RtGf7CA0eK2ju
3QVMsxwUC0clspJxChZrSvEkcN6MkLv5q9K8eKpBUAzSgVqJCgTyWLMep5uQ8UM9Krgx9lvJnCul
CEcM3akMeUIb4TYX1Rkc6bUScJWtycYUWSCxU2e98iWB7Mh+qkzr1SHwnbs6f5iJj4x5fVVdwHxB
F2uyl8B1LmmtbjM8Dtp8tq38gatJR2bBt4RrrzVQY9wtI8fk4U0lWDwtx3yJS1xsKU9l6xjCreDh
7d5AKP1sqvrFbO1L1IRX6gNtw2BTqCNwmTbws99rxAeeVmxf5NSyeCJ06Pa/poaQOVucLIzXlEht
smZiKWAjgEeLFDoXWXn17H5btPEv0rVPeUj8LcSEatreo/DlBkviCxGUdaN5AvqjKWmCEUGxK2CX
xhzeC46jWAnTCvKHNep0LxFx5oTr2iCEWkEICpxD7NSUp9jf/aUnjcSzHTT8Wr/nGHlfVOXuaal/
CevLMNbvnrlPSnsGEi3pkhLUqszBY2+PrxGskLodtqQjiQviHHfFN7YVr0wvSFV3nJ6NOHzM5LCL
UpAJeKbF870mUnIuDVTZqQP3hGP+MZuMRMedjhUTlwsKpPmQiHZvVguRpIGHRo1fa6RLGFcuHSV8
TLkpiYGQfJdtzUHZaGB0DHvWfqQVp7tQ33ubeiYALFxQnWoKuEbjOQFRYMQJdtTQfSw7nMScAGk8
yruJ3hJQHtH0sGQgpMsAgGDVfBJHYieHdwJdd7dMXn5rG+97UAx4QTlFxBLDNpbbjksC+X4xlmue
his8dAe7rzm+mvG7YluXUCEQ5lWxhar64ET1nskV27jIuYqY7ifvir1NNWwL0tjmMB9f2Dt+eIPz
YdAGr9jGpeBg1rIjUMTVg/fe6UlJQfwn0XBY6uqjTkABF249YI6zxrVVjLs4aB/riCblzqi+S5me
J484bNiaH8oY5xczuTU+5SkBnMJ12IkXN/IpBGgeBycFEGBi7p+NF4mS0Dvjq90ygqkIx3NSDnZG
Yt88QW6kr5afVtbgcXJid9dhZaWv6cB1ubOViYpU0BIxltklMX3/mkTWOQvtGG0t3qoliU9GxmA4
xOVZNaOGw/kvAuvhPq7tn4gzbKLrX0zZw/Wk5CatcnF0TN36DJqoyqp36m2oLelgYYPACOzqakZJ
91Im2TEMUjD7qjvnTDw3woxPEXETFGiozXg9vVb3npFZzZ36XFphsJ8i+snQCH8XKYTC3DNI8C1Q
UWoeG1S5+dsCdIUzDtZ28qA5C44c1fScxsOG7VYIxhKJ0ad2p2NjQ658M7oG2SarhpEp4JbFDNi6
PnyLMPs32EhpU8NsErSgBBSEZkuN1yrBFGMIhpPJUtWcKP4UAzdo7zWcJAV50w6gRzU+57lBsbRC
DUmqlKc4daX8Hz3nHKhF7uzaeOpzu9zw09mWoCNJIOHtJ8A4B9sOOd0tgowgxs7cJz45DC2nBDZn
QcpiO3rg7jOBb3GSJxWTCm5QkF03xMfbMt4orHm4T/3vyhnhkbVE7CvKUB3fuTS96x+tyBwhsLTb
yu7ZFxTTQ1czqMzr9jqm6hHCwJ5ubzL50wBBydhlVvNLhIwCU5n+Xib4PxkHOuzg1i8vFJ+FZ5W7
MUdy7H0vPQ+1+ayC9mAie5LUjR47M3pyEuMa+gNXdeDBDMDRXHPKYS9Irs3yqUnJovQRGP6vpKW6
Cw7cQ1JF+I/CXUaYklvUgYKBFZCoPLygKDOOpf0SLnAfBo+/WDeBzfk1NxlflmAI8sp56elGWTG2
/VkatoNDzjzhVcT61qDJRCY+GYediVFrHE6zlgn7NtPJ9qIYzLVH6r57hYXGPDaSFFykxdYl2u/a
TrsGa9cg48AMa8HLqeC3YdrgsJlIyTTKCMIMy56B6gGF8hB6nDuMBDedpybygV2yr7VbFEdusy09
Nr9T769jMvOLfWxw55Lc7FTzC4AKPjguZX1kAr4y2ydPf4na2qaqIhc7XIKPzoRvMEkBSGYpewvY
bqcxbv/3dypSy3Yc4b4GoWGcuFE4EXLW2Qif2efXF/h05BVdW57smbL61de/7IJkxv7Jrd7yzDz1
ke6+ZmB1TDW3NeqtKwMZDPxN0Z7q0oyxEJo2eQiQoRgpqpMTRTG2Pu1rnMuJbx1SaGCIFIeN1Dq4
czLvGSc3sGeGw1gU8x6lqz45g8sX/d3Ysanx52Ne/yd759UbN5b2+a/SmHv2MofFzgBbuUqlHK0b
oiSVmXPmp9/foSzLcvf07NvWxYvFAjbBUGI4PDzhef6BDizGbKPJLhMF2jdZ6PLE7RymItPVUSMp
dznIHDPN0L0kJm/jSMp13+1ECIlnvPYP+xiFog2fq5tKiGK3CbjszrHcRVeO9lz1ifsQhkbSx1S/
LfyUaSuZlXtNGIVALyPWlWDQBFadVcsOrGhWVEG6swOgqEFN/wNMcl8E0DNIhxpIxQThmi8v39UB
xnB+3roIkjf6XEkpxGnR8NUsO1U+vO9SDRtdoRSmotoQUns/gPnXt7+a9oVDoiArT9P+fqDLSGBo
BYO5LKd580pMxHQgWe8Lp9Rg0E3bQVAvi1LFEsnhK7Dxq4L/AmcL+a0d+lb1Art0hA+T4hr2RHIK
n38xthK9aUcAu0B8K7FSGYk8RB2gqC6VBjqg3CbaoiShHDckJ32g/8gKNUlTzTMI6GhzIYKaJ5G0
pie4TFI6fiyy5CuU0c4CjFNh8RC779VRpT/tgr0VeiN0P4K8JoIeS781j6OKxFOetlvmBMa+GYJ1
WdvJMicqJfXXqldAn2V0SxTSnHm6jctYAItPIqo4BMntEFbdGi+VmUWlPAl17TlQhfGlQQQiGsIb
xY3zvZRHBOgtHycudTfASaYTIG+K4CE+mW5zoSPzcyKP/lLJoGDlaboabSw5M9yZNjWhoXluAVaE
zTWnmcsQ4YGD6zRyP09gPaQyCKgMUzocgG7lvlKXIfEg0LpNl6A+BCfQN3JrG7sN06USzq6M3HNR
ofPUsMgYxKneE3Pf+CKXYI6abuyQtEHDCf3cMs1fCri9lXzm6eqm0JiqaKgvWsQ9E+MuUkD7R6V2
hOl/XTKpjov8BAR2vNVAb7bgHwX2FGNM9RYHT/QzEWuO7C0+SyXJk8BAVKu/qQZrF0Y3rZoSb9G6
c7fRgYPCJnfCMzkYFiDM7gjGM98nb81UMr0ddFrcMQM53rSPfuJciMvmNjq+NVgONLpkRJbhkGRw
EYngk4gbHtxCXsK8xnhMTq4N3brXJTI4LUHZ2Jcf0oaWNRvLl67UHmqe0AgJjNQNjQ6UkS/+QAw7
U6/Lep81SJMSqLRm+lDdi6eb64QbTiPTHMEt1Aer9S4cicF5ZnCXPs0Q44m6PQs9m5kb7C/ZuMld
xj+or9BTxunazWUUCvt1q0LG9IPmpepqhlfMc4mA01eq21zWpZOqvlFD4XMkJyCuYnuron4VqJBD
fBI1ZpGUEFeSI0oBMRkTAPbpMAsDUFI+lDGXWQVgNNL9mjLc5KrzbHrGeFLlxKCUpgMVP1Q1KX0T
P9YOIf6sNpjd+yURh7XREKa3JQyEkJ5tN4UfmHA4GUIDLQMNbpzFGYQe+NYNokM8AvKVK1F0JIq0
Az6SQNykx7MkY5aquiQhLPgtktktvNq8VppwTZZSP1VJwYVtDTdMJebtKgR83eIUcilYJ94HcrTp
qkRTc4YG4ik6BvdtKR9oK3HIyrQv8LKgkSMRlBZlK4hOzxi95DMJmWUVAV8cPiEguuWNqUcEEAaT
gY127qU5lpYd0CjiNRHMZ2OvEKzbmPBqsS0In4bUJhdSYQJZfbUiAqEjXi0gUuD+GRJapc4YzyMS
ETJvcaH1wB997REPG16PY4P6d/CXKK7cRnvpkhazDpeYa1bBL6lTiPasiENBgH5jFFUvKhYfma3j
YcVH6gYtn2N2V1pIAg1th0pkC5xNl9Zxcccky5lr5O6F4oU517sy3DquBzmQKWWSGDdk1HUqKcFf
B9TgYgQJa1kF3DsIpEHVMnQGvlJ8kZuxWBi4p1JPeCV2eWJY2b0sGWeofcYLwgihP94Dvt+qende
K94qqE2urNpCK73ZSgJBDKXxJvSNYmWDsGOYKgyCJH3teXgd1VJBwxmKsTuzLUddD5VJYETFScne
EM1+kHw0d1AA04eTyFL2ZWk+FgzBcA5HyMSJYPTYV4VjPiGzOpOoNqnWHNVsvMyLC0vNloNOGLDH
vYioU3MMDXg9aeE+iAoPN2XZBM5S0r2tpku7vsKhx2/0ywhSojSEBwgTG8fMVtzauGhMYnFOJ8NA
IhLDYEFdwIO79VHvBxMuXSUo/uXtk+S56BZhRDUa8nYoQh0So6fN4EecuQY0SGH2aYC9RoQIxQbL
WbiatInM4Yw41aVpmRdajLIVCuNpaqKeo51P1x1qzPOAyPjM9uJVaWVXPjCwGZ5mMwV4G7h5xI0C
8JGg27D5IXUNBj2+tXyIsEnsCTHz4Sg59TqzoaD1xFRmvUGQzVABvjdXFdLVs1a2UG8v01Mnda9M
BS/YoSvXiX5wiONiIGc8A+i+6AaytmVxGxbhuir9EyOVzjT0BQKfVrF3LmyiSVpNoMirIQmRhT1U
0BekAdNo2/5qx09yNklmmTcp2IcqDBEpshDwyMi6l8gKlyhvlSUR1l7ejF35OIm+gCBjGomeDA2t
lGIH4EHpyLvz0jHgK+jjpm5dGIyJNS4Zg+x92dvJjn5jyPo9trdz3I3wuaU2BoMVYzVgPWK5JBwe
4xneA7OcNMxMInzKmHxJ9nUXGuaSdOBBbggZN3F+G7b9rg2uZKN+lhGJM9QIIaUK4m27p6Ndx3V7
jq4ekv6kbLDJyTPCxMpIXBKF02ReKGTbS4lpPFDfWR6qazTgCTFn6inWZMtB1h+KURbZK/ckA9Ke
4sfZWIDgPYNcCn4IVpF/CZv2vopw01OD4FzzIdnU2MR2dfpi20SQIr15sGOUW+rqqRj0x6RI79KY
YUET3BZm+0W3Isx10/6SsUa6Yv5o0QGAL47RJvBBDztkJ2CkkGhIyyeD9+navcrHgIxXpiyheUYI
f157oVRfhpm8z/uFKhcQwfJeg4CuxCDP8HFi3jbO4f/uMm0RoJo2y5u+xykmoCaAISNPmT8Q0Mf4
MpBJeKFjLCnRoS5ABLh0FKTFtJVZF6cA/OC9UTDACUJ8ejryt6r3pYJmJQ/FSVoz8tFtekogJCdE
Xi8M4atj+VsIuAe0oEDMDzf2oBwImsEI6dq1hEMq/WX6LL5vN/MQHqjNOSE2/HlVvGd73bwBcrlt
IcbxIZGF67RhbwgzOiCNCfpu1kBT2mw8qzbOK/hEs0aVnrOCsxjSXUqrKVcF9KOEcYtR6vdAA1A3
MculbCrDFgHz2TTct+oX1SQ+VXtSOXMkRXTN52nrMlApaDJxK8Rh4FnSuYtKUp6qEm08qcOvGBIj
LBHQr/DlSsMB1qFs4ZGNG2lXKMFtpKJpA1nVYGJ1ARA4OGnIlGhoJWXjSEYGg8Akc2+cwHyQffIC
Hr6OQ+Te1XJ7YlY2nppFdYK2BBZnaX5EIYcmQx0v03BcA+OHHpZEJxnTIaIKpEJqu4BvFIJqgmNU
BbjBWsbC6hGCdCuk6aN+kybKUifDP1eQr5/7hEGAMGsdsjzGfTEG3baoEqJ0sKjmVnBfqCOCNGq2
dm0VtoUaXTIEAqMwWA8AbzblWDpzhlvl3EWRGgUXctzNsFRkdFHj5mwguNo2RU+TYT72hCtA/NKu
8HJ1mKT+VVF4xRLajQuKf2Vm3nnmVw/qiDpq12vYjgBMqhyNSKjlrRUtBRzcIqqOPuCO7M3cIuNK
Mugkr5hVZJVxhrmztdbs/paqUNKZXKgGXmrAfhBdDW87tJuIW9PVBikdWYEEe9gjlwE8rFgwWEPS
KuXJaaK2KdghF8lrxKBiPhW+FUiaEYM8SwIwZTqoO4Zpsck9FHyRlUKEGPYgEqxtR7pUqXU4upF5
4QwAQyB+n8bErdbknOV1q0RXRq495Yh+72Vj60Rn+Avml40ynvQ+guqkzGp55JXUCSMbOqwkxGvM
8Oxxq+f4leSyMRvzEKwU0by8SRhH+vKsdPrbmrBQp6ZXddbti1Y15+Tw7+oKUQTNeHDyZ7PGKkyq
ApSm1OAqCZCu1AjTleQshwrZfze6tDPvZCQmgqgcIjFE780GU/h4lL4ipU9KKehgqY29M8/UFt38
5qvqJPiluwNULflWlx7jyDzKcJ+7VE1PtBTkjNYG+xHm0RKlZXTEZW0ZdKivjvGdblCtU1RKJIJt
4VjhTBKn6Oyjj93k3qar6rNW6bG8H1SCg3W9cn0lWBKPRv0AA+vZqMm0iUO68DX6EN4aY5twWzXY
avkEUQco/mPmrM1ehxieWmu7vyM8Q4wQ1t3KrtunVCUtk+TudddbD4ra3xGOuEX8lg6ucJDmTsyz
Pm2IRQ8vyL7cm3HDkKYka+Mh4jlPGpiijrQdcxmNVrtBEKPzjAV9KNU0ri5CU8cUFqlZeEntqk6N
beEQq/fs8DDGzNqa5AGRYCp/81gJ2esaSLucuwUDqg4FVfV06MkcyMiZXZKbtbT0aKatPYfN5wLx
78NFx/QTg05kla1zO4CUlIytglmLpUA6Vs8NT2egRajT0FZ+FYACRsov75WnbkjreYQ6QOKFG/o+
D/+H28bRUaJUGexFcZKuNBRU7Ti5COF9MDprL51UvW6tlypMMDzC+5XR+lNeNw9mCIenTE5jA4Zt
zf8RyNIMp8cY8uq41+SGaa5aYa6i6jvS3ZsIXYEafYEKwtyGWZ9E3G/ZMREr+6WJHkEQoOObaFBi
9FJbODL85Nqfu036tUjR6XEaD+oA+ga6EDqIhORBGyhXvi7X217IIVToIjRPdoZIAgqJJLOLWSPk
E3DUJNxTM+VCWMF3mdJG3a1tFKe+agZr2zZn6NYjClPcBkKcAb2ga+z7ol0ghBvSNA6XtQproBGy
DqUQeAAls1ZRfEhRflA0JCDIb12PHmwwwzs3hEgEJssHU8hGtGp7XglebCnoKDFexnNfyEyM6E04
QngCybG5iRJFKCQpfCFOgYUo8pHIVQToVgRKvCGZ4y4zIWlhSBtVSFxEQuxCDZG90IQAhpcvNfQw
JvTx/wdq/0egtqNaU1E99//TO2Z/BGoPGe6X3j++obe3L//8h2ZOf/MNoq3I+u90hAIDLbPf0mBj
fINoK4rCIcuxEVax4fJB8/vmm6Ybv8uKpkPSgBSk6476jtDW5d8dx6GmyrYGTNvGiO1f/+v15i6y
mEFxWv20/VvaJHDASIr98x8/mabJtmwAfYU9ARiQ62iCafgDiUIZVYKoTgF+rkB3eW4JVIm0SnsU
Yi5wsvmhZL5d/MeLaQLs/XpPolyMP1ztJzB44Wly3ndczT0dvvaQhO4ysCn4AF7CCAUEYdxn0Yl3
qq2zG1gY+gPWgUeA31t9lTDzYOYz9/fdnbLvF9YWUCvsYVh00rLOltnJX9+qYso/8UtkW4HCoymq
pumOwcuTPxbNoFQKEBZdObUqmR5WEKUn5yEgj4RfdQnGdutBLctrFUxDeoNAeL+VkqElZILYBz5U
mGRNayEgohncUdQpVaymC50QmdoE0cm0aBUUbFxdBneR9jth8LnTBAo4CUlCTftSl+5WAZm9KEKs
caKgCubAZ1rCiwlzDKlId9PCrnzmbekISR4OK04WwggpkDOC7hMBd9puMQzYTZu53BIAKjqcuuD2
mkYwotOWI2gkVBjeFw0srh1wD3Pl4ZYeIXOwmxbYMyhrjCQ377vgupLYG9GAZWjeO4vJsUiOUSVo
4P1RLk0ekeKw8C4RlzSsTt0ItYSJuIxdJGZ15rScdkxs41HHj9mPFRRA7NKlhWtXaN8WO/LR+U4K
CZ9Pa45YmzarEnceRUWfkFlwovkVUW3fYkIsFlABCxCASOV2MlL0jiQjdigLwdtUJ9T1vo0+l7OM
e/ceGiEkaFkVA7Z6R3Ss3hE1OJWD2l1Nu+rJlt5WsZtz7eCLLWO25tXRV6QKCuQu2Zp2TYv3TaUI
H4yOblISQfnpcQ1813Zh7fXjfHry6a2QJtlbVRKAFuJ5p6ec1rCVEcEnsVO2o3yFcen1+xOqEfyu
18e26k4AOLXmJRd8b7eoEDDocyrp+8NOa4oexxs+B2bXDbxCmZzCtIZyEEIV+rhFzMJbYQF5Nx2L
AyQoqlybtWqFApCE6Xgvsjg+8s+cW60RT8PJ/XWTTGO6G6AdURMMw85RqmVtqh0qwRBI5NV82j/t
4o2TuHGo81BWKaJCJG0gNCJ7gkMG0gVVa817T0LezcFKVocrupD8gqicBoNh13UWq16KXkAwku7q
hchGoJT9rtPJVGZozVviHqZq24p7fl0bm8vEcOvVD/UVWxhq7XRTVYbRaeWWp9PdZNMtfV9g45Lt
HCGtMR11RZY6yEjYtgOVxoVXt0syMVcRm9Oi/772Zz8B/IZfczVIC3Sky508UEO9JIKeYOBksDYd
ErIOVXc6in5FuftpM3WZHYO5BEgWtiCGY6ZMWE3DvJj+xCRAuszj5uH99NNaTSR208Tt669Kv+Kr
6wcEunTKq6v48gexmNamfcQWaL7TMiCS2PpAhsUPccT0ZkbhxMvXwz/8spaPUisl21C0WdHAVHpa
63WQPbg4shNbM4WApVidFoVtHMB+ddAUESKbvR+Y/rp43/l+tuk3kp0oszi10VcWJR99L35TR+0X
kM1V4xdMcelnUbvoSkDahmiiSMTiGQUssJsezfKoH9PzTgtVw5fQ8WRYKeLBdRMY5cwfRKv3etxH
PysotftsEPpGobZ3B2tpiJO8/nb61bSdKaRP3zentWnf6+l++JtUapL1gCIfPANmtXgH9KH4yP7s
NO/71E6zR+IQ9QsgS6gpCNj4oprandEtldg6TFuY3CPrIOor2C/crsRmp/C9TWvvi5/3JSKTC/8s
WEuURiJJJA+n36Sj/3UQD/+nfzv92fuRbPq79+1p7edLfbwlr9F92aEYBpzQsFr5mtGaLYFrlTvN
V5ZWn8cbKZUfdDcwAKeT45wWTCL5OJk2W7Gk9jlJGmYCEDFn0ZghqDgG5BvkGiOCDoYNDQUL25Cv
tJDJ92s+ekpKiwWulN8y0+8H0qA4VkGe4/vEdeQ8g6lWhf08FN1c2tUYKNad2pD7bspFIyr3tFBF
B/2++cM+0evhVdLTXsWi2luujAobhYxWBwrLAxp9lTECtBNCI46+teMGI++yfqQ42q2kMIUw/XhN
uBlxfnpaonW06e21fq5HUfR6zVbkqK3pCyr0DAktFPtgsmOdEhgUTwlDbjAKa4PQUr1U6wLHWNFf
tklFxn1anTLu0wIyC8qcJmL19pCt+m5wN3n7PBWQoUlpxsQ7Z66HU7sokamUXgWxrAoS2oj3WVUZ
y6QzhOxrIRhSiEPZh6LyUSqAEe9E1bBx0kVDrGqne7dCBHRbiRFWL4YnjtUkMlAz9yrIEBma9onq
oKl6vCn7kBuupNHZduq+U+hCgIJVKGREl0gZ3dWMdYfBY4rXnWSlEoGeT0BjwlksBCJAAV3+uhgR
nHEMM9q09bAhfW6f5XY689Xxhqx3uyLxvms76EkKA5xMgddFemlWov95iWxQjpxOTyJcYASmhWhs
dw4uM6+brwcCIfYT47vlCxmrafFaA6bVwMSA0o46vJ5AojLbkM4s31LnQr99ARFlj5w9cmcqEvw1
6LfW7rzzujeUmQFsifQ541azsc7NEWsM4kcEgpVE+Yp6SrKE+kG3LBbK1EsLdadpk0m/sh5Ne51m
+gthg4s0hiIXodWym9aKMMFJB8wWLiV8hAlPgGocaYHdD9uOTGMXvu6O4D2+HrNpOloDVbr3XdMf
vp4jaVqGZBXQORCoGbq5om8pxCKObW0kMcdqo4fNjCwb9hN6w4hI7nD5AsbAoRzBptffT2u96Lmm
tfcD0+9e/2Tsg5c4VKvltM8qCmdtl/rKzEEl2mIhVNkpPrFKZVfIHWDEw5it3k37LImELXy3fTso
xnbaNR30va7ZTWuZFHlEkLm9uCnBYNvyssQ2Z5s2xkXvmvqKmkKXrvrbuHQxOTG9SJ6/7qvLo2d7
JQkpRubTLiNBplTWHJJz4q/eD7xvduc5I1wd+5dliy1Gt7SlBRVAAXu0Vuz2LF57ZGy0EwW3QiIv
9+kRsuYpYPOM3nFdLcyb+Ixpx5WEwjqhMFI3V2TX/H5dh0tWVPekMHd4FQ/lVdXtywAQH4mTRejt
hvauUQ8tVFU/WhPailSY5GhjnCvhGg5kIp1k4bkVrmuVb2ZtKSd2W80AXjrpPg3Pin7fgOUEUO6A
MD6ppa2Nyqhx6aEBCp022EbJFiskYigrLDzalblL94hAjPTY8/p5BHW+TL4S9yvrNTrMlvQoMAc8
/3VtbcmnzeXhfCCaGt2rqEOGM2/h32KmWDyRr9YR+1RvkKrzE7KBc5CaJCRUYJgrM5rp2tqSV2aC
2tvSC1Z4hBT6uZ3MwtsyvACbGZ/Kq3y2N3b5AbO5M2Rr+UTniIbukDmfh4/DHlGdr8OKbBugimW2
kEiJ4PQ16x+BMc4BArwol+my20YP8iK/Kxb2Ak9gVInPtU27IR8/Cy6spQnC84JJJy45W0g5p8om
fwqYWNZnaPljiEBeJUaPG6pRNzP3IP9zVCMZYdeLjHz84qmaaefp1liNN+Y4R4XzUjrzjsOLf5d/
zfYFhrIzFByWyQPMSpNp9m2NE+2ZelM96ItjvRlPts2ju+WukNlfQ8645JszdtnFTus31hpZ/EFf
ykJYiy5rgViztk4TdB4f6nAT+Fd426oFMoMrs9i4K0dgDJN10pNlsebm9Qhmq57LL3p26RO2/eIh
TSwvTZjXA8SBGSznrtmQnteA0lqzkOBAvxMksWqOgEiuAHAtH8uTvXXp8Fjp1pyn12a/s4E4L4Mt
JuWSe6/hM+Wtx2FJCwlD0rqFaeTu/Y1ziRnFqbfqH1G0JYe/R8InwZXIQRBhQSJtuEbb0cQiGUcw
Z9m527CaZeaVkEU9gESVx9UXCM+heplGmzw7w6X2OZeW+bgEySnTQwBhB2f0ZL1Y5HARiYUGZMFN
OHEZCndz7RwJmeiuGOYnxk0rzaQTZZUvML95wW1yRrIWlLKzd688eWF9adP5gK7aI7RISRMH9RNd
37SPw42T71V9I+8Ze13Gj8pRrudEJuQnJ53Hu/YgUyuLvZLNGf0gi7nIEU3d4s8SkvtB3g2ErcKU
cabep6hhY8M3s+7Mp/YyubAfim1/CsGQXECe7vn8pXZrA5C7xuA7cWfNizcvj4IfqSxTcw58o1dW
cbaCXcodcvoYTTqA8KfaTrtMgcmBIUgQAJwFR4R4DtJzfKEvszmTtBv1wXuJbvDjA4TXAJue1XP3
LLov7uEPXBIdgBi0xA2GVPdZtoGkOz7EW/3sbrgyrqWNdhEeCfxaHmnLGQH4r2Q7zV2/QtS9Jtm4
Lm+RKrlUN6i+bqNgVt5h9tWiPz2LttWin+lL6QGzN2vlLupZs2jw0J3RFipzZgUh8p/xAm8LQtAg
n6j0cJofky3+RyopMhM2/Qz94AVt6r2OytLMu85QCDPn2TKZQQECLrbuZhD8VvYmvXS+oPZyR5h7
MW6ix2RtLCV8O+1z3N9lyB1zGs2FB9Ru3i3QYQNAtudzC1cE6fBRIEhGPdxDjcW7aElIgnyDR/h3
PZ6FPmTxlbHuL5/djbdn5rlJNyMfakyW+6LeyNuOlqdc6ULNaJZgTgO3YFFcU6bb+gRibrQA9Yey
4uBtwCp4hKjlRchnfeE8FPCye8QF5oW2wvFKo+ars+LMwixmDoUIiUrCO2tvGc2LdfilO83KW+Ze
Idhczogwyb3SzjPqHjTDvb3wtsXeXSU7807nnteII2xw2MKPY26dFPhKbDT6lDlcE2vuEY4k0REu
j8M5NooH/SK69U69tf+UQq4562M0X9+7PzstCPhMXaRGs5G0cb0heLSTdatc+5p7ptgMbGoxw3EF
uA7kCSTLrsP2FzPFZaDaZDLQ5xZY605FABQyrEYEbEcGCiyrWPPEhGRa6zBBQe1Z7OwQUpCXYdye
RHoVIh7Nb+JpdvPv/1ojeTUvKlWADo1wkTXmHKvrCke8r1BWLSZUvoMt0PdFWMqoYmqIGE5r04Gq
yh/BNYNlK8j34ryNf+w4rhByU7cVkSu7kxTMfXVaymkVoYwRHhhMZVwVKn1Z+Qw4u8IF7m4DoPBz
K8aFJ/XJEGvEIMJp27U4ZGnxYoiwaDdLgbiVBVTVsQkVTWs1BuaEfb5vQxBn9uHLJ2YLji2HkTxT
BVpWFgtL4GKntfd9CCV2eG42F67cLpBlqObmwAtmesJMt0hx0BtCRVq73vmkHGgDfybjnypbUs7V
uhFj6WlRR5Dy8Y1ZdSK68L7wxFTwfVPFeWHlY1s/Rdl6MWub1spJSPF9p26ihmQFpb9UxdzPVLFd
0VE6nMLBtQgJTmtkEqtdEKnyJsGkTzGVa4Q73JXtEJrK+zYChEE3gQxzcVLKirLSNdrj5q4vhg7J
7m4lGb2zfg8gyXbazIfIFB9jgCdRUNTjDjdAAdspadUdZJ99lZFn06JDazTa66bcBbgmMFRyWvdm
ktD0kx7dWH9UbvLSLlbkAPodeYAeP/JeW2uBvfFG8cZL3bhPBvRN27gHkBmKeJ0eYQVsgcpa2FnL
TEW8uffF+762lQcE0fcpinI7pS0BOetNNiwGvYBiVZ1ZzHo0yzU3k9rtFKITWRAIYsKtWISTddRA
+Win4PF7MFlV20fDsGhYpQwYHCjaXYqVPHNfn5a1eBrqyOEbaZBRyCrtvq1shZkbCzlBL0bummVV
mspyCqtOL3havG9CbQt4SCaGMmPy6fUqYmoPDkphYlSAW8qHzkaZ0ya8M+mCvi5EDNnIS3Z65CAT
9C5n4GTcuTQqROimCGuohljvTNu23CfL/7eScd+yiiJXtpw0jS6bYzlcHasmrr8np8TRKSt1k/29
H71luf78RN/yca/pveesIW3OHXhBlv6YqqPC/5AX+n6m6X7/6gzxAamm5gWhJs353ZA1wzQtHakl
DSXAf/wGUBa+0nQY/VkyeWTqVEexdFsmpffju/5+xT8phL9+vtfS/OvffHiCwwt5ykVQ1WXwXP9Y
BobhvN7Te4Zzei9/LISfTvFDIVi/q4ZuQlCzHV3kzEgj/lgIEK1+NxVLRXXPUMmAaq/aVz/Uk39X
E/76AT+vEHh33PP/+MPl/iuFoP+uOpoqRPUc0muySc72YyEov5umbjjAMBHttoSgHRf8b1QIqqZo
3PSvloKuKpql8KDkrh3xqj+Ugmz+rpC6hr5HhlUGov/frRQ0jXv/1VJQftdNzdZthYqgIIH2U12g
VdCgS2DPSHAWWUD7v/BB/F9UmO+NLCH9+GVqXoNj9Wet8L/7wduH8Mfj3xoVkdAXreeHH4rW9vXa
x6ndF9v/+tBqTNX9h4Nv1X+6zrc///aAf7z0h2u9PdXbzk1wLA/lsz9MB4Zvt/mqpve/48PTITn8
2OqR10Gm8f1O/vmPD/f5w/v/Dyeuop/OqwMU+OXzlnBF048nnlqoXz9xdEirQ/V2i+I1KqA/3rZf
+8u/UxTzQxx8BcUWfLjr187lV+8a4aasPLxkb3cp7toyBbzk18+cpsfnOnhuPvSJFqCcXz/54hgf
ukN5fDuTuG0bYf237b9f2G/9+G/Z198onCZ5+ljsKBl9Qi0kSFMGLx/ep6LIoov41WJfHzOYcR/P
rMoyg7FfPfOGEg+Ct/NM1Rvn6E+oKduXg/+hAio6pLu3C/39V7mN4wAK28cvkpHiJ9S/bfoSHH5q
RRAm/oT3t826jy9Pd2w68l99eSd/bJtM5CA/4cTcWfMcDW9nmuqFSSm/7fj7709QBas/FLOj2p9Q
N04PQfqh9UCw4DO6l1Mh8XlIX96eXhSHKuuf8QpPD1V1gKFRHbED/Xh+Qwgj/2oVOQ2e/cA7fJzF
Mb/4hC/8NKAvqLL6Q81WFR2E5SfcdlUF/EN95u1kU6ErwJvedvz9OnjKqbOm/PnUn3LjWVr/1Iag
Ym07v37TZ8en8vDT6InZk5gg/2olOTu2h4/9FsoiAtv66yfuftscEnTTgo/dOud3PqEBPDt2v+2O
ZXUc3u51qiV48XzSyU+PffD8oRv7Nun7jJL5kpXRT/dtfkLjfUY00P9tfigzesqPH6dmKp92gcUB
ENjPp1c/YUhy7gcfSxxZkE/oeM6jmBHJx1mNimT3JzSy5+AJfg6UGZ/xKi+O+BYMcXv4aZqgGqb6
Cfd95Wcvx9+2OCj/1LdZBF7eaubfb2avkd/884pIyED5hFf6eoE/VkRx+k8YD95Q+seqOn4YUmjE
Jj+hZbw59h9nld/CKL/artzWB//tzYm2EFKE+gl9/d2xTOjZPpyZrvgT+uK7gJnNT9VbM7TPqH/3
B/qd1MOY9uN92/onNIL/0XHge0Tn74VK7oPqGW5K8PHeTdw73h7m73+Y9/+ehPOXd/1nkabvEdk/
xp/ews1/9mcfg2viF8/x8VD+6/8AAAD//w==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500" b="0" i="0" u="none" strike="noStrike" baseline="0">
            <a:solidFill>
              <a:schemeClr val="bg1"/>
            </a:solidFill>
            <a:latin typeface="Calibri"/>
            <a:cs typeface="Calibri"/>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109537</xdr:colOff>
      <xdr:row>4</xdr:row>
      <xdr:rowOff>28575</xdr:rowOff>
    </xdr:from>
    <xdr:to>
      <xdr:col>12</xdr:col>
      <xdr:colOff>676275</xdr:colOff>
      <xdr:row>17</xdr:row>
      <xdr:rowOff>171450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349250</xdr:colOff>
      <xdr:row>3</xdr:row>
      <xdr:rowOff>127000</xdr:rowOff>
    </xdr:from>
    <xdr:to>
      <xdr:col>13</xdr:col>
      <xdr:colOff>120650</xdr:colOff>
      <xdr:row>17</xdr:row>
      <xdr:rowOff>114300</xdr:rowOff>
    </xdr:to>
    <mc:AlternateContent xmlns:mc="http://schemas.openxmlformats.org/markup-compatibility/2006">
      <mc:Choice xmlns="" xmlns:cx4="http://schemas.microsoft.com/office/drawing/2016/5/10/chartex" Requires="cx4">
        <xdr:graphicFrame macro="">
          <xdr:nvGraphicFramePr>
            <xdr:cNvPr id="7" name="Chart 6">
              <a:extLst>
                <a:ext uri="{FF2B5EF4-FFF2-40B4-BE49-F238E27FC236}">
                  <a16:creationId xmlns:a16="http://schemas.microsoft.com/office/drawing/2014/main" id="{54CB7F0A-845F-49DC-AA68-5838D9D1C4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5549900" y="717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xdr:colOff>
      <xdr:row>8</xdr:row>
      <xdr:rowOff>19050</xdr:rowOff>
    </xdr:from>
    <xdr:to>
      <xdr:col>7</xdr:col>
      <xdr:colOff>404812</xdr:colOff>
      <xdr:row>21</xdr:row>
      <xdr:rowOff>161925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109537</xdr:colOff>
      <xdr:row>4</xdr:row>
      <xdr:rowOff>28575</xdr:rowOff>
    </xdr:from>
    <xdr:to>
      <xdr:col>9</xdr:col>
      <xdr:colOff>566737</xdr:colOff>
      <xdr:row>17</xdr:row>
      <xdr:rowOff>171450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109537</xdr:colOff>
      <xdr:row>4</xdr:row>
      <xdr:rowOff>28575</xdr:rowOff>
    </xdr:from>
    <xdr:to>
      <xdr:col>9</xdr:col>
      <xdr:colOff>566737</xdr:colOff>
      <xdr:row>17</xdr:row>
      <xdr:rowOff>171450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190500</xdr:colOff>
      <xdr:row>20</xdr:row>
      <xdr:rowOff>57151</xdr:rowOff>
    </xdr:from>
    <xdr:to>
      <xdr:col>15</xdr:col>
      <xdr:colOff>57150</xdr:colOff>
      <xdr:row>25</xdr:row>
      <xdr:rowOff>158751</xdr:rowOff>
    </xdr:to>
    <xdr:sp macro="" textlink="">
      <xdr:nvSpPr>
        <xdr:cNvPr id="34" name="Rectangle 33">
          <a:extLst>
            <a:ext uri="{FF2B5EF4-FFF2-40B4-BE49-F238E27FC236}">
              <a16:creationId xmlns:a16="http://schemas.microsoft.com/office/drawing/2014/main" id="{00000000-0008-0000-0500-000022000000}"/>
            </a:ext>
          </a:extLst>
        </xdr:cNvPr>
        <xdr:cNvSpPr/>
      </xdr:nvSpPr>
      <xdr:spPr>
        <a:xfrm>
          <a:off x="2171700" y="3994151"/>
          <a:ext cx="7791450" cy="1085850"/>
        </a:xfrm>
        <a:prstGeom prst="rect">
          <a:avLst/>
        </a:prstGeom>
        <a:solidFill>
          <a:schemeClr val="tx1">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447675</xdr:colOff>
      <xdr:row>0</xdr:row>
      <xdr:rowOff>9525</xdr:rowOff>
    </xdr:from>
    <xdr:to>
      <xdr:col>13</xdr:col>
      <xdr:colOff>19050</xdr:colOff>
      <xdr:row>1</xdr:row>
      <xdr:rowOff>171450</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876675" y="9525"/>
          <a:ext cx="50577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latin typeface="EuroRoman" panose="00000400000000000000" pitchFamily="2" charset="2"/>
              <a:ea typeface="Gadugi" panose="020B0502040204020203" pitchFamily="34" charset="0"/>
              <a:cs typeface="Times New Roman" panose="02020603050405020304" pitchFamily="18" charset="0"/>
            </a:rPr>
            <a:t>Performance Dashboard</a:t>
          </a:r>
        </a:p>
      </xdr:txBody>
    </xdr:sp>
    <xdr:clientData/>
  </xdr:twoCellAnchor>
  <xdr:twoCellAnchor>
    <xdr:from>
      <xdr:col>7</xdr:col>
      <xdr:colOff>123825</xdr:colOff>
      <xdr:row>1</xdr:row>
      <xdr:rowOff>133350</xdr:rowOff>
    </xdr:from>
    <xdr:to>
      <xdr:col>11</xdr:col>
      <xdr:colOff>314325</xdr:colOff>
      <xdr:row>1</xdr:row>
      <xdr:rowOff>142877</xdr:rowOff>
    </xdr:to>
    <xdr:cxnSp macro="">
      <xdr:nvCxnSpPr>
        <xdr:cNvPr id="3" name="Straight Connector 2">
          <a:extLst>
            <a:ext uri="{FF2B5EF4-FFF2-40B4-BE49-F238E27FC236}">
              <a16:creationId xmlns:a16="http://schemas.microsoft.com/office/drawing/2014/main" id="{00000000-0008-0000-0500-000003000000}"/>
            </a:ext>
          </a:extLst>
        </xdr:cNvPr>
        <xdr:cNvCxnSpPr/>
      </xdr:nvCxnSpPr>
      <xdr:spPr>
        <a:xfrm flipV="1">
          <a:off x="4924425" y="333375"/>
          <a:ext cx="2933700" cy="9527"/>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657225</xdr:colOff>
      <xdr:row>1</xdr:row>
      <xdr:rowOff>95249</xdr:rowOff>
    </xdr:from>
    <xdr:to>
      <xdr:col>11</xdr:col>
      <xdr:colOff>619125</xdr:colOff>
      <xdr:row>2</xdr:row>
      <xdr:rowOff>133349</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4772025" y="295274"/>
          <a:ext cx="33909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latin typeface="EuroRoman" panose="00000400000000000000" pitchFamily="2" charset="2"/>
            </a:rPr>
            <a:t>The Office Lab Enterprise Inc.</a:t>
          </a:r>
        </a:p>
      </xdr:txBody>
    </xdr:sp>
    <xdr:clientData/>
  </xdr:twoCellAnchor>
  <xdr:twoCellAnchor>
    <xdr:from>
      <xdr:col>3</xdr:col>
      <xdr:colOff>191944</xdr:colOff>
      <xdr:row>3</xdr:row>
      <xdr:rowOff>38100</xdr:rowOff>
    </xdr:from>
    <xdr:to>
      <xdr:col>6</xdr:col>
      <xdr:colOff>153844</xdr:colOff>
      <xdr:row>20</xdr:row>
      <xdr:rowOff>28575</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2183535" y="622589"/>
          <a:ext cx="1953491" cy="3302577"/>
        </a:xfrm>
        <a:prstGeom prst="rect">
          <a:avLst/>
        </a:prstGeom>
        <a:solidFill>
          <a:schemeClr val="tx1">
            <a:alpha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219075</xdr:colOff>
      <xdr:row>3</xdr:row>
      <xdr:rowOff>43295</xdr:rowOff>
    </xdr:from>
    <xdr:to>
      <xdr:col>9</xdr:col>
      <xdr:colOff>180974</xdr:colOff>
      <xdr:row>12</xdr:row>
      <xdr:rowOff>36079</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a:off x="4202257" y="627784"/>
          <a:ext cx="1953490" cy="1746250"/>
        </a:xfrm>
        <a:prstGeom prst="rect">
          <a:avLst/>
        </a:prstGeom>
        <a:solidFill>
          <a:schemeClr val="tx1">
            <a:alpha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214745</xdr:colOff>
      <xdr:row>3</xdr:row>
      <xdr:rowOff>36079</xdr:rowOff>
    </xdr:from>
    <xdr:to>
      <xdr:col>12</xdr:col>
      <xdr:colOff>81395</xdr:colOff>
      <xdr:row>12</xdr:row>
      <xdr:rowOff>36079</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6189518" y="620568"/>
          <a:ext cx="1858241" cy="1753466"/>
        </a:xfrm>
        <a:prstGeom prst="rect">
          <a:avLst/>
        </a:prstGeom>
        <a:solidFill>
          <a:schemeClr val="tx1">
            <a:alpha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174336</xdr:colOff>
      <xdr:row>3</xdr:row>
      <xdr:rowOff>36079</xdr:rowOff>
    </xdr:from>
    <xdr:to>
      <xdr:col>15</xdr:col>
      <xdr:colOff>173182</xdr:colOff>
      <xdr:row>12</xdr:row>
      <xdr:rowOff>43294</xdr:rowOff>
    </xdr:to>
    <xdr:sp macro="" textlink="">
      <xdr:nvSpPr>
        <xdr:cNvPr id="14" name="Rectangle 13">
          <a:extLst>
            <a:ext uri="{FF2B5EF4-FFF2-40B4-BE49-F238E27FC236}">
              <a16:creationId xmlns:a16="http://schemas.microsoft.com/office/drawing/2014/main" id="{00000000-0008-0000-0500-00000E000000}"/>
            </a:ext>
          </a:extLst>
        </xdr:cNvPr>
        <xdr:cNvSpPr/>
      </xdr:nvSpPr>
      <xdr:spPr>
        <a:xfrm>
          <a:off x="8357177" y="620568"/>
          <a:ext cx="2044556" cy="1760681"/>
        </a:xfrm>
        <a:prstGeom prst="rect">
          <a:avLst/>
        </a:prstGeom>
        <a:solidFill>
          <a:schemeClr val="tx1">
            <a:alpha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209262</xdr:colOff>
      <xdr:row>12</xdr:row>
      <xdr:rowOff>93805</xdr:rowOff>
    </xdr:from>
    <xdr:to>
      <xdr:col>15</xdr:col>
      <xdr:colOff>173182</xdr:colOff>
      <xdr:row>20</xdr:row>
      <xdr:rowOff>14432</xdr:rowOff>
    </xdr:to>
    <xdr:sp macro="" textlink="">
      <xdr:nvSpPr>
        <xdr:cNvPr id="15" name="Rectangle 14">
          <a:extLst>
            <a:ext uri="{FF2B5EF4-FFF2-40B4-BE49-F238E27FC236}">
              <a16:creationId xmlns:a16="http://schemas.microsoft.com/office/drawing/2014/main" id="{00000000-0008-0000-0500-00000F000000}"/>
            </a:ext>
          </a:extLst>
        </xdr:cNvPr>
        <xdr:cNvSpPr/>
      </xdr:nvSpPr>
      <xdr:spPr>
        <a:xfrm>
          <a:off x="4300682" y="2431760"/>
          <a:ext cx="6101051" cy="1479263"/>
        </a:xfrm>
        <a:prstGeom prst="rect">
          <a:avLst/>
        </a:prstGeom>
        <a:solidFill>
          <a:schemeClr val="tx1">
            <a:alpha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438150</xdr:colOff>
      <xdr:row>3</xdr:row>
      <xdr:rowOff>18472</xdr:rowOff>
    </xdr:from>
    <xdr:to>
      <xdr:col>6</xdr:col>
      <xdr:colOff>47625</xdr:colOff>
      <xdr:row>4</xdr:row>
      <xdr:rowOff>37522</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2429741" y="602961"/>
          <a:ext cx="1601066" cy="213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latin typeface="EuroRoman" panose="00000400000000000000" pitchFamily="2" charset="2"/>
            </a:rPr>
            <a:t>Customer</a:t>
          </a:r>
          <a:r>
            <a:rPr lang="en-IN" sz="1100" baseline="0">
              <a:solidFill>
                <a:schemeClr val="bg1"/>
              </a:solidFill>
              <a:latin typeface="EuroRoman" panose="00000400000000000000" pitchFamily="2" charset="2"/>
            </a:rPr>
            <a:t> Revenue</a:t>
          </a:r>
          <a:endParaRPr lang="en-IN" sz="1400">
            <a:solidFill>
              <a:schemeClr val="bg1"/>
            </a:solidFill>
            <a:latin typeface="EuroRoman" panose="00000400000000000000" pitchFamily="2" charset="2"/>
          </a:endParaRPr>
        </a:p>
      </xdr:txBody>
    </xdr:sp>
    <xdr:clientData/>
  </xdr:twoCellAnchor>
  <xdr:twoCellAnchor>
    <xdr:from>
      <xdr:col>6</xdr:col>
      <xdr:colOff>285750</xdr:colOff>
      <xdr:row>12</xdr:row>
      <xdr:rowOff>76200</xdr:rowOff>
    </xdr:from>
    <xdr:to>
      <xdr:col>7</xdr:col>
      <xdr:colOff>466725</xdr:colOff>
      <xdr:row>13</xdr:row>
      <xdr:rowOff>133350</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4400550" y="2476500"/>
          <a:ext cx="866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latin typeface="EuroRoman" panose="00000400000000000000" pitchFamily="2" charset="2"/>
            </a:rPr>
            <a:t>Sales</a:t>
          </a:r>
          <a:r>
            <a:rPr lang="en-IN" sz="1100" baseline="0">
              <a:solidFill>
                <a:schemeClr val="bg1"/>
              </a:solidFill>
              <a:latin typeface="EuroRoman" panose="00000400000000000000" pitchFamily="2" charset="2"/>
            </a:rPr>
            <a:t> Trend</a:t>
          </a:r>
          <a:r>
            <a:rPr lang="en-IN" sz="1100">
              <a:solidFill>
                <a:schemeClr val="bg1"/>
              </a:solidFill>
              <a:latin typeface="EuroRoman" panose="00000400000000000000" pitchFamily="2" charset="2"/>
            </a:rPr>
            <a:t> </a:t>
          </a:r>
        </a:p>
      </xdr:txBody>
    </xdr:sp>
    <xdr:clientData/>
  </xdr:twoCellAnchor>
  <xdr:twoCellAnchor>
    <xdr:from>
      <xdr:col>6</xdr:col>
      <xdr:colOff>620570</xdr:colOff>
      <xdr:row>3</xdr:row>
      <xdr:rowOff>14431</xdr:rowOff>
    </xdr:from>
    <xdr:to>
      <xdr:col>8</xdr:col>
      <xdr:colOff>603829</xdr:colOff>
      <xdr:row>4</xdr:row>
      <xdr:rowOff>7216</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4603752" y="598920"/>
          <a:ext cx="1310986" cy="187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latin typeface="EuroRoman" panose="00000400000000000000" pitchFamily="2" charset="2"/>
            </a:rPr>
            <a:t>Sales by</a:t>
          </a:r>
          <a:r>
            <a:rPr lang="en-IN" sz="1100" baseline="0">
              <a:solidFill>
                <a:schemeClr val="bg1"/>
              </a:solidFill>
              <a:latin typeface="EuroRoman" panose="00000400000000000000" pitchFamily="2" charset="2"/>
            </a:rPr>
            <a:t> Employee</a:t>
          </a:r>
          <a:endParaRPr lang="en-IN" sz="1100">
            <a:solidFill>
              <a:schemeClr val="bg1"/>
            </a:solidFill>
            <a:latin typeface="EuroRoman" panose="00000400000000000000" pitchFamily="2" charset="2"/>
          </a:endParaRPr>
        </a:p>
      </xdr:txBody>
    </xdr:sp>
    <xdr:clientData/>
  </xdr:twoCellAnchor>
  <xdr:twoCellAnchor>
    <xdr:from>
      <xdr:col>9</xdr:col>
      <xdr:colOff>482312</xdr:colOff>
      <xdr:row>3</xdr:row>
      <xdr:rowOff>6639</xdr:rowOff>
    </xdr:from>
    <xdr:to>
      <xdr:col>11</xdr:col>
      <xdr:colOff>320387</xdr:colOff>
      <xdr:row>4</xdr:row>
      <xdr:rowOff>92364</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6457085" y="591128"/>
          <a:ext cx="1165802" cy="280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latin typeface="EuroRoman" panose="00000400000000000000" pitchFamily="2" charset="2"/>
            </a:rPr>
            <a:t>Sales by Region</a:t>
          </a:r>
        </a:p>
      </xdr:txBody>
    </xdr:sp>
    <xdr:clientData/>
  </xdr:twoCellAnchor>
  <xdr:twoCellAnchor>
    <xdr:from>
      <xdr:col>12</xdr:col>
      <xdr:colOff>427470</xdr:colOff>
      <xdr:row>3</xdr:row>
      <xdr:rowOff>28287</xdr:rowOff>
    </xdr:from>
    <xdr:to>
      <xdr:col>14</xdr:col>
      <xdr:colOff>322696</xdr:colOff>
      <xdr:row>4</xdr:row>
      <xdr:rowOff>104487</xdr:rowOff>
    </xdr:to>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8393834" y="612776"/>
          <a:ext cx="1222953" cy="27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latin typeface="EuroRoman" panose="00000400000000000000" pitchFamily="2" charset="2"/>
            </a:rPr>
            <a:t>Item Share</a:t>
          </a:r>
        </a:p>
      </xdr:txBody>
    </xdr:sp>
    <xdr:clientData/>
  </xdr:twoCellAnchor>
  <xdr:twoCellAnchor>
    <xdr:from>
      <xdr:col>6</xdr:col>
      <xdr:colOff>276225</xdr:colOff>
      <xdr:row>13</xdr:row>
      <xdr:rowOff>57150</xdr:rowOff>
    </xdr:from>
    <xdr:to>
      <xdr:col>14</xdr:col>
      <xdr:colOff>571500</xdr:colOff>
      <xdr:row>20</xdr:row>
      <xdr:rowOff>19050</xdr:rowOff>
    </xdr:to>
    <xdr:graphicFrame macro="">
      <xdr:nvGraphicFramePr>
        <xdr:cNvPr id="17" name="Chart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4</xdr:row>
      <xdr:rowOff>76202</xdr:rowOff>
    </xdr:from>
    <xdr:to>
      <xdr:col>9</xdr:col>
      <xdr:colOff>161925</xdr:colOff>
      <xdr:row>11</xdr:row>
      <xdr:rowOff>151535</xdr:rowOff>
    </xdr:to>
    <xdr:graphicFrame macro="">
      <xdr:nvGraphicFramePr>
        <xdr:cNvPr id="22" name="Chart 21">
          <a:extLst>
            <a:ext uri="{FF2B5EF4-FFF2-40B4-BE49-F238E27FC236}">
              <a16:creationId xmlns:a16="http://schemas.microsoft.com/office/drawing/2014/main" id="{00000000-0008-0000-05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133350</xdr:colOff>
      <xdr:row>4</xdr:row>
      <xdr:rowOff>95249</xdr:rowOff>
    </xdr:from>
    <xdr:to>
      <xdr:col>15</xdr:col>
      <xdr:colOff>0</xdr:colOff>
      <xdr:row>11</xdr:row>
      <xdr:rowOff>129886</xdr:rowOff>
    </xdr:to>
    <xdr:graphicFrame macro="">
      <xdr:nvGraphicFramePr>
        <xdr:cNvPr id="27" name="Chart 26">
          <a:extLst>
            <a:ext uri="{FF2B5EF4-FFF2-40B4-BE49-F238E27FC236}">
              <a16:creationId xmlns:a16="http://schemas.microsoft.com/office/drawing/2014/main" id="{00000000-0008-0000-05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257176</xdr:colOff>
      <xdr:row>4</xdr:row>
      <xdr:rowOff>76200</xdr:rowOff>
    </xdr:from>
    <xdr:to>
      <xdr:col>6</xdr:col>
      <xdr:colOff>171450</xdr:colOff>
      <xdr:row>20</xdr:row>
      <xdr:rowOff>66676</xdr:rowOff>
    </xdr:to>
    <xdr:graphicFrame macro="">
      <xdr:nvGraphicFramePr>
        <xdr:cNvPr id="29" name="Chart 28">
          <a:extLst>
            <a:ext uri="{FF2B5EF4-FFF2-40B4-BE49-F238E27FC236}">
              <a16:creationId xmlns:a16="http://schemas.microsoft.com/office/drawing/2014/main" id="{00000000-0008-0000-0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542924</xdr:colOff>
      <xdr:row>20</xdr:row>
      <xdr:rowOff>66673</xdr:rowOff>
    </xdr:from>
    <xdr:to>
      <xdr:col>10</xdr:col>
      <xdr:colOff>57149</xdr:colOff>
      <xdr:row>25</xdr:row>
      <xdr:rowOff>133350</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343524" y="4067173"/>
              <a:ext cx="1571625" cy="1066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20</xdr:row>
      <xdr:rowOff>66675</xdr:rowOff>
    </xdr:from>
    <xdr:to>
      <xdr:col>12</xdr:col>
      <xdr:colOff>438150</xdr:colOff>
      <xdr:row>25</xdr:row>
      <xdr:rowOff>142875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53250" y="4067175"/>
              <a:ext cx="1714500"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476249</xdr:colOff>
      <xdr:row>20</xdr:row>
      <xdr:rowOff>66675</xdr:rowOff>
    </xdr:from>
    <xdr:to>
      <xdr:col>15</xdr:col>
      <xdr:colOff>184006</xdr:colOff>
      <xdr:row>25</xdr:row>
      <xdr:rowOff>133350</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659090" y="3963266"/>
              <a:ext cx="1753467" cy="1040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194830</xdr:colOff>
      <xdr:row>20</xdr:row>
      <xdr:rowOff>66675</xdr:rowOff>
    </xdr:from>
    <xdr:to>
      <xdr:col>7</xdr:col>
      <xdr:colOff>495300</xdr:colOff>
      <xdr:row>25</xdr:row>
      <xdr:rowOff>133350</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240540" y="3963266"/>
              <a:ext cx="3028084" cy="1040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238125</xdr:colOff>
      <xdr:row>3</xdr:row>
      <xdr:rowOff>93806</xdr:rowOff>
    </xdr:from>
    <xdr:to>
      <xdr:col>12</xdr:col>
      <xdr:colOff>79376</xdr:colOff>
      <xdr:row>12</xdr:row>
      <xdr:rowOff>43295</xdr:rowOff>
    </xdr:to>
    <mc:AlternateContent xmlns:mc="http://schemas.openxmlformats.org/markup-compatibility/2006">
      <mc:Choice xmlns="" xmlns:cx4="http://schemas.microsoft.com/office/drawing/2016/5/10/chartex" Requires="cx4">
        <xdr:graphicFrame macro="">
          <xdr:nvGraphicFramePr>
            <xdr:cNvPr id="28" name="Chart 27">
              <a:extLst>
                <a:ext uri="{FF2B5EF4-FFF2-40B4-BE49-F238E27FC236}">
                  <a16:creationId xmlns:a16="http://schemas.microsoft.com/office/drawing/2014/main" id="{3FA3234B-295F-46C6-BCC0-7496CC7F19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7" name="Rectangle 6"/>
            <xdr:cNvSpPr>
              <a:spLocks noTextEdit="1"/>
            </xdr:cNvSpPr>
          </xdr:nvSpPr>
          <xdr:spPr>
            <a:xfrm>
              <a:off x="6212898" y="678295"/>
              <a:ext cx="1832842" cy="17029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908.804499537036" createdVersion="6" refreshedVersion="6" minRefreshableVersion="3" recordCount="2001">
  <cacheSource type="worksheet">
    <worksheetSource ref="A1:J1048576" sheet="Sales Data"/>
  </cacheSource>
  <cacheFields count="12">
    <cacheField name="Order ID" numFmtId="0">
      <sharedItems containsBlank="1"/>
    </cacheField>
    <cacheField name="Date" numFmtId="0">
      <sharedItems containsNonDate="0" containsDate="1" containsString="0" containsBlank="1" minDate="2018-01-01T00:00:00" maxDate="2019-10-17T00:00:00" count="65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m/>
      </sharedItems>
      <fieldGroup par="11" base="1">
        <rangePr groupBy="months" startDate="2018-01-01T00:00:00" endDate="2019-10-17T00:00:00"/>
        <groupItems count="14">
          <s v="(blank)"/>
          <s v="Jan"/>
          <s v="Feb"/>
          <s v="Mar"/>
          <s v="Apr"/>
          <s v="May"/>
          <s v="Jun"/>
          <s v="Jul"/>
          <s v="Aug"/>
          <s v="Sep"/>
          <s v="Oct"/>
          <s v="Nov"/>
          <s v="Dec"/>
          <s v="&gt;17-10-2019"/>
        </groupItems>
      </fieldGroup>
    </cacheField>
    <cacheField name="Customer ID" numFmtId="0">
      <sharedItems containsString="0" containsBlank="1" containsNumber="1" containsInteger="1" minValue="1" maxValue="20"/>
    </cacheField>
    <cacheField name="Customer Name" numFmtId="0">
      <sharedItems containsBlank="1" count="21">
        <s v="Company K"/>
        <s v="Company A"/>
        <s v="Company I"/>
        <s v="Company R"/>
        <s v="Company P"/>
        <s v="Company M"/>
        <s v="Company Q"/>
        <s v="Company N"/>
        <s v="Company T"/>
        <s v="Company C"/>
        <s v="Company H"/>
        <s v="Company F"/>
        <s v="Company D"/>
        <s v="Company S"/>
        <s v="Company J"/>
        <s v="Company E"/>
        <s v="Company L"/>
        <s v="Company G"/>
        <s v="Company B"/>
        <s v="Company O"/>
        <m/>
      </sharedItems>
    </cacheField>
    <cacheField name="Sales Person" numFmtId="0">
      <sharedItems containsBlank="1" count="9">
        <s v="Michael Fox"/>
        <s v="Anna Weber"/>
        <s v="Kim Fishman"/>
        <s v="Oscar Knox"/>
        <s v="Andrew James"/>
        <s v="Laura Larsen"/>
        <s v="Anne Lee"/>
        <s v="Ben Wallace"/>
        <m/>
      </sharedItems>
    </cacheField>
    <cacheField name="Region" numFmtId="0">
      <sharedItems containsBlank="1" count="5">
        <s v="New Mexico"/>
        <s v="Texas"/>
        <s v="California"/>
        <s v="Arizona"/>
        <m/>
      </sharedItems>
    </cacheField>
    <cacheField name="Item" numFmtId="0">
      <sharedItems containsBlank="1" count="6">
        <s v="Item 2"/>
        <s v="Item 5"/>
        <s v="Item 4"/>
        <s v="Item 3"/>
        <s v="Item 1"/>
        <m/>
      </sharedItems>
    </cacheField>
    <cacheField name="Price" numFmtId="0">
      <sharedItems containsString="0" containsBlank="1" containsNumber="1" containsInteger="1" minValue="69" maxValue="399"/>
    </cacheField>
    <cacheField name="Quantity" numFmtId="0">
      <sharedItems containsString="0" containsBlank="1" containsNumber="1" containsInteger="1" minValue="0" maxValue="9"/>
    </cacheField>
    <cacheField name="Revenue" numFmtId="0">
      <sharedItems containsString="0" containsBlank="1"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1">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r>
    <m/>
    <x v="654"/>
    <m/>
    <x v="20"/>
    <x v="8"/>
    <x v="4"/>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B28" firstHeaderRow="1" firstDataRow="1" firstDataCol="1"/>
  <pivotFields count="12">
    <pivotField showAll="0"/>
    <pivotField axis="axisRow" showAll="0">
      <items count="15">
        <item h="1" x="0"/>
        <item x="1"/>
        <item x="2"/>
        <item x="3"/>
        <item x="4"/>
        <item x="5"/>
        <item x="6"/>
        <item x="7"/>
        <item x="8"/>
        <item x="9"/>
        <item x="10"/>
        <item x="11"/>
        <item x="12"/>
        <item h="1" x="13"/>
        <item t="default"/>
      </items>
    </pivotField>
    <pivotField showAll="0"/>
    <pivotField showAll="0"/>
    <pivotField showAll="0">
      <items count="10">
        <item x="4"/>
        <item x="1"/>
        <item x="6"/>
        <item x="7"/>
        <item x="2"/>
        <item x="5"/>
        <item x="0"/>
        <item x="3"/>
        <item x="8"/>
        <item t="default"/>
      </items>
    </pivotField>
    <pivotField showAll="0">
      <items count="6">
        <item x="3"/>
        <item x="2"/>
        <item x="0"/>
        <item x="1"/>
        <item x="4"/>
        <item t="default"/>
      </items>
    </pivotField>
    <pivotField showAll="0">
      <items count="7">
        <item x="4"/>
        <item x="0"/>
        <item x="3"/>
        <item x="2"/>
        <item x="1"/>
        <item x="5"/>
        <item t="default"/>
      </items>
    </pivotField>
    <pivotField showAll="0"/>
    <pivotField showAll="0"/>
    <pivotField dataField="1" showAll="0"/>
    <pivotField showAll="0" defaultSubtotal="0">
      <items count="6">
        <item x="0"/>
        <item sd="0" x="1"/>
        <item sd="0" x="2"/>
        <item sd="0" x="3"/>
        <item sd="0" x="4"/>
        <item sd="0" x="5"/>
      </items>
    </pivotField>
    <pivotField axis="axisRow" showAll="0" defaultSubtotal="0">
      <items count="4">
        <item h="1" x="0"/>
        <item x="1"/>
        <item x="2"/>
        <item h="1"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1" baseItem="1"/>
  </dataFields>
  <chartFormats count="5">
    <chartFormat chart="24" format="1"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7" format="4">
      <pivotArea type="data" outline="0" fieldPosition="0">
        <references count="3">
          <reference field="4294967294" count="1" selected="0">
            <x v="0"/>
          </reference>
          <reference field="1" count="1" selected="0">
            <x v="4"/>
          </reference>
          <reference field="11" count="1" selected="0">
            <x v="2"/>
          </reference>
        </references>
      </pivotArea>
    </chartFormat>
    <chartFormat chart="27" format="5">
      <pivotArea type="data" outline="0" fieldPosition="0">
        <references count="3">
          <reference field="4294967294" count="1" selected="0">
            <x v="0"/>
          </reference>
          <reference field="1" count="1" selected="0">
            <x v="3"/>
          </reference>
          <reference field="11" count="1" selected="0">
            <x v="1"/>
          </reference>
        </references>
      </pivotArea>
    </chartFormat>
    <chartFormat chart="27" format="6">
      <pivotArea type="data" outline="0" fieldPosition="0">
        <references count="3">
          <reference field="4294967294" count="1" selected="0">
            <x v="0"/>
          </reference>
          <reference field="1" count="1" selected="0">
            <x v="6"/>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showAll="0"/>
    <pivotField showAll="0"/>
    <pivotField showAll="0"/>
    <pivotField showAll="0">
      <items count="10">
        <item x="4"/>
        <item x="1"/>
        <item x="6"/>
        <item x="7"/>
        <item x="2"/>
        <item x="5"/>
        <item x="0"/>
        <item x="3"/>
        <item x="8"/>
        <item t="default"/>
      </items>
    </pivotField>
    <pivotField axis="axisCol" showAll="0">
      <items count="6">
        <item x="3"/>
        <item x="2"/>
        <item x="0"/>
        <item x="1"/>
        <item x="4"/>
        <item t="default"/>
      </items>
    </pivotField>
    <pivotField showAll="0">
      <items count="7">
        <item x="4"/>
        <item x="0"/>
        <item x="3"/>
        <item x="2"/>
        <item x="1"/>
        <item x="5"/>
        <item t="default"/>
      </items>
    </pivotField>
    <pivotField showAll="0"/>
    <pivotField showAll="0"/>
    <pivotField dataField="1" showAll="0"/>
    <pivotField showAll="0" defaultSubtotal="0"/>
    <pivotField showAll="0" defaultSubtotal="0">
      <items count="4">
        <item h="1" x="0"/>
        <item x="1"/>
        <item x="2"/>
        <item h="1" x="3"/>
      </items>
    </pivotField>
  </pivotFields>
  <rowItems count="1">
    <i/>
  </rowItems>
  <colFields count="1">
    <field x="5"/>
  </colFields>
  <colItems count="5">
    <i>
      <x/>
    </i>
    <i>
      <x v="1"/>
    </i>
    <i>
      <x v="2"/>
    </i>
    <i>
      <x v="3"/>
    </i>
    <i t="grand">
      <x/>
    </i>
  </colItems>
  <dataFields count="1">
    <dataField name="Sum of Revenue" fld="9"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J7" firstHeaderRow="1" firstDataRow="2" firstDataCol="1"/>
  <pivotFields count="12">
    <pivotField showAll="0"/>
    <pivotField showAll="0"/>
    <pivotField showAll="0"/>
    <pivotField showAll="0"/>
    <pivotField axis="axisCol" showAll="0">
      <items count="10">
        <item x="4"/>
        <item x="1"/>
        <item x="6"/>
        <item x="7"/>
        <item x="2"/>
        <item x="5"/>
        <item x="0"/>
        <item x="3"/>
        <item x="8"/>
        <item t="default"/>
      </items>
    </pivotField>
    <pivotField showAll="0">
      <items count="6">
        <item x="3"/>
        <item x="2"/>
        <item x="0"/>
        <item x="1"/>
        <item x="4"/>
        <item t="default"/>
      </items>
    </pivotField>
    <pivotField showAll="0">
      <items count="7">
        <item x="4"/>
        <item x="0"/>
        <item x="3"/>
        <item x="2"/>
        <item x="1"/>
        <item x="5"/>
        <item t="default"/>
      </items>
    </pivotField>
    <pivotField showAll="0"/>
    <pivotField showAll="0"/>
    <pivotField dataField="1" showAll="0"/>
    <pivotField showAll="0" defaultSubtotal="0"/>
    <pivotField axis="axisRow" showAll="0" defaultSubtotal="0">
      <items count="4">
        <item h="1" x="0"/>
        <item x="1"/>
        <item x="2"/>
        <item h="1"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11" baseItem="2"/>
  </dataFields>
  <chartFormats count="20">
    <chartFormat chart="3" format="32" series="1">
      <pivotArea type="data" outline="0" fieldPosition="0">
        <references count="2">
          <reference field="4294967294" count="1" selected="0">
            <x v="0"/>
          </reference>
          <reference field="4" count="1" selected="0">
            <x v="0"/>
          </reference>
        </references>
      </pivotArea>
    </chartFormat>
    <chartFormat chart="3" format="33" series="1">
      <pivotArea type="data" outline="0" fieldPosition="0">
        <references count="2">
          <reference field="4294967294" count="1" selected="0">
            <x v="0"/>
          </reference>
          <reference field="4" count="1" selected="0">
            <x v="1"/>
          </reference>
        </references>
      </pivotArea>
    </chartFormat>
    <chartFormat chart="3" format="34" series="1">
      <pivotArea type="data" outline="0" fieldPosition="0">
        <references count="2">
          <reference field="4294967294" count="1" selected="0">
            <x v="0"/>
          </reference>
          <reference field="4" count="1" selected="0">
            <x v="2"/>
          </reference>
        </references>
      </pivotArea>
    </chartFormat>
    <chartFormat chart="3" format="35" series="1">
      <pivotArea type="data" outline="0" fieldPosition="0">
        <references count="2">
          <reference field="4294967294" count="1" selected="0">
            <x v="0"/>
          </reference>
          <reference field="4" count="1" selected="0">
            <x v="3"/>
          </reference>
        </references>
      </pivotArea>
    </chartFormat>
    <chartFormat chart="3" format="36" series="1">
      <pivotArea type="data" outline="0" fieldPosition="0">
        <references count="2">
          <reference field="4294967294" count="1" selected="0">
            <x v="0"/>
          </reference>
          <reference field="4" count="1" selected="0">
            <x v="4"/>
          </reference>
        </references>
      </pivotArea>
    </chartFormat>
    <chartFormat chart="3" format="37" series="1">
      <pivotArea type="data" outline="0" fieldPosition="0">
        <references count="2">
          <reference field="4294967294" count="1" selected="0">
            <x v="0"/>
          </reference>
          <reference field="4" count="1" selected="0">
            <x v="5"/>
          </reference>
        </references>
      </pivotArea>
    </chartFormat>
    <chartFormat chart="3" format="38" series="1">
      <pivotArea type="data" outline="0" fieldPosition="0">
        <references count="2">
          <reference field="4294967294" count="1" selected="0">
            <x v="0"/>
          </reference>
          <reference field="4" count="1" selected="0">
            <x v="6"/>
          </reference>
        </references>
      </pivotArea>
    </chartFormat>
    <chartFormat chart="3" format="39" series="1">
      <pivotArea type="data" outline="0" fieldPosition="0">
        <references count="2">
          <reference field="4294967294" count="1" selected="0">
            <x v="0"/>
          </reference>
          <reference field="4" count="1" selected="0">
            <x v="7"/>
          </reference>
        </references>
      </pivotArea>
    </chartFormat>
    <chartFormat chart="0" format="16" series="1">
      <pivotArea type="data" outline="0" fieldPosition="0">
        <references count="2">
          <reference field="4294967294" count="1" selected="0">
            <x v="0"/>
          </reference>
          <reference field="4" count="1" selected="0">
            <x v="0"/>
          </reference>
        </references>
      </pivotArea>
    </chartFormat>
    <chartFormat chart="0" format="17" series="1">
      <pivotArea type="data" outline="0" fieldPosition="0">
        <references count="2">
          <reference field="4294967294" count="1" selected="0">
            <x v="0"/>
          </reference>
          <reference field="4" count="1" selected="0">
            <x v="1"/>
          </reference>
        </references>
      </pivotArea>
    </chartFormat>
    <chartFormat chart="0" format="18" series="1">
      <pivotArea type="data" outline="0" fieldPosition="0">
        <references count="2">
          <reference field="4294967294" count="1" selected="0">
            <x v="0"/>
          </reference>
          <reference field="4" count="1" selected="0">
            <x v="2"/>
          </reference>
        </references>
      </pivotArea>
    </chartFormat>
    <chartFormat chart="0" format="19" series="1">
      <pivotArea type="data" outline="0" fieldPosition="0">
        <references count="2">
          <reference field="4294967294" count="1" selected="0">
            <x v="0"/>
          </reference>
          <reference field="4" count="1" selected="0">
            <x v="3"/>
          </reference>
        </references>
      </pivotArea>
    </chartFormat>
    <chartFormat chart="0" format="20" series="1">
      <pivotArea type="data" outline="0" fieldPosition="0">
        <references count="2">
          <reference field="4294967294" count="1" selected="0">
            <x v="0"/>
          </reference>
          <reference field="4" count="1" selected="0">
            <x v="4"/>
          </reference>
        </references>
      </pivotArea>
    </chartFormat>
    <chartFormat chart="0" format="21" series="1">
      <pivotArea type="data" outline="0" fieldPosition="0">
        <references count="2">
          <reference field="4294967294" count="1" selected="0">
            <x v="0"/>
          </reference>
          <reference field="4" count="1" selected="0">
            <x v="5"/>
          </reference>
        </references>
      </pivotArea>
    </chartFormat>
    <chartFormat chart="0" format="22" series="1">
      <pivotArea type="data" outline="0" fieldPosition="0">
        <references count="2">
          <reference field="4294967294" count="1" selected="0">
            <x v="0"/>
          </reference>
          <reference field="4" count="1" selected="0">
            <x v="6"/>
          </reference>
        </references>
      </pivotArea>
    </chartFormat>
    <chartFormat chart="0" format="23" series="1">
      <pivotArea type="data" outline="0" fieldPosition="0">
        <references count="2">
          <reference field="4294967294" count="1" selected="0">
            <x v="0"/>
          </reference>
          <reference field="4" count="1" selected="0">
            <x v="7"/>
          </reference>
        </references>
      </pivotArea>
    </chartFormat>
    <chartFormat chart="3" format="40" series="1">
      <pivotArea type="data" outline="0" fieldPosition="0">
        <references count="2">
          <reference field="4294967294" count="1" selected="0">
            <x v="0"/>
          </reference>
          <reference field="4" count="1" selected="0">
            <x v="8"/>
          </reference>
        </references>
      </pivotArea>
    </chartFormat>
    <chartFormat chart="0" format="24" series="1">
      <pivotArea type="data" outline="0" fieldPosition="0">
        <references count="2">
          <reference field="4294967294" count="1" selected="0">
            <x v="0"/>
          </reference>
          <reference field="4" count="1" selected="0">
            <x v="8"/>
          </reference>
        </references>
      </pivotArea>
    </chartFormat>
    <chartFormat chart="3" format="41"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 firstHeaderRow="1" firstDataRow="1" firstDataCol="1"/>
  <pivotFields count="12">
    <pivotField showAll="0"/>
    <pivotField showAll="0"/>
    <pivotField showAll="0"/>
    <pivotField showAll="0"/>
    <pivotField showAll="0">
      <items count="10">
        <item x="4"/>
        <item x="1"/>
        <item x="6"/>
        <item x="7"/>
        <item x="2"/>
        <item x="5"/>
        <item x="0"/>
        <item x="3"/>
        <item x="8"/>
        <item t="default"/>
      </items>
    </pivotField>
    <pivotField showAll="0">
      <items count="6">
        <item x="3"/>
        <item x="2"/>
        <item x="0"/>
        <item x="1"/>
        <item x="4"/>
        <item t="default"/>
      </items>
    </pivotField>
    <pivotField axis="axisRow" showAll="0">
      <items count="7">
        <item x="4"/>
        <item x="0"/>
        <item x="3"/>
        <item x="2"/>
        <item x="1"/>
        <item x="5"/>
        <item t="default"/>
      </items>
    </pivotField>
    <pivotField showAll="0"/>
    <pivotField showAll="0"/>
    <pivotField dataField="1" showAll="0"/>
    <pivotField showAll="0" defaultSubtotal="0"/>
    <pivotField showAll="0" defaultSubtotal="0">
      <items count="4">
        <item h="1" x="0"/>
        <item x="1"/>
        <item x="2"/>
        <item h="1" x="3"/>
      </items>
    </pivotField>
  </pivotFields>
  <rowFields count="1">
    <field x="6"/>
  </rowFields>
  <rowItems count="6">
    <i>
      <x/>
    </i>
    <i>
      <x v="1"/>
    </i>
    <i>
      <x v="2"/>
    </i>
    <i>
      <x v="3"/>
    </i>
    <i>
      <x v="4"/>
    </i>
    <i t="grand">
      <x/>
    </i>
  </rowItems>
  <colItems count="1">
    <i/>
  </colItems>
  <dataFields count="1">
    <dataField name="Sum of Revenue" fld="9" baseField="6" baseItem="1"/>
  </dataFields>
  <chartFormats count="12">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6" count="1" selected="0">
            <x v="0"/>
          </reference>
        </references>
      </pivotArea>
    </chartFormat>
    <chartFormat chart="7" format="3">
      <pivotArea type="data" outline="0" fieldPosition="0">
        <references count="2">
          <reference field="4294967294" count="1" selected="0">
            <x v="0"/>
          </reference>
          <reference field="6" count="1" selected="0">
            <x v="1"/>
          </reference>
        </references>
      </pivotArea>
    </chartFormat>
    <chartFormat chart="7" format="4">
      <pivotArea type="data" outline="0" fieldPosition="0">
        <references count="2">
          <reference field="4294967294" count="1" selected="0">
            <x v="0"/>
          </reference>
          <reference field="6" count="1" selected="0">
            <x v="2"/>
          </reference>
        </references>
      </pivotArea>
    </chartFormat>
    <chartFormat chart="7" format="5">
      <pivotArea type="data" outline="0" fieldPosition="0">
        <references count="2">
          <reference field="4294967294" count="1" selected="0">
            <x v="0"/>
          </reference>
          <reference field="6" count="1" selected="0">
            <x v="3"/>
          </reference>
        </references>
      </pivotArea>
    </chartFormat>
    <chartFormat chart="7" format="6">
      <pivotArea type="data" outline="0" fieldPosition="0">
        <references count="2">
          <reference field="4294967294" count="1" selected="0">
            <x v="0"/>
          </reference>
          <reference field="6" count="1" selected="0">
            <x v="4"/>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6" count="1" selected="0">
            <x v="0"/>
          </reference>
        </references>
      </pivotArea>
    </chartFormat>
    <chartFormat chart="10" format="21">
      <pivotArea type="data" outline="0" fieldPosition="0">
        <references count="2">
          <reference field="4294967294" count="1" selected="0">
            <x v="0"/>
          </reference>
          <reference field="6" count="1" selected="0">
            <x v="1"/>
          </reference>
        </references>
      </pivotArea>
    </chartFormat>
    <chartFormat chart="10" format="22">
      <pivotArea type="data" outline="0" fieldPosition="0">
        <references count="2">
          <reference field="4294967294" count="1" selected="0">
            <x v="0"/>
          </reference>
          <reference field="6" count="1" selected="0">
            <x v="2"/>
          </reference>
        </references>
      </pivotArea>
    </chartFormat>
    <chartFormat chart="10" format="23">
      <pivotArea type="data" outline="0" fieldPosition="0">
        <references count="2">
          <reference field="4294967294" count="1" selected="0">
            <x v="0"/>
          </reference>
          <reference field="6" count="1" selected="0">
            <x v="3"/>
          </reference>
        </references>
      </pivotArea>
    </chartFormat>
    <chartFormat chart="10" format="2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4" firstHeaderRow="1" firstDataRow="1" firstDataCol="1"/>
  <pivotFields count="12">
    <pivotField showAll="0"/>
    <pivotField showAll="0"/>
    <pivotField showAll="0"/>
    <pivotField axis="axisRow" showAll="0" sortType="ascending">
      <items count="22">
        <item x="1"/>
        <item x="18"/>
        <item x="9"/>
        <item x="12"/>
        <item x="15"/>
        <item x="11"/>
        <item x="17"/>
        <item x="10"/>
        <item x="2"/>
        <item x="14"/>
        <item x="0"/>
        <item x="16"/>
        <item x="5"/>
        <item x="7"/>
        <item x="19"/>
        <item x="4"/>
        <item x="6"/>
        <item x="3"/>
        <item x="13"/>
        <item x="8"/>
        <item h="1" x="20"/>
        <item t="default"/>
      </items>
      <autoSortScope>
        <pivotArea dataOnly="0" outline="0" fieldPosition="0">
          <references count="1">
            <reference field="4294967294" count="1" selected="0">
              <x v="0"/>
            </reference>
          </references>
        </pivotArea>
      </autoSortScope>
    </pivotField>
    <pivotField showAll="0">
      <items count="10">
        <item x="4"/>
        <item x="1"/>
        <item x="6"/>
        <item x="7"/>
        <item x="2"/>
        <item x="5"/>
        <item x="0"/>
        <item x="3"/>
        <item x="8"/>
        <item t="default"/>
      </items>
    </pivotField>
    <pivotField showAll="0">
      <items count="6">
        <item x="3"/>
        <item x="2"/>
        <item x="0"/>
        <item x="1"/>
        <item x="4"/>
        <item t="default"/>
      </items>
    </pivotField>
    <pivotField showAll="0">
      <items count="7">
        <item x="4"/>
        <item x="0"/>
        <item x="3"/>
        <item x="2"/>
        <item x="1"/>
        <item x="5"/>
        <item t="default"/>
      </items>
    </pivotField>
    <pivotField showAll="0"/>
    <pivotField showAll="0"/>
    <pivotField dataField="1" showAll="0"/>
    <pivotField showAll="0" defaultSubtotal="0"/>
    <pivotField showAll="0" defaultSubtotal="0">
      <items count="4">
        <item h="1" x="0"/>
        <item x="1"/>
        <item x="2"/>
        <item h="1"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3"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PivotTable7"/>
    <pivotTable tabId="3" name="PivotTable1"/>
    <pivotTable tabId="4" name="PivotTable2"/>
    <pivotTable tabId="6" name="PivotTable6"/>
    <pivotTable tabId="8" name="PivotTable8"/>
  </pivotTables>
  <data>
    <tabular pivotCacheId="1">
      <items count="9">
        <i x="4" s="1"/>
        <i x="1" s="1"/>
        <i x="6" s="1"/>
        <i x="7" s="1"/>
        <i x="2" s="1"/>
        <i x="5" s="1"/>
        <i x="0" s="1"/>
        <i x="3"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7"/>
    <pivotTable tabId="3" name="PivotTable1"/>
    <pivotTable tabId="4" name="PivotTable2"/>
    <pivotTable tabId="6" name="PivotTable6"/>
    <pivotTable tabId="8" name="PivotTable8"/>
  </pivotTables>
  <data>
    <tabular pivotCacheId="1">
      <items count="5">
        <i x="3" s="1"/>
        <i x="2" s="1"/>
        <i x="0" s="1"/>
        <i x="1"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7" name="PivotTable7"/>
    <pivotTable tabId="3" name="PivotTable1"/>
    <pivotTable tabId="4" name="PivotTable2"/>
    <pivotTable tabId="6" name="PivotTable6"/>
    <pivotTable tabId="8" name="PivotTable8"/>
  </pivotTables>
  <data>
    <tabular pivotCacheId="1">
      <items count="6">
        <i x="4" s="1"/>
        <i x="0" s="1"/>
        <i x="3" s="1"/>
        <i x="2" s="1"/>
        <i x="1"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7" name="PivotTable7"/>
    <pivotTable tabId="3" name="PivotTable1"/>
    <pivotTable tabId="4" name="PivotTable2"/>
    <pivotTable tabId="6" name="PivotTable6"/>
    <pivotTable tabId="8" name="PivotTable8"/>
  </pivotTables>
  <data>
    <tabular pivotCacheId="1">
      <items count="4">
        <i x="1" s="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style="SlicerStyleDark1" rowHeight="144000"/>
  <slicer name="Region" cache="Slicer_Region" caption="Region" style="SlicerStyleDark1" rowHeight="144000"/>
  <slicer name="Item" cache="Slicer_Item" caption="Item" columnCount="2" style="SlicerStyleDark1" rowHeight="144000"/>
  <slicer name="Years" cache="Slicer_Years" caption="Years" style="SlicerStyleDark1" rowHeight="144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topLeftCell="A3" workbookViewId="0">
      <selection activeCell="C28" sqref="C28"/>
    </sheetView>
  </sheetViews>
  <sheetFormatPr defaultRowHeight="15.75" x14ac:dyDescent="0.25"/>
  <cols>
    <col min="1" max="1" width="12.375" customWidth="1"/>
    <col min="2" max="2" width="14.875" customWidth="1"/>
  </cols>
  <sheetData>
    <row r="3" spans="1:2" x14ac:dyDescent="0.25">
      <c r="A3" s="6" t="s">
        <v>2047</v>
      </c>
      <c r="B3" t="s">
        <v>2063</v>
      </c>
    </row>
    <row r="4" spans="1:2" x14ac:dyDescent="0.25">
      <c r="A4" s="7" t="s">
        <v>2049</v>
      </c>
      <c r="B4" s="9"/>
    </row>
    <row r="5" spans="1:2" x14ac:dyDescent="0.25">
      <c r="A5" s="8" t="s">
        <v>2050</v>
      </c>
      <c r="B5" s="9">
        <v>92759</v>
      </c>
    </row>
    <row r="6" spans="1:2" x14ac:dyDescent="0.25">
      <c r="A6" s="8" t="s">
        <v>2051</v>
      </c>
      <c r="B6" s="9">
        <v>93096</v>
      </c>
    </row>
    <row r="7" spans="1:2" x14ac:dyDescent="0.25">
      <c r="A7" s="8" t="s">
        <v>2052</v>
      </c>
      <c r="B7" s="9">
        <v>103309</v>
      </c>
    </row>
    <row r="8" spans="1:2" x14ac:dyDescent="0.25">
      <c r="A8" s="8" t="s">
        <v>2053</v>
      </c>
      <c r="B8" s="9">
        <v>93392</v>
      </c>
    </row>
    <row r="9" spans="1:2" x14ac:dyDescent="0.25">
      <c r="A9" s="8" t="s">
        <v>2054</v>
      </c>
      <c r="B9" s="9">
        <v>118523</v>
      </c>
    </row>
    <row r="10" spans="1:2" x14ac:dyDescent="0.25">
      <c r="A10" s="8" t="s">
        <v>2055</v>
      </c>
      <c r="B10" s="9">
        <v>105113</v>
      </c>
    </row>
    <row r="11" spans="1:2" x14ac:dyDescent="0.25">
      <c r="A11" s="8" t="s">
        <v>2056</v>
      </c>
      <c r="B11" s="9">
        <v>86694</v>
      </c>
    </row>
    <row r="12" spans="1:2" x14ac:dyDescent="0.25">
      <c r="A12" s="8" t="s">
        <v>2057</v>
      </c>
      <c r="B12" s="9">
        <v>96143</v>
      </c>
    </row>
    <row r="13" spans="1:2" x14ac:dyDescent="0.25">
      <c r="A13" s="8" t="s">
        <v>2058</v>
      </c>
      <c r="B13" s="9">
        <v>89459</v>
      </c>
    </row>
    <row r="14" spans="1:2" x14ac:dyDescent="0.25">
      <c r="A14" s="8" t="s">
        <v>2059</v>
      </c>
      <c r="B14" s="9">
        <v>88891</v>
      </c>
    </row>
    <row r="15" spans="1:2" x14ac:dyDescent="0.25">
      <c r="A15" s="8" t="s">
        <v>2060</v>
      </c>
      <c r="B15" s="9">
        <v>99699</v>
      </c>
    </row>
    <row r="16" spans="1:2" x14ac:dyDescent="0.25">
      <c r="A16" s="8" t="s">
        <v>2061</v>
      </c>
      <c r="B16" s="9">
        <v>91073</v>
      </c>
    </row>
    <row r="17" spans="1:2" x14ac:dyDescent="0.25">
      <c r="A17" s="7" t="s">
        <v>2062</v>
      </c>
      <c r="B17" s="9"/>
    </row>
    <row r="18" spans="1:2" x14ac:dyDescent="0.25">
      <c r="A18" s="8" t="s">
        <v>2050</v>
      </c>
      <c r="B18" s="9">
        <v>84293</v>
      </c>
    </row>
    <row r="19" spans="1:2" x14ac:dyDescent="0.25">
      <c r="A19" s="8" t="s">
        <v>2051</v>
      </c>
      <c r="B19" s="9">
        <v>106033</v>
      </c>
    </row>
    <row r="20" spans="1:2" x14ac:dyDescent="0.25">
      <c r="A20" s="8" t="s">
        <v>2052</v>
      </c>
      <c r="B20" s="9">
        <v>127074</v>
      </c>
    </row>
    <row r="21" spans="1:2" x14ac:dyDescent="0.25">
      <c r="A21" s="8" t="s">
        <v>2053</v>
      </c>
      <c r="B21" s="9">
        <v>92400</v>
      </c>
    </row>
    <row r="22" spans="1:2" x14ac:dyDescent="0.25">
      <c r="A22" s="8" t="s">
        <v>2054</v>
      </c>
      <c r="B22" s="9">
        <v>91637</v>
      </c>
    </row>
    <row r="23" spans="1:2" x14ac:dyDescent="0.25">
      <c r="A23" s="8" t="s">
        <v>2055</v>
      </c>
      <c r="B23" s="9">
        <v>88012</v>
      </c>
    </row>
    <row r="24" spans="1:2" x14ac:dyDescent="0.25">
      <c r="A24" s="8" t="s">
        <v>2056</v>
      </c>
      <c r="B24" s="9">
        <v>71980</v>
      </c>
    </row>
    <row r="25" spans="1:2" x14ac:dyDescent="0.25">
      <c r="A25" s="8" t="s">
        <v>2057</v>
      </c>
      <c r="B25" s="9">
        <v>88838</v>
      </c>
    </row>
    <row r="26" spans="1:2" x14ac:dyDescent="0.25">
      <c r="A26" s="8" t="s">
        <v>2058</v>
      </c>
      <c r="B26" s="9">
        <v>82758</v>
      </c>
    </row>
    <row r="27" spans="1:2" x14ac:dyDescent="0.25">
      <c r="A27" s="8" t="s">
        <v>2059</v>
      </c>
      <c r="B27" s="9">
        <v>37415</v>
      </c>
    </row>
    <row r="28" spans="1:2" x14ac:dyDescent="0.25">
      <c r="A28" s="7" t="s">
        <v>2048</v>
      </c>
      <c r="B28" s="9">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5"/>
  <sheetViews>
    <sheetView workbookViewId="0">
      <selection activeCell="G23" sqref="G23"/>
    </sheetView>
  </sheetViews>
  <sheetFormatPr defaultRowHeight="15.75" x14ac:dyDescent="0.25"/>
  <cols>
    <col min="1" max="1" width="14.875" customWidth="1"/>
    <col min="2" max="2" width="15.25" customWidth="1"/>
    <col min="3" max="3" width="9" customWidth="1"/>
    <col min="4" max="4" width="11.375" customWidth="1"/>
    <col min="5" max="5" width="6.875" customWidth="1"/>
    <col min="6" max="7" width="11" customWidth="1"/>
  </cols>
  <sheetData>
    <row r="3" spans="1:6" x14ac:dyDescent="0.25">
      <c r="B3" s="6" t="s">
        <v>2064</v>
      </c>
    </row>
    <row r="4" spans="1:6" x14ac:dyDescent="0.25">
      <c r="B4" t="s">
        <v>28</v>
      </c>
      <c r="C4" t="s">
        <v>23</v>
      </c>
      <c r="D4" t="s">
        <v>13</v>
      </c>
      <c r="E4" t="s">
        <v>18</v>
      </c>
      <c r="F4" t="s">
        <v>2048</v>
      </c>
    </row>
    <row r="5" spans="1:6" x14ac:dyDescent="0.25">
      <c r="A5" t="s">
        <v>2063</v>
      </c>
      <c r="B5" s="9">
        <v>495353</v>
      </c>
      <c r="C5" s="9">
        <v>508119</v>
      </c>
      <c r="D5" s="9">
        <v>492984</v>
      </c>
      <c r="E5" s="9">
        <v>532135</v>
      </c>
      <c r="F5" s="9">
        <v>2028591</v>
      </c>
    </row>
    <row r="11" spans="1:6" x14ac:dyDescent="0.25">
      <c r="A11" s="10"/>
      <c r="B11" s="10"/>
      <c r="C11" s="10"/>
      <c r="D11" s="10"/>
      <c r="E11" s="10"/>
      <c r="F11" s="10"/>
    </row>
    <row r="12" spans="1:6" x14ac:dyDescent="0.25">
      <c r="A12" s="12"/>
      <c r="B12" s="11"/>
      <c r="C12" s="11"/>
      <c r="D12" s="11"/>
      <c r="E12" s="11"/>
      <c r="F12" s="11"/>
    </row>
    <row r="14" spans="1:6" x14ac:dyDescent="0.25">
      <c r="A14" s="13"/>
      <c r="B14" s="13" t="s">
        <v>28</v>
      </c>
      <c r="C14" s="13" t="s">
        <v>23</v>
      </c>
      <c r="D14" s="13" t="s">
        <v>13</v>
      </c>
      <c r="E14" s="13" t="s">
        <v>18</v>
      </c>
    </row>
    <row r="15" spans="1:6" x14ac:dyDescent="0.25">
      <c r="A15" s="14" t="s">
        <v>9</v>
      </c>
      <c r="B15" s="15">
        <f>GETPIVOTDATA("Revenue",$A$3,"Region","Arizona")</f>
        <v>495353</v>
      </c>
      <c r="C15" s="15">
        <f>GETPIVOTDATA("Revenue",$A$3,"Region","California")</f>
        <v>508119</v>
      </c>
      <c r="D15" s="15">
        <f>GETPIVOTDATA("Revenue",$A$3,"Region","New Mexico")</f>
        <v>492984</v>
      </c>
      <c r="E15" s="15">
        <f>GETPIVOTDATA("Revenue",$A$3,"Region","Texas")</f>
        <v>532135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
  <sheetViews>
    <sheetView topLeftCell="A4" workbookViewId="0">
      <selection activeCell="G6" sqref="G6"/>
    </sheetView>
  </sheetViews>
  <sheetFormatPr defaultRowHeight="15.75" x14ac:dyDescent="0.25"/>
  <cols>
    <col min="1" max="1" width="14.875" customWidth="1"/>
    <col min="2" max="2" width="15.25" customWidth="1"/>
    <col min="3" max="3" width="11.625" bestFit="1" customWidth="1"/>
    <col min="4" max="4" width="8.75" bestFit="1" customWidth="1"/>
    <col min="5" max="5" width="11.375" customWidth="1"/>
    <col min="6" max="7" width="11.625" customWidth="1"/>
    <col min="8" max="8" width="11" customWidth="1"/>
    <col min="9" max="9" width="10.375" customWidth="1"/>
    <col min="10" max="10" width="11" bestFit="1" customWidth="1"/>
    <col min="11" max="11" width="11" customWidth="1"/>
  </cols>
  <sheetData>
    <row r="3" spans="1:10" x14ac:dyDescent="0.25">
      <c r="A3" s="6" t="s">
        <v>2063</v>
      </c>
      <c r="B3" s="6" t="s">
        <v>2064</v>
      </c>
    </row>
    <row r="4" spans="1:10" x14ac:dyDescent="0.25">
      <c r="A4" s="6" t="s">
        <v>2047</v>
      </c>
      <c r="B4" t="s">
        <v>36</v>
      </c>
      <c r="C4" t="s">
        <v>17</v>
      </c>
      <c r="D4" t="s">
        <v>63</v>
      </c>
      <c r="E4" t="s">
        <v>68</v>
      </c>
      <c r="F4" t="s">
        <v>22</v>
      </c>
      <c r="G4" t="s">
        <v>46</v>
      </c>
      <c r="H4" t="s">
        <v>12</v>
      </c>
      <c r="I4" t="s">
        <v>27</v>
      </c>
      <c r="J4" t="s">
        <v>2048</v>
      </c>
    </row>
    <row r="5" spans="1:10" x14ac:dyDescent="0.25">
      <c r="A5" s="7" t="s">
        <v>2049</v>
      </c>
      <c r="B5" s="9">
        <v>138437</v>
      </c>
      <c r="C5" s="9">
        <v>141614</v>
      </c>
      <c r="D5" s="9">
        <v>127145</v>
      </c>
      <c r="E5" s="9">
        <v>135455</v>
      </c>
      <c r="F5" s="9">
        <v>126344</v>
      </c>
      <c r="G5" s="9">
        <v>176838</v>
      </c>
      <c r="H5" s="9">
        <v>155111</v>
      </c>
      <c r="I5" s="9">
        <v>157207</v>
      </c>
      <c r="J5" s="9">
        <v>1158151</v>
      </c>
    </row>
    <row r="6" spans="1:10" x14ac:dyDescent="0.25">
      <c r="A6" s="7" t="s">
        <v>2062</v>
      </c>
      <c r="B6" s="9">
        <v>105244</v>
      </c>
      <c r="C6" s="9">
        <v>134764</v>
      </c>
      <c r="D6" s="9">
        <v>114049</v>
      </c>
      <c r="E6" s="9">
        <v>120302</v>
      </c>
      <c r="F6" s="9">
        <v>105444</v>
      </c>
      <c r="G6" s="9">
        <v>99493</v>
      </c>
      <c r="H6" s="9">
        <v>96679</v>
      </c>
      <c r="I6" s="9">
        <v>94465</v>
      </c>
      <c r="J6" s="9">
        <v>870440</v>
      </c>
    </row>
    <row r="7" spans="1:10" x14ac:dyDescent="0.25">
      <c r="A7" s="7" t="s">
        <v>2048</v>
      </c>
      <c r="B7" s="9">
        <v>243681</v>
      </c>
      <c r="C7" s="9">
        <v>276378</v>
      </c>
      <c r="D7" s="9">
        <v>241194</v>
      </c>
      <c r="E7" s="9">
        <v>255757</v>
      </c>
      <c r="F7" s="9">
        <v>231788</v>
      </c>
      <c r="G7" s="9">
        <v>276331</v>
      </c>
      <c r="H7" s="9">
        <v>251790</v>
      </c>
      <c r="I7" s="9">
        <v>251672</v>
      </c>
      <c r="J7"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6" sqref="L6"/>
    </sheetView>
  </sheetViews>
  <sheetFormatPr defaultRowHeight="15.75" x14ac:dyDescent="0.25"/>
  <cols>
    <col min="1" max="1" width="12.375" customWidth="1"/>
    <col min="2" max="2" width="14.875" customWidth="1"/>
  </cols>
  <sheetData>
    <row r="3" spans="1:2" x14ac:dyDescent="0.25">
      <c r="A3" s="6" t="s">
        <v>2047</v>
      </c>
      <c r="B3" t="s">
        <v>2063</v>
      </c>
    </row>
    <row r="4" spans="1:2" x14ac:dyDescent="0.25">
      <c r="A4" s="7" t="s">
        <v>41</v>
      </c>
      <c r="B4" s="9">
        <v>736953</v>
      </c>
    </row>
    <row r="5" spans="1:2" x14ac:dyDescent="0.25">
      <c r="A5" s="7" t="s">
        <v>14</v>
      </c>
      <c r="B5" s="9">
        <v>365762</v>
      </c>
    </row>
    <row r="6" spans="1:2" x14ac:dyDescent="0.25">
      <c r="A6" s="7" t="s">
        <v>31</v>
      </c>
      <c r="B6" s="9">
        <v>124890</v>
      </c>
    </row>
    <row r="7" spans="1:2" x14ac:dyDescent="0.25">
      <c r="A7" s="7" t="s">
        <v>24</v>
      </c>
      <c r="B7" s="9">
        <v>301305</v>
      </c>
    </row>
    <row r="8" spans="1:2" x14ac:dyDescent="0.25">
      <c r="A8" s="7" t="s">
        <v>19</v>
      </c>
      <c r="B8" s="9">
        <v>499681</v>
      </c>
    </row>
    <row r="9" spans="1:2" x14ac:dyDescent="0.25">
      <c r="A9" s="7" t="s">
        <v>2048</v>
      </c>
      <c r="B9"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showGridLines="0" workbookViewId="0">
      <selection activeCell="L10" sqref="L10"/>
    </sheetView>
  </sheetViews>
  <sheetFormatPr defaultRowHeight="15.75" x14ac:dyDescent="0.25"/>
  <cols>
    <col min="1" max="1" width="12.375" customWidth="1"/>
    <col min="2" max="2" width="14.875" customWidth="1"/>
  </cols>
  <sheetData>
    <row r="3" spans="1:2" x14ac:dyDescent="0.25">
      <c r="A3" s="6" t="s">
        <v>2047</v>
      </c>
      <c r="B3" t="s">
        <v>2063</v>
      </c>
    </row>
    <row r="4" spans="1:2" x14ac:dyDescent="0.25">
      <c r="A4" s="7" t="s">
        <v>40</v>
      </c>
      <c r="B4" s="9">
        <v>83691</v>
      </c>
    </row>
    <row r="5" spans="1:2" x14ac:dyDescent="0.25">
      <c r="A5" s="7" t="s">
        <v>118</v>
      </c>
      <c r="B5" s="9">
        <v>83818</v>
      </c>
    </row>
    <row r="6" spans="1:2" x14ac:dyDescent="0.25">
      <c r="A6" s="7" t="s">
        <v>66</v>
      </c>
      <c r="B6" s="9">
        <v>86272</v>
      </c>
    </row>
    <row r="7" spans="1:2" x14ac:dyDescent="0.25">
      <c r="A7" s="7" t="s">
        <v>26</v>
      </c>
      <c r="B7" s="9">
        <v>89214</v>
      </c>
    </row>
    <row r="8" spans="1:2" x14ac:dyDescent="0.25">
      <c r="A8" s="7" t="s">
        <v>11</v>
      </c>
      <c r="B8" s="9">
        <v>92806</v>
      </c>
    </row>
    <row r="9" spans="1:2" x14ac:dyDescent="0.25">
      <c r="A9" s="7" t="s">
        <v>48</v>
      </c>
      <c r="B9" s="9">
        <v>93104</v>
      </c>
    </row>
    <row r="10" spans="1:2" x14ac:dyDescent="0.25">
      <c r="A10" s="7" t="s">
        <v>88</v>
      </c>
      <c r="B10" s="9">
        <v>93876</v>
      </c>
    </row>
    <row r="11" spans="1:2" x14ac:dyDescent="0.25">
      <c r="A11" s="7" t="s">
        <v>30</v>
      </c>
      <c r="B11" s="9">
        <v>94430</v>
      </c>
    </row>
    <row r="12" spans="1:2" x14ac:dyDescent="0.25">
      <c r="A12" s="7" t="s">
        <v>43</v>
      </c>
      <c r="B12" s="9">
        <v>98397</v>
      </c>
    </row>
    <row r="13" spans="1:2" x14ac:dyDescent="0.25">
      <c r="A13" s="7" t="s">
        <v>16</v>
      </c>
      <c r="B13" s="9">
        <v>98580</v>
      </c>
    </row>
    <row r="14" spans="1:2" x14ac:dyDescent="0.25">
      <c r="A14" s="7" t="s">
        <v>45</v>
      </c>
      <c r="B14" s="9">
        <v>100909</v>
      </c>
    </row>
    <row r="15" spans="1:2" x14ac:dyDescent="0.25">
      <c r="A15" s="7" t="s">
        <v>35</v>
      </c>
      <c r="B15" s="9">
        <v>105933</v>
      </c>
    </row>
    <row r="16" spans="1:2" x14ac:dyDescent="0.25">
      <c r="A16" s="7" t="s">
        <v>106</v>
      </c>
      <c r="B16" s="9">
        <v>106107</v>
      </c>
    </row>
    <row r="17" spans="1:2" x14ac:dyDescent="0.25">
      <c r="A17" s="7" t="s">
        <v>60</v>
      </c>
      <c r="B17" s="9">
        <v>106230</v>
      </c>
    </row>
    <row r="18" spans="1:2" x14ac:dyDescent="0.25">
      <c r="A18" s="7" t="s">
        <v>58</v>
      </c>
      <c r="B18" s="9">
        <v>108239</v>
      </c>
    </row>
    <row r="19" spans="1:2" x14ac:dyDescent="0.25">
      <c r="A19" s="7" t="s">
        <v>21</v>
      </c>
      <c r="B19" s="9">
        <v>111991</v>
      </c>
    </row>
    <row r="20" spans="1:2" x14ac:dyDescent="0.25">
      <c r="A20" s="7" t="s">
        <v>38</v>
      </c>
      <c r="B20" s="9">
        <v>114447</v>
      </c>
    </row>
    <row r="21" spans="1:2" x14ac:dyDescent="0.25">
      <c r="A21" s="7" t="s">
        <v>33</v>
      </c>
      <c r="B21" s="9">
        <v>115641</v>
      </c>
    </row>
    <row r="22" spans="1:2" x14ac:dyDescent="0.25">
      <c r="A22" s="7" t="s">
        <v>56</v>
      </c>
      <c r="B22" s="9">
        <v>122085</v>
      </c>
    </row>
    <row r="23" spans="1:2" x14ac:dyDescent="0.25">
      <c r="A23" s="7" t="s">
        <v>51</v>
      </c>
      <c r="B23" s="9">
        <v>122821</v>
      </c>
    </row>
    <row r="24" spans="1:2" x14ac:dyDescent="0.25">
      <c r="A24" s="7" t="s">
        <v>2048</v>
      </c>
      <c r="B24" s="9">
        <v>2028591</v>
      </c>
    </row>
  </sheetData>
  <pageMargins left="0.7" right="0.7" top="0.75" bottom="0.75" header="0.3" footer="0.3"/>
  <pageSetup fitToWidth="0" fitToHeight="0"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3" zoomScale="88" zoomScaleNormal="88" workbookViewId="0">
      <selection activeCell="Q23" sqref="Q23"/>
    </sheetView>
  </sheetViews>
  <sheetFormatPr defaultRowHeight="15.75" x14ac:dyDescent="0.25"/>
  <sheetData/>
  <pageMargins left="0.25" right="0.25" top="0.75" bottom="0.75" header="0.3" footer="0.3"/>
  <pageSetup paperSize="8" orientation="landscape" r:id="rId1"/>
  <drawing r:id="rId2"/>
  <picture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activeCell="M8" sqref="A1:XFD1048576"/>
    </sheetView>
  </sheetViews>
  <sheetFormatPr defaultColWidth="11.25" defaultRowHeight="15" customHeight="1" x14ac:dyDescent="0.25"/>
  <cols>
    <col min="1" max="2" width="10.5" customWidth="1"/>
    <col min="3" max="3" width="11.25" customWidth="1"/>
    <col min="4" max="5" width="16.5" customWidth="1"/>
    <col min="6" max="6" width="12.75" customWidth="1"/>
    <col min="7" max="16" width="10.5" customWidth="1"/>
  </cols>
  <sheetData>
    <row r="1" spans="1:10" ht="15.75" customHeight="1" x14ac:dyDescent="0.25">
      <c r="A1" s="1" t="s">
        <v>0</v>
      </c>
      <c r="B1" s="2" t="s">
        <v>1</v>
      </c>
      <c r="C1" s="2" t="s">
        <v>2</v>
      </c>
      <c r="D1" s="2" t="s">
        <v>3</v>
      </c>
      <c r="E1" s="2" t="s">
        <v>4</v>
      </c>
      <c r="F1" s="2" t="s">
        <v>5</v>
      </c>
      <c r="G1" s="2" t="s">
        <v>6</v>
      </c>
      <c r="H1" s="2" t="s">
        <v>7</v>
      </c>
      <c r="I1" s="2" t="s">
        <v>8</v>
      </c>
      <c r="J1" s="2" t="s">
        <v>9</v>
      </c>
    </row>
    <row r="2" spans="1:10" ht="15.75" customHeight="1" x14ac:dyDescent="0.25">
      <c r="A2" s="3" t="s">
        <v>10</v>
      </c>
      <c r="B2" s="4">
        <v>43101</v>
      </c>
      <c r="C2" s="5">
        <v>11</v>
      </c>
      <c r="D2" s="5" t="s">
        <v>11</v>
      </c>
      <c r="E2" s="5" t="s">
        <v>12</v>
      </c>
      <c r="F2" s="5" t="s">
        <v>13</v>
      </c>
      <c r="G2" s="5" t="s">
        <v>14</v>
      </c>
      <c r="H2" s="5">
        <v>199</v>
      </c>
      <c r="I2" s="5">
        <v>3</v>
      </c>
      <c r="J2" s="5">
        <v>597</v>
      </c>
    </row>
    <row r="3" spans="1:10" ht="15.75" customHeight="1" x14ac:dyDescent="0.25">
      <c r="A3" s="3" t="s">
        <v>15</v>
      </c>
      <c r="B3" s="4">
        <v>43102</v>
      </c>
      <c r="C3" s="5">
        <v>1</v>
      </c>
      <c r="D3" s="5" t="s">
        <v>16</v>
      </c>
      <c r="E3" s="5" t="s">
        <v>17</v>
      </c>
      <c r="F3" s="5" t="s">
        <v>18</v>
      </c>
      <c r="G3" s="5" t="s">
        <v>19</v>
      </c>
      <c r="H3" s="5">
        <v>289</v>
      </c>
      <c r="I3" s="5">
        <v>7</v>
      </c>
      <c r="J3" s="5">
        <v>2023</v>
      </c>
    </row>
    <row r="4" spans="1:10" ht="15.75" customHeight="1" x14ac:dyDescent="0.25">
      <c r="A4" s="3" t="s">
        <v>20</v>
      </c>
      <c r="B4" s="4">
        <v>43103</v>
      </c>
      <c r="C4" s="5">
        <v>9</v>
      </c>
      <c r="D4" s="5" t="s">
        <v>21</v>
      </c>
      <c r="E4" s="5" t="s">
        <v>22</v>
      </c>
      <c r="F4" s="5" t="s">
        <v>23</v>
      </c>
      <c r="G4" s="5" t="s">
        <v>24</v>
      </c>
      <c r="H4" s="5">
        <v>159</v>
      </c>
      <c r="I4" s="5">
        <v>3</v>
      </c>
      <c r="J4" s="5">
        <v>477</v>
      </c>
    </row>
    <row r="5" spans="1:10" ht="15.75" customHeight="1" x14ac:dyDescent="0.25">
      <c r="A5" s="3" t="s">
        <v>25</v>
      </c>
      <c r="B5" s="4">
        <v>43103</v>
      </c>
      <c r="C5" s="5">
        <v>18</v>
      </c>
      <c r="D5" s="5" t="s">
        <v>26</v>
      </c>
      <c r="E5" s="5" t="s">
        <v>27</v>
      </c>
      <c r="F5" s="5" t="s">
        <v>28</v>
      </c>
      <c r="G5" s="5" t="s">
        <v>19</v>
      </c>
      <c r="H5" s="5">
        <v>289</v>
      </c>
      <c r="I5" s="5">
        <v>3</v>
      </c>
      <c r="J5" s="5">
        <v>867</v>
      </c>
    </row>
    <row r="6" spans="1:10" ht="15.75" customHeight="1" x14ac:dyDescent="0.25">
      <c r="A6" s="3" t="s">
        <v>29</v>
      </c>
      <c r="B6" s="4">
        <v>43104</v>
      </c>
      <c r="C6" s="5">
        <v>16</v>
      </c>
      <c r="D6" s="5" t="s">
        <v>30</v>
      </c>
      <c r="E6" s="5" t="s">
        <v>27</v>
      </c>
      <c r="F6" s="5" t="s">
        <v>28</v>
      </c>
      <c r="G6" s="5" t="s">
        <v>31</v>
      </c>
      <c r="H6" s="5">
        <v>69</v>
      </c>
      <c r="I6" s="5">
        <v>4</v>
      </c>
      <c r="J6" s="5">
        <v>276</v>
      </c>
    </row>
    <row r="7" spans="1:10" ht="15.75" customHeight="1" x14ac:dyDescent="0.25">
      <c r="A7" s="3" t="s">
        <v>32</v>
      </c>
      <c r="B7" s="4">
        <v>43104</v>
      </c>
      <c r="C7" s="5">
        <v>13</v>
      </c>
      <c r="D7" s="5" t="s">
        <v>33</v>
      </c>
      <c r="E7" s="5" t="s">
        <v>12</v>
      </c>
      <c r="F7" s="5" t="s">
        <v>13</v>
      </c>
      <c r="G7" s="5" t="s">
        <v>14</v>
      </c>
      <c r="H7" s="5">
        <v>199</v>
      </c>
      <c r="I7" s="5">
        <v>2</v>
      </c>
      <c r="J7" s="5">
        <v>398</v>
      </c>
    </row>
    <row r="8" spans="1:10" ht="15.75" customHeight="1" x14ac:dyDescent="0.25">
      <c r="A8" s="3" t="s">
        <v>34</v>
      </c>
      <c r="B8" s="4">
        <v>43104</v>
      </c>
      <c r="C8" s="5">
        <v>17</v>
      </c>
      <c r="D8" s="5" t="s">
        <v>35</v>
      </c>
      <c r="E8" s="5" t="s">
        <v>36</v>
      </c>
      <c r="F8" s="5" t="s">
        <v>28</v>
      </c>
      <c r="G8" s="5" t="s">
        <v>19</v>
      </c>
      <c r="H8" s="5">
        <v>289</v>
      </c>
      <c r="I8" s="5">
        <v>9</v>
      </c>
      <c r="J8" s="5">
        <v>2601</v>
      </c>
    </row>
    <row r="9" spans="1:10" ht="15.75" customHeight="1" x14ac:dyDescent="0.25">
      <c r="A9" s="3" t="s">
        <v>37</v>
      </c>
      <c r="B9" s="4">
        <v>43105</v>
      </c>
      <c r="C9" s="5">
        <v>14</v>
      </c>
      <c r="D9" s="5" t="s">
        <v>38</v>
      </c>
      <c r="E9" s="5" t="s">
        <v>12</v>
      </c>
      <c r="F9" s="5" t="s">
        <v>13</v>
      </c>
      <c r="G9" s="5" t="s">
        <v>14</v>
      </c>
      <c r="H9" s="5">
        <v>199</v>
      </c>
      <c r="I9" s="5">
        <v>5</v>
      </c>
      <c r="J9" s="5">
        <v>995</v>
      </c>
    </row>
    <row r="10" spans="1:10" ht="15.75" customHeight="1" x14ac:dyDescent="0.25">
      <c r="A10" s="3" t="s">
        <v>39</v>
      </c>
      <c r="B10" s="4">
        <v>43105</v>
      </c>
      <c r="C10" s="5">
        <v>20</v>
      </c>
      <c r="D10" s="5" t="s">
        <v>40</v>
      </c>
      <c r="E10" s="5" t="s">
        <v>36</v>
      </c>
      <c r="F10" s="5" t="s">
        <v>28</v>
      </c>
      <c r="G10" s="5" t="s">
        <v>41</v>
      </c>
      <c r="H10" s="5">
        <v>399</v>
      </c>
      <c r="I10" s="5">
        <v>5</v>
      </c>
      <c r="J10" s="5">
        <v>1995</v>
      </c>
    </row>
    <row r="11" spans="1:10" ht="15.75" customHeight="1" x14ac:dyDescent="0.25">
      <c r="A11" s="3" t="s">
        <v>42</v>
      </c>
      <c r="B11" s="4">
        <v>43105</v>
      </c>
      <c r="C11" s="5">
        <v>3</v>
      </c>
      <c r="D11" s="5" t="s">
        <v>43</v>
      </c>
      <c r="E11" s="5" t="s">
        <v>17</v>
      </c>
      <c r="F11" s="5" t="s">
        <v>18</v>
      </c>
      <c r="G11" s="5" t="s">
        <v>14</v>
      </c>
      <c r="H11" s="5">
        <v>199</v>
      </c>
      <c r="I11" s="5">
        <v>0</v>
      </c>
      <c r="J11" s="5">
        <v>0</v>
      </c>
    </row>
    <row r="12" spans="1:10" ht="15.75" customHeight="1" x14ac:dyDescent="0.25">
      <c r="A12" s="3" t="s">
        <v>44</v>
      </c>
      <c r="B12" s="4">
        <v>43105</v>
      </c>
      <c r="C12" s="5">
        <v>8</v>
      </c>
      <c r="D12" s="5" t="s">
        <v>45</v>
      </c>
      <c r="E12" s="5" t="s">
        <v>46</v>
      </c>
      <c r="F12" s="5" t="s">
        <v>23</v>
      </c>
      <c r="G12" s="5" t="s">
        <v>19</v>
      </c>
      <c r="H12" s="5">
        <v>289</v>
      </c>
      <c r="I12" s="5">
        <v>9</v>
      </c>
      <c r="J12" s="5">
        <v>2601</v>
      </c>
    </row>
    <row r="13" spans="1:10" ht="15.75" customHeight="1" x14ac:dyDescent="0.25">
      <c r="A13" s="3" t="s">
        <v>47</v>
      </c>
      <c r="B13" s="4">
        <v>43105</v>
      </c>
      <c r="C13" s="5">
        <v>6</v>
      </c>
      <c r="D13" s="5" t="s">
        <v>48</v>
      </c>
      <c r="E13" s="5" t="s">
        <v>46</v>
      </c>
      <c r="F13" s="5" t="s">
        <v>23</v>
      </c>
      <c r="G13" s="5" t="s">
        <v>41</v>
      </c>
      <c r="H13" s="5">
        <v>399</v>
      </c>
      <c r="I13" s="5">
        <v>6</v>
      </c>
      <c r="J13" s="5">
        <v>2394</v>
      </c>
    </row>
    <row r="14" spans="1:10" ht="15.75" customHeight="1" x14ac:dyDescent="0.25">
      <c r="A14" s="3" t="s">
        <v>49</v>
      </c>
      <c r="B14" s="4">
        <v>43105</v>
      </c>
      <c r="C14" s="5">
        <v>9</v>
      </c>
      <c r="D14" s="5" t="s">
        <v>21</v>
      </c>
      <c r="E14" s="5" t="s">
        <v>22</v>
      </c>
      <c r="F14" s="5" t="s">
        <v>23</v>
      </c>
      <c r="G14" s="5" t="s">
        <v>14</v>
      </c>
      <c r="H14" s="5">
        <v>199</v>
      </c>
      <c r="I14" s="5">
        <v>6</v>
      </c>
      <c r="J14" s="5">
        <v>1194</v>
      </c>
    </row>
    <row r="15" spans="1:10" ht="15.75" customHeight="1" x14ac:dyDescent="0.25">
      <c r="A15" s="3" t="s">
        <v>50</v>
      </c>
      <c r="B15" s="4">
        <v>43105</v>
      </c>
      <c r="C15" s="5">
        <v>4</v>
      </c>
      <c r="D15" s="5" t="s">
        <v>51</v>
      </c>
      <c r="E15" s="5" t="s">
        <v>17</v>
      </c>
      <c r="F15" s="5" t="s">
        <v>18</v>
      </c>
      <c r="G15" s="5" t="s">
        <v>41</v>
      </c>
      <c r="H15" s="5">
        <v>399</v>
      </c>
      <c r="I15" s="5">
        <v>4</v>
      </c>
      <c r="J15" s="5">
        <v>1596</v>
      </c>
    </row>
    <row r="16" spans="1:10" ht="15.75" customHeight="1" x14ac:dyDescent="0.25">
      <c r="A16" s="3" t="s">
        <v>52</v>
      </c>
      <c r="B16" s="4">
        <v>43105</v>
      </c>
      <c r="C16" s="5">
        <v>6</v>
      </c>
      <c r="D16" s="5" t="s">
        <v>48</v>
      </c>
      <c r="E16" s="5" t="s">
        <v>22</v>
      </c>
      <c r="F16" s="5" t="s">
        <v>23</v>
      </c>
      <c r="G16" s="5" t="s">
        <v>14</v>
      </c>
      <c r="H16" s="5">
        <v>199</v>
      </c>
      <c r="I16" s="5">
        <v>2</v>
      </c>
      <c r="J16" s="5">
        <v>398</v>
      </c>
    </row>
    <row r="17" spans="1:10" ht="15.75" customHeight="1" x14ac:dyDescent="0.25">
      <c r="A17" s="3" t="s">
        <v>53</v>
      </c>
      <c r="B17" s="4">
        <v>43106</v>
      </c>
      <c r="C17" s="5">
        <v>13</v>
      </c>
      <c r="D17" s="5" t="s">
        <v>33</v>
      </c>
      <c r="E17" s="5" t="s">
        <v>12</v>
      </c>
      <c r="F17" s="5" t="s">
        <v>13</v>
      </c>
      <c r="G17" s="5" t="s">
        <v>31</v>
      </c>
      <c r="H17" s="5">
        <v>69</v>
      </c>
      <c r="I17" s="5">
        <v>0</v>
      </c>
      <c r="J17" s="5">
        <v>0</v>
      </c>
    </row>
    <row r="18" spans="1:10" ht="15.75" customHeight="1" x14ac:dyDescent="0.25">
      <c r="A18" s="3" t="s">
        <v>54</v>
      </c>
      <c r="B18" s="4">
        <v>43107</v>
      </c>
      <c r="C18" s="5">
        <v>14</v>
      </c>
      <c r="D18" s="5" t="s">
        <v>38</v>
      </c>
      <c r="E18" s="5" t="s">
        <v>12</v>
      </c>
      <c r="F18" s="5" t="s">
        <v>13</v>
      </c>
      <c r="G18" s="5" t="s">
        <v>19</v>
      </c>
      <c r="H18" s="5">
        <v>289</v>
      </c>
      <c r="I18" s="5">
        <v>0</v>
      </c>
      <c r="J18" s="5">
        <v>0</v>
      </c>
    </row>
    <row r="19" spans="1:10" ht="15.75" customHeight="1" x14ac:dyDescent="0.25">
      <c r="A19" s="3" t="s">
        <v>55</v>
      </c>
      <c r="B19" s="4">
        <v>43107</v>
      </c>
      <c r="C19" s="5">
        <v>19</v>
      </c>
      <c r="D19" s="5" t="s">
        <v>56</v>
      </c>
      <c r="E19" s="5" t="s">
        <v>27</v>
      </c>
      <c r="F19" s="5" t="s">
        <v>28</v>
      </c>
      <c r="G19" s="5" t="s">
        <v>24</v>
      </c>
      <c r="H19" s="5">
        <v>159</v>
      </c>
      <c r="I19" s="5">
        <v>5</v>
      </c>
      <c r="J19" s="5">
        <v>795</v>
      </c>
    </row>
    <row r="20" spans="1:10" ht="15.75" customHeight="1" x14ac:dyDescent="0.25">
      <c r="A20" s="3" t="s">
        <v>57</v>
      </c>
      <c r="B20" s="4">
        <v>43107</v>
      </c>
      <c r="C20" s="5">
        <v>10</v>
      </c>
      <c r="D20" s="5" t="s">
        <v>58</v>
      </c>
      <c r="E20" s="5" t="s">
        <v>46</v>
      </c>
      <c r="F20" s="5" t="s">
        <v>23</v>
      </c>
      <c r="G20" s="5" t="s">
        <v>31</v>
      </c>
      <c r="H20" s="5">
        <v>69</v>
      </c>
      <c r="I20" s="5">
        <v>2</v>
      </c>
      <c r="J20" s="5">
        <v>138</v>
      </c>
    </row>
    <row r="21" spans="1:10" ht="15.75" customHeight="1" x14ac:dyDescent="0.25">
      <c r="A21" s="3" t="s">
        <v>59</v>
      </c>
      <c r="B21" s="4">
        <v>43107</v>
      </c>
      <c r="C21" s="5">
        <v>5</v>
      </c>
      <c r="D21" s="5" t="s">
        <v>60</v>
      </c>
      <c r="E21" s="5" t="s">
        <v>17</v>
      </c>
      <c r="F21" s="5" t="s">
        <v>18</v>
      </c>
      <c r="G21" s="5" t="s">
        <v>41</v>
      </c>
      <c r="H21" s="5">
        <v>399</v>
      </c>
      <c r="I21" s="5">
        <v>3</v>
      </c>
      <c r="J21" s="5">
        <v>1197</v>
      </c>
    </row>
    <row r="22" spans="1:10" ht="15.75" customHeight="1" x14ac:dyDescent="0.25">
      <c r="A22" s="3" t="s">
        <v>61</v>
      </c>
      <c r="B22" s="4">
        <v>43107</v>
      </c>
      <c r="C22" s="5">
        <v>10</v>
      </c>
      <c r="D22" s="5" t="s">
        <v>58</v>
      </c>
      <c r="E22" s="5" t="s">
        <v>46</v>
      </c>
      <c r="F22" s="5" t="s">
        <v>23</v>
      </c>
      <c r="G22" s="5" t="s">
        <v>31</v>
      </c>
      <c r="H22" s="5">
        <v>69</v>
      </c>
      <c r="I22" s="5">
        <v>2</v>
      </c>
      <c r="J22" s="5">
        <v>138</v>
      </c>
    </row>
    <row r="23" spans="1:10" ht="15.75" customHeight="1" x14ac:dyDescent="0.25">
      <c r="A23" s="3" t="s">
        <v>62</v>
      </c>
      <c r="B23" s="4">
        <v>43107</v>
      </c>
      <c r="C23" s="5">
        <v>11</v>
      </c>
      <c r="D23" s="5" t="s">
        <v>11</v>
      </c>
      <c r="E23" s="5" t="s">
        <v>63</v>
      </c>
      <c r="F23" s="5" t="s">
        <v>13</v>
      </c>
      <c r="G23" s="5" t="s">
        <v>19</v>
      </c>
      <c r="H23" s="5">
        <v>289</v>
      </c>
      <c r="I23" s="5">
        <v>6</v>
      </c>
      <c r="J23" s="5">
        <v>1734</v>
      </c>
    </row>
    <row r="24" spans="1:10" ht="15.75" customHeight="1" x14ac:dyDescent="0.25">
      <c r="A24" s="3" t="s">
        <v>64</v>
      </c>
      <c r="B24" s="4">
        <v>43107</v>
      </c>
      <c r="C24" s="5">
        <v>8</v>
      </c>
      <c r="D24" s="5" t="s">
        <v>45</v>
      </c>
      <c r="E24" s="5" t="s">
        <v>46</v>
      </c>
      <c r="F24" s="5" t="s">
        <v>23</v>
      </c>
      <c r="G24" s="5" t="s">
        <v>24</v>
      </c>
      <c r="H24" s="5">
        <v>159</v>
      </c>
      <c r="I24" s="5">
        <v>4</v>
      </c>
      <c r="J24" s="5">
        <v>636</v>
      </c>
    </row>
    <row r="25" spans="1:10" ht="15.75" customHeight="1" x14ac:dyDescent="0.25">
      <c r="A25" s="3" t="s">
        <v>65</v>
      </c>
      <c r="B25" s="4">
        <v>43107</v>
      </c>
      <c r="C25" s="5">
        <v>12</v>
      </c>
      <c r="D25" s="5" t="s">
        <v>66</v>
      </c>
      <c r="E25" s="5" t="s">
        <v>12</v>
      </c>
      <c r="F25" s="5" t="s">
        <v>13</v>
      </c>
      <c r="G25" s="5" t="s">
        <v>41</v>
      </c>
      <c r="H25" s="5">
        <v>399</v>
      </c>
      <c r="I25" s="5">
        <v>2</v>
      </c>
      <c r="J25" s="5">
        <v>798</v>
      </c>
    </row>
    <row r="26" spans="1:10" ht="15.75" customHeight="1" x14ac:dyDescent="0.25">
      <c r="A26" s="3" t="s">
        <v>67</v>
      </c>
      <c r="B26" s="4">
        <v>43108</v>
      </c>
      <c r="C26" s="5">
        <v>3</v>
      </c>
      <c r="D26" s="5" t="s">
        <v>43</v>
      </c>
      <c r="E26" s="5" t="s">
        <v>68</v>
      </c>
      <c r="F26" s="5" t="s">
        <v>18</v>
      </c>
      <c r="G26" s="5" t="s">
        <v>41</v>
      </c>
      <c r="H26" s="5">
        <v>399</v>
      </c>
      <c r="I26" s="5">
        <v>0</v>
      </c>
      <c r="J26" s="5">
        <v>0</v>
      </c>
    </row>
    <row r="27" spans="1:10" ht="15.75" customHeight="1" x14ac:dyDescent="0.25">
      <c r="A27" s="3" t="s">
        <v>69</v>
      </c>
      <c r="B27" s="4">
        <v>43108</v>
      </c>
      <c r="C27" s="5">
        <v>14</v>
      </c>
      <c r="D27" s="5" t="s">
        <v>38</v>
      </c>
      <c r="E27" s="5" t="s">
        <v>12</v>
      </c>
      <c r="F27" s="5" t="s">
        <v>13</v>
      </c>
      <c r="G27" s="5" t="s">
        <v>19</v>
      </c>
      <c r="H27" s="5">
        <v>289</v>
      </c>
      <c r="I27" s="5">
        <v>0</v>
      </c>
      <c r="J27" s="5">
        <v>0</v>
      </c>
    </row>
    <row r="28" spans="1:10" ht="15.75" customHeight="1" x14ac:dyDescent="0.25">
      <c r="A28" s="3" t="s">
        <v>70</v>
      </c>
      <c r="B28" s="4">
        <v>43108</v>
      </c>
      <c r="C28" s="5">
        <v>14</v>
      </c>
      <c r="D28" s="5" t="s">
        <v>38</v>
      </c>
      <c r="E28" s="5" t="s">
        <v>63</v>
      </c>
      <c r="F28" s="5" t="s">
        <v>13</v>
      </c>
      <c r="G28" s="5" t="s">
        <v>14</v>
      </c>
      <c r="H28" s="5">
        <v>199</v>
      </c>
      <c r="I28" s="5">
        <v>1</v>
      </c>
      <c r="J28" s="5">
        <v>199</v>
      </c>
    </row>
    <row r="29" spans="1:10" ht="15.75" customHeight="1" x14ac:dyDescent="0.25">
      <c r="A29" s="3" t="s">
        <v>71</v>
      </c>
      <c r="B29" s="4">
        <v>43108</v>
      </c>
      <c r="C29" s="5">
        <v>19</v>
      </c>
      <c r="D29" s="5" t="s">
        <v>56</v>
      </c>
      <c r="E29" s="5" t="s">
        <v>36</v>
      </c>
      <c r="F29" s="5" t="s">
        <v>28</v>
      </c>
      <c r="G29" s="5" t="s">
        <v>41</v>
      </c>
      <c r="H29" s="5">
        <v>399</v>
      </c>
      <c r="I29" s="5">
        <v>7</v>
      </c>
      <c r="J29" s="5">
        <v>2793</v>
      </c>
    </row>
    <row r="30" spans="1:10" ht="15.75" customHeight="1" x14ac:dyDescent="0.25">
      <c r="A30" s="3" t="s">
        <v>72</v>
      </c>
      <c r="B30" s="4">
        <v>43109</v>
      </c>
      <c r="C30" s="5">
        <v>10</v>
      </c>
      <c r="D30" s="5" t="s">
        <v>58</v>
      </c>
      <c r="E30" s="5" t="s">
        <v>46</v>
      </c>
      <c r="F30" s="5" t="s">
        <v>23</v>
      </c>
      <c r="G30" s="5" t="s">
        <v>14</v>
      </c>
      <c r="H30" s="5">
        <v>199</v>
      </c>
      <c r="I30" s="5">
        <v>3</v>
      </c>
      <c r="J30" s="5">
        <v>597</v>
      </c>
    </row>
    <row r="31" spans="1:10" ht="15.75" customHeight="1" x14ac:dyDescent="0.25">
      <c r="A31" s="3" t="s">
        <v>73</v>
      </c>
      <c r="B31" s="4">
        <v>43109</v>
      </c>
      <c r="C31" s="5">
        <v>12</v>
      </c>
      <c r="D31" s="5" t="s">
        <v>66</v>
      </c>
      <c r="E31" s="5" t="s">
        <v>63</v>
      </c>
      <c r="F31" s="5" t="s">
        <v>13</v>
      </c>
      <c r="G31" s="5" t="s">
        <v>19</v>
      </c>
      <c r="H31" s="5">
        <v>289</v>
      </c>
      <c r="I31" s="5">
        <v>0</v>
      </c>
      <c r="J31" s="5">
        <v>0</v>
      </c>
    </row>
    <row r="32" spans="1:10" ht="15.75" customHeight="1" x14ac:dyDescent="0.25">
      <c r="A32" s="3" t="s">
        <v>74</v>
      </c>
      <c r="B32" s="4">
        <v>43109</v>
      </c>
      <c r="C32" s="5">
        <v>6</v>
      </c>
      <c r="D32" s="5" t="s">
        <v>48</v>
      </c>
      <c r="E32" s="5" t="s">
        <v>22</v>
      </c>
      <c r="F32" s="5" t="s">
        <v>23</v>
      </c>
      <c r="G32" s="5" t="s">
        <v>24</v>
      </c>
      <c r="H32" s="5">
        <v>159</v>
      </c>
      <c r="I32" s="5">
        <v>2</v>
      </c>
      <c r="J32" s="5">
        <v>318</v>
      </c>
    </row>
    <row r="33" spans="1:10" ht="15.75" customHeight="1" x14ac:dyDescent="0.25">
      <c r="A33" s="3" t="s">
        <v>75</v>
      </c>
      <c r="B33" s="4">
        <v>43109</v>
      </c>
      <c r="C33" s="5">
        <v>6</v>
      </c>
      <c r="D33" s="5" t="s">
        <v>48</v>
      </c>
      <c r="E33" s="5" t="s">
        <v>46</v>
      </c>
      <c r="F33" s="5" t="s">
        <v>23</v>
      </c>
      <c r="G33" s="5" t="s">
        <v>41</v>
      </c>
      <c r="H33" s="5">
        <v>399</v>
      </c>
      <c r="I33" s="5">
        <v>3</v>
      </c>
      <c r="J33" s="5">
        <v>1197</v>
      </c>
    </row>
    <row r="34" spans="1:10" ht="15.75" customHeight="1" x14ac:dyDescent="0.25">
      <c r="A34" s="3" t="s">
        <v>76</v>
      </c>
      <c r="B34" s="4">
        <v>43110</v>
      </c>
      <c r="C34" s="5">
        <v>6</v>
      </c>
      <c r="D34" s="5" t="s">
        <v>48</v>
      </c>
      <c r="E34" s="5" t="s">
        <v>46</v>
      </c>
      <c r="F34" s="5" t="s">
        <v>23</v>
      </c>
      <c r="G34" s="5" t="s">
        <v>31</v>
      </c>
      <c r="H34" s="5">
        <v>69</v>
      </c>
      <c r="I34" s="5">
        <v>2</v>
      </c>
      <c r="J34" s="5">
        <v>138</v>
      </c>
    </row>
    <row r="35" spans="1:10" ht="15.75" customHeight="1" x14ac:dyDescent="0.25">
      <c r="A35" s="3" t="s">
        <v>77</v>
      </c>
      <c r="B35" s="4">
        <v>43111</v>
      </c>
      <c r="C35" s="5">
        <v>1</v>
      </c>
      <c r="D35" s="5" t="s">
        <v>16</v>
      </c>
      <c r="E35" s="5" t="s">
        <v>68</v>
      </c>
      <c r="F35" s="5" t="s">
        <v>18</v>
      </c>
      <c r="G35" s="5" t="s">
        <v>14</v>
      </c>
      <c r="H35" s="5">
        <v>199</v>
      </c>
      <c r="I35" s="5">
        <v>8</v>
      </c>
      <c r="J35" s="5">
        <v>1592</v>
      </c>
    </row>
    <row r="36" spans="1:10" ht="15.75" customHeight="1" x14ac:dyDescent="0.25">
      <c r="A36" s="3" t="s">
        <v>78</v>
      </c>
      <c r="B36" s="4">
        <v>43111</v>
      </c>
      <c r="C36" s="5">
        <v>16</v>
      </c>
      <c r="D36" s="5" t="s">
        <v>30</v>
      </c>
      <c r="E36" s="5" t="s">
        <v>36</v>
      </c>
      <c r="F36" s="5" t="s">
        <v>28</v>
      </c>
      <c r="G36" s="5" t="s">
        <v>14</v>
      </c>
      <c r="H36" s="5">
        <v>199</v>
      </c>
      <c r="I36" s="5">
        <v>5</v>
      </c>
      <c r="J36" s="5">
        <v>995</v>
      </c>
    </row>
    <row r="37" spans="1:10" ht="15.75" customHeight="1" x14ac:dyDescent="0.25">
      <c r="A37" s="3" t="s">
        <v>79</v>
      </c>
      <c r="B37" s="4">
        <v>43111</v>
      </c>
      <c r="C37" s="5">
        <v>13</v>
      </c>
      <c r="D37" s="5" t="s">
        <v>33</v>
      </c>
      <c r="E37" s="5" t="s">
        <v>63</v>
      </c>
      <c r="F37" s="5" t="s">
        <v>13</v>
      </c>
      <c r="G37" s="5" t="s">
        <v>19</v>
      </c>
      <c r="H37" s="5">
        <v>289</v>
      </c>
      <c r="I37" s="5">
        <v>1</v>
      </c>
      <c r="J37" s="5">
        <v>289</v>
      </c>
    </row>
    <row r="38" spans="1:10" ht="15.75" customHeight="1" x14ac:dyDescent="0.25">
      <c r="A38" s="3" t="s">
        <v>80</v>
      </c>
      <c r="B38" s="4">
        <v>43111</v>
      </c>
      <c r="C38" s="5">
        <v>13</v>
      </c>
      <c r="D38" s="5" t="s">
        <v>33</v>
      </c>
      <c r="E38" s="5" t="s">
        <v>63</v>
      </c>
      <c r="F38" s="5" t="s">
        <v>13</v>
      </c>
      <c r="G38" s="5" t="s">
        <v>41</v>
      </c>
      <c r="H38" s="5">
        <v>399</v>
      </c>
      <c r="I38" s="5">
        <v>4</v>
      </c>
      <c r="J38" s="5">
        <v>1596</v>
      </c>
    </row>
    <row r="39" spans="1:10" ht="15.75" customHeight="1" x14ac:dyDescent="0.25">
      <c r="A39" s="3" t="s">
        <v>81</v>
      </c>
      <c r="B39" s="4">
        <v>43112</v>
      </c>
      <c r="C39" s="5">
        <v>20</v>
      </c>
      <c r="D39" s="5" t="s">
        <v>40</v>
      </c>
      <c r="E39" s="5" t="s">
        <v>27</v>
      </c>
      <c r="F39" s="5" t="s">
        <v>28</v>
      </c>
      <c r="G39" s="5" t="s">
        <v>41</v>
      </c>
      <c r="H39" s="5">
        <v>399</v>
      </c>
      <c r="I39" s="5">
        <v>3</v>
      </c>
      <c r="J39" s="5">
        <v>1197</v>
      </c>
    </row>
    <row r="40" spans="1:10" ht="15.75" customHeight="1" x14ac:dyDescent="0.25">
      <c r="A40" s="3" t="s">
        <v>82</v>
      </c>
      <c r="B40" s="4">
        <v>43112</v>
      </c>
      <c r="C40" s="5">
        <v>19</v>
      </c>
      <c r="D40" s="5" t="s">
        <v>56</v>
      </c>
      <c r="E40" s="5" t="s">
        <v>36</v>
      </c>
      <c r="F40" s="5" t="s">
        <v>28</v>
      </c>
      <c r="G40" s="5" t="s">
        <v>31</v>
      </c>
      <c r="H40" s="5">
        <v>69</v>
      </c>
      <c r="I40" s="5">
        <v>8</v>
      </c>
      <c r="J40" s="5">
        <v>552</v>
      </c>
    </row>
    <row r="41" spans="1:10" ht="15.75" customHeight="1" x14ac:dyDescent="0.25">
      <c r="A41" s="3" t="s">
        <v>83</v>
      </c>
      <c r="B41" s="4">
        <v>43112</v>
      </c>
      <c r="C41" s="5">
        <v>14</v>
      </c>
      <c r="D41" s="5" t="s">
        <v>38</v>
      </c>
      <c r="E41" s="5" t="s">
        <v>12</v>
      </c>
      <c r="F41" s="5" t="s">
        <v>13</v>
      </c>
      <c r="G41" s="5" t="s">
        <v>19</v>
      </c>
      <c r="H41" s="5">
        <v>289</v>
      </c>
      <c r="I41" s="5">
        <v>3</v>
      </c>
      <c r="J41" s="5">
        <v>867</v>
      </c>
    </row>
    <row r="42" spans="1:10" ht="15.75" customHeight="1" x14ac:dyDescent="0.25">
      <c r="A42" s="3" t="s">
        <v>84</v>
      </c>
      <c r="B42" s="4">
        <v>43113</v>
      </c>
      <c r="C42" s="5">
        <v>9</v>
      </c>
      <c r="D42" s="5" t="s">
        <v>21</v>
      </c>
      <c r="E42" s="5" t="s">
        <v>22</v>
      </c>
      <c r="F42" s="5" t="s">
        <v>23</v>
      </c>
      <c r="G42" s="5" t="s">
        <v>41</v>
      </c>
      <c r="H42" s="5">
        <v>399</v>
      </c>
      <c r="I42" s="5">
        <v>4</v>
      </c>
      <c r="J42" s="5">
        <v>1596</v>
      </c>
    </row>
    <row r="43" spans="1:10" ht="15.75" customHeight="1" x14ac:dyDescent="0.25">
      <c r="A43" s="3" t="s">
        <v>85</v>
      </c>
      <c r="B43" s="4">
        <v>43113</v>
      </c>
      <c r="C43" s="5">
        <v>17</v>
      </c>
      <c r="D43" s="5" t="s">
        <v>35</v>
      </c>
      <c r="E43" s="5" t="s">
        <v>36</v>
      </c>
      <c r="F43" s="5" t="s">
        <v>28</v>
      </c>
      <c r="G43" s="5" t="s">
        <v>31</v>
      </c>
      <c r="H43" s="5">
        <v>69</v>
      </c>
      <c r="I43" s="5">
        <v>5</v>
      </c>
      <c r="J43" s="5">
        <v>345</v>
      </c>
    </row>
    <row r="44" spans="1:10" ht="15.75" customHeight="1" x14ac:dyDescent="0.25">
      <c r="A44" s="3" t="s">
        <v>86</v>
      </c>
      <c r="B44" s="4">
        <v>43113</v>
      </c>
      <c r="C44" s="5">
        <v>13</v>
      </c>
      <c r="D44" s="5" t="s">
        <v>33</v>
      </c>
      <c r="E44" s="5" t="s">
        <v>63</v>
      </c>
      <c r="F44" s="5" t="s">
        <v>13</v>
      </c>
      <c r="G44" s="5" t="s">
        <v>24</v>
      </c>
      <c r="H44" s="5">
        <v>159</v>
      </c>
      <c r="I44" s="5">
        <v>8</v>
      </c>
      <c r="J44" s="5">
        <v>1272</v>
      </c>
    </row>
    <row r="45" spans="1:10" ht="15.75" customHeight="1" x14ac:dyDescent="0.25">
      <c r="A45" s="3" t="s">
        <v>87</v>
      </c>
      <c r="B45" s="4">
        <v>43113</v>
      </c>
      <c r="C45" s="5">
        <v>7</v>
      </c>
      <c r="D45" s="5" t="s">
        <v>88</v>
      </c>
      <c r="E45" s="5" t="s">
        <v>46</v>
      </c>
      <c r="F45" s="5" t="s">
        <v>23</v>
      </c>
      <c r="G45" s="5" t="s">
        <v>41</v>
      </c>
      <c r="H45" s="5">
        <v>399</v>
      </c>
      <c r="I45" s="5">
        <v>5</v>
      </c>
      <c r="J45" s="5">
        <v>1995</v>
      </c>
    </row>
    <row r="46" spans="1:10" ht="15.75" customHeight="1" x14ac:dyDescent="0.25">
      <c r="A46" s="3" t="s">
        <v>89</v>
      </c>
      <c r="B46" s="4">
        <v>43113</v>
      </c>
      <c r="C46" s="5">
        <v>12</v>
      </c>
      <c r="D46" s="5" t="s">
        <v>66</v>
      </c>
      <c r="E46" s="5" t="s">
        <v>63</v>
      </c>
      <c r="F46" s="5" t="s">
        <v>13</v>
      </c>
      <c r="G46" s="5" t="s">
        <v>19</v>
      </c>
      <c r="H46" s="5">
        <v>289</v>
      </c>
      <c r="I46" s="5">
        <v>4</v>
      </c>
      <c r="J46" s="5">
        <v>1156</v>
      </c>
    </row>
    <row r="47" spans="1:10" ht="15.75" customHeight="1" x14ac:dyDescent="0.25">
      <c r="A47" s="3" t="s">
        <v>90</v>
      </c>
      <c r="B47" s="4">
        <v>43113</v>
      </c>
      <c r="C47" s="5">
        <v>14</v>
      </c>
      <c r="D47" s="5" t="s">
        <v>38</v>
      </c>
      <c r="E47" s="5" t="s">
        <v>12</v>
      </c>
      <c r="F47" s="5" t="s">
        <v>13</v>
      </c>
      <c r="G47" s="5" t="s">
        <v>24</v>
      </c>
      <c r="H47" s="5">
        <v>159</v>
      </c>
      <c r="I47" s="5">
        <v>7</v>
      </c>
      <c r="J47" s="5">
        <v>1113</v>
      </c>
    </row>
    <row r="48" spans="1:10" ht="15.75" customHeight="1" x14ac:dyDescent="0.25">
      <c r="A48" s="3" t="s">
        <v>91</v>
      </c>
      <c r="B48" s="4">
        <v>43113</v>
      </c>
      <c r="C48" s="5">
        <v>17</v>
      </c>
      <c r="D48" s="5" t="s">
        <v>35</v>
      </c>
      <c r="E48" s="5" t="s">
        <v>27</v>
      </c>
      <c r="F48" s="5" t="s">
        <v>28</v>
      </c>
      <c r="G48" s="5" t="s">
        <v>19</v>
      </c>
      <c r="H48" s="5">
        <v>289</v>
      </c>
      <c r="I48" s="5">
        <v>0</v>
      </c>
      <c r="J48" s="5">
        <v>0</v>
      </c>
    </row>
    <row r="49" spans="1:10" ht="15.75" customHeight="1" x14ac:dyDescent="0.25">
      <c r="A49" s="3" t="s">
        <v>92</v>
      </c>
      <c r="B49" s="4">
        <v>43113</v>
      </c>
      <c r="C49" s="5">
        <v>16</v>
      </c>
      <c r="D49" s="5" t="s">
        <v>30</v>
      </c>
      <c r="E49" s="5" t="s">
        <v>27</v>
      </c>
      <c r="F49" s="5" t="s">
        <v>28</v>
      </c>
      <c r="G49" s="5" t="s">
        <v>31</v>
      </c>
      <c r="H49" s="5">
        <v>69</v>
      </c>
      <c r="I49" s="5">
        <v>1</v>
      </c>
      <c r="J49" s="5">
        <v>69</v>
      </c>
    </row>
    <row r="50" spans="1:10" ht="15.75" customHeight="1" x14ac:dyDescent="0.25">
      <c r="A50" s="3" t="s">
        <v>93</v>
      </c>
      <c r="B50" s="4">
        <v>43113</v>
      </c>
      <c r="C50" s="5">
        <v>4</v>
      </c>
      <c r="D50" s="5" t="s">
        <v>51</v>
      </c>
      <c r="E50" s="5" t="s">
        <v>68</v>
      </c>
      <c r="F50" s="5" t="s">
        <v>18</v>
      </c>
      <c r="G50" s="5" t="s">
        <v>24</v>
      </c>
      <c r="H50" s="5">
        <v>159</v>
      </c>
      <c r="I50" s="5">
        <v>5</v>
      </c>
      <c r="J50" s="5">
        <v>795</v>
      </c>
    </row>
    <row r="51" spans="1:10" ht="15.75" customHeight="1" x14ac:dyDescent="0.25">
      <c r="A51" s="3" t="s">
        <v>94</v>
      </c>
      <c r="B51" s="4">
        <v>43113</v>
      </c>
      <c r="C51" s="5">
        <v>5</v>
      </c>
      <c r="D51" s="5" t="s">
        <v>60</v>
      </c>
      <c r="E51" s="5" t="s">
        <v>68</v>
      </c>
      <c r="F51" s="5" t="s">
        <v>18</v>
      </c>
      <c r="G51" s="5" t="s">
        <v>24</v>
      </c>
      <c r="H51" s="5">
        <v>159</v>
      </c>
      <c r="I51" s="5">
        <v>7</v>
      </c>
      <c r="J51" s="5">
        <v>1113</v>
      </c>
    </row>
    <row r="52" spans="1:10" ht="15.75" customHeight="1" x14ac:dyDescent="0.25">
      <c r="A52" s="3" t="s">
        <v>95</v>
      </c>
      <c r="B52" s="4">
        <v>43113</v>
      </c>
      <c r="C52" s="5">
        <v>19</v>
      </c>
      <c r="D52" s="5" t="s">
        <v>56</v>
      </c>
      <c r="E52" s="5" t="s">
        <v>36</v>
      </c>
      <c r="F52" s="5" t="s">
        <v>28</v>
      </c>
      <c r="G52" s="5" t="s">
        <v>41</v>
      </c>
      <c r="H52" s="5">
        <v>399</v>
      </c>
      <c r="I52" s="5">
        <v>6</v>
      </c>
      <c r="J52" s="5">
        <v>2394</v>
      </c>
    </row>
    <row r="53" spans="1:10" ht="15.75" customHeight="1" x14ac:dyDescent="0.25">
      <c r="A53" s="3" t="s">
        <v>96</v>
      </c>
      <c r="B53" s="4">
        <v>43113</v>
      </c>
      <c r="C53" s="5">
        <v>1</v>
      </c>
      <c r="D53" s="5" t="s">
        <v>16</v>
      </c>
      <c r="E53" s="5" t="s">
        <v>68</v>
      </c>
      <c r="F53" s="5" t="s">
        <v>18</v>
      </c>
      <c r="G53" s="5" t="s">
        <v>31</v>
      </c>
      <c r="H53" s="5">
        <v>69</v>
      </c>
      <c r="I53" s="5">
        <v>2</v>
      </c>
      <c r="J53" s="5">
        <v>138</v>
      </c>
    </row>
    <row r="54" spans="1:10" ht="15.75" customHeight="1" x14ac:dyDescent="0.25">
      <c r="A54" s="3" t="s">
        <v>97</v>
      </c>
      <c r="B54" s="4">
        <v>43114</v>
      </c>
      <c r="C54" s="5">
        <v>17</v>
      </c>
      <c r="D54" s="5" t="s">
        <v>35</v>
      </c>
      <c r="E54" s="5" t="s">
        <v>36</v>
      </c>
      <c r="F54" s="5" t="s">
        <v>28</v>
      </c>
      <c r="G54" s="5" t="s">
        <v>31</v>
      </c>
      <c r="H54" s="5">
        <v>69</v>
      </c>
      <c r="I54" s="5">
        <v>7</v>
      </c>
      <c r="J54" s="5">
        <v>483</v>
      </c>
    </row>
    <row r="55" spans="1:10" ht="15.75" customHeight="1" x14ac:dyDescent="0.25">
      <c r="A55" s="3" t="s">
        <v>98</v>
      </c>
      <c r="B55" s="4">
        <v>43115</v>
      </c>
      <c r="C55" s="5">
        <v>8</v>
      </c>
      <c r="D55" s="5" t="s">
        <v>45</v>
      </c>
      <c r="E55" s="5" t="s">
        <v>46</v>
      </c>
      <c r="F55" s="5" t="s">
        <v>23</v>
      </c>
      <c r="G55" s="5" t="s">
        <v>19</v>
      </c>
      <c r="H55" s="5">
        <v>289</v>
      </c>
      <c r="I55" s="5">
        <v>1</v>
      </c>
      <c r="J55" s="5">
        <v>289</v>
      </c>
    </row>
    <row r="56" spans="1:10" ht="15.75" customHeight="1" x14ac:dyDescent="0.25">
      <c r="A56" s="3" t="s">
        <v>99</v>
      </c>
      <c r="B56" s="4">
        <v>43115</v>
      </c>
      <c r="C56" s="5">
        <v>7</v>
      </c>
      <c r="D56" s="5" t="s">
        <v>88</v>
      </c>
      <c r="E56" s="5" t="s">
        <v>46</v>
      </c>
      <c r="F56" s="5" t="s">
        <v>23</v>
      </c>
      <c r="G56" s="5" t="s">
        <v>41</v>
      </c>
      <c r="H56" s="5">
        <v>399</v>
      </c>
      <c r="I56" s="5">
        <v>0</v>
      </c>
      <c r="J56" s="5">
        <v>0</v>
      </c>
    </row>
    <row r="57" spans="1:10" ht="15.75" customHeight="1" x14ac:dyDescent="0.25">
      <c r="A57" s="3" t="s">
        <v>100</v>
      </c>
      <c r="B57" s="4">
        <v>43115</v>
      </c>
      <c r="C57" s="5">
        <v>20</v>
      </c>
      <c r="D57" s="5" t="s">
        <v>40</v>
      </c>
      <c r="E57" s="5" t="s">
        <v>36</v>
      </c>
      <c r="F57" s="5" t="s">
        <v>28</v>
      </c>
      <c r="G57" s="5" t="s">
        <v>31</v>
      </c>
      <c r="H57" s="5">
        <v>69</v>
      </c>
      <c r="I57" s="5">
        <v>9</v>
      </c>
      <c r="J57" s="5">
        <v>621</v>
      </c>
    </row>
    <row r="58" spans="1:10" ht="15.75" customHeight="1" x14ac:dyDescent="0.25">
      <c r="A58" s="3" t="s">
        <v>101</v>
      </c>
      <c r="B58" s="4">
        <v>43115</v>
      </c>
      <c r="C58" s="5">
        <v>8</v>
      </c>
      <c r="D58" s="5" t="s">
        <v>45</v>
      </c>
      <c r="E58" s="5" t="s">
        <v>46</v>
      </c>
      <c r="F58" s="5" t="s">
        <v>23</v>
      </c>
      <c r="G58" s="5" t="s">
        <v>14</v>
      </c>
      <c r="H58" s="5">
        <v>199</v>
      </c>
      <c r="I58" s="5">
        <v>5</v>
      </c>
      <c r="J58" s="5">
        <v>995</v>
      </c>
    </row>
    <row r="59" spans="1:10" ht="15.75" customHeight="1" x14ac:dyDescent="0.25">
      <c r="A59" s="3" t="s">
        <v>102</v>
      </c>
      <c r="B59" s="4">
        <v>43115</v>
      </c>
      <c r="C59" s="5">
        <v>11</v>
      </c>
      <c r="D59" s="5" t="s">
        <v>11</v>
      </c>
      <c r="E59" s="5" t="s">
        <v>12</v>
      </c>
      <c r="F59" s="5" t="s">
        <v>13</v>
      </c>
      <c r="G59" s="5" t="s">
        <v>31</v>
      </c>
      <c r="H59" s="5">
        <v>69</v>
      </c>
      <c r="I59" s="5">
        <v>9</v>
      </c>
      <c r="J59" s="5">
        <v>621</v>
      </c>
    </row>
    <row r="60" spans="1:10" ht="15.75" customHeight="1" x14ac:dyDescent="0.25">
      <c r="A60" s="3" t="s">
        <v>103</v>
      </c>
      <c r="B60" s="4">
        <v>43115</v>
      </c>
      <c r="C60" s="5">
        <v>9</v>
      </c>
      <c r="D60" s="5" t="s">
        <v>21</v>
      </c>
      <c r="E60" s="5" t="s">
        <v>22</v>
      </c>
      <c r="F60" s="5" t="s">
        <v>23</v>
      </c>
      <c r="G60" s="5" t="s">
        <v>41</v>
      </c>
      <c r="H60" s="5">
        <v>399</v>
      </c>
      <c r="I60" s="5">
        <v>7</v>
      </c>
      <c r="J60" s="5">
        <v>2793</v>
      </c>
    </row>
    <row r="61" spans="1:10" ht="15.75" customHeight="1" x14ac:dyDescent="0.25">
      <c r="A61" s="3" t="s">
        <v>104</v>
      </c>
      <c r="B61" s="4">
        <v>43115</v>
      </c>
      <c r="C61" s="5">
        <v>10</v>
      </c>
      <c r="D61" s="5" t="s">
        <v>58</v>
      </c>
      <c r="E61" s="5" t="s">
        <v>46</v>
      </c>
      <c r="F61" s="5" t="s">
        <v>23</v>
      </c>
      <c r="G61" s="5" t="s">
        <v>14</v>
      </c>
      <c r="H61" s="5">
        <v>199</v>
      </c>
      <c r="I61" s="5">
        <v>3</v>
      </c>
      <c r="J61" s="5">
        <v>597</v>
      </c>
    </row>
    <row r="62" spans="1:10" ht="15.75" customHeight="1" x14ac:dyDescent="0.25">
      <c r="A62" s="3" t="s">
        <v>105</v>
      </c>
      <c r="B62" s="4">
        <v>43116</v>
      </c>
      <c r="C62" s="5">
        <v>2</v>
      </c>
      <c r="D62" s="5" t="s">
        <v>106</v>
      </c>
      <c r="E62" s="5" t="s">
        <v>17</v>
      </c>
      <c r="F62" s="5" t="s">
        <v>18</v>
      </c>
      <c r="G62" s="5" t="s">
        <v>24</v>
      </c>
      <c r="H62" s="5">
        <v>159</v>
      </c>
      <c r="I62" s="5">
        <v>8</v>
      </c>
      <c r="J62" s="5">
        <v>1272</v>
      </c>
    </row>
    <row r="63" spans="1:10" ht="15.75" customHeight="1" x14ac:dyDescent="0.25">
      <c r="A63" s="3" t="s">
        <v>107</v>
      </c>
      <c r="B63" s="4">
        <v>43117</v>
      </c>
      <c r="C63" s="5">
        <v>20</v>
      </c>
      <c r="D63" s="5" t="s">
        <v>40</v>
      </c>
      <c r="E63" s="5" t="s">
        <v>36</v>
      </c>
      <c r="F63" s="5" t="s">
        <v>28</v>
      </c>
      <c r="G63" s="5" t="s">
        <v>24</v>
      </c>
      <c r="H63" s="5">
        <v>159</v>
      </c>
      <c r="I63" s="5">
        <v>9</v>
      </c>
      <c r="J63" s="5">
        <v>1431</v>
      </c>
    </row>
    <row r="64" spans="1:10" ht="15.75" customHeight="1" x14ac:dyDescent="0.25">
      <c r="A64" s="3" t="s">
        <v>108</v>
      </c>
      <c r="B64" s="4">
        <v>43117</v>
      </c>
      <c r="C64" s="5">
        <v>9</v>
      </c>
      <c r="D64" s="5" t="s">
        <v>21</v>
      </c>
      <c r="E64" s="5" t="s">
        <v>46</v>
      </c>
      <c r="F64" s="5" t="s">
        <v>23</v>
      </c>
      <c r="G64" s="5" t="s">
        <v>19</v>
      </c>
      <c r="H64" s="5">
        <v>289</v>
      </c>
      <c r="I64" s="5">
        <v>7</v>
      </c>
      <c r="J64" s="5">
        <v>2023</v>
      </c>
    </row>
    <row r="65" spans="1:10" ht="15.75" customHeight="1" x14ac:dyDescent="0.25">
      <c r="A65" s="3" t="s">
        <v>109</v>
      </c>
      <c r="B65" s="4">
        <v>43118</v>
      </c>
      <c r="C65" s="5">
        <v>9</v>
      </c>
      <c r="D65" s="5" t="s">
        <v>21</v>
      </c>
      <c r="E65" s="5" t="s">
        <v>46</v>
      </c>
      <c r="F65" s="5" t="s">
        <v>23</v>
      </c>
      <c r="G65" s="5" t="s">
        <v>41</v>
      </c>
      <c r="H65" s="5">
        <v>399</v>
      </c>
      <c r="I65" s="5">
        <v>1</v>
      </c>
      <c r="J65" s="5">
        <v>399</v>
      </c>
    </row>
    <row r="66" spans="1:10" ht="15.75" customHeight="1" x14ac:dyDescent="0.25">
      <c r="A66" s="3" t="s">
        <v>110</v>
      </c>
      <c r="B66" s="4">
        <v>43119</v>
      </c>
      <c r="C66" s="5">
        <v>9</v>
      </c>
      <c r="D66" s="5" t="s">
        <v>21</v>
      </c>
      <c r="E66" s="5" t="s">
        <v>46</v>
      </c>
      <c r="F66" s="5" t="s">
        <v>23</v>
      </c>
      <c r="G66" s="5" t="s">
        <v>14</v>
      </c>
      <c r="H66" s="5">
        <v>199</v>
      </c>
      <c r="I66" s="5">
        <v>6</v>
      </c>
      <c r="J66" s="5">
        <v>1194</v>
      </c>
    </row>
    <row r="67" spans="1:10" ht="15.75" customHeight="1" x14ac:dyDescent="0.25">
      <c r="A67" s="3" t="s">
        <v>111</v>
      </c>
      <c r="B67" s="4">
        <v>43119</v>
      </c>
      <c r="C67" s="5">
        <v>10</v>
      </c>
      <c r="D67" s="5" t="s">
        <v>58</v>
      </c>
      <c r="E67" s="5" t="s">
        <v>46</v>
      </c>
      <c r="F67" s="5" t="s">
        <v>23</v>
      </c>
      <c r="G67" s="5" t="s">
        <v>19</v>
      </c>
      <c r="H67" s="5">
        <v>289</v>
      </c>
      <c r="I67" s="5">
        <v>3</v>
      </c>
      <c r="J67" s="5">
        <v>867</v>
      </c>
    </row>
    <row r="68" spans="1:10" ht="15.75" customHeight="1" x14ac:dyDescent="0.25">
      <c r="A68" s="3" t="s">
        <v>112</v>
      </c>
      <c r="B68" s="4">
        <v>43120</v>
      </c>
      <c r="C68" s="5">
        <v>16</v>
      </c>
      <c r="D68" s="5" t="s">
        <v>30</v>
      </c>
      <c r="E68" s="5" t="s">
        <v>27</v>
      </c>
      <c r="F68" s="5" t="s">
        <v>28</v>
      </c>
      <c r="G68" s="5" t="s">
        <v>31</v>
      </c>
      <c r="H68" s="5">
        <v>69</v>
      </c>
      <c r="I68" s="5">
        <v>2</v>
      </c>
      <c r="J68" s="5">
        <v>138</v>
      </c>
    </row>
    <row r="69" spans="1:10" ht="15.75" customHeight="1" x14ac:dyDescent="0.25">
      <c r="A69" s="3" t="s">
        <v>113</v>
      </c>
      <c r="B69" s="4">
        <v>43120</v>
      </c>
      <c r="C69" s="5">
        <v>13</v>
      </c>
      <c r="D69" s="5" t="s">
        <v>33</v>
      </c>
      <c r="E69" s="5" t="s">
        <v>63</v>
      </c>
      <c r="F69" s="5" t="s">
        <v>13</v>
      </c>
      <c r="G69" s="5" t="s">
        <v>14</v>
      </c>
      <c r="H69" s="5">
        <v>199</v>
      </c>
      <c r="I69" s="5">
        <v>8</v>
      </c>
      <c r="J69" s="5">
        <v>1592</v>
      </c>
    </row>
    <row r="70" spans="1:10" ht="15.75" customHeight="1" x14ac:dyDescent="0.25">
      <c r="A70" s="3" t="s">
        <v>114</v>
      </c>
      <c r="B70" s="4">
        <v>43121</v>
      </c>
      <c r="C70" s="5">
        <v>19</v>
      </c>
      <c r="D70" s="5" t="s">
        <v>56</v>
      </c>
      <c r="E70" s="5" t="s">
        <v>36</v>
      </c>
      <c r="F70" s="5" t="s">
        <v>28</v>
      </c>
      <c r="G70" s="5" t="s">
        <v>14</v>
      </c>
      <c r="H70" s="5">
        <v>199</v>
      </c>
      <c r="I70" s="5">
        <v>8</v>
      </c>
      <c r="J70" s="5">
        <v>1592</v>
      </c>
    </row>
    <row r="71" spans="1:10" ht="15.75" customHeight="1" x14ac:dyDescent="0.25">
      <c r="A71" s="3" t="s">
        <v>115</v>
      </c>
      <c r="B71" s="4">
        <v>43121</v>
      </c>
      <c r="C71" s="5">
        <v>6</v>
      </c>
      <c r="D71" s="5" t="s">
        <v>48</v>
      </c>
      <c r="E71" s="5" t="s">
        <v>46</v>
      </c>
      <c r="F71" s="5" t="s">
        <v>23</v>
      </c>
      <c r="G71" s="5" t="s">
        <v>14</v>
      </c>
      <c r="H71" s="5">
        <v>199</v>
      </c>
      <c r="I71" s="5">
        <v>0</v>
      </c>
      <c r="J71" s="5">
        <v>0</v>
      </c>
    </row>
    <row r="72" spans="1:10" ht="15.75" customHeight="1" x14ac:dyDescent="0.25">
      <c r="A72" s="3" t="s">
        <v>116</v>
      </c>
      <c r="B72" s="4">
        <v>43121</v>
      </c>
      <c r="C72" s="5">
        <v>17</v>
      </c>
      <c r="D72" s="5" t="s">
        <v>35</v>
      </c>
      <c r="E72" s="5" t="s">
        <v>27</v>
      </c>
      <c r="F72" s="5" t="s">
        <v>28</v>
      </c>
      <c r="G72" s="5" t="s">
        <v>24</v>
      </c>
      <c r="H72" s="5">
        <v>159</v>
      </c>
      <c r="I72" s="5">
        <v>4</v>
      </c>
      <c r="J72" s="5">
        <v>636</v>
      </c>
    </row>
    <row r="73" spans="1:10" ht="15.75" customHeight="1" x14ac:dyDescent="0.25">
      <c r="A73" s="3" t="s">
        <v>117</v>
      </c>
      <c r="B73" s="4">
        <v>43122</v>
      </c>
      <c r="C73" s="5">
        <v>15</v>
      </c>
      <c r="D73" s="5" t="s">
        <v>118</v>
      </c>
      <c r="E73" s="5" t="s">
        <v>63</v>
      </c>
      <c r="F73" s="5" t="s">
        <v>13</v>
      </c>
      <c r="G73" s="5" t="s">
        <v>41</v>
      </c>
      <c r="H73" s="5">
        <v>399</v>
      </c>
      <c r="I73" s="5">
        <v>4</v>
      </c>
      <c r="J73" s="5">
        <v>1596</v>
      </c>
    </row>
    <row r="74" spans="1:10" ht="15.75" customHeight="1" x14ac:dyDescent="0.25">
      <c r="A74" s="3" t="s">
        <v>119</v>
      </c>
      <c r="B74" s="4">
        <v>43123</v>
      </c>
      <c r="C74" s="5">
        <v>15</v>
      </c>
      <c r="D74" s="5" t="s">
        <v>118</v>
      </c>
      <c r="E74" s="5" t="s">
        <v>63</v>
      </c>
      <c r="F74" s="5" t="s">
        <v>13</v>
      </c>
      <c r="G74" s="5" t="s">
        <v>24</v>
      </c>
      <c r="H74" s="5">
        <v>159</v>
      </c>
      <c r="I74" s="5">
        <v>1</v>
      </c>
      <c r="J74" s="5">
        <v>159</v>
      </c>
    </row>
    <row r="75" spans="1:10" ht="15.75" customHeight="1" x14ac:dyDescent="0.25">
      <c r="A75" s="3" t="s">
        <v>120</v>
      </c>
      <c r="B75" s="4">
        <v>43123</v>
      </c>
      <c r="C75" s="5">
        <v>20</v>
      </c>
      <c r="D75" s="5" t="s">
        <v>40</v>
      </c>
      <c r="E75" s="5" t="s">
        <v>27</v>
      </c>
      <c r="F75" s="5" t="s">
        <v>28</v>
      </c>
      <c r="G75" s="5" t="s">
        <v>19</v>
      </c>
      <c r="H75" s="5">
        <v>289</v>
      </c>
      <c r="I75" s="5">
        <v>1</v>
      </c>
      <c r="J75" s="5">
        <v>289</v>
      </c>
    </row>
    <row r="76" spans="1:10" ht="15.75" customHeight="1" x14ac:dyDescent="0.25">
      <c r="A76" s="3" t="s">
        <v>121</v>
      </c>
      <c r="B76" s="4">
        <v>43123</v>
      </c>
      <c r="C76" s="5">
        <v>13</v>
      </c>
      <c r="D76" s="5" t="s">
        <v>33</v>
      </c>
      <c r="E76" s="5" t="s">
        <v>12</v>
      </c>
      <c r="F76" s="5" t="s">
        <v>13</v>
      </c>
      <c r="G76" s="5" t="s">
        <v>19</v>
      </c>
      <c r="H76" s="5">
        <v>289</v>
      </c>
      <c r="I76" s="5">
        <v>5</v>
      </c>
      <c r="J76" s="5">
        <v>1445</v>
      </c>
    </row>
    <row r="77" spans="1:10" ht="15.75" customHeight="1" x14ac:dyDescent="0.25">
      <c r="A77" s="3" t="s">
        <v>122</v>
      </c>
      <c r="B77" s="4">
        <v>43124</v>
      </c>
      <c r="C77" s="5">
        <v>18</v>
      </c>
      <c r="D77" s="5" t="s">
        <v>26</v>
      </c>
      <c r="E77" s="5" t="s">
        <v>27</v>
      </c>
      <c r="F77" s="5" t="s">
        <v>28</v>
      </c>
      <c r="G77" s="5" t="s">
        <v>31</v>
      </c>
      <c r="H77" s="5">
        <v>69</v>
      </c>
      <c r="I77" s="5">
        <v>7</v>
      </c>
      <c r="J77" s="5">
        <v>483</v>
      </c>
    </row>
    <row r="78" spans="1:10" ht="15.75" customHeight="1" x14ac:dyDescent="0.25">
      <c r="A78" s="3" t="s">
        <v>123</v>
      </c>
      <c r="B78" s="4">
        <v>43124</v>
      </c>
      <c r="C78" s="5">
        <v>8</v>
      </c>
      <c r="D78" s="5" t="s">
        <v>45</v>
      </c>
      <c r="E78" s="5" t="s">
        <v>46</v>
      </c>
      <c r="F78" s="5" t="s">
        <v>23</v>
      </c>
      <c r="G78" s="5" t="s">
        <v>31</v>
      </c>
      <c r="H78" s="5">
        <v>69</v>
      </c>
      <c r="I78" s="5">
        <v>2</v>
      </c>
      <c r="J78" s="5">
        <v>138</v>
      </c>
    </row>
    <row r="79" spans="1:10" ht="15.75" customHeight="1" x14ac:dyDescent="0.25">
      <c r="A79" s="3" t="s">
        <v>124</v>
      </c>
      <c r="B79" s="4">
        <v>43124</v>
      </c>
      <c r="C79" s="5">
        <v>5</v>
      </c>
      <c r="D79" s="5" t="s">
        <v>60</v>
      </c>
      <c r="E79" s="5" t="s">
        <v>68</v>
      </c>
      <c r="F79" s="5" t="s">
        <v>18</v>
      </c>
      <c r="G79" s="5" t="s">
        <v>19</v>
      </c>
      <c r="H79" s="5">
        <v>289</v>
      </c>
      <c r="I79" s="5">
        <v>1</v>
      </c>
      <c r="J79" s="5">
        <v>289</v>
      </c>
    </row>
    <row r="80" spans="1:10" ht="15.75" customHeight="1" x14ac:dyDescent="0.25">
      <c r="A80" s="3" t="s">
        <v>125</v>
      </c>
      <c r="B80" s="4">
        <v>43124</v>
      </c>
      <c r="C80" s="5">
        <v>19</v>
      </c>
      <c r="D80" s="5" t="s">
        <v>56</v>
      </c>
      <c r="E80" s="5" t="s">
        <v>27</v>
      </c>
      <c r="F80" s="5" t="s">
        <v>28</v>
      </c>
      <c r="G80" s="5" t="s">
        <v>19</v>
      </c>
      <c r="H80" s="5">
        <v>289</v>
      </c>
      <c r="I80" s="5">
        <v>8</v>
      </c>
      <c r="J80" s="5">
        <v>2312</v>
      </c>
    </row>
    <row r="81" spans="1:10" ht="15.75" customHeight="1" x14ac:dyDescent="0.25">
      <c r="A81" s="3" t="s">
        <v>126</v>
      </c>
      <c r="B81" s="4">
        <v>43124</v>
      </c>
      <c r="C81" s="5">
        <v>10</v>
      </c>
      <c r="D81" s="5" t="s">
        <v>58</v>
      </c>
      <c r="E81" s="5" t="s">
        <v>22</v>
      </c>
      <c r="F81" s="5" t="s">
        <v>23</v>
      </c>
      <c r="G81" s="5" t="s">
        <v>19</v>
      </c>
      <c r="H81" s="5">
        <v>289</v>
      </c>
      <c r="I81" s="5">
        <v>3</v>
      </c>
      <c r="J81" s="5">
        <v>867</v>
      </c>
    </row>
    <row r="82" spans="1:10" ht="15.75" customHeight="1" x14ac:dyDescent="0.25">
      <c r="A82" s="3" t="s">
        <v>127</v>
      </c>
      <c r="B82" s="4">
        <v>43124</v>
      </c>
      <c r="C82" s="5">
        <v>7</v>
      </c>
      <c r="D82" s="5" t="s">
        <v>88</v>
      </c>
      <c r="E82" s="5" t="s">
        <v>46</v>
      </c>
      <c r="F82" s="5" t="s">
        <v>23</v>
      </c>
      <c r="G82" s="5" t="s">
        <v>41</v>
      </c>
      <c r="H82" s="5">
        <v>399</v>
      </c>
      <c r="I82" s="5">
        <v>6</v>
      </c>
      <c r="J82" s="5">
        <v>2394</v>
      </c>
    </row>
    <row r="83" spans="1:10" ht="15.75" customHeight="1" x14ac:dyDescent="0.25">
      <c r="A83" s="3" t="s">
        <v>128</v>
      </c>
      <c r="B83" s="4">
        <v>43124</v>
      </c>
      <c r="C83" s="5">
        <v>5</v>
      </c>
      <c r="D83" s="5" t="s">
        <v>60</v>
      </c>
      <c r="E83" s="5" t="s">
        <v>17</v>
      </c>
      <c r="F83" s="5" t="s">
        <v>18</v>
      </c>
      <c r="G83" s="5" t="s">
        <v>31</v>
      </c>
      <c r="H83" s="5">
        <v>69</v>
      </c>
      <c r="I83" s="5">
        <v>1</v>
      </c>
      <c r="J83" s="5">
        <v>69</v>
      </c>
    </row>
    <row r="84" spans="1:10" ht="15.75" customHeight="1" x14ac:dyDescent="0.25">
      <c r="A84" s="3" t="s">
        <v>129</v>
      </c>
      <c r="B84" s="4">
        <v>43124</v>
      </c>
      <c r="C84" s="5">
        <v>10</v>
      </c>
      <c r="D84" s="5" t="s">
        <v>58</v>
      </c>
      <c r="E84" s="5" t="s">
        <v>46</v>
      </c>
      <c r="F84" s="5" t="s">
        <v>23</v>
      </c>
      <c r="G84" s="5" t="s">
        <v>31</v>
      </c>
      <c r="H84" s="5">
        <v>69</v>
      </c>
      <c r="I84" s="5">
        <v>2</v>
      </c>
      <c r="J84" s="5">
        <v>138</v>
      </c>
    </row>
    <row r="85" spans="1:10" ht="15.75" customHeight="1" x14ac:dyDescent="0.25">
      <c r="A85" s="3" t="s">
        <v>130</v>
      </c>
      <c r="B85" s="4">
        <v>43125</v>
      </c>
      <c r="C85" s="5">
        <v>18</v>
      </c>
      <c r="D85" s="5" t="s">
        <v>26</v>
      </c>
      <c r="E85" s="5" t="s">
        <v>36</v>
      </c>
      <c r="F85" s="5" t="s">
        <v>28</v>
      </c>
      <c r="G85" s="5" t="s">
        <v>41</v>
      </c>
      <c r="H85" s="5">
        <v>399</v>
      </c>
      <c r="I85" s="5">
        <v>1</v>
      </c>
      <c r="J85" s="5">
        <v>399</v>
      </c>
    </row>
    <row r="86" spans="1:10" ht="15.75" customHeight="1" x14ac:dyDescent="0.25">
      <c r="A86" s="3" t="s">
        <v>131</v>
      </c>
      <c r="B86" s="4">
        <v>43126</v>
      </c>
      <c r="C86" s="5">
        <v>4</v>
      </c>
      <c r="D86" s="5" t="s">
        <v>51</v>
      </c>
      <c r="E86" s="5" t="s">
        <v>68</v>
      </c>
      <c r="F86" s="5" t="s">
        <v>18</v>
      </c>
      <c r="G86" s="5" t="s">
        <v>41</v>
      </c>
      <c r="H86" s="5">
        <v>399</v>
      </c>
      <c r="I86" s="5">
        <v>9</v>
      </c>
      <c r="J86" s="5">
        <v>3591</v>
      </c>
    </row>
    <row r="87" spans="1:10" ht="15.75" customHeight="1" x14ac:dyDescent="0.25">
      <c r="A87" s="3" t="s">
        <v>132</v>
      </c>
      <c r="B87" s="4">
        <v>43126</v>
      </c>
      <c r="C87" s="5">
        <v>12</v>
      </c>
      <c r="D87" s="5" t="s">
        <v>66</v>
      </c>
      <c r="E87" s="5" t="s">
        <v>12</v>
      </c>
      <c r="F87" s="5" t="s">
        <v>13</v>
      </c>
      <c r="G87" s="5" t="s">
        <v>41</v>
      </c>
      <c r="H87" s="5">
        <v>399</v>
      </c>
      <c r="I87" s="5">
        <v>2</v>
      </c>
      <c r="J87" s="5">
        <v>798</v>
      </c>
    </row>
    <row r="88" spans="1:10" ht="15.75" customHeight="1" x14ac:dyDescent="0.25">
      <c r="A88" s="3" t="s">
        <v>133</v>
      </c>
      <c r="B88" s="4">
        <v>43127</v>
      </c>
      <c r="C88" s="5">
        <v>17</v>
      </c>
      <c r="D88" s="5" t="s">
        <v>35</v>
      </c>
      <c r="E88" s="5" t="s">
        <v>36</v>
      </c>
      <c r="F88" s="5" t="s">
        <v>28</v>
      </c>
      <c r="G88" s="5" t="s">
        <v>24</v>
      </c>
      <c r="H88" s="5">
        <v>159</v>
      </c>
      <c r="I88" s="5">
        <v>3</v>
      </c>
      <c r="J88" s="5">
        <v>477</v>
      </c>
    </row>
    <row r="89" spans="1:10" ht="15.75" customHeight="1" x14ac:dyDescent="0.25">
      <c r="A89" s="3" t="s">
        <v>134</v>
      </c>
      <c r="B89" s="4">
        <v>43127</v>
      </c>
      <c r="C89" s="5">
        <v>12</v>
      </c>
      <c r="D89" s="5" t="s">
        <v>66</v>
      </c>
      <c r="E89" s="5" t="s">
        <v>12</v>
      </c>
      <c r="F89" s="5" t="s">
        <v>13</v>
      </c>
      <c r="G89" s="5" t="s">
        <v>31</v>
      </c>
      <c r="H89" s="5">
        <v>69</v>
      </c>
      <c r="I89" s="5">
        <v>2</v>
      </c>
      <c r="J89" s="5">
        <v>138</v>
      </c>
    </row>
    <row r="90" spans="1:10" ht="15.75" customHeight="1" x14ac:dyDescent="0.25">
      <c r="A90" s="3" t="s">
        <v>135</v>
      </c>
      <c r="B90" s="4">
        <v>43127</v>
      </c>
      <c r="C90" s="5">
        <v>8</v>
      </c>
      <c r="D90" s="5" t="s">
        <v>45</v>
      </c>
      <c r="E90" s="5" t="s">
        <v>22</v>
      </c>
      <c r="F90" s="5" t="s">
        <v>23</v>
      </c>
      <c r="G90" s="5" t="s">
        <v>14</v>
      </c>
      <c r="H90" s="5">
        <v>199</v>
      </c>
      <c r="I90" s="5">
        <v>5</v>
      </c>
      <c r="J90" s="5">
        <v>995</v>
      </c>
    </row>
    <row r="91" spans="1:10" ht="15.75" customHeight="1" x14ac:dyDescent="0.25">
      <c r="A91" s="3" t="s">
        <v>136</v>
      </c>
      <c r="B91" s="4">
        <v>43127</v>
      </c>
      <c r="C91" s="5">
        <v>12</v>
      </c>
      <c r="D91" s="5" t="s">
        <v>66</v>
      </c>
      <c r="E91" s="5" t="s">
        <v>63</v>
      </c>
      <c r="F91" s="5" t="s">
        <v>13</v>
      </c>
      <c r="G91" s="5" t="s">
        <v>31</v>
      </c>
      <c r="H91" s="5">
        <v>69</v>
      </c>
      <c r="I91" s="5">
        <v>2</v>
      </c>
      <c r="J91" s="5">
        <v>138</v>
      </c>
    </row>
    <row r="92" spans="1:10" ht="15.75" customHeight="1" x14ac:dyDescent="0.25">
      <c r="A92" s="3" t="s">
        <v>137</v>
      </c>
      <c r="B92" s="4">
        <v>43127</v>
      </c>
      <c r="C92" s="5">
        <v>19</v>
      </c>
      <c r="D92" s="5" t="s">
        <v>56</v>
      </c>
      <c r="E92" s="5" t="s">
        <v>36</v>
      </c>
      <c r="F92" s="5" t="s">
        <v>28</v>
      </c>
      <c r="G92" s="5" t="s">
        <v>19</v>
      </c>
      <c r="H92" s="5">
        <v>289</v>
      </c>
      <c r="I92" s="5">
        <v>4</v>
      </c>
      <c r="J92" s="5">
        <v>1156</v>
      </c>
    </row>
    <row r="93" spans="1:10" ht="15.75" customHeight="1" x14ac:dyDescent="0.25">
      <c r="A93" s="3" t="s">
        <v>138</v>
      </c>
      <c r="B93" s="4">
        <v>43128</v>
      </c>
      <c r="C93" s="5">
        <v>20</v>
      </c>
      <c r="D93" s="5" t="s">
        <v>40</v>
      </c>
      <c r="E93" s="5" t="s">
        <v>27</v>
      </c>
      <c r="F93" s="5" t="s">
        <v>28</v>
      </c>
      <c r="G93" s="5" t="s">
        <v>41</v>
      </c>
      <c r="H93" s="5">
        <v>399</v>
      </c>
      <c r="I93" s="5">
        <v>6</v>
      </c>
      <c r="J93" s="5">
        <v>2394</v>
      </c>
    </row>
    <row r="94" spans="1:10" ht="15.75" customHeight="1" x14ac:dyDescent="0.25">
      <c r="A94" s="3" t="s">
        <v>139</v>
      </c>
      <c r="B94" s="4">
        <v>43129</v>
      </c>
      <c r="C94" s="5">
        <v>7</v>
      </c>
      <c r="D94" s="5" t="s">
        <v>88</v>
      </c>
      <c r="E94" s="5" t="s">
        <v>22</v>
      </c>
      <c r="F94" s="5" t="s">
        <v>23</v>
      </c>
      <c r="G94" s="5" t="s">
        <v>41</v>
      </c>
      <c r="H94" s="5">
        <v>399</v>
      </c>
      <c r="I94" s="5">
        <v>1</v>
      </c>
      <c r="J94" s="5">
        <v>399</v>
      </c>
    </row>
    <row r="95" spans="1:10" ht="15.75" customHeight="1" x14ac:dyDescent="0.25">
      <c r="A95" s="3" t="s">
        <v>140</v>
      </c>
      <c r="B95" s="4">
        <v>43129</v>
      </c>
      <c r="C95" s="5">
        <v>8</v>
      </c>
      <c r="D95" s="5" t="s">
        <v>45</v>
      </c>
      <c r="E95" s="5" t="s">
        <v>22</v>
      </c>
      <c r="F95" s="5" t="s">
        <v>23</v>
      </c>
      <c r="G95" s="5" t="s">
        <v>14</v>
      </c>
      <c r="H95" s="5">
        <v>199</v>
      </c>
      <c r="I95" s="5">
        <v>2</v>
      </c>
      <c r="J95" s="5">
        <v>398</v>
      </c>
    </row>
    <row r="96" spans="1:10" ht="15.75" customHeight="1" x14ac:dyDescent="0.25">
      <c r="A96" s="3" t="s">
        <v>141</v>
      </c>
      <c r="B96" s="4">
        <v>43129</v>
      </c>
      <c r="C96" s="5">
        <v>7</v>
      </c>
      <c r="D96" s="5" t="s">
        <v>88</v>
      </c>
      <c r="E96" s="5" t="s">
        <v>46</v>
      </c>
      <c r="F96" s="5" t="s">
        <v>23</v>
      </c>
      <c r="G96" s="5" t="s">
        <v>31</v>
      </c>
      <c r="H96" s="5">
        <v>69</v>
      </c>
      <c r="I96" s="5">
        <v>8</v>
      </c>
      <c r="J96" s="5">
        <v>552</v>
      </c>
    </row>
    <row r="97" spans="1:10" ht="15.75" customHeight="1" x14ac:dyDescent="0.25">
      <c r="A97" s="3" t="s">
        <v>142</v>
      </c>
      <c r="B97" s="4">
        <v>43130</v>
      </c>
      <c r="C97" s="5">
        <v>15</v>
      </c>
      <c r="D97" s="5" t="s">
        <v>118</v>
      </c>
      <c r="E97" s="5" t="s">
        <v>12</v>
      </c>
      <c r="F97" s="5" t="s">
        <v>13</v>
      </c>
      <c r="G97" s="5" t="s">
        <v>31</v>
      </c>
      <c r="H97" s="5">
        <v>69</v>
      </c>
      <c r="I97" s="5">
        <v>9</v>
      </c>
      <c r="J97" s="5">
        <v>621</v>
      </c>
    </row>
    <row r="98" spans="1:10" ht="15.75" customHeight="1" x14ac:dyDescent="0.25">
      <c r="A98" s="3" t="s">
        <v>143</v>
      </c>
      <c r="B98" s="4">
        <v>43130</v>
      </c>
      <c r="C98" s="5">
        <v>11</v>
      </c>
      <c r="D98" s="5" t="s">
        <v>11</v>
      </c>
      <c r="E98" s="5" t="s">
        <v>63</v>
      </c>
      <c r="F98" s="5" t="s">
        <v>13</v>
      </c>
      <c r="G98" s="5" t="s">
        <v>31</v>
      </c>
      <c r="H98" s="5">
        <v>69</v>
      </c>
      <c r="I98" s="5">
        <v>7</v>
      </c>
      <c r="J98" s="5">
        <v>483</v>
      </c>
    </row>
    <row r="99" spans="1:10" ht="15.75" customHeight="1" x14ac:dyDescent="0.25">
      <c r="A99" s="3" t="s">
        <v>144</v>
      </c>
      <c r="B99" s="4">
        <v>43130</v>
      </c>
      <c r="C99" s="5">
        <v>19</v>
      </c>
      <c r="D99" s="5" t="s">
        <v>56</v>
      </c>
      <c r="E99" s="5" t="s">
        <v>27</v>
      </c>
      <c r="F99" s="5" t="s">
        <v>28</v>
      </c>
      <c r="G99" s="5" t="s">
        <v>24</v>
      </c>
      <c r="H99" s="5">
        <v>159</v>
      </c>
      <c r="I99" s="5">
        <v>8</v>
      </c>
      <c r="J99" s="5">
        <v>1272</v>
      </c>
    </row>
    <row r="100" spans="1:10" ht="15.75" customHeight="1" x14ac:dyDescent="0.25">
      <c r="A100" s="3" t="s">
        <v>145</v>
      </c>
      <c r="B100" s="4">
        <v>43130</v>
      </c>
      <c r="C100" s="5">
        <v>8</v>
      </c>
      <c r="D100" s="5" t="s">
        <v>45</v>
      </c>
      <c r="E100" s="5" t="s">
        <v>46</v>
      </c>
      <c r="F100" s="5" t="s">
        <v>23</v>
      </c>
      <c r="G100" s="5" t="s">
        <v>14</v>
      </c>
      <c r="H100" s="5">
        <v>199</v>
      </c>
      <c r="I100" s="5">
        <v>9</v>
      </c>
      <c r="J100" s="5">
        <v>1791</v>
      </c>
    </row>
    <row r="101" spans="1:10" ht="15.75" customHeight="1" x14ac:dyDescent="0.25">
      <c r="A101" s="3" t="s">
        <v>146</v>
      </c>
      <c r="B101" s="4">
        <v>43130</v>
      </c>
      <c r="C101" s="5">
        <v>12</v>
      </c>
      <c r="D101" s="5" t="s">
        <v>66</v>
      </c>
      <c r="E101" s="5" t="s">
        <v>12</v>
      </c>
      <c r="F101" s="5" t="s">
        <v>13</v>
      </c>
      <c r="G101" s="5" t="s">
        <v>14</v>
      </c>
      <c r="H101" s="5">
        <v>199</v>
      </c>
      <c r="I101" s="5">
        <v>5</v>
      </c>
      <c r="J101" s="5">
        <v>995</v>
      </c>
    </row>
    <row r="102" spans="1:10" ht="15.75" customHeight="1" x14ac:dyDescent="0.25">
      <c r="A102" s="3" t="s">
        <v>147</v>
      </c>
      <c r="B102" s="4">
        <v>43131</v>
      </c>
      <c r="C102" s="5">
        <v>18</v>
      </c>
      <c r="D102" s="5" t="s">
        <v>26</v>
      </c>
      <c r="E102" s="5" t="s">
        <v>27</v>
      </c>
      <c r="F102" s="5" t="s">
        <v>28</v>
      </c>
      <c r="G102" s="5" t="s">
        <v>31</v>
      </c>
      <c r="H102" s="5">
        <v>69</v>
      </c>
      <c r="I102" s="5">
        <v>4</v>
      </c>
      <c r="J102" s="5">
        <v>276</v>
      </c>
    </row>
    <row r="103" spans="1:10" ht="15.75" customHeight="1" x14ac:dyDescent="0.25">
      <c r="A103" s="3" t="s">
        <v>148</v>
      </c>
      <c r="B103" s="4">
        <v>43132</v>
      </c>
      <c r="C103" s="5">
        <v>10</v>
      </c>
      <c r="D103" s="5" t="s">
        <v>58</v>
      </c>
      <c r="E103" s="5" t="s">
        <v>22</v>
      </c>
      <c r="F103" s="5" t="s">
        <v>23</v>
      </c>
      <c r="G103" s="5" t="s">
        <v>31</v>
      </c>
      <c r="H103" s="5">
        <v>69</v>
      </c>
      <c r="I103" s="5">
        <v>4</v>
      </c>
      <c r="J103" s="5">
        <v>276</v>
      </c>
    </row>
    <row r="104" spans="1:10" ht="15.75" customHeight="1" x14ac:dyDescent="0.25">
      <c r="A104" s="3" t="s">
        <v>149</v>
      </c>
      <c r="B104" s="4">
        <v>43132</v>
      </c>
      <c r="C104" s="5">
        <v>20</v>
      </c>
      <c r="D104" s="5" t="s">
        <v>40</v>
      </c>
      <c r="E104" s="5" t="s">
        <v>36</v>
      </c>
      <c r="F104" s="5" t="s">
        <v>28</v>
      </c>
      <c r="G104" s="5" t="s">
        <v>31</v>
      </c>
      <c r="H104" s="5">
        <v>69</v>
      </c>
      <c r="I104" s="5">
        <v>6</v>
      </c>
      <c r="J104" s="5">
        <v>414</v>
      </c>
    </row>
    <row r="105" spans="1:10" ht="15.75" customHeight="1" x14ac:dyDescent="0.25">
      <c r="A105" s="3" t="s">
        <v>150</v>
      </c>
      <c r="B105" s="4">
        <v>43133</v>
      </c>
      <c r="C105" s="5">
        <v>4</v>
      </c>
      <c r="D105" s="5" t="s">
        <v>51</v>
      </c>
      <c r="E105" s="5" t="s">
        <v>68</v>
      </c>
      <c r="F105" s="5" t="s">
        <v>18</v>
      </c>
      <c r="G105" s="5" t="s">
        <v>41</v>
      </c>
      <c r="H105" s="5">
        <v>399</v>
      </c>
      <c r="I105" s="5">
        <v>1</v>
      </c>
      <c r="J105" s="5">
        <v>399</v>
      </c>
    </row>
    <row r="106" spans="1:10" ht="15.75" customHeight="1" x14ac:dyDescent="0.25">
      <c r="A106" s="3" t="s">
        <v>151</v>
      </c>
      <c r="B106" s="4">
        <v>43133</v>
      </c>
      <c r="C106" s="5">
        <v>11</v>
      </c>
      <c r="D106" s="5" t="s">
        <v>11</v>
      </c>
      <c r="E106" s="5" t="s">
        <v>12</v>
      </c>
      <c r="F106" s="5" t="s">
        <v>13</v>
      </c>
      <c r="G106" s="5" t="s">
        <v>24</v>
      </c>
      <c r="H106" s="5">
        <v>159</v>
      </c>
      <c r="I106" s="5">
        <v>0</v>
      </c>
      <c r="J106" s="5">
        <v>0</v>
      </c>
    </row>
    <row r="107" spans="1:10" ht="15.75" customHeight="1" x14ac:dyDescent="0.25">
      <c r="A107" s="3" t="s">
        <v>152</v>
      </c>
      <c r="B107" s="4">
        <v>43133</v>
      </c>
      <c r="C107" s="5">
        <v>2</v>
      </c>
      <c r="D107" s="5" t="s">
        <v>106</v>
      </c>
      <c r="E107" s="5" t="s">
        <v>68</v>
      </c>
      <c r="F107" s="5" t="s">
        <v>18</v>
      </c>
      <c r="G107" s="5" t="s">
        <v>24</v>
      </c>
      <c r="H107" s="5">
        <v>159</v>
      </c>
      <c r="I107" s="5">
        <v>5</v>
      </c>
      <c r="J107" s="5">
        <v>795</v>
      </c>
    </row>
    <row r="108" spans="1:10" ht="15.75" customHeight="1" x14ac:dyDescent="0.25">
      <c r="A108" s="3" t="s">
        <v>153</v>
      </c>
      <c r="B108" s="4">
        <v>43133</v>
      </c>
      <c r="C108" s="5">
        <v>7</v>
      </c>
      <c r="D108" s="5" t="s">
        <v>88</v>
      </c>
      <c r="E108" s="5" t="s">
        <v>22</v>
      </c>
      <c r="F108" s="5" t="s">
        <v>23</v>
      </c>
      <c r="G108" s="5" t="s">
        <v>24</v>
      </c>
      <c r="H108" s="5">
        <v>159</v>
      </c>
      <c r="I108" s="5">
        <v>5</v>
      </c>
      <c r="J108" s="5">
        <v>795</v>
      </c>
    </row>
    <row r="109" spans="1:10" ht="15.75" customHeight="1" x14ac:dyDescent="0.25">
      <c r="A109" s="3" t="s">
        <v>154</v>
      </c>
      <c r="B109" s="4">
        <v>43133</v>
      </c>
      <c r="C109" s="5">
        <v>15</v>
      </c>
      <c r="D109" s="5" t="s">
        <v>118</v>
      </c>
      <c r="E109" s="5" t="s">
        <v>63</v>
      </c>
      <c r="F109" s="5" t="s">
        <v>13</v>
      </c>
      <c r="G109" s="5" t="s">
        <v>41</v>
      </c>
      <c r="H109" s="5">
        <v>399</v>
      </c>
      <c r="I109" s="5">
        <v>2</v>
      </c>
      <c r="J109" s="5">
        <v>798</v>
      </c>
    </row>
    <row r="110" spans="1:10" ht="15.75" customHeight="1" x14ac:dyDescent="0.25">
      <c r="A110" s="3" t="s">
        <v>155</v>
      </c>
      <c r="B110" s="4">
        <v>43133</v>
      </c>
      <c r="C110" s="5">
        <v>20</v>
      </c>
      <c r="D110" s="5" t="s">
        <v>40</v>
      </c>
      <c r="E110" s="5" t="s">
        <v>27</v>
      </c>
      <c r="F110" s="5" t="s">
        <v>28</v>
      </c>
      <c r="G110" s="5" t="s">
        <v>24</v>
      </c>
      <c r="H110" s="5">
        <v>159</v>
      </c>
      <c r="I110" s="5">
        <v>7</v>
      </c>
      <c r="J110" s="5">
        <v>1113</v>
      </c>
    </row>
    <row r="111" spans="1:10" ht="15.75" customHeight="1" x14ac:dyDescent="0.25">
      <c r="A111" s="3" t="s">
        <v>156</v>
      </c>
      <c r="B111" s="4">
        <v>43134</v>
      </c>
      <c r="C111" s="5">
        <v>16</v>
      </c>
      <c r="D111" s="5" t="s">
        <v>30</v>
      </c>
      <c r="E111" s="5" t="s">
        <v>27</v>
      </c>
      <c r="F111" s="5" t="s">
        <v>28</v>
      </c>
      <c r="G111" s="5" t="s">
        <v>14</v>
      </c>
      <c r="H111" s="5">
        <v>199</v>
      </c>
      <c r="I111" s="5">
        <v>6</v>
      </c>
      <c r="J111" s="5">
        <v>1194</v>
      </c>
    </row>
    <row r="112" spans="1:10" ht="15.75" customHeight="1" x14ac:dyDescent="0.25">
      <c r="A112" s="3" t="s">
        <v>157</v>
      </c>
      <c r="B112" s="4">
        <v>43134</v>
      </c>
      <c r="C112" s="5">
        <v>19</v>
      </c>
      <c r="D112" s="5" t="s">
        <v>56</v>
      </c>
      <c r="E112" s="5" t="s">
        <v>36</v>
      </c>
      <c r="F112" s="5" t="s">
        <v>28</v>
      </c>
      <c r="G112" s="5" t="s">
        <v>41</v>
      </c>
      <c r="H112" s="5">
        <v>399</v>
      </c>
      <c r="I112" s="5">
        <v>6</v>
      </c>
      <c r="J112" s="5">
        <v>2394</v>
      </c>
    </row>
    <row r="113" spans="1:10" ht="15.75" customHeight="1" x14ac:dyDescent="0.25">
      <c r="A113" s="3" t="s">
        <v>158</v>
      </c>
      <c r="B113" s="4">
        <v>43135</v>
      </c>
      <c r="C113" s="5">
        <v>1</v>
      </c>
      <c r="D113" s="5" t="s">
        <v>16</v>
      </c>
      <c r="E113" s="5" t="s">
        <v>17</v>
      </c>
      <c r="F113" s="5" t="s">
        <v>18</v>
      </c>
      <c r="G113" s="5" t="s">
        <v>41</v>
      </c>
      <c r="H113" s="5">
        <v>399</v>
      </c>
      <c r="I113" s="5">
        <v>2</v>
      </c>
      <c r="J113" s="5">
        <v>798</v>
      </c>
    </row>
    <row r="114" spans="1:10" ht="15.75" customHeight="1" x14ac:dyDescent="0.25">
      <c r="A114" s="3" t="s">
        <v>159</v>
      </c>
      <c r="B114" s="4">
        <v>43136</v>
      </c>
      <c r="C114" s="5">
        <v>17</v>
      </c>
      <c r="D114" s="5" t="s">
        <v>35</v>
      </c>
      <c r="E114" s="5" t="s">
        <v>27</v>
      </c>
      <c r="F114" s="5" t="s">
        <v>28</v>
      </c>
      <c r="G114" s="5" t="s">
        <v>41</v>
      </c>
      <c r="H114" s="5">
        <v>399</v>
      </c>
      <c r="I114" s="5">
        <v>5</v>
      </c>
      <c r="J114" s="5">
        <v>1995</v>
      </c>
    </row>
    <row r="115" spans="1:10" ht="15.75" customHeight="1" x14ac:dyDescent="0.25">
      <c r="A115" s="3" t="s">
        <v>160</v>
      </c>
      <c r="B115" s="4">
        <v>43136</v>
      </c>
      <c r="C115" s="5">
        <v>9</v>
      </c>
      <c r="D115" s="5" t="s">
        <v>21</v>
      </c>
      <c r="E115" s="5" t="s">
        <v>22</v>
      </c>
      <c r="F115" s="5" t="s">
        <v>23</v>
      </c>
      <c r="G115" s="5" t="s">
        <v>24</v>
      </c>
      <c r="H115" s="5">
        <v>159</v>
      </c>
      <c r="I115" s="5">
        <v>4</v>
      </c>
      <c r="J115" s="5">
        <v>636</v>
      </c>
    </row>
    <row r="116" spans="1:10" ht="15.75" customHeight="1" x14ac:dyDescent="0.25">
      <c r="A116" s="3" t="s">
        <v>161</v>
      </c>
      <c r="B116" s="4">
        <v>43136</v>
      </c>
      <c r="C116" s="5">
        <v>2</v>
      </c>
      <c r="D116" s="5" t="s">
        <v>106</v>
      </c>
      <c r="E116" s="5" t="s">
        <v>68</v>
      </c>
      <c r="F116" s="5" t="s">
        <v>18</v>
      </c>
      <c r="G116" s="5" t="s">
        <v>31</v>
      </c>
      <c r="H116" s="5">
        <v>69</v>
      </c>
      <c r="I116" s="5">
        <v>7</v>
      </c>
      <c r="J116" s="5">
        <v>483</v>
      </c>
    </row>
    <row r="117" spans="1:10" ht="15.75" customHeight="1" x14ac:dyDescent="0.25">
      <c r="A117" s="3" t="s">
        <v>162</v>
      </c>
      <c r="B117" s="4">
        <v>43136</v>
      </c>
      <c r="C117" s="5">
        <v>14</v>
      </c>
      <c r="D117" s="5" t="s">
        <v>38</v>
      </c>
      <c r="E117" s="5" t="s">
        <v>12</v>
      </c>
      <c r="F117" s="5" t="s">
        <v>13</v>
      </c>
      <c r="G117" s="5" t="s">
        <v>31</v>
      </c>
      <c r="H117" s="5">
        <v>69</v>
      </c>
      <c r="I117" s="5">
        <v>7</v>
      </c>
      <c r="J117" s="5">
        <v>483</v>
      </c>
    </row>
    <row r="118" spans="1:10" ht="15.75" customHeight="1" x14ac:dyDescent="0.25">
      <c r="A118" s="3" t="s">
        <v>163</v>
      </c>
      <c r="B118" s="4">
        <v>43136</v>
      </c>
      <c r="C118" s="5">
        <v>14</v>
      </c>
      <c r="D118" s="5" t="s">
        <v>38</v>
      </c>
      <c r="E118" s="5" t="s">
        <v>12</v>
      </c>
      <c r="F118" s="5" t="s">
        <v>13</v>
      </c>
      <c r="G118" s="5" t="s">
        <v>41</v>
      </c>
      <c r="H118" s="5">
        <v>399</v>
      </c>
      <c r="I118" s="5">
        <v>7</v>
      </c>
      <c r="J118" s="5">
        <v>2793</v>
      </c>
    </row>
    <row r="119" spans="1:10" ht="15.75" customHeight="1" x14ac:dyDescent="0.25">
      <c r="A119" s="3" t="s">
        <v>164</v>
      </c>
      <c r="B119" s="4">
        <v>43137</v>
      </c>
      <c r="C119" s="5">
        <v>5</v>
      </c>
      <c r="D119" s="5" t="s">
        <v>60</v>
      </c>
      <c r="E119" s="5" t="s">
        <v>17</v>
      </c>
      <c r="F119" s="5" t="s">
        <v>18</v>
      </c>
      <c r="G119" s="5" t="s">
        <v>19</v>
      </c>
      <c r="H119" s="5">
        <v>289</v>
      </c>
      <c r="I119" s="5">
        <v>2</v>
      </c>
      <c r="J119" s="5">
        <v>578</v>
      </c>
    </row>
    <row r="120" spans="1:10" ht="15.75" customHeight="1" x14ac:dyDescent="0.25">
      <c r="A120" s="3" t="s">
        <v>165</v>
      </c>
      <c r="B120" s="4">
        <v>43137</v>
      </c>
      <c r="C120" s="5">
        <v>5</v>
      </c>
      <c r="D120" s="5" t="s">
        <v>60</v>
      </c>
      <c r="E120" s="5" t="s">
        <v>17</v>
      </c>
      <c r="F120" s="5" t="s">
        <v>18</v>
      </c>
      <c r="G120" s="5" t="s">
        <v>14</v>
      </c>
      <c r="H120" s="5">
        <v>199</v>
      </c>
      <c r="I120" s="5">
        <v>2</v>
      </c>
      <c r="J120" s="5">
        <v>398</v>
      </c>
    </row>
    <row r="121" spans="1:10" ht="15.75" customHeight="1" x14ac:dyDescent="0.25">
      <c r="A121" s="3" t="s">
        <v>166</v>
      </c>
      <c r="B121" s="4">
        <v>43137</v>
      </c>
      <c r="C121" s="5">
        <v>14</v>
      </c>
      <c r="D121" s="5" t="s">
        <v>38</v>
      </c>
      <c r="E121" s="5" t="s">
        <v>12</v>
      </c>
      <c r="F121" s="5" t="s">
        <v>13</v>
      </c>
      <c r="G121" s="5" t="s">
        <v>24</v>
      </c>
      <c r="H121" s="5">
        <v>159</v>
      </c>
      <c r="I121" s="5">
        <v>3</v>
      </c>
      <c r="J121" s="5">
        <v>477</v>
      </c>
    </row>
    <row r="122" spans="1:10" ht="15.75" customHeight="1" x14ac:dyDescent="0.25">
      <c r="A122" s="3" t="s">
        <v>167</v>
      </c>
      <c r="B122" s="4">
        <v>43138</v>
      </c>
      <c r="C122" s="5">
        <v>15</v>
      </c>
      <c r="D122" s="5" t="s">
        <v>118</v>
      </c>
      <c r="E122" s="5" t="s">
        <v>12</v>
      </c>
      <c r="F122" s="5" t="s">
        <v>13</v>
      </c>
      <c r="G122" s="5" t="s">
        <v>14</v>
      </c>
      <c r="H122" s="5">
        <v>199</v>
      </c>
      <c r="I122" s="5">
        <v>3</v>
      </c>
      <c r="J122" s="5">
        <v>597</v>
      </c>
    </row>
    <row r="123" spans="1:10" ht="15.75" customHeight="1" x14ac:dyDescent="0.25">
      <c r="A123" s="3" t="s">
        <v>168</v>
      </c>
      <c r="B123" s="4">
        <v>43139</v>
      </c>
      <c r="C123" s="5">
        <v>8</v>
      </c>
      <c r="D123" s="5" t="s">
        <v>45</v>
      </c>
      <c r="E123" s="5" t="s">
        <v>46</v>
      </c>
      <c r="F123" s="5" t="s">
        <v>23</v>
      </c>
      <c r="G123" s="5" t="s">
        <v>31</v>
      </c>
      <c r="H123" s="5">
        <v>69</v>
      </c>
      <c r="I123" s="5">
        <v>6</v>
      </c>
      <c r="J123" s="5">
        <v>414</v>
      </c>
    </row>
    <row r="124" spans="1:10" ht="15.75" customHeight="1" x14ac:dyDescent="0.25">
      <c r="A124" s="3" t="s">
        <v>169</v>
      </c>
      <c r="B124" s="4">
        <v>43139</v>
      </c>
      <c r="C124" s="5">
        <v>2</v>
      </c>
      <c r="D124" s="5" t="s">
        <v>106</v>
      </c>
      <c r="E124" s="5" t="s">
        <v>17</v>
      </c>
      <c r="F124" s="5" t="s">
        <v>18</v>
      </c>
      <c r="G124" s="5" t="s">
        <v>19</v>
      </c>
      <c r="H124" s="5">
        <v>289</v>
      </c>
      <c r="I124" s="5">
        <v>6</v>
      </c>
      <c r="J124" s="5">
        <v>1734</v>
      </c>
    </row>
    <row r="125" spans="1:10" ht="15.75" customHeight="1" x14ac:dyDescent="0.25">
      <c r="A125" s="3" t="s">
        <v>170</v>
      </c>
      <c r="B125" s="4">
        <v>43139</v>
      </c>
      <c r="C125" s="5">
        <v>4</v>
      </c>
      <c r="D125" s="5" t="s">
        <v>51</v>
      </c>
      <c r="E125" s="5" t="s">
        <v>68</v>
      </c>
      <c r="F125" s="5" t="s">
        <v>18</v>
      </c>
      <c r="G125" s="5" t="s">
        <v>19</v>
      </c>
      <c r="H125" s="5">
        <v>289</v>
      </c>
      <c r="I125" s="5">
        <v>7</v>
      </c>
      <c r="J125" s="5">
        <v>2023</v>
      </c>
    </row>
    <row r="126" spans="1:10" ht="15.75" customHeight="1" x14ac:dyDescent="0.25">
      <c r="A126" s="3" t="s">
        <v>171</v>
      </c>
      <c r="B126" s="4">
        <v>43139</v>
      </c>
      <c r="C126" s="5">
        <v>10</v>
      </c>
      <c r="D126" s="5" t="s">
        <v>58</v>
      </c>
      <c r="E126" s="5" t="s">
        <v>22</v>
      </c>
      <c r="F126" s="5" t="s">
        <v>23</v>
      </c>
      <c r="G126" s="5" t="s">
        <v>24</v>
      </c>
      <c r="H126" s="5">
        <v>159</v>
      </c>
      <c r="I126" s="5">
        <v>0</v>
      </c>
      <c r="J126" s="5">
        <v>0</v>
      </c>
    </row>
    <row r="127" spans="1:10" ht="15.75" customHeight="1" x14ac:dyDescent="0.25">
      <c r="A127" s="3" t="s">
        <v>172</v>
      </c>
      <c r="B127" s="4">
        <v>43139</v>
      </c>
      <c r="C127" s="5">
        <v>18</v>
      </c>
      <c r="D127" s="5" t="s">
        <v>26</v>
      </c>
      <c r="E127" s="5" t="s">
        <v>27</v>
      </c>
      <c r="F127" s="5" t="s">
        <v>28</v>
      </c>
      <c r="G127" s="5" t="s">
        <v>41</v>
      </c>
      <c r="H127" s="5">
        <v>399</v>
      </c>
      <c r="I127" s="5">
        <v>4</v>
      </c>
      <c r="J127" s="5">
        <v>1596</v>
      </c>
    </row>
    <row r="128" spans="1:10" ht="15.75" customHeight="1" x14ac:dyDescent="0.25">
      <c r="A128" s="3" t="s">
        <v>173</v>
      </c>
      <c r="B128" s="4">
        <v>43139</v>
      </c>
      <c r="C128" s="5">
        <v>8</v>
      </c>
      <c r="D128" s="5" t="s">
        <v>45</v>
      </c>
      <c r="E128" s="5" t="s">
        <v>46</v>
      </c>
      <c r="F128" s="5" t="s">
        <v>23</v>
      </c>
      <c r="G128" s="5" t="s">
        <v>24</v>
      </c>
      <c r="H128" s="5">
        <v>159</v>
      </c>
      <c r="I128" s="5">
        <v>4</v>
      </c>
      <c r="J128" s="5">
        <v>636</v>
      </c>
    </row>
    <row r="129" spans="1:10" ht="15.75" customHeight="1" x14ac:dyDescent="0.25">
      <c r="A129" s="3" t="s">
        <v>174</v>
      </c>
      <c r="B129" s="4">
        <v>43140</v>
      </c>
      <c r="C129" s="5">
        <v>11</v>
      </c>
      <c r="D129" s="5" t="s">
        <v>11</v>
      </c>
      <c r="E129" s="5" t="s">
        <v>63</v>
      </c>
      <c r="F129" s="5" t="s">
        <v>13</v>
      </c>
      <c r="G129" s="5" t="s">
        <v>14</v>
      </c>
      <c r="H129" s="5">
        <v>199</v>
      </c>
      <c r="I129" s="5">
        <v>0</v>
      </c>
      <c r="J129" s="5">
        <v>0</v>
      </c>
    </row>
    <row r="130" spans="1:10" ht="15.75" customHeight="1" x14ac:dyDescent="0.25">
      <c r="A130" s="3" t="s">
        <v>175</v>
      </c>
      <c r="B130" s="4">
        <v>43141</v>
      </c>
      <c r="C130" s="5">
        <v>6</v>
      </c>
      <c r="D130" s="5" t="s">
        <v>48</v>
      </c>
      <c r="E130" s="5" t="s">
        <v>22</v>
      </c>
      <c r="F130" s="5" t="s">
        <v>23</v>
      </c>
      <c r="G130" s="5" t="s">
        <v>14</v>
      </c>
      <c r="H130" s="5">
        <v>199</v>
      </c>
      <c r="I130" s="5">
        <v>8</v>
      </c>
      <c r="J130" s="5">
        <v>1592</v>
      </c>
    </row>
    <row r="131" spans="1:10" ht="15.75" customHeight="1" x14ac:dyDescent="0.25">
      <c r="A131" s="3" t="s">
        <v>176</v>
      </c>
      <c r="B131" s="4">
        <v>43142</v>
      </c>
      <c r="C131" s="5">
        <v>16</v>
      </c>
      <c r="D131" s="5" t="s">
        <v>30</v>
      </c>
      <c r="E131" s="5" t="s">
        <v>27</v>
      </c>
      <c r="F131" s="5" t="s">
        <v>28</v>
      </c>
      <c r="G131" s="5" t="s">
        <v>14</v>
      </c>
      <c r="H131" s="5">
        <v>199</v>
      </c>
      <c r="I131" s="5">
        <v>0</v>
      </c>
      <c r="J131" s="5">
        <v>0</v>
      </c>
    </row>
    <row r="132" spans="1:10" ht="15.75" customHeight="1" x14ac:dyDescent="0.25">
      <c r="A132" s="3" t="s">
        <v>177</v>
      </c>
      <c r="B132" s="4">
        <v>43142</v>
      </c>
      <c r="C132" s="5">
        <v>10</v>
      </c>
      <c r="D132" s="5" t="s">
        <v>58</v>
      </c>
      <c r="E132" s="5" t="s">
        <v>22</v>
      </c>
      <c r="F132" s="5" t="s">
        <v>23</v>
      </c>
      <c r="G132" s="5" t="s">
        <v>41</v>
      </c>
      <c r="H132" s="5">
        <v>399</v>
      </c>
      <c r="I132" s="5">
        <v>3</v>
      </c>
      <c r="J132" s="5">
        <v>1197</v>
      </c>
    </row>
    <row r="133" spans="1:10" ht="15.75" customHeight="1" x14ac:dyDescent="0.25">
      <c r="A133" s="3" t="s">
        <v>178</v>
      </c>
      <c r="B133" s="4">
        <v>43142</v>
      </c>
      <c r="C133" s="5">
        <v>7</v>
      </c>
      <c r="D133" s="5" t="s">
        <v>88</v>
      </c>
      <c r="E133" s="5" t="s">
        <v>22</v>
      </c>
      <c r="F133" s="5" t="s">
        <v>23</v>
      </c>
      <c r="G133" s="5" t="s">
        <v>24</v>
      </c>
      <c r="H133" s="5">
        <v>159</v>
      </c>
      <c r="I133" s="5">
        <v>9</v>
      </c>
      <c r="J133" s="5">
        <v>1431</v>
      </c>
    </row>
    <row r="134" spans="1:10" ht="15.75" customHeight="1" x14ac:dyDescent="0.25">
      <c r="A134" s="3" t="s">
        <v>179</v>
      </c>
      <c r="B134" s="4">
        <v>43142</v>
      </c>
      <c r="C134" s="5">
        <v>12</v>
      </c>
      <c r="D134" s="5" t="s">
        <v>66</v>
      </c>
      <c r="E134" s="5" t="s">
        <v>12</v>
      </c>
      <c r="F134" s="5" t="s">
        <v>13</v>
      </c>
      <c r="G134" s="5" t="s">
        <v>41</v>
      </c>
      <c r="H134" s="5">
        <v>399</v>
      </c>
      <c r="I134" s="5">
        <v>9</v>
      </c>
      <c r="J134" s="5">
        <v>3591</v>
      </c>
    </row>
    <row r="135" spans="1:10" ht="15.75" customHeight="1" x14ac:dyDescent="0.25">
      <c r="A135" s="3" t="s">
        <v>180</v>
      </c>
      <c r="B135" s="4">
        <v>43143</v>
      </c>
      <c r="C135" s="5">
        <v>13</v>
      </c>
      <c r="D135" s="5" t="s">
        <v>33</v>
      </c>
      <c r="E135" s="5" t="s">
        <v>12</v>
      </c>
      <c r="F135" s="5" t="s">
        <v>13</v>
      </c>
      <c r="G135" s="5" t="s">
        <v>24</v>
      </c>
      <c r="H135" s="5">
        <v>159</v>
      </c>
      <c r="I135" s="5">
        <v>7</v>
      </c>
      <c r="J135" s="5">
        <v>1113</v>
      </c>
    </row>
    <row r="136" spans="1:10" ht="15.75" customHeight="1" x14ac:dyDescent="0.25">
      <c r="A136" s="3" t="s">
        <v>181</v>
      </c>
      <c r="B136" s="4">
        <v>43143</v>
      </c>
      <c r="C136" s="5">
        <v>16</v>
      </c>
      <c r="D136" s="5" t="s">
        <v>30</v>
      </c>
      <c r="E136" s="5" t="s">
        <v>27</v>
      </c>
      <c r="F136" s="5" t="s">
        <v>28</v>
      </c>
      <c r="G136" s="5" t="s">
        <v>31</v>
      </c>
      <c r="H136" s="5">
        <v>69</v>
      </c>
      <c r="I136" s="5">
        <v>5</v>
      </c>
      <c r="J136" s="5">
        <v>345</v>
      </c>
    </row>
    <row r="137" spans="1:10" ht="15.75" customHeight="1" x14ac:dyDescent="0.25">
      <c r="A137" s="3" t="s">
        <v>182</v>
      </c>
      <c r="B137" s="4">
        <v>43144</v>
      </c>
      <c r="C137" s="5">
        <v>6</v>
      </c>
      <c r="D137" s="5" t="s">
        <v>48</v>
      </c>
      <c r="E137" s="5" t="s">
        <v>46</v>
      </c>
      <c r="F137" s="5" t="s">
        <v>23</v>
      </c>
      <c r="G137" s="5" t="s">
        <v>14</v>
      </c>
      <c r="H137" s="5">
        <v>199</v>
      </c>
      <c r="I137" s="5">
        <v>9</v>
      </c>
      <c r="J137" s="5">
        <v>1791</v>
      </c>
    </row>
    <row r="138" spans="1:10" ht="15.75" customHeight="1" x14ac:dyDescent="0.25">
      <c r="A138" s="3" t="s">
        <v>183</v>
      </c>
      <c r="B138" s="4">
        <v>43144</v>
      </c>
      <c r="C138" s="5">
        <v>12</v>
      </c>
      <c r="D138" s="5" t="s">
        <v>66</v>
      </c>
      <c r="E138" s="5" t="s">
        <v>63</v>
      </c>
      <c r="F138" s="5" t="s">
        <v>13</v>
      </c>
      <c r="G138" s="5" t="s">
        <v>41</v>
      </c>
      <c r="H138" s="5">
        <v>399</v>
      </c>
      <c r="I138" s="5">
        <v>3</v>
      </c>
      <c r="J138" s="5">
        <v>1197</v>
      </c>
    </row>
    <row r="139" spans="1:10" ht="15.75" customHeight="1" x14ac:dyDescent="0.25">
      <c r="A139" s="3" t="s">
        <v>184</v>
      </c>
      <c r="B139" s="4">
        <v>43144</v>
      </c>
      <c r="C139" s="5">
        <v>14</v>
      </c>
      <c r="D139" s="5" t="s">
        <v>38</v>
      </c>
      <c r="E139" s="5" t="s">
        <v>63</v>
      </c>
      <c r="F139" s="5" t="s">
        <v>13</v>
      </c>
      <c r="G139" s="5" t="s">
        <v>41</v>
      </c>
      <c r="H139" s="5">
        <v>399</v>
      </c>
      <c r="I139" s="5">
        <v>3</v>
      </c>
      <c r="J139" s="5">
        <v>1197</v>
      </c>
    </row>
    <row r="140" spans="1:10" ht="15.75" customHeight="1" x14ac:dyDescent="0.25">
      <c r="A140" s="3" t="s">
        <v>185</v>
      </c>
      <c r="B140" s="4">
        <v>43144</v>
      </c>
      <c r="C140" s="5">
        <v>13</v>
      </c>
      <c r="D140" s="5" t="s">
        <v>33</v>
      </c>
      <c r="E140" s="5" t="s">
        <v>12</v>
      </c>
      <c r="F140" s="5" t="s">
        <v>13</v>
      </c>
      <c r="G140" s="5" t="s">
        <v>31</v>
      </c>
      <c r="H140" s="5">
        <v>69</v>
      </c>
      <c r="I140" s="5">
        <v>4</v>
      </c>
      <c r="J140" s="5">
        <v>276</v>
      </c>
    </row>
    <row r="141" spans="1:10" ht="15.75" customHeight="1" x14ac:dyDescent="0.25">
      <c r="A141" s="3" t="s">
        <v>186</v>
      </c>
      <c r="B141" s="4">
        <v>43144</v>
      </c>
      <c r="C141" s="5">
        <v>15</v>
      </c>
      <c r="D141" s="5" t="s">
        <v>118</v>
      </c>
      <c r="E141" s="5" t="s">
        <v>63</v>
      </c>
      <c r="F141" s="5" t="s">
        <v>13</v>
      </c>
      <c r="G141" s="5" t="s">
        <v>41</v>
      </c>
      <c r="H141" s="5">
        <v>399</v>
      </c>
      <c r="I141" s="5">
        <v>8</v>
      </c>
      <c r="J141" s="5">
        <v>3192</v>
      </c>
    </row>
    <row r="142" spans="1:10" ht="15.75" customHeight="1" x14ac:dyDescent="0.25">
      <c r="A142" s="3" t="s">
        <v>187</v>
      </c>
      <c r="B142" s="4">
        <v>43144</v>
      </c>
      <c r="C142" s="5">
        <v>10</v>
      </c>
      <c r="D142" s="5" t="s">
        <v>58</v>
      </c>
      <c r="E142" s="5" t="s">
        <v>22</v>
      </c>
      <c r="F142" s="5" t="s">
        <v>23</v>
      </c>
      <c r="G142" s="5" t="s">
        <v>24</v>
      </c>
      <c r="H142" s="5">
        <v>159</v>
      </c>
      <c r="I142" s="5">
        <v>8</v>
      </c>
      <c r="J142" s="5">
        <v>1272</v>
      </c>
    </row>
    <row r="143" spans="1:10" ht="15.75" customHeight="1" x14ac:dyDescent="0.25">
      <c r="A143" s="3" t="s">
        <v>188</v>
      </c>
      <c r="B143" s="4">
        <v>43144</v>
      </c>
      <c r="C143" s="5">
        <v>10</v>
      </c>
      <c r="D143" s="5" t="s">
        <v>58</v>
      </c>
      <c r="E143" s="5" t="s">
        <v>22</v>
      </c>
      <c r="F143" s="5" t="s">
        <v>23</v>
      </c>
      <c r="G143" s="5" t="s">
        <v>19</v>
      </c>
      <c r="H143" s="5">
        <v>289</v>
      </c>
      <c r="I143" s="5">
        <v>4</v>
      </c>
      <c r="J143" s="5">
        <v>1156</v>
      </c>
    </row>
    <row r="144" spans="1:10" ht="15.75" customHeight="1" x14ac:dyDescent="0.25">
      <c r="A144" s="3" t="s">
        <v>189</v>
      </c>
      <c r="B144" s="4">
        <v>43144</v>
      </c>
      <c r="C144" s="5">
        <v>7</v>
      </c>
      <c r="D144" s="5" t="s">
        <v>88</v>
      </c>
      <c r="E144" s="5" t="s">
        <v>46</v>
      </c>
      <c r="F144" s="5" t="s">
        <v>23</v>
      </c>
      <c r="G144" s="5" t="s">
        <v>19</v>
      </c>
      <c r="H144" s="5">
        <v>289</v>
      </c>
      <c r="I144" s="5">
        <v>5</v>
      </c>
      <c r="J144" s="5">
        <v>1445</v>
      </c>
    </row>
    <row r="145" spans="1:10" ht="15.75" customHeight="1" x14ac:dyDescent="0.25">
      <c r="A145" s="3" t="s">
        <v>190</v>
      </c>
      <c r="B145" s="4">
        <v>43144</v>
      </c>
      <c r="C145" s="5">
        <v>13</v>
      </c>
      <c r="D145" s="5" t="s">
        <v>33</v>
      </c>
      <c r="E145" s="5" t="s">
        <v>63</v>
      </c>
      <c r="F145" s="5" t="s">
        <v>13</v>
      </c>
      <c r="G145" s="5" t="s">
        <v>24</v>
      </c>
      <c r="H145" s="5">
        <v>159</v>
      </c>
      <c r="I145" s="5">
        <v>2</v>
      </c>
      <c r="J145" s="5">
        <v>318</v>
      </c>
    </row>
    <row r="146" spans="1:10" ht="15.75" customHeight="1" x14ac:dyDescent="0.25">
      <c r="A146" s="3" t="s">
        <v>191</v>
      </c>
      <c r="B146" s="4">
        <v>43144</v>
      </c>
      <c r="C146" s="5">
        <v>6</v>
      </c>
      <c r="D146" s="5" t="s">
        <v>48</v>
      </c>
      <c r="E146" s="5" t="s">
        <v>22</v>
      </c>
      <c r="F146" s="5" t="s">
        <v>23</v>
      </c>
      <c r="G146" s="5" t="s">
        <v>14</v>
      </c>
      <c r="H146" s="5">
        <v>199</v>
      </c>
      <c r="I146" s="5">
        <v>6</v>
      </c>
      <c r="J146" s="5">
        <v>1194</v>
      </c>
    </row>
    <row r="147" spans="1:10" ht="15.75" customHeight="1" x14ac:dyDescent="0.25">
      <c r="A147" s="3" t="s">
        <v>192</v>
      </c>
      <c r="B147" s="4">
        <v>43144</v>
      </c>
      <c r="C147" s="5">
        <v>8</v>
      </c>
      <c r="D147" s="5" t="s">
        <v>45</v>
      </c>
      <c r="E147" s="5" t="s">
        <v>46</v>
      </c>
      <c r="F147" s="5" t="s">
        <v>23</v>
      </c>
      <c r="G147" s="5" t="s">
        <v>14</v>
      </c>
      <c r="H147" s="5">
        <v>199</v>
      </c>
      <c r="I147" s="5">
        <v>2</v>
      </c>
      <c r="J147" s="5">
        <v>398</v>
      </c>
    </row>
    <row r="148" spans="1:10" ht="15.75" customHeight="1" x14ac:dyDescent="0.25">
      <c r="A148" s="3" t="s">
        <v>193</v>
      </c>
      <c r="B148" s="4">
        <v>43144</v>
      </c>
      <c r="C148" s="5">
        <v>13</v>
      </c>
      <c r="D148" s="5" t="s">
        <v>33</v>
      </c>
      <c r="E148" s="5" t="s">
        <v>63</v>
      </c>
      <c r="F148" s="5" t="s">
        <v>13</v>
      </c>
      <c r="G148" s="5" t="s">
        <v>24</v>
      </c>
      <c r="H148" s="5">
        <v>159</v>
      </c>
      <c r="I148" s="5">
        <v>5</v>
      </c>
      <c r="J148" s="5">
        <v>795</v>
      </c>
    </row>
    <row r="149" spans="1:10" ht="15.75" customHeight="1" x14ac:dyDescent="0.25">
      <c r="A149" s="3" t="s">
        <v>194</v>
      </c>
      <c r="B149" s="4">
        <v>43144</v>
      </c>
      <c r="C149" s="5">
        <v>2</v>
      </c>
      <c r="D149" s="5" t="s">
        <v>106</v>
      </c>
      <c r="E149" s="5" t="s">
        <v>68</v>
      </c>
      <c r="F149" s="5" t="s">
        <v>18</v>
      </c>
      <c r="G149" s="5" t="s">
        <v>41</v>
      </c>
      <c r="H149" s="5">
        <v>399</v>
      </c>
      <c r="I149" s="5">
        <v>2</v>
      </c>
      <c r="J149" s="5">
        <v>798</v>
      </c>
    </row>
    <row r="150" spans="1:10" ht="15.75" customHeight="1" x14ac:dyDescent="0.25">
      <c r="A150" s="3" t="s">
        <v>195</v>
      </c>
      <c r="B150" s="4">
        <v>43144</v>
      </c>
      <c r="C150" s="5">
        <v>12</v>
      </c>
      <c r="D150" s="5" t="s">
        <v>66</v>
      </c>
      <c r="E150" s="5" t="s">
        <v>63</v>
      </c>
      <c r="F150" s="5" t="s">
        <v>13</v>
      </c>
      <c r="G150" s="5" t="s">
        <v>19</v>
      </c>
      <c r="H150" s="5">
        <v>289</v>
      </c>
      <c r="I150" s="5">
        <v>8</v>
      </c>
      <c r="J150" s="5">
        <v>2312</v>
      </c>
    </row>
    <row r="151" spans="1:10" ht="15.75" customHeight="1" x14ac:dyDescent="0.25">
      <c r="A151" s="3" t="s">
        <v>196</v>
      </c>
      <c r="B151" s="4">
        <v>43144</v>
      </c>
      <c r="C151" s="5">
        <v>8</v>
      </c>
      <c r="D151" s="5" t="s">
        <v>45</v>
      </c>
      <c r="E151" s="5" t="s">
        <v>46</v>
      </c>
      <c r="F151" s="5" t="s">
        <v>23</v>
      </c>
      <c r="G151" s="5" t="s">
        <v>14</v>
      </c>
      <c r="H151" s="5">
        <v>199</v>
      </c>
      <c r="I151" s="5">
        <v>1</v>
      </c>
      <c r="J151" s="5">
        <v>199</v>
      </c>
    </row>
    <row r="152" spans="1:10" ht="15.75" customHeight="1" x14ac:dyDescent="0.25">
      <c r="A152" s="3" t="s">
        <v>197</v>
      </c>
      <c r="B152" s="4">
        <v>43144</v>
      </c>
      <c r="C152" s="5">
        <v>20</v>
      </c>
      <c r="D152" s="5" t="s">
        <v>40</v>
      </c>
      <c r="E152" s="5" t="s">
        <v>27</v>
      </c>
      <c r="F152" s="5" t="s">
        <v>28</v>
      </c>
      <c r="G152" s="5" t="s">
        <v>14</v>
      </c>
      <c r="H152" s="5">
        <v>199</v>
      </c>
      <c r="I152" s="5">
        <v>8</v>
      </c>
      <c r="J152" s="5">
        <v>1592</v>
      </c>
    </row>
    <row r="153" spans="1:10" ht="15.75" customHeight="1" x14ac:dyDescent="0.25">
      <c r="A153" s="3" t="s">
        <v>198</v>
      </c>
      <c r="B153" s="4">
        <v>43144</v>
      </c>
      <c r="C153" s="5">
        <v>12</v>
      </c>
      <c r="D153" s="5" t="s">
        <v>66</v>
      </c>
      <c r="E153" s="5" t="s">
        <v>12</v>
      </c>
      <c r="F153" s="5" t="s">
        <v>13</v>
      </c>
      <c r="G153" s="5" t="s">
        <v>24</v>
      </c>
      <c r="H153" s="5">
        <v>159</v>
      </c>
      <c r="I153" s="5">
        <v>6</v>
      </c>
      <c r="J153" s="5">
        <v>954</v>
      </c>
    </row>
    <row r="154" spans="1:10" ht="15.75" customHeight="1" x14ac:dyDescent="0.25">
      <c r="A154" s="3" t="s">
        <v>199</v>
      </c>
      <c r="B154" s="4">
        <v>43144</v>
      </c>
      <c r="C154" s="5">
        <v>2</v>
      </c>
      <c r="D154" s="5" t="s">
        <v>106</v>
      </c>
      <c r="E154" s="5" t="s">
        <v>68</v>
      </c>
      <c r="F154" s="5" t="s">
        <v>18</v>
      </c>
      <c r="G154" s="5" t="s">
        <v>19</v>
      </c>
      <c r="H154" s="5">
        <v>289</v>
      </c>
      <c r="I154" s="5">
        <v>2</v>
      </c>
      <c r="J154" s="5">
        <v>578</v>
      </c>
    </row>
    <row r="155" spans="1:10" ht="15.75" customHeight="1" x14ac:dyDescent="0.25">
      <c r="A155" s="3" t="s">
        <v>200</v>
      </c>
      <c r="B155" s="4">
        <v>43145</v>
      </c>
      <c r="C155" s="5">
        <v>8</v>
      </c>
      <c r="D155" s="5" t="s">
        <v>45</v>
      </c>
      <c r="E155" s="5" t="s">
        <v>22</v>
      </c>
      <c r="F155" s="5" t="s">
        <v>23</v>
      </c>
      <c r="G155" s="5" t="s">
        <v>31</v>
      </c>
      <c r="H155" s="5">
        <v>69</v>
      </c>
      <c r="I155" s="5">
        <v>8</v>
      </c>
      <c r="J155" s="5">
        <v>552</v>
      </c>
    </row>
    <row r="156" spans="1:10" ht="15.75" customHeight="1" x14ac:dyDescent="0.25">
      <c r="A156" s="3" t="s">
        <v>201</v>
      </c>
      <c r="B156" s="4">
        <v>43146</v>
      </c>
      <c r="C156" s="5">
        <v>15</v>
      </c>
      <c r="D156" s="5" t="s">
        <v>118</v>
      </c>
      <c r="E156" s="5" t="s">
        <v>12</v>
      </c>
      <c r="F156" s="5" t="s">
        <v>13</v>
      </c>
      <c r="G156" s="5" t="s">
        <v>14</v>
      </c>
      <c r="H156" s="5">
        <v>199</v>
      </c>
      <c r="I156" s="5">
        <v>9</v>
      </c>
      <c r="J156" s="5">
        <v>1791</v>
      </c>
    </row>
    <row r="157" spans="1:10" ht="15.75" customHeight="1" x14ac:dyDescent="0.25">
      <c r="A157" s="3" t="s">
        <v>202</v>
      </c>
      <c r="B157" s="4">
        <v>43146</v>
      </c>
      <c r="C157" s="5">
        <v>18</v>
      </c>
      <c r="D157" s="5" t="s">
        <v>26</v>
      </c>
      <c r="E157" s="5" t="s">
        <v>36</v>
      </c>
      <c r="F157" s="5" t="s">
        <v>28</v>
      </c>
      <c r="G157" s="5" t="s">
        <v>24</v>
      </c>
      <c r="H157" s="5">
        <v>159</v>
      </c>
      <c r="I157" s="5">
        <v>4</v>
      </c>
      <c r="J157" s="5">
        <v>636</v>
      </c>
    </row>
    <row r="158" spans="1:10" ht="15.75" customHeight="1" x14ac:dyDescent="0.25">
      <c r="A158" s="3" t="s">
        <v>203</v>
      </c>
      <c r="B158" s="4">
        <v>43147</v>
      </c>
      <c r="C158" s="5">
        <v>13</v>
      </c>
      <c r="D158" s="5" t="s">
        <v>33</v>
      </c>
      <c r="E158" s="5" t="s">
        <v>12</v>
      </c>
      <c r="F158" s="5" t="s">
        <v>13</v>
      </c>
      <c r="G158" s="5" t="s">
        <v>19</v>
      </c>
      <c r="H158" s="5">
        <v>289</v>
      </c>
      <c r="I158" s="5">
        <v>3</v>
      </c>
      <c r="J158" s="5">
        <v>867</v>
      </c>
    </row>
    <row r="159" spans="1:10" ht="15.75" customHeight="1" x14ac:dyDescent="0.25">
      <c r="A159" s="3" t="s">
        <v>204</v>
      </c>
      <c r="B159" s="4">
        <v>43147</v>
      </c>
      <c r="C159" s="5">
        <v>11</v>
      </c>
      <c r="D159" s="5" t="s">
        <v>11</v>
      </c>
      <c r="E159" s="5" t="s">
        <v>63</v>
      </c>
      <c r="F159" s="5" t="s">
        <v>13</v>
      </c>
      <c r="G159" s="5" t="s">
        <v>14</v>
      </c>
      <c r="H159" s="5">
        <v>199</v>
      </c>
      <c r="I159" s="5">
        <v>4</v>
      </c>
      <c r="J159" s="5">
        <v>796</v>
      </c>
    </row>
    <row r="160" spans="1:10" ht="15.75" customHeight="1" x14ac:dyDescent="0.25">
      <c r="A160" s="3" t="s">
        <v>205</v>
      </c>
      <c r="B160" s="4">
        <v>43147</v>
      </c>
      <c r="C160" s="5">
        <v>20</v>
      </c>
      <c r="D160" s="5" t="s">
        <v>40</v>
      </c>
      <c r="E160" s="5" t="s">
        <v>27</v>
      </c>
      <c r="F160" s="5" t="s">
        <v>28</v>
      </c>
      <c r="G160" s="5" t="s">
        <v>24</v>
      </c>
      <c r="H160" s="5">
        <v>159</v>
      </c>
      <c r="I160" s="5">
        <v>6</v>
      </c>
      <c r="J160" s="5">
        <v>954</v>
      </c>
    </row>
    <row r="161" spans="1:10" ht="15.75" customHeight="1" x14ac:dyDescent="0.25">
      <c r="A161" s="3" t="s">
        <v>206</v>
      </c>
      <c r="B161" s="4">
        <v>43147</v>
      </c>
      <c r="C161" s="5">
        <v>1</v>
      </c>
      <c r="D161" s="5" t="s">
        <v>16</v>
      </c>
      <c r="E161" s="5" t="s">
        <v>17</v>
      </c>
      <c r="F161" s="5" t="s">
        <v>18</v>
      </c>
      <c r="G161" s="5" t="s">
        <v>14</v>
      </c>
      <c r="H161" s="5">
        <v>199</v>
      </c>
      <c r="I161" s="5">
        <v>9</v>
      </c>
      <c r="J161" s="5">
        <v>1791</v>
      </c>
    </row>
    <row r="162" spans="1:10" ht="15.75" customHeight="1" x14ac:dyDescent="0.25">
      <c r="A162" s="3" t="s">
        <v>207</v>
      </c>
      <c r="B162" s="4">
        <v>43147</v>
      </c>
      <c r="C162" s="5">
        <v>8</v>
      </c>
      <c r="D162" s="5" t="s">
        <v>45</v>
      </c>
      <c r="E162" s="5" t="s">
        <v>46</v>
      </c>
      <c r="F162" s="5" t="s">
        <v>23</v>
      </c>
      <c r="G162" s="5" t="s">
        <v>14</v>
      </c>
      <c r="H162" s="5">
        <v>199</v>
      </c>
      <c r="I162" s="5">
        <v>2</v>
      </c>
      <c r="J162" s="5">
        <v>398</v>
      </c>
    </row>
    <row r="163" spans="1:10" ht="15.75" customHeight="1" x14ac:dyDescent="0.25">
      <c r="A163" s="3" t="s">
        <v>208</v>
      </c>
      <c r="B163" s="4">
        <v>43147</v>
      </c>
      <c r="C163" s="5">
        <v>15</v>
      </c>
      <c r="D163" s="5" t="s">
        <v>118</v>
      </c>
      <c r="E163" s="5" t="s">
        <v>63</v>
      </c>
      <c r="F163" s="5" t="s">
        <v>13</v>
      </c>
      <c r="G163" s="5" t="s">
        <v>31</v>
      </c>
      <c r="H163" s="5">
        <v>69</v>
      </c>
      <c r="I163" s="5">
        <v>5</v>
      </c>
      <c r="J163" s="5">
        <v>345</v>
      </c>
    </row>
    <row r="164" spans="1:10" ht="15.75" customHeight="1" x14ac:dyDescent="0.25">
      <c r="A164" s="3" t="s">
        <v>209</v>
      </c>
      <c r="B164" s="4">
        <v>43147</v>
      </c>
      <c r="C164" s="5">
        <v>19</v>
      </c>
      <c r="D164" s="5" t="s">
        <v>56</v>
      </c>
      <c r="E164" s="5" t="s">
        <v>27</v>
      </c>
      <c r="F164" s="5" t="s">
        <v>28</v>
      </c>
      <c r="G164" s="5" t="s">
        <v>19</v>
      </c>
      <c r="H164" s="5">
        <v>289</v>
      </c>
      <c r="I164" s="5">
        <v>7</v>
      </c>
      <c r="J164" s="5">
        <v>2023</v>
      </c>
    </row>
    <row r="165" spans="1:10" ht="15.75" customHeight="1" x14ac:dyDescent="0.25">
      <c r="A165" s="3" t="s">
        <v>210</v>
      </c>
      <c r="B165" s="4">
        <v>43148</v>
      </c>
      <c r="C165" s="5">
        <v>13</v>
      </c>
      <c r="D165" s="5" t="s">
        <v>33</v>
      </c>
      <c r="E165" s="5" t="s">
        <v>63</v>
      </c>
      <c r="F165" s="5" t="s">
        <v>13</v>
      </c>
      <c r="G165" s="5" t="s">
        <v>31</v>
      </c>
      <c r="H165" s="5">
        <v>69</v>
      </c>
      <c r="I165" s="5">
        <v>1</v>
      </c>
      <c r="J165" s="5">
        <v>69</v>
      </c>
    </row>
    <row r="166" spans="1:10" ht="15.75" customHeight="1" x14ac:dyDescent="0.25">
      <c r="A166" s="3" t="s">
        <v>211</v>
      </c>
      <c r="B166" s="4">
        <v>43148</v>
      </c>
      <c r="C166" s="5">
        <v>4</v>
      </c>
      <c r="D166" s="5" t="s">
        <v>51</v>
      </c>
      <c r="E166" s="5" t="s">
        <v>17</v>
      </c>
      <c r="F166" s="5" t="s">
        <v>18</v>
      </c>
      <c r="G166" s="5" t="s">
        <v>24</v>
      </c>
      <c r="H166" s="5">
        <v>159</v>
      </c>
      <c r="I166" s="5">
        <v>1</v>
      </c>
      <c r="J166" s="5">
        <v>159</v>
      </c>
    </row>
    <row r="167" spans="1:10" ht="15.75" customHeight="1" x14ac:dyDescent="0.25">
      <c r="A167" s="3" t="s">
        <v>212</v>
      </c>
      <c r="B167" s="4">
        <v>43149</v>
      </c>
      <c r="C167" s="5">
        <v>15</v>
      </c>
      <c r="D167" s="5" t="s">
        <v>118</v>
      </c>
      <c r="E167" s="5" t="s">
        <v>12</v>
      </c>
      <c r="F167" s="5" t="s">
        <v>13</v>
      </c>
      <c r="G167" s="5" t="s">
        <v>31</v>
      </c>
      <c r="H167" s="5">
        <v>69</v>
      </c>
      <c r="I167" s="5">
        <v>0</v>
      </c>
      <c r="J167" s="5">
        <v>0</v>
      </c>
    </row>
    <row r="168" spans="1:10" ht="15.75" customHeight="1" x14ac:dyDescent="0.25">
      <c r="A168" s="3" t="s">
        <v>213</v>
      </c>
      <c r="B168" s="4">
        <v>43149</v>
      </c>
      <c r="C168" s="5">
        <v>12</v>
      </c>
      <c r="D168" s="5" t="s">
        <v>66</v>
      </c>
      <c r="E168" s="5" t="s">
        <v>63</v>
      </c>
      <c r="F168" s="5" t="s">
        <v>13</v>
      </c>
      <c r="G168" s="5" t="s">
        <v>31</v>
      </c>
      <c r="H168" s="5">
        <v>69</v>
      </c>
      <c r="I168" s="5">
        <v>1</v>
      </c>
      <c r="J168" s="5">
        <v>69</v>
      </c>
    </row>
    <row r="169" spans="1:10" ht="15.75" customHeight="1" x14ac:dyDescent="0.25">
      <c r="A169" s="3" t="s">
        <v>214</v>
      </c>
      <c r="B169" s="4">
        <v>43149</v>
      </c>
      <c r="C169" s="5">
        <v>7</v>
      </c>
      <c r="D169" s="5" t="s">
        <v>88</v>
      </c>
      <c r="E169" s="5" t="s">
        <v>22</v>
      </c>
      <c r="F169" s="5" t="s">
        <v>23</v>
      </c>
      <c r="G169" s="5" t="s">
        <v>24</v>
      </c>
      <c r="H169" s="5">
        <v>159</v>
      </c>
      <c r="I169" s="5">
        <v>2</v>
      </c>
      <c r="J169" s="5">
        <v>318</v>
      </c>
    </row>
    <row r="170" spans="1:10" ht="15.75" customHeight="1" x14ac:dyDescent="0.25">
      <c r="A170" s="3" t="s">
        <v>215</v>
      </c>
      <c r="B170" s="4">
        <v>43149</v>
      </c>
      <c r="C170" s="5">
        <v>10</v>
      </c>
      <c r="D170" s="5" t="s">
        <v>58</v>
      </c>
      <c r="E170" s="5" t="s">
        <v>46</v>
      </c>
      <c r="F170" s="5" t="s">
        <v>23</v>
      </c>
      <c r="G170" s="5" t="s">
        <v>31</v>
      </c>
      <c r="H170" s="5">
        <v>69</v>
      </c>
      <c r="I170" s="5">
        <v>4</v>
      </c>
      <c r="J170" s="5">
        <v>276</v>
      </c>
    </row>
    <row r="171" spans="1:10" ht="15.75" customHeight="1" x14ac:dyDescent="0.25">
      <c r="A171" s="3" t="s">
        <v>216</v>
      </c>
      <c r="B171" s="4">
        <v>43149</v>
      </c>
      <c r="C171" s="5">
        <v>6</v>
      </c>
      <c r="D171" s="5" t="s">
        <v>48</v>
      </c>
      <c r="E171" s="5" t="s">
        <v>46</v>
      </c>
      <c r="F171" s="5" t="s">
        <v>23</v>
      </c>
      <c r="G171" s="5" t="s">
        <v>31</v>
      </c>
      <c r="H171" s="5">
        <v>69</v>
      </c>
      <c r="I171" s="5">
        <v>3</v>
      </c>
      <c r="J171" s="5">
        <v>207</v>
      </c>
    </row>
    <row r="172" spans="1:10" ht="15.75" customHeight="1" x14ac:dyDescent="0.25">
      <c r="A172" s="3" t="s">
        <v>217</v>
      </c>
      <c r="B172" s="4">
        <v>43150</v>
      </c>
      <c r="C172" s="5">
        <v>8</v>
      </c>
      <c r="D172" s="5" t="s">
        <v>45</v>
      </c>
      <c r="E172" s="5" t="s">
        <v>46</v>
      </c>
      <c r="F172" s="5" t="s">
        <v>23</v>
      </c>
      <c r="G172" s="5" t="s">
        <v>41</v>
      </c>
      <c r="H172" s="5">
        <v>399</v>
      </c>
      <c r="I172" s="5">
        <v>6</v>
      </c>
      <c r="J172" s="5">
        <v>2394</v>
      </c>
    </row>
    <row r="173" spans="1:10" ht="15.75" customHeight="1" x14ac:dyDescent="0.25">
      <c r="A173" s="3" t="s">
        <v>218</v>
      </c>
      <c r="B173" s="4">
        <v>43150</v>
      </c>
      <c r="C173" s="5">
        <v>11</v>
      </c>
      <c r="D173" s="5" t="s">
        <v>11</v>
      </c>
      <c r="E173" s="5" t="s">
        <v>12</v>
      </c>
      <c r="F173" s="5" t="s">
        <v>13</v>
      </c>
      <c r="G173" s="5" t="s">
        <v>31</v>
      </c>
      <c r="H173" s="5">
        <v>69</v>
      </c>
      <c r="I173" s="5">
        <v>5</v>
      </c>
      <c r="J173" s="5">
        <v>345</v>
      </c>
    </row>
    <row r="174" spans="1:10" ht="15.75" customHeight="1" x14ac:dyDescent="0.25">
      <c r="A174" s="3" t="s">
        <v>219</v>
      </c>
      <c r="B174" s="4">
        <v>43150</v>
      </c>
      <c r="C174" s="5">
        <v>2</v>
      </c>
      <c r="D174" s="5" t="s">
        <v>106</v>
      </c>
      <c r="E174" s="5" t="s">
        <v>68</v>
      </c>
      <c r="F174" s="5" t="s">
        <v>18</v>
      </c>
      <c r="G174" s="5" t="s">
        <v>41</v>
      </c>
      <c r="H174" s="5">
        <v>399</v>
      </c>
      <c r="I174" s="5">
        <v>1</v>
      </c>
      <c r="J174" s="5">
        <v>399</v>
      </c>
    </row>
    <row r="175" spans="1:10" ht="15.75" customHeight="1" x14ac:dyDescent="0.25">
      <c r="A175" s="3" t="s">
        <v>220</v>
      </c>
      <c r="B175" s="4">
        <v>43150</v>
      </c>
      <c r="C175" s="5">
        <v>6</v>
      </c>
      <c r="D175" s="5" t="s">
        <v>48</v>
      </c>
      <c r="E175" s="5" t="s">
        <v>46</v>
      </c>
      <c r="F175" s="5" t="s">
        <v>23</v>
      </c>
      <c r="G175" s="5" t="s">
        <v>41</v>
      </c>
      <c r="H175" s="5">
        <v>399</v>
      </c>
      <c r="I175" s="5">
        <v>6</v>
      </c>
      <c r="J175" s="5">
        <v>2394</v>
      </c>
    </row>
    <row r="176" spans="1:10" ht="15.75" customHeight="1" x14ac:dyDescent="0.25">
      <c r="A176" s="3" t="s">
        <v>221</v>
      </c>
      <c r="B176" s="4">
        <v>43151</v>
      </c>
      <c r="C176" s="5">
        <v>11</v>
      </c>
      <c r="D176" s="5" t="s">
        <v>11</v>
      </c>
      <c r="E176" s="5" t="s">
        <v>12</v>
      </c>
      <c r="F176" s="5" t="s">
        <v>13</v>
      </c>
      <c r="G176" s="5" t="s">
        <v>19</v>
      </c>
      <c r="H176" s="5">
        <v>289</v>
      </c>
      <c r="I176" s="5">
        <v>5</v>
      </c>
      <c r="J176" s="5">
        <v>1445</v>
      </c>
    </row>
    <row r="177" spans="1:10" ht="15.75" customHeight="1" x14ac:dyDescent="0.25">
      <c r="A177" s="3" t="s">
        <v>222</v>
      </c>
      <c r="B177" s="4">
        <v>43152</v>
      </c>
      <c r="C177" s="5">
        <v>13</v>
      </c>
      <c r="D177" s="5" t="s">
        <v>33</v>
      </c>
      <c r="E177" s="5" t="s">
        <v>63</v>
      </c>
      <c r="F177" s="5" t="s">
        <v>13</v>
      </c>
      <c r="G177" s="5" t="s">
        <v>14</v>
      </c>
      <c r="H177" s="5">
        <v>199</v>
      </c>
      <c r="I177" s="5">
        <v>6</v>
      </c>
      <c r="J177" s="5">
        <v>1194</v>
      </c>
    </row>
    <row r="178" spans="1:10" ht="15.75" customHeight="1" x14ac:dyDescent="0.25">
      <c r="A178" s="3" t="s">
        <v>223</v>
      </c>
      <c r="B178" s="4">
        <v>43152</v>
      </c>
      <c r="C178" s="5">
        <v>8</v>
      </c>
      <c r="D178" s="5" t="s">
        <v>45</v>
      </c>
      <c r="E178" s="5" t="s">
        <v>46</v>
      </c>
      <c r="F178" s="5" t="s">
        <v>23</v>
      </c>
      <c r="G178" s="5" t="s">
        <v>19</v>
      </c>
      <c r="H178" s="5">
        <v>289</v>
      </c>
      <c r="I178" s="5">
        <v>1</v>
      </c>
      <c r="J178" s="5">
        <v>289</v>
      </c>
    </row>
    <row r="179" spans="1:10" ht="15.75" customHeight="1" x14ac:dyDescent="0.25">
      <c r="A179" s="3" t="s">
        <v>224</v>
      </c>
      <c r="B179" s="4">
        <v>43152</v>
      </c>
      <c r="C179" s="5">
        <v>13</v>
      </c>
      <c r="D179" s="5" t="s">
        <v>33</v>
      </c>
      <c r="E179" s="5" t="s">
        <v>12</v>
      </c>
      <c r="F179" s="5" t="s">
        <v>13</v>
      </c>
      <c r="G179" s="5" t="s">
        <v>24</v>
      </c>
      <c r="H179" s="5">
        <v>159</v>
      </c>
      <c r="I179" s="5">
        <v>1</v>
      </c>
      <c r="J179" s="5">
        <v>159</v>
      </c>
    </row>
    <row r="180" spans="1:10" ht="15.75" customHeight="1" x14ac:dyDescent="0.25">
      <c r="A180" s="3" t="s">
        <v>225</v>
      </c>
      <c r="B180" s="4">
        <v>43152</v>
      </c>
      <c r="C180" s="5">
        <v>1</v>
      </c>
      <c r="D180" s="5" t="s">
        <v>16</v>
      </c>
      <c r="E180" s="5" t="s">
        <v>17</v>
      </c>
      <c r="F180" s="5" t="s">
        <v>18</v>
      </c>
      <c r="G180" s="5" t="s">
        <v>19</v>
      </c>
      <c r="H180" s="5">
        <v>289</v>
      </c>
      <c r="I180" s="5">
        <v>2</v>
      </c>
      <c r="J180" s="5">
        <v>578</v>
      </c>
    </row>
    <row r="181" spans="1:10" ht="15.75" customHeight="1" x14ac:dyDescent="0.25">
      <c r="A181" s="3" t="s">
        <v>226</v>
      </c>
      <c r="B181" s="4">
        <v>43152</v>
      </c>
      <c r="C181" s="5">
        <v>20</v>
      </c>
      <c r="D181" s="5" t="s">
        <v>40</v>
      </c>
      <c r="E181" s="5" t="s">
        <v>27</v>
      </c>
      <c r="F181" s="5" t="s">
        <v>28</v>
      </c>
      <c r="G181" s="5" t="s">
        <v>31</v>
      </c>
      <c r="H181" s="5">
        <v>69</v>
      </c>
      <c r="I181" s="5">
        <v>3</v>
      </c>
      <c r="J181" s="5">
        <v>207</v>
      </c>
    </row>
    <row r="182" spans="1:10" ht="15.75" customHeight="1" x14ac:dyDescent="0.25">
      <c r="A182" s="3" t="s">
        <v>227</v>
      </c>
      <c r="B182" s="4">
        <v>43152</v>
      </c>
      <c r="C182" s="5">
        <v>20</v>
      </c>
      <c r="D182" s="5" t="s">
        <v>40</v>
      </c>
      <c r="E182" s="5" t="s">
        <v>36</v>
      </c>
      <c r="F182" s="5" t="s">
        <v>28</v>
      </c>
      <c r="G182" s="5" t="s">
        <v>31</v>
      </c>
      <c r="H182" s="5">
        <v>69</v>
      </c>
      <c r="I182" s="5">
        <v>1</v>
      </c>
      <c r="J182" s="5">
        <v>69</v>
      </c>
    </row>
    <row r="183" spans="1:10" ht="15.75" customHeight="1" x14ac:dyDescent="0.25">
      <c r="A183" s="3" t="s">
        <v>228</v>
      </c>
      <c r="B183" s="4">
        <v>43152</v>
      </c>
      <c r="C183" s="5">
        <v>1</v>
      </c>
      <c r="D183" s="5" t="s">
        <v>16</v>
      </c>
      <c r="E183" s="5" t="s">
        <v>17</v>
      </c>
      <c r="F183" s="5" t="s">
        <v>18</v>
      </c>
      <c r="G183" s="5" t="s">
        <v>24</v>
      </c>
      <c r="H183" s="5">
        <v>159</v>
      </c>
      <c r="I183" s="5">
        <v>2</v>
      </c>
      <c r="J183" s="5">
        <v>318</v>
      </c>
    </row>
    <row r="184" spans="1:10" ht="15.75" customHeight="1" x14ac:dyDescent="0.25">
      <c r="A184" s="3" t="s">
        <v>229</v>
      </c>
      <c r="B184" s="4">
        <v>43153</v>
      </c>
      <c r="C184" s="5">
        <v>10</v>
      </c>
      <c r="D184" s="5" t="s">
        <v>58</v>
      </c>
      <c r="E184" s="5" t="s">
        <v>22</v>
      </c>
      <c r="F184" s="5" t="s">
        <v>23</v>
      </c>
      <c r="G184" s="5" t="s">
        <v>14</v>
      </c>
      <c r="H184" s="5">
        <v>199</v>
      </c>
      <c r="I184" s="5">
        <v>2</v>
      </c>
      <c r="J184" s="5">
        <v>398</v>
      </c>
    </row>
    <row r="185" spans="1:10" ht="15.75" customHeight="1" x14ac:dyDescent="0.25">
      <c r="A185" s="3" t="s">
        <v>230</v>
      </c>
      <c r="B185" s="4">
        <v>43154</v>
      </c>
      <c r="C185" s="5">
        <v>12</v>
      </c>
      <c r="D185" s="5" t="s">
        <v>66</v>
      </c>
      <c r="E185" s="5" t="s">
        <v>63</v>
      </c>
      <c r="F185" s="5" t="s">
        <v>13</v>
      </c>
      <c r="G185" s="5" t="s">
        <v>24</v>
      </c>
      <c r="H185" s="5">
        <v>159</v>
      </c>
      <c r="I185" s="5">
        <v>7</v>
      </c>
      <c r="J185" s="5">
        <v>1113</v>
      </c>
    </row>
    <row r="186" spans="1:10" ht="15.75" customHeight="1" x14ac:dyDescent="0.25">
      <c r="A186" s="3" t="s">
        <v>231</v>
      </c>
      <c r="B186" s="4">
        <v>43154</v>
      </c>
      <c r="C186" s="5">
        <v>4</v>
      </c>
      <c r="D186" s="5" t="s">
        <v>51</v>
      </c>
      <c r="E186" s="5" t="s">
        <v>68</v>
      </c>
      <c r="F186" s="5" t="s">
        <v>18</v>
      </c>
      <c r="G186" s="5" t="s">
        <v>41</v>
      </c>
      <c r="H186" s="5">
        <v>399</v>
      </c>
      <c r="I186" s="5">
        <v>5</v>
      </c>
      <c r="J186" s="5">
        <v>1995</v>
      </c>
    </row>
    <row r="187" spans="1:10" ht="15.75" customHeight="1" x14ac:dyDescent="0.25">
      <c r="A187" s="3" t="s">
        <v>232</v>
      </c>
      <c r="B187" s="4">
        <v>43154</v>
      </c>
      <c r="C187" s="5">
        <v>5</v>
      </c>
      <c r="D187" s="5" t="s">
        <v>60</v>
      </c>
      <c r="E187" s="5" t="s">
        <v>68</v>
      </c>
      <c r="F187" s="5" t="s">
        <v>18</v>
      </c>
      <c r="G187" s="5" t="s">
        <v>19</v>
      </c>
      <c r="H187" s="5">
        <v>289</v>
      </c>
      <c r="I187" s="5">
        <v>4</v>
      </c>
      <c r="J187" s="5">
        <v>1156</v>
      </c>
    </row>
    <row r="188" spans="1:10" ht="15.75" customHeight="1" x14ac:dyDescent="0.25">
      <c r="A188" s="3" t="s">
        <v>233</v>
      </c>
      <c r="B188" s="4">
        <v>43155</v>
      </c>
      <c r="C188" s="5">
        <v>17</v>
      </c>
      <c r="D188" s="5" t="s">
        <v>35</v>
      </c>
      <c r="E188" s="5" t="s">
        <v>27</v>
      </c>
      <c r="F188" s="5" t="s">
        <v>28</v>
      </c>
      <c r="G188" s="5" t="s">
        <v>41</v>
      </c>
      <c r="H188" s="5">
        <v>399</v>
      </c>
      <c r="I188" s="5">
        <v>9</v>
      </c>
      <c r="J188" s="5">
        <v>3591</v>
      </c>
    </row>
    <row r="189" spans="1:10" ht="15.75" customHeight="1" x14ac:dyDescent="0.25">
      <c r="A189" s="3" t="s">
        <v>234</v>
      </c>
      <c r="B189" s="4">
        <v>43155</v>
      </c>
      <c r="C189" s="5">
        <v>17</v>
      </c>
      <c r="D189" s="5" t="s">
        <v>35</v>
      </c>
      <c r="E189" s="5" t="s">
        <v>36</v>
      </c>
      <c r="F189" s="5" t="s">
        <v>28</v>
      </c>
      <c r="G189" s="5" t="s">
        <v>14</v>
      </c>
      <c r="H189" s="5">
        <v>199</v>
      </c>
      <c r="I189" s="5">
        <v>6</v>
      </c>
      <c r="J189" s="5">
        <v>1194</v>
      </c>
    </row>
    <row r="190" spans="1:10" ht="15.75" customHeight="1" x14ac:dyDescent="0.25">
      <c r="A190" s="3" t="s">
        <v>235</v>
      </c>
      <c r="B190" s="4">
        <v>43156</v>
      </c>
      <c r="C190" s="5">
        <v>20</v>
      </c>
      <c r="D190" s="5" t="s">
        <v>40</v>
      </c>
      <c r="E190" s="5" t="s">
        <v>27</v>
      </c>
      <c r="F190" s="5" t="s">
        <v>28</v>
      </c>
      <c r="G190" s="5" t="s">
        <v>41</v>
      </c>
      <c r="H190" s="5">
        <v>399</v>
      </c>
      <c r="I190" s="5">
        <v>8</v>
      </c>
      <c r="J190" s="5">
        <v>3192</v>
      </c>
    </row>
    <row r="191" spans="1:10" ht="15.75" customHeight="1" x14ac:dyDescent="0.25">
      <c r="A191" s="3" t="s">
        <v>236</v>
      </c>
      <c r="B191" s="4">
        <v>43156</v>
      </c>
      <c r="C191" s="5">
        <v>5</v>
      </c>
      <c r="D191" s="5" t="s">
        <v>60</v>
      </c>
      <c r="E191" s="5" t="s">
        <v>17</v>
      </c>
      <c r="F191" s="5" t="s">
        <v>18</v>
      </c>
      <c r="G191" s="5" t="s">
        <v>14</v>
      </c>
      <c r="H191" s="5">
        <v>199</v>
      </c>
      <c r="I191" s="5">
        <v>5</v>
      </c>
      <c r="J191" s="5">
        <v>995</v>
      </c>
    </row>
    <row r="192" spans="1:10" ht="15.75" customHeight="1" x14ac:dyDescent="0.25">
      <c r="A192" s="3" t="s">
        <v>237</v>
      </c>
      <c r="B192" s="4">
        <v>43156</v>
      </c>
      <c r="C192" s="5">
        <v>11</v>
      </c>
      <c r="D192" s="5" t="s">
        <v>11</v>
      </c>
      <c r="E192" s="5" t="s">
        <v>12</v>
      </c>
      <c r="F192" s="5" t="s">
        <v>13</v>
      </c>
      <c r="G192" s="5" t="s">
        <v>24</v>
      </c>
      <c r="H192" s="5">
        <v>159</v>
      </c>
      <c r="I192" s="5">
        <v>4</v>
      </c>
      <c r="J192" s="5">
        <v>636</v>
      </c>
    </row>
    <row r="193" spans="1:10" ht="15.75" customHeight="1" x14ac:dyDescent="0.25">
      <c r="A193" s="3" t="s">
        <v>238</v>
      </c>
      <c r="B193" s="4">
        <v>43157</v>
      </c>
      <c r="C193" s="5">
        <v>12</v>
      </c>
      <c r="D193" s="5" t="s">
        <v>66</v>
      </c>
      <c r="E193" s="5" t="s">
        <v>63</v>
      </c>
      <c r="F193" s="5" t="s">
        <v>13</v>
      </c>
      <c r="G193" s="5" t="s">
        <v>41</v>
      </c>
      <c r="H193" s="5">
        <v>399</v>
      </c>
      <c r="I193" s="5">
        <v>0</v>
      </c>
      <c r="J193" s="5">
        <v>0</v>
      </c>
    </row>
    <row r="194" spans="1:10" ht="15.75" customHeight="1" x14ac:dyDescent="0.25">
      <c r="A194" s="3" t="s">
        <v>239</v>
      </c>
      <c r="B194" s="4">
        <v>43158</v>
      </c>
      <c r="C194" s="5">
        <v>9</v>
      </c>
      <c r="D194" s="5" t="s">
        <v>21</v>
      </c>
      <c r="E194" s="5" t="s">
        <v>46</v>
      </c>
      <c r="F194" s="5" t="s">
        <v>23</v>
      </c>
      <c r="G194" s="5" t="s">
        <v>24</v>
      </c>
      <c r="H194" s="5">
        <v>159</v>
      </c>
      <c r="I194" s="5">
        <v>1</v>
      </c>
      <c r="J194" s="5">
        <v>159</v>
      </c>
    </row>
    <row r="195" spans="1:10" ht="15.75" customHeight="1" x14ac:dyDescent="0.25">
      <c r="A195" s="3" t="s">
        <v>240</v>
      </c>
      <c r="B195" s="4">
        <v>43158</v>
      </c>
      <c r="C195" s="5">
        <v>4</v>
      </c>
      <c r="D195" s="5" t="s">
        <v>51</v>
      </c>
      <c r="E195" s="5" t="s">
        <v>17</v>
      </c>
      <c r="F195" s="5" t="s">
        <v>18</v>
      </c>
      <c r="G195" s="5" t="s">
        <v>14</v>
      </c>
      <c r="H195" s="5">
        <v>199</v>
      </c>
      <c r="I195" s="5">
        <v>0</v>
      </c>
      <c r="J195" s="5">
        <v>0</v>
      </c>
    </row>
    <row r="196" spans="1:10" ht="15.75" customHeight="1" x14ac:dyDescent="0.25">
      <c r="A196" s="3" t="s">
        <v>241</v>
      </c>
      <c r="B196" s="4">
        <v>43158</v>
      </c>
      <c r="C196" s="5">
        <v>15</v>
      </c>
      <c r="D196" s="5" t="s">
        <v>118</v>
      </c>
      <c r="E196" s="5" t="s">
        <v>63</v>
      </c>
      <c r="F196" s="5" t="s">
        <v>13</v>
      </c>
      <c r="G196" s="5" t="s">
        <v>24</v>
      </c>
      <c r="H196" s="5">
        <v>159</v>
      </c>
      <c r="I196" s="5">
        <v>8</v>
      </c>
      <c r="J196" s="5">
        <v>1272</v>
      </c>
    </row>
    <row r="197" spans="1:10" ht="15.75" customHeight="1" x14ac:dyDescent="0.25">
      <c r="A197" s="3" t="s">
        <v>242</v>
      </c>
      <c r="B197" s="4">
        <v>43159</v>
      </c>
      <c r="C197" s="5">
        <v>6</v>
      </c>
      <c r="D197" s="5" t="s">
        <v>48</v>
      </c>
      <c r="E197" s="5" t="s">
        <v>46</v>
      </c>
      <c r="F197" s="5" t="s">
        <v>23</v>
      </c>
      <c r="G197" s="5" t="s">
        <v>19</v>
      </c>
      <c r="H197" s="5">
        <v>289</v>
      </c>
      <c r="I197" s="5">
        <v>9</v>
      </c>
      <c r="J197" s="5">
        <v>2601</v>
      </c>
    </row>
    <row r="198" spans="1:10" ht="15.75" customHeight="1" x14ac:dyDescent="0.25">
      <c r="A198" s="3" t="s">
        <v>243</v>
      </c>
      <c r="B198" s="4">
        <v>43160</v>
      </c>
      <c r="C198" s="5">
        <v>18</v>
      </c>
      <c r="D198" s="5" t="s">
        <v>26</v>
      </c>
      <c r="E198" s="5" t="s">
        <v>36</v>
      </c>
      <c r="F198" s="5" t="s">
        <v>28</v>
      </c>
      <c r="G198" s="5" t="s">
        <v>31</v>
      </c>
      <c r="H198" s="5">
        <v>69</v>
      </c>
      <c r="I198" s="5">
        <v>8</v>
      </c>
      <c r="J198" s="5">
        <v>552</v>
      </c>
    </row>
    <row r="199" spans="1:10" ht="15.75" customHeight="1" x14ac:dyDescent="0.25">
      <c r="A199" s="3" t="s">
        <v>244</v>
      </c>
      <c r="B199" s="4">
        <v>43160</v>
      </c>
      <c r="C199" s="5">
        <v>18</v>
      </c>
      <c r="D199" s="5" t="s">
        <v>26</v>
      </c>
      <c r="E199" s="5" t="s">
        <v>27</v>
      </c>
      <c r="F199" s="5" t="s">
        <v>28</v>
      </c>
      <c r="G199" s="5" t="s">
        <v>24</v>
      </c>
      <c r="H199" s="5">
        <v>159</v>
      </c>
      <c r="I199" s="5">
        <v>6</v>
      </c>
      <c r="J199" s="5">
        <v>954</v>
      </c>
    </row>
    <row r="200" spans="1:10" ht="15.75" customHeight="1" x14ac:dyDescent="0.25">
      <c r="A200" s="3" t="s">
        <v>245</v>
      </c>
      <c r="B200" s="4">
        <v>43161</v>
      </c>
      <c r="C200" s="5">
        <v>17</v>
      </c>
      <c r="D200" s="5" t="s">
        <v>35</v>
      </c>
      <c r="E200" s="5" t="s">
        <v>36</v>
      </c>
      <c r="F200" s="5" t="s">
        <v>28</v>
      </c>
      <c r="G200" s="5" t="s">
        <v>24</v>
      </c>
      <c r="H200" s="5">
        <v>159</v>
      </c>
      <c r="I200" s="5">
        <v>4</v>
      </c>
      <c r="J200" s="5">
        <v>636</v>
      </c>
    </row>
    <row r="201" spans="1:10" ht="15.75" customHeight="1" x14ac:dyDescent="0.25">
      <c r="A201" s="3" t="s">
        <v>246</v>
      </c>
      <c r="B201" s="4">
        <v>43162</v>
      </c>
      <c r="C201" s="5">
        <v>12</v>
      </c>
      <c r="D201" s="5" t="s">
        <v>66</v>
      </c>
      <c r="E201" s="5" t="s">
        <v>63</v>
      </c>
      <c r="F201" s="5" t="s">
        <v>13</v>
      </c>
      <c r="G201" s="5" t="s">
        <v>14</v>
      </c>
      <c r="H201" s="5">
        <v>199</v>
      </c>
      <c r="I201" s="5">
        <v>4</v>
      </c>
      <c r="J201" s="5">
        <v>796</v>
      </c>
    </row>
    <row r="202" spans="1:10" ht="15.75" customHeight="1" x14ac:dyDescent="0.25">
      <c r="A202" s="3" t="s">
        <v>247</v>
      </c>
      <c r="B202" s="4">
        <v>43163</v>
      </c>
      <c r="C202" s="5">
        <v>18</v>
      </c>
      <c r="D202" s="5" t="s">
        <v>26</v>
      </c>
      <c r="E202" s="5" t="s">
        <v>27</v>
      </c>
      <c r="F202" s="5" t="s">
        <v>28</v>
      </c>
      <c r="G202" s="5" t="s">
        <v>19</v>
      </c>
      <c r="H202" s="5">
        <v>289</v>
      </c>
      <c r="I202" s="5">
        <v>5</v>
      </c>
      <c r="J202" s="5">
        <v>1445</v>
      </c>
    </row>
    <row r="203" spans="1:10" ht="15.75" customHeight="1" x14ac:dyDescent="0.25">
      <c r="A203" s="3" t="s">
        <v>248</v>
      </c>
      <c r="B203" s="4">
        <v>43164</v>
      </c>
      <c r="C203" s="5">
        <v>9</v>
      </c>
      <c r="D203" s="5" t="s">
        <v>21</v>
      </c>
      <c r="E203" s="5" t="s">
        <v>22</v>
      </c>
      <c r="F203" s="5" t="s">
        <v>23</v>
      </c>
      <c r="G203" s="5" t="s">
        <v>14</v>
      </c>
      <c r="H203" s="5">
        <v>199</v>
      </c>
      <c r="I203" s="5">
        <v>0</v>
      </c>
      <c r="J203" s="5">
        <v>0</v>
      </c>
    </row>
    <row r="204" spans="1:10" ht="15.75" customHeight="1" x14ac:dyDescent="0.25">
      <c r="A204" s="3" t="s">
        <v>249</v>
      </c>
      <c r="B204" s="4">
        <v>43165</v>
      </c>
      <c r="C204" s="5">
        <v>12</v>
      </c>
      <c r="D204" s="5" t="s">
        <v>66</v>
      </c>
      <c r="E204" s="5" t="s">
        <v>12</v>
      </c>
      <c r="F204" s="5" t="s">
        <v>13</v>
      </c>
      <c r="G204" s="5" t="s">
        <v>19</v>
      </c>
      <c r="H204" s="5">
        <v>289</v>
      </c>
      <c r="I204" s="5">
        <v>7</v>
      </c>
      <c r="J204" s="5">
        <v>2023</v>
      </c>
    </row>
    <row r="205" spans="1:10" ht="15.75" customHeight="1" x14ac:dyDescent="0.25">
      <c r="A205" s="3" t="s">
        <v>250</v>
      </c>
      <c r="B205" s="4">
        <v>43166</v>
      </c>
      <c r="C205" s="5">
        <v>2</v>
      </c>
      <c r="D205" s="5" t="s">
        <v>106</v>
      </c>
      <c r="E205" s="5" t="s">
        <v>17</v>
      </c>
      <c r="F205" s="5" t="s">
        <v>18</v>
      </c>
      <c r="G205" s="5" t="s">
        <v>14</v>
      </c>
      <c r="H205" s="5">
        <v>199</v>
      </c>
      <c r="I205" s="5">
        <v>2</v>
      </c>
      <c r="J205" s="5">
        <v>398</v>
      </c>
    </row>
    <row r="206" spans="1:10" ht="15.75" customHeight="1" x14ac:dyDescent="0.25">
      <c r="A206" s="3" t="s">
        <v>251</v>
      </c>
      <c r="B206" s="4">
        <v>43167</v>
      </c>
      <c r="C206" s="5">
        <v>19</v>
      </c>
      <c r="D206" s="5" t="s">
        <v>56</v>
      </c>
      <c r="E206" s="5" t="s">
        <v>36</v>
      </c>
      <c r="F206" s="5" t="s">
        <v>28</v>
      </c>
      <c r="G206" s="5" t="s">
        <v>14</v>
      </c>
      <c r="H206" s="5">
        <v>199</v>
      </c>
      <c r="I206" s="5">
        <v>5</v>
      </c>
      <c r="J206" s="5">
        <v>995</v>
      </c>
    </row>
    <row r="207" spans="1:10" ht="15.75" customHeight="1" x14ac:dyDescent="0.25">
      <c r="A207" s="3" t="s">
        <v>252</v>
      </c>
      <c r="B207" s="4">
        <v>43167</v>
      </c>
      <c r="C207" s="5">
        <v>5</v>
      </c>
      <c r="D207" s="5" t="s">
        <v>60</v>
      </c>
      <c r="E207" s="5" t="s">
        <v>68</v>
      </c>
      <c r="F207" s="5" t="s">
        <v>18</v>
      </c>
      <c r="G207" s="5" t="s">
        <v>41</v>
      </c>
      <c r="H207" s="5">
        <v>399</v>
      </c>
      <c r="I207" s="5">
        <v>6</v>
      </c>
      <c r="J207" s="5">
        <v>2394</v>
      </c>
    </row>
    <row r="208" spans="1:10" ht="15.75" customHeight="1" x14ac:dyDescent="0.25">
      <c r="A208" s="3" t="s">
        <v>253</v>
      </c>
      <c r="B208" s="4">
        <v>43167</v>
      </c>
      <c r="C208" s="5">
        <v>18</v>
      </c>
      <c r="D208" s="5" t="s">
        <v>26</v>
      </c>
      <c r="E208" s="5" t="s">
        <v>27</v>
      </c>
      <c r="F208" s="5" t="s">
        <v>28</v>
      </c>
      <c r="G208" s="5" t="s">
        <v>14</v>
      </c>
      <c r="H208" s="5">
        <v>199</v>
      </c>
      <c r="I208" s="5">
        <v>6</v>
      </c>
      <c r="J208" s="5">
        <v>1194</v>
      </c>
    </row>
    <row r="209" spans="1:10" ht="15.75" customHeight="1" x14ac:dyDescent="0.25">
      <c r="A209" s="3" t="s">
        <v>254</v>
      </c>
      <c r="B209" s="4">
        <v>43167</v>
      </c>
      <c r="C209" s="5">
        <v>6</v>
      </c>
      <c r="D209" s="5" t="s">
        <v>48</v>
      </c>
      <c r="E209" s="5" t="s">
        <v>22</v>
      </c>
      <c r="F209" s="5" t="s">
        <v>23</v>
      </c>
      <c r="G209" s="5" t="s">
        <v>14</v>
      </c>
      <c r="H209" s="5">
        <v>199</v>
      </c>
      <c r="I209" s="5">
        <v>9</v>
      </c>
      <c r="J209" s="5">
        <v>1791</v>
      </c>
    </row>
    <row r="210" spans="1:10" ht="15.75" customHeight="1" x14ac:dyDescent="0.25">
      <c r="A210" s="3" t="s">
        <v>255</v>
      </c>
      <c r="B210" s="4">
        <v>43167</v>
      </c>
      <c r="C210" s="5">
        <v>16</v>
      </c>
      <c r="D210" s="5" t="s">
        <v>30</v>
      </c>
      <c r="E210" s="5" t="s">
        <v>36</v>
      </c>
      <c r="F210" s="5" t="s">
        <v>28</v>
      </c>
      <c r="G210" s="5" t="s">
        <v>24</v>
      </c>
      <c r="H210" s="5">
        <v>159</v>
      </c>
      <c r="I210" s="5">
        <v>3</v>
      </c>
      <c r="J210" s="5">
        <v>477</v>
      </c>
    </row>
    <row r="211" spans="1:10" ht="15.75" customHeight="1" x14ac:dyDescent="0.25">
      <c r="A211" s="3" t="s">
        <v>256</v>
      </c>
      <c r="B211" s="4">
        <v>43167</v>
      </c>
      <c r="C211" s="5">
        <v>14</v>
      </c>
      <c r="D211" s="5" t="s">
        <v>38</v>
      </c>
      <c r="E211" s="5" t="s">
        <v>12</v>
      </c>
      <c r="F211" s="5" t="s">
        <v>13</v>
      </c>
      <c r="G211" s="5" t="s">
        <v>41</v>
      </c>
      <c r="H211" s="5">
        <v>399</v>
      </c>
      <c r="I211" s="5">
        <v>8</v>
      </c>
      <c r="J211" s="5">
        <v>3192</v>
      </c>
    </row>
    <row r="212" spans="1:10" ht="15.75" customHeight="1" x14ac:dyDescent="0.25">
      <c r="A212" s="3" t="s">
        <v>257</v>
      </c>
      <c r="B212" s="4">
        <v>43167</v>
      </c>
      <c r="C212" s="5">
        <v>4</v>
      </c>
      <c r="D212" s="5" t="s">
        <v>51</v>
      </c>
      <c r="E212" s="5" t="s">
        <v>68</v>
      </c>
      <c r="F212" s="5" t="s">
        <v>18</v>
      </c>
      <c r="G212" s="5" t="s">
        <v>31</v>
      </c>
      <c r="H212" s="5">
        <v>69</v>
      </c>
      <c r="I212" s="5">
        <v>4</v>
      </c>
      <c r="J212" s="5">
        <v>276</v>
      </c>
    </row>
    <row r="213" spans="1:10" ht="15.75" customHeight="1" x14ac:dyDescent="0.25">
      <c r="A213" s="3" t="s">
        <v>258</v>
      </c>
      <c r="B213" s="4">
        <v>43167</v>
      </c>
      <c r="C213" s="5">
        <v>2</v>
      </c>
      <c r="D213" s="5" t="s">
        <v>106</v>
      </c>
      <c r="E213" s="5" t="s">
        <v>17</v>
      </c>
      <c r="F213" s="5" t="s">
        <v>18</v>
      </c>
      <c r="G213" s="5" t="s">
        <v>14</v>
      </c>
      <c r="H213" s="5">
        <v>199</v>
      </c>
      <c r="I213" s="5">
        <v>0</v>
      </c>
      <c r="J213" s="5">
        <v>0</v>
      </c>
    </row>
    <row r="214" spans="1:10" ht="15.75" customHeight="1" x14ac:dyDescent="0.25">
      <c r="A214" s="3" t="s">
        <v>259</v>
      </c>
      <c r="B214" s="4">
        <v>43168</v>
      </c>
      <c r="C214" s="5">
        <v>1</v>
      </c>
      <c r="D214" s="5" t="s">
        <v>16</v>
      </c>
      <c r="E214" s="5" t="s">
        <v>68</v>
      </c>
      <c r="F214" s="5" t="s">
        <v>18</v>
      </c>
      <c r="G214" s="5" t="s">
        <v>24</v>
      </c>
      <c r="H214" s="5">
        <v>159</v>
      </c>
      <c r="I214" s="5">
        <v>2</v>
      </c>
      <c r="J214" s="5">
        <v>318</v>
      </c>
    </row>
    <row r="215" spans="1:10" ht="15.75" customHeight="1" x14ac:dyDescent="0.25">
      <c r="A215" s="3" t="s">
        <v>260</v>
      </c>
      <c r="B215" s="4">
        <v>43169</v>
      </c>
      <c r="C215" s="5">
        <v>5</v>
      </c>
      <c r="D215" s="5" t="s">
        <v>60</v>
      </c>
      <c r="E215" s="5" t="s">
        <v>68</v>
      </c>
      <c r="F215" s="5" t="s">
        <v>18</v>
      </c>
      <c r="G215" s="5" t="s">
        <v>31</v>
      </c>
      <c r="H215" s="5">
        <v>69</v>
      </c>
      <c r="I215" s="5">
        <v>6</v>
      </c>
      <c r="J215" s="5">
        <v>414</v>
      </c>
    </row>
    <row r="216" spans="1:10" ht="15.75" customHeight="1" x14ac:dyDescent="0.25">
      <c r="A216" s="3" t="s">
        <v>261</v>
      </c>
      <c r="B216" s="4">
        <v>43170</v>
      </c>
      <c r="C216" s="5">
        <v>3</v>
      </c>
      <c r="D216" s="5" t="s">
        <v>43</v>
      </c>
      <c r="E216" s="5" t="s">
        <v>17</v>
      </c>
      <c r="F216" s="5" t="s">
        <v>18</v>
      </c>
      <c r="G216" s="5" t="s">
        <v>14</v>
      </c>
      <c r="H216" s="5">
        <v>199</v>
      </c>
      <c r="I216" s="5">
        <v>3</v>
      </c>
      <c r="J216" s="5">
        <v>597</v>
      </c>
    </row>
    <row r="217" spans="1:10" ht="15.75" customHeight="1" x14ac:dyDescent="0.25">
      <c r="A217" s="3" t="s">
        <v>262</v>
      </c>
      <c r="B217" s="4">
        <v>43170</v>
      </c>
      <c r="C217" s="5">
        <v>18</v>
      </c>
      <c r="D217" s="5" t="s">
        <v>26</v>
      </c>
      <c r="E217" s="5" t="s">
        <v>27</v>
      </c>
      <c r="F217" s="5" t="s">
        <v>28</v>
      </c>
      <c r="G217" s="5" t="s">
        <v>31</v>
      </c>
      <c r="H217" s="5">
        <v>69</v>
      </c>
      <c r="I217" s="5">
        <v>9</v>
      </c>
      <c r="J217" s="5">
        <v>621</v>
      </c>
    </row>
    <row r="218" spans="1:10" ht="15.75" customHeight="1" x14ac:dyDescent="0.25">
      <c r="A218" s="3" t="s">
        <v>263</v>
      </c>
      <c r="B218" s="4">
        <v>43170</v>
      </c>
      <c r="C218" s="5">
        <v>12</v>
      </c>
      <c r="D218" s="5" t="s">
        <v>66</v>
      </c>
      <c r="E218" s="5" t="s">
        <v>63</v>
      </c>
      <c r="F218" s="5" t="s">
        <v>13</v>
      </c>
      <c r="G218" s="5" t="s">
        <v>19</v>
      </c>
      <c r="H218" s="5">
        <v>289</v>
      </c>
      <c r="I218" s="5">
        <v>4</v>
      </c>
      <c r="J218" s="5">
        <v>1156</v>
      </c>
    </row>
    <row r="219" spans="1:10" ht="15.75" customHeight="1" x14ac:dyDescent="0.25">
      <c r="A219" s="3" t="s">
        <v>264</v>
      </c>
      <c r="B219" s="4">
        <v>43170</v>
      </c>
      <c r="C219" s="5">
        <v>8</v>
      </c>
      <c r="D219" s="5" t="s">
        <v>45</v>
      </c>
      <c r="E219" s="5" t="s">
        <v>46</v>
      </c>
      <c r="F219" s="5" t="s">
        <v>23</v>
      </c>
      <c r="G219" s="5" t="s">
        <v>24</v>
      </c>
      <c r="H219" s="5">
        <v>159</v>
      </c>
      <c r="I219" s="5">
        <v>2</v>
      </c>
      <c r="J219" s="5">
        <v>318</v>
      </c>
    </row>
    <row r="220" spans="1:10" ht="15.75" customHeight="1" x14ac:dyDescent="0.25">
      <c r="A220" s="3" t="s">
        <v>265</v>
      </c>
      <c r="B220" s="4">
        <v>43170</v>
      </c>
      <c r="C220" s="5">
        <v>7</v>
      </c>
      <c r="D220" s="5" t="s">
        <v>88</v>
      </c>
      <c r="E220" s="5" t="s">
        <v>46</v>
      </c>
      <c r="F220" s="5" t="s">
        <v>23</v>
      </c>
      <c r="G220" s="5" t="s">
        <v>24</v>
      </c>
      <c r="H220" s="5">
        <v>159</v>
      </c>
      <c r="I220" s="5">
        <v>1</v>
      </c>
      <c r="J220" s="5">
        <v>159</v>
      </c>
    </row>
    <row r="221" spans="1:10" ht="15.75" customHeight="1" x14ac:dyDescent="0.25">
      <c r="A221" s="3" t="s">
        <v>266</v>
      </c>
      <c r="B221" s="4">
        <v>43170</v>
      </c>
      <c r="C221" s="5">
        <v>17</v>
      </c>
      <c r="D221" s="5" t="s">
        <v>35</v>
      </c>
      <c r="E221" s="5" t="s">
        <v>36</v>
      </c>
      <c r="F221" s="5" t="s">
        <v>28</v>
      </c>
      <c r="G221" s="5" t="s">
        <v>24</v>
      </c>
      <c r="H221" s="5">
        <v>159</v>
      </c>
      <c r="I221" s="5">
        <v>2</v>
      </c>
      <c r="J221" s="5">
        <v>318</v>
      </c>
    </row>
    <row r="222" spans="1:10" ht="15.75" customHeight="1" x14ac:dyDescent="0.25">
      <c r="A222" s="3" t="s">
        <v>267</v>
      </c>
      <c r="B222" s="4">
        <v>43170</v>
      </c>
      <c r="C222" s="5">
        <v>13</v>
      </c>
      <c r="D222" s="5" t="s">
        <v>33</v>
      </c>
      <c r="E222" s="5" t="s">
        <v>12</v>
      </c>
      <c r="F222" s="5" t="s">
        <v>13</v>
      </c>
      <c r="G222" s="5" t="s">
        <v>24</v>
      </c>
      <c r="H222" s="5">
        <v>159</v>
      </c>
      <c r="I222" s="5">
        <v>3</v>
      </c>
      <c r="J222" s="5">
        <v>477</v>
      </c>
    </row>
    <row r="223" spans="1:10" ht="15.75" customHeight="1" x14ac:dyDescent="0.25">
      <c r="A223" s="3" t="s">
        <v>268</v>
      </c>
      <c r="B223" s="4">
        <v>43170</v>
      </c>
      <c r="C223" s="5">
        <v>4</v>
      </c>
      <c r="D223" s="5" t="s">
        <v>51</v>
      </c>
      <c r="E223" s="5" t="s">
        <v>17</v>
      </c>
      <c r="F223" s="5" t="s">
        <v>18</v>
      </c>
      <c r="G223" s="5" t="s">
        <v>14</v>
      </c>
      <c r="H223" s="5">
        <v>199</v>
      </c>
      <c r="I223" s="5">
        <v>8</v>
      </c>
      <c r="J223" s="5">
        <v>1592</v>
      </c>
    </row>
    <row r="224" spans="1:10" ht="15.75" customHeight="1" x14ac:dyDescent="0.25">
      <c r="A224" s="3" t="s">
        <v>269</v>
      </c>
      <c r="B224" s="4">
        <v>43170</v>
      </c>
      <c r="C224" s="5">
        <v>10</v>
      </c>
      <c r="D224" s="5" t="s">
        <v>58</v>
      </c>
      <c r="E224" s="5" t="s">
        <v>46</v>
      </c>
      <c r="F224" s="5" t="s">
        <v>23</v>
      </c>
      <c r="G224" s="5" t="s">
        <v>24</v>
      </c>
      <c r="H224" s="5">
        <v>159</v>
      </c>
      <c r="I224" s="5">
        <v>8</v>
      </c>
      <c r="J224" s="5">
        <v>1272</v>
      </c>
    </row>
    <row r="225" spans="1:10" ht="15.75" customHeight="1" x14ac:dyDescent="0.25">
      <c r="A225" s="3" t="s">
        <v>270</v>
      </c>
      <c r="B225" s="4">
        <v>43170</v>
      </c>
      <c r="C225" s="5">
        <v>9</v>
      </c>
      <c r="D225" s="5" t="s">
        <v>21</v>
      </c>
      <c r="E225" s="5" t="s">
        <v>22</v>
      </c>
      <c r="F225" s="5" t="s">
        <v>23</v>
      </c>
      <c r="G225" s="5" t="s">
        <v>41</v>
      </c>
      <c r="H225" s="5">
        <v>399</v>
      </c>
      <c r="I225" s="5">
        <v>6</v>
      </c>
      <c r="J225" s="5">
        <v>2394</v>
      </c>
    </row>
    <row r="226" spans="1:10" ht="15.75" customHeight="1" x14ac:dyDescent="0.25">
      <c r="A226" s="3" t="s">
        <v>271</v>
      </c>
      <c r="B226" s="4">
        <v>43170</v>
      </c>
      <c r="C226" s="5">
        <v>2</v>
      </c>
      <c r="D226" s="5" t="s">
        <v>106</v>
      </c>
      <c r="E226" s="5" t="s">
        <v>17</v>
      </c>
      <c r="F226" s="5" t="s">
        <v>18</v>
      </c>
      <c r="G226" s="5" t="s">
        <v>41</v>
      </c>
      <c r="H226" s="5">
        <v>399</v>
      </c>
      <c r="I226" s="5">
        <v>9</v>
      </c>
      <c r="J226" s="5">
        <v>3591</v>
      </c>
    </row>
    <row r="227" spans="1:10" ht="15.75" customHeight="1" x14ac:dyDescent="0.25">
      <c r="A227" s="3" t="s">
        <v>272</v>
      </c>
      <c r="B227" s="4">
        <v>43171</v>
      </c>
      <c r="C227" s="5">
        <v>14</v>
      </c>
      <c r="D227" s="5" t="s">
        <v>38</v>
      </c>
      <c r="E227" s="5" t="s">
        <v>12</v>
      </c>
      <c r="F227" s="5" t="s">
        <v>13</v>
      </c>
      <c r="G227" s="5" t="s">
        <v>41</v>
      </c>
      <c r="H227" s="5">
        <v>399</v>
      </c>
      <c r="I227" s="5">
        <v>1</v>
      </c>
      <c r="J227" s="5">
        <v>399</v>
      </c>
    </row>
    <row r="228" spans="1:10" ht="15.75" customHeight="1" x14ac:dyDescent="0.25">
      <c r="A228" s="3" t="s">
        <v>273</v>
      </c>
      <c r="B228" s="4">
        <v>43172</v>
      </c>
      <c r="C228" s="5">
        <v>14</v>
      </c>
      <c r="D228" s="5" t="s">
        <v>38</v>
      </c>
      <c r="E228" s="5" t="s">
        <v>12</v>
      </c>
      <c r="F228" s="5" t="s">
        <v>13</v>
      </c>
      <c r="G228" s="5" t="s">
        <v>41</v>
      </c>
      <c r="H228" s="5">
        <v>399</v>
      </c>
      <c r="I228" s="5">
        <v>1</v>
      </c>
      <c r="J228" s="5">
        <v>399</v>
      </c>
    </row>
    <row r="229" spans="1:10" ht="15.75" customHeight="1" x14ac:dyDescent="0.25">
      <c r="A229" s="3" t="s">
        <v>274</v>
      </c>
      <c r="B229" s="4">
        <v>43173</v>
      </c>
      <c r="C229" s="5">
        <v>1</v>
      </c>
      <c r="D229" s="5" t="s">
        <v>16</v>
      </c>
      <c r="E229" s="5" t="s">
        <v>68</v>
      </c>
      <c r="F229" s="5" t="s">
        <v>18</v>
      </c>
      <c r="G229" s="5" t="s">
        <v>19</v>
      </c>
      <c r="H229" s="5">
        <v>289</v>
      </c>
      <c r="I229" s="5">
        <v>2</v>
      </c>
      <c r="J229" s="5">
        <v>578</v>
      </c>
    </row>
    <row r="230" spans="1:10" ht="15.75" customHeight="1" x14ac:dyDescent="0.25">
      <c r="A230" s="3" t="s">
        <v>275</v>
      </c>
      <c r="B230" s="4">
        <v>43173</v>
      </c>
      <c r="C230" s="5">
        <v>17</v>
      </c>
      <c r="D230" s="5" t="s">
        <v>35</v>
      </c>
      <c r="E230" s="5" t="s">
        <v>27</v>
      </c>
      <c r="F230" s="5" t="s">
        <v>28</v>
      </c>
      <c r="G230" s="5" t="s">
        <v>19</v>
      </c>
      <c r="H230" s="5">
        <v>289</v>
      </c>
      <c r="I230" s="5">
        <v>8</v>
      </c>
      <c r="J230" s="5">
        <v>2312</v>
      </c>
    </row>
    <row r="231" spans="1:10" ht="15.75" customHeight="1" x14ac:dyDescent="0.25">
      <c r="A231" s="3" t="s">
        <v>276</v>
      </c>
      <c r="B231" s="4">
        <v>43174</v>
      </c>
      <c r="C231" s="5">
        <v>3</v>
      </c>
      <c r="D231" s="5" t="s">
        <v>43</v>
      </c>
      <c r="E231" s="5" t="s">
        <v>17</v>
      </c>
      <c r="F231" s="5" t="s">
        <v>18</v>
      </c>
      <c r="G231" s="5" t="s">
        <v>41</v>
      </c>
      <c r="H231" s="5">
        <v>399</v>
      </c>
      <c r="I231" s="5">
        <v>6</v>
      </c>
      <c r="J231" s="5">
        <v>2394</v>
      </c>
    </row>
    <row r="232" spans="1:10" ht="15.75" customHeight="1" x14ac:dyDescent="0.25">
      <c r="A232" s="3" t="s">
        <v>277</v>
      </c>
      <c r="B232" s="4">
        <v>43174</v>
      </c>
      <c r="C232" s="5">
        <v>19</v>
      </c>
      <c r="D232" s="5" t="s">
        <v>56</v>
      </c>
      <c r="E232" s="5" t="s">
        <v>27</v>
      </c>
      <c r="F232" s="5" t="s">
        <v>28</v>
      </c>
      <c r="G232" s="5" t="s">
        <v>14</v>
      </c>
      <c r="H232" s="5">
        <v>199</v>
      </c>
      <c r="I232" s="5">
        <v>6</v>
      </c>
      <c r="J232" s="5">
        <v>1194</v>
      </c>
    </row>
    <row r="233" spans="1:10" ht="15.75" customHeight="1" x14ac:dyDescent="0.25">
      <c r="A233" s="3" t="s">
        <v>278</v>
      </c>
      <c r="B233" s="4">
        <v>43174</v>
      </c>
      <c r="C233" s="5">
        <v>7</v>
      </c>
      <c r="D233" s="5" t="s">
        <v>88</v>
      </c>
      <c r="E233" s="5" t="s">
        <v>46</v>
      </c>
      <c r="F233" s="5" t="s">
        <v>23</v>
      </c>
      <c r="G233" s="5" t="s">
        <v>41</v>
      </c>
      <c r="H233" s="5">
        <v>399</v>
      </c>
      <c r="I233" s="5">
        <v>9</v>
      </c>
      <c r="J233" s="5">
        <v>3591</v>
      </c>
    </row>
    <row r="234" spans="1:10" ht="15.75" customHeight="1" x14ac:dyDescent="0.25">
      <c r="A234" s="3" t="s">
        <v>279</v>
      </c>
      <c r="B234" s="4">
        <v>43174</v>
      </c>
      <c r="C234" s="5">
        <v>9</v>
      </c>
      <c r="D234" s="5" t="s">
        <v>21</v>
      </c>
      <c r="E234" s="5" t="s">
        <v>46</v>
      </c>
      <c r="F234" s="5" t="s">
        <v>23</v>
      </c>
      <c r="G234" s="5" t="s">
        <v>31</v>
      </c>
      <c r="H234" s="5">
        <v>69</v>
      </c>
      <c r="I234" s="5">
        <v>8</v>
      </c>
      <c r="J234" s="5">
        <v>552</v>
      </c>
    </row>
    <row r="235" spans="1:10" ht="15.75" customHeight="1" x14ac:dyDescent="0.25">
      <c r="A235" s="3" t="s">
        <v>280</v>
      </c>
      <c r="B235" s="4">
        <v>43175</v>
      </c>
      <c r="C235" s="5">
        <v>15</v>
      </c>
      <c r="D235" s="5" t="s">
        <v>118</v>
      </c>
      <c r="E235" s="5" t="s">
        <v>63</v>
      </c>
      <c r="F235" s="5" t="s">
        <v>13</v>
      </c>
      <c r="G235" s="5" t="s">
        <v>14</v>
      </c>
      <c r="H235" s="5">
        <v>199</v>
      </c>
      <c r="I235" s="5">
        <v>2</v>
      </c>
      <c r="J235" s="5">
        <v>398</v>
      </c>
    </row>
    <row r="236" spans="1:10" ht="15.75" customHeight="1" x14ac:dyDescent="0.25">
      <c r="A236" s="3" t="s">
        <v>281</v>
      </c>
      <c r="B236" s="4">
        <v>43175</v>
      </c>
      <c r="C236" s="5">
        <v>2</v>
      </c>
      <c r="D236" s="5" t="s">
        <v>106</v>
      </c>
      <c r="E236" s="5" t="s">
        <v>17</v>
      </c>
      <c r="F236" s="5" t="s">
        <v>18</v>
      </c>
      <c r="G236" s="5" t="s">
        <v>19</v>
      </c>
      <c r="H236" s="5">
        <v>289</v>
      </c>
      <c r="I236" s="5">
        <v>3</v>
      </c>
      <c r="J236" s="5">
        <v>867</v>
      </c>
    </row>
    <row r="237" spans="1:10" ht="15.75" customHeight="1" x14ac:dyDescent="0.25">
      <c r="A237" s="3" t="s">
        <v>282</v>
      </c>
      <c r="B237" s="4">
        <v>43175</v>
      </c>
      <c r="C237" s="5">
        <v>20</v>
      </c>
      <c r="D237" s="5" t="s">
        <v>40</v>
      </c>
      <c r="E237" s="5" t="s">
        <v>36</v>
      </c>
      <c r="F237" s="5" t="s">
        <v>28</v>
      </c>
      <c r="G237" s="5" t="s">
        <v>31</v>
      </c>
      <c r="H237" s="5">
        <v>69</v>
      </c>
      <c r="I237" s="5">
        <v>8</v>
      </c>
      <c r="J237" s="5">
        <v>552</v>
      </c>
    </row>
    <row r="238" spans="1:10" ht="15.75" customHeight="1" x14ac:dyDescent="0.25">
      <c r="A238" s="3" t="s">
        <v>283</v>
      </c>
      <c r="B238" s="4">
        <v>43175</v>
      </c>
      <c r="C238" s="5">
        <v>4</v>
      </c>
      <c r="D238" s="5" t="s">
        <v>51</v>
      </c>
      <c r="E238" s="5" t="s">
        <v>17</v>
      </c>
      <c r="F238" s="5" t="s">
        <v>18</v>
      </c>
      <c r="G238" s="5" t="s">
        <v>31</v>
      </c>
      <c r="H238" s="5">
        <v>69</v>
      </c>
      <c r="I238" s="5">
        <v>7</v>
      </c>
      <c r="J238" s="5">
        <v>483</v>
      </c>
    </row>
    <row r="239" spans="1:10" ht="15.75" customHeight="1" x14ac:dyDescent="0.25">
      <c r="A239" s="3" t="s">
        <v>284</v>
      </c>
      <c r="B239" s="4">
        <v>43175</v>
      </c>
      <c r="C239" s="5">
        <v>7</v>
      </c>
      <c r="D239" s="5" t="s">
        <v>88</v>
      </c>
      <c r="E239" s="5" t="s">
        <v>22</v>
      </c>
      <c r="F239" s="5" t="s">
        <v>23</v>
      </c>
      <c r="G239" s="5" t="s">
        <v>14</v>
      </c>
      <c r="H239" s="5">
        <v>199</v>
      </c>
      <c r="I239" s="5">
        <v>3</v>
      </c>
      <c r="J239" s="5">
        <v>597</v>
      </c>
    </row>
    <row r="240" spans="1:10" ht="15.75" customHeight="1" x14ac:dyDescent="0.25">
      <c r="A240" s="3" t="s">
        <v>285</v>
      </c>
      <c r="B240" s="4">
        <v>43175</v>
      </c>
      <c r="C240" s="5">
        <v>16</v>
      </c>
      <c r="D240" s="5" t="s">
        <v>30</v>
      </c>
      <c r="E240" s="5" t="s">
        <v>36</v>
      </c>
      <c r="F240" s="5" t="s">
        <v>28</v>
      </c>
      <c r="G240" s="5" t="s">
        <v>41</v>
      </c>
      <c r="H240" s="5">
        <v>399</v>
      </c>
      <c r="I240" s="5">
        <v>9</v>
      </c>
      <c r="J240" s="5">
        <v>3591</v>
      </c>
    </row>
    <row r="241" spans="1:10" ht="15.75" customHeight="1" x14ac:dyDescent="0.25">
      <c r="A241" s="3" t="s">
        <v>286</v>
      </c>
      <c r="B241" s="4">
        <v>43175</v>
      </c>
      <c r="C241" s="5">
        <v>18</v>
      </c>
      <c r="D241" s="5" t="s">
        <v>26</v>
      </c>
      <c r="E241" s="5" t="s">
        <v>36</v>
      </c>
      <c r="F241" s="5" t="s">
        <v>28</v>
      </c>
      <c r="G241" s="5" t="s">
        <v>14</v>
      </c>
      <c r="H241" s="5">
        <v>199</v>
      </c>
      <c r="I241" s="5">
        <v>5</v>
      </c>
      <c r="J241" s="5">
        <v>995</v>
      </c>
    </row>
    <row r="242" spans="1:10" ht="15.75" customHeight="1" x14ac:dyDescent="0.25">
      <c r="A242" s="3" t="s">
        <v>287</v>
      </c>
      <c r="B242" s="4">
        <v>43175</v>
      </c>
      <c r="C242" s="5">
        <v>4</v>
      </c>
      <c r="D242" s="5" t="s">
        <v>51</v>
      </c>
      <c r="E242" s="5" t="s">
        <v>17</v>
      </c>
      <c r="F242" s="5" t="s">
        <v>18</v>
      </c>
      <c r="G242" s="5" t="s">
        <v>31</v>
      </c>
      <c r="H242" s="5">
        <v>69</v>
      </c>
      <c r="I242" s="5">
        <v>5</v>
      </c>
      <c r="J242" s="5">
        <v>345</v>
      </c>
    </row>
    <row r="243" spans="1:10" ht="15.75" customHeight="1" x14ac:dyDescent="0.25">
      <c r="A243" s="3" t="s">
        <v>288</v>
      </c>
      <c r="B243" s="4">
        <v>43176</v>
      </c>
      <c r="C243" s="5">
        <v>2</v>
      </c>
      <c r="D243" s="5" t="s">
        <v>106</v>
      </c>
      <c r="E243" s="5" t="s">
        <v>17</v>
      </c>
      <c r="F243" s="5" t="s">
        <v>18</v>
      </c>
      <c r="G243" s="5" t="s">
        <v>19</v>
      </c>
      <c r="H243" s="5">
        <v>289</v>
      </c>
      <c r="I243" s="5">
        <v>0</v>
      </c>
      <c r="J243" s="5">
        <v>0</v>
      </c>
    </row>
    <row r="244" spans="1:10" ht="15.75" customHeight="1" x14ac:dyDescent="0.25">
      <c r="A244" s="3" t="s">
        <v>289</v>
      </c>
      <c r="B244" s="4">
        <v>43176</v>
      </c>
      <c r="C244" s="5">
        <v>20</v>
      </c>
      <c r="D244" s="5" t="s">
        <v>40</v>
      </c>
      <c r="E244" s="5" t="s">
        <v>27</v>
      </c>
      <c r="F244" s="5" t="s">
        <v>28</v>
      </c>
      <c r="G244" s="5" t="s">
        <v>14</v>
      </c>
      <c r="H244" s="5">
        <v>199</v>
      </c>
      <c r="I244" s="5">
        <v>4</v>
      </c>
      <c r="J244" s="5">
        <v>796</v>
      </c>
    </row>
    <row r="245" spans="1:10" ht="15.75" customHeight="1" x14ac:dyDescent="0.25">
      <c r="A245" s="3" t="s">
        <v>290</v>
      </c>
      <c r="B245" s="4">
        <v>43176</v>
      </c>
      <c r="C245" s="5">
        <v>4</v>
      </c>
      <c r="D245" s="5" t="s">
        <v>51</v>
      </c>
      <c r="E245" s="5" t="s">
        <v>17</v>
      </c>
      <c r="F245" s="5" t="s">
        <v>18</v>
      </c>
      <c r="G245" s="5" t="s">
        <v>24</v>
      </c>
      <c r="H245" s="5">
        <v>159</v>
      </c>
      <c r="I245" s="5">
        <v>2</v>
      </c>
      <c r="J245" s="5">
        <v>318</v>
      </c>
    </row>
    <row r="246" spans="1:10" ht="15.75" customHeight="1" x14ac:dyDescent="0.25">
      <c r="A246" s="3" t="s">
        <v>291</v>
      </c>
      <c r="B246" s="4">
        <v>43177</v>
      </c>
      <c r="C246" s="5">
        <v>19</v>
      </c>
      <c r="D246" s="5" t="s">
        <v>56</v>
      </c>
      <c r="E246" s="5" t="s">
        <v>27</v>
      </c>
      <c r="F246" s="5" t="s">
        <v>28</v>
      </c>
      <c r="G246" s="5" t="s">
        <v>24</v>
      </c>
      <c r="H246" s="5">
        <v>159</v>
      </c>
      <c r="I246" s="5">
        <v>0</v>
      </c>
      <c r="J246" s="5">
        <v>0</v>
      </c>
    </row>
    <row r="247" spans="1:10" ht="15.75" customHeight="1" x14ac:dyDescent="0.25">
      <c r="A247" s="3" t="s">
        <v>292</v>
      </c>
      <c r="B247" s="4">
        <v>43177</v>
      </c>
      <c r="C247" s="5">
        <v>20</v>
      </c>
      <c r="D247" s="5" t="s">
        <v>40</v>
      </c>
      <c r="E247" s="5" t="s">
        <v>27</v>
      </c>
      <c r="F247" s="5" t="s">
        <v>28</v>
      </c>
      <c r="G247" s="5" t="s">
        <v>19</v>
      </c>
      <c r="H247" s="5">
        <v>289</v>
      </c>
      <c r="I247" s="5">
        <v>4</v>
      </c>
      <c r="J247" s="5">
        <v>1156</v>
      </c>
    </row>
    <row r="248" spans="1:10" ht="15.75" customHeight="1" x14ac:dyDescent="0.25">
      <c r="A248" s="3" t="s">
        <v>293</v>
      </c>
      <c r="B248" s="4">
        <v>43177</v>
      </c>
      <c r="C248" s="5">
        <v>6</v>
      </c>
      <c r="D248" s="5" t="s">
        <v>48</v>
      </c>
      <c r="E248" s="5" t="s">
        <v>22</v>
      </c>
      <c r="F248" s="5" t="s">
        <v>23</v>
      </c>
      <c r="G248" s="5" t="s">
        <v>19</v>
      </c>
      <c r="H248" s="5">
        <v>289</v>
      </c>
      <c r="I248" s="5">
        <v>2</v>
      </c>
      <c r="J248" s="5">
        <v>578</v>
      </c>
    </row>
    <row r="249" spans="1:10" ht="15.75" customHeight="1" x14ac:dyDescent="0.25">
      <c r="A249" s="3" t="s">
        <v>294</v>
      </c>
      <c r="B249" s="4">
        <v>43177</v>
      </c>
      <c r="C249" s="5">
        <v>18</v>
      </c>
      <c r="D249" s="5" t="s">
        <v>26</v>
      </c>
      <c r="E249" s="5" t="s">
        <v>36</v>
      </c>
      <c r="F249" s="5" t="s">
        <v>28</v>
      </c>
      <c r="G249" s="5" t="s">
        <v>31</v>
      </c>
      <c r="H249" s="5">
        <v>69</v>
      </c>
      <c r="I249" s="5">
        <v>5</v>
      </c>
      <c r="J249" s="5">
        <v>345</v>
      </c>
    </row>
    <row r="250" spans="1:10" ht="15.75" customHeight="1" x14ac:dyDescent="0.25">
      <c r="A250" s="3" t="s">
        <v>295</v>
      </c>
      <c r="B250" s="4">
        <v>43177</v>
      </c>
      <c r="C250" s="5">
        <v>19</v>
      </c>
      <c r="D250" s="5" t="s">
        <v>56</v>
      </c>
      <c r="E250" s="5" t="s">
        <v>27</v>
      </c>
      <c r="F250" s="5" t="s">
        <v>28</v>
      </c>
      <c r="G250" s="5" t="s">
        <v>41</v>
      </c>
      <c r="H250" s="5">
        <v>399</v>
      </c>
      <c r="I250" s="5">
        <v>3</v>
      </c>
      <c r="J250" s="5">
        <v>1197</v>
      </c>
    </row>
    <row r="251" spans="1:10" ht="15.75" customHeight="1" x14ac:dyDescent="0.25">
      <c r="A251" s="3" t="s">
        <v>296</v>
      </c>
      <c r="B251" s="4">
        <v>43177</v>
      </c>
      <c r="C251" s="5">
        <v>8</v>
      </c>
      <c r="D251" s="5" t="s">
        <v>45</v>
      </c>
      <c r="E251" s="5" t="s">
        <v>22</v>
      </c>
      <c r="F251" s="5" t="s">
        <v>23</v>
      </c>
      <c r="G251" s="5" t="s">
        <v>24</v>
      </c>
      <c r="H251" s="5">
        <v>159</v>
      </c>
      <c r="I251" s="5">
        <v>7</v>
      </c>
      <c r="J251" s="5">
        <v>1113</v>
      </c>
    </row>
    <row r="252" spans="1:10" ht="15.75" customHeight="1" x14ac:dyDescent="0.25">
      <c r="A252" s="3" t="s">
        <v>297</v>
      </c>
      <c r="B252" s="4">
        <v>43177</v>
      </c>
      <c r="C252" s="5">
        <v>2</v>
      </c>
      <c r="D252" s="5" t="s">
        <v>106</v>
      </c>
      <c r="E252" s="5" t="s">
        <v>68</v>
      </c>
      <c r="F252" s="5" t="s">
        <v>18</v>
      </c>
      <c r="G252" s="5" t="s">
        <v>41</v>
      </c>
      <c r="H252" s="5">
        <v>399</v>
      </c>
      <c r="I252" s="5">
        <v>9</v>
      </c>
      <c r="J252" s="5">
        <v>3591</v>
      </c>
    </row>
    <row r="253" spans="1:10" ht="15.75" customHeight="1" x14ac:dyDescent="0.25">
      <c r="A253" s="3" t="s">
        <v>298</v>
      </c>
      <c r="B253" s="4">
        <v>43177</v>
      </c>
      <c r="C253" s="5">
        <v>14</v>
      </c>
      <c r="D253" s="5" t="s">
        <v>38</v>
      </c>
      <c r="E253" s="5" t="s">
        <v>12</v>
      </c>
      <c r="F253" s="5" t="s">
        <v>13</v>
      </c>
      <c r="G253" s="5" t="s">
        <v>14</v>
      </c>
      <c r="H253" s="5">
        <v>199</v>
      </c>
      <c r="I253" s="5">
        <v>2</v>
      </c>
      <c r="J253" s="5">
        <v>398</v>
      </c>
    </row>
    <row r="254" spans="1:10" ht="15.75" customHeight="1" x14ac:dyDescent="0.25">
      <c r="A254" s="3" t="s">
        <v>299</v>
      </c>
      <c r="B254" s="4">
        <v>43177</v>
      </c>
      <c r="C254" s="5">
        <v>16</v>
      </c>
      <c r="D254" s="5" t="s">
        <v>30</v>
      </c>
      <c r="E254" s="5" t="s">
        <v>27</v>
      </c>
      <c r="F254" s="5" t="s">
        <v>28</v>
      </c>
      <c r="G254" s="5" t="s">
        <v>41</v>
      </c>
      <c r="H254" s="5">
        <v>399</v>
      </c>
      <c r="I254" s="5">
        <v>5</v>
      </c>
      <c r="J254" s="5">
        <v>1995</v>
      </c>
    </row>
    <row r="255" spans="1:10" ht="15.75" customHeight="1" x14ac:dyDescent="0.25">
      <c r="A255" s="3" t="s">
        <v>300</v>
      </c>
      <c r="B255" s="4">
        <v>43178</v>
      </c>
      <c r="C255" s="5">
        <v>6</v>
      </c>
      <c r="D255" s="5" t="s">
        <v>48</v>
      </c>
      <c r="E255" s="5" t="s">
        <v>22</v>
      </c>
      <c r="F255" s="5" t="s">
        <v>23</v>
      </c>
      <c r="G255" s="5" t="s">
        <v>24</v>
      </c>
      <c r="H255" s="5">
        <v>159</v>
      </c>
      <c r="I255" s="5">
        <v>4</v>
      </c>
      <c r="J255" s="5">
        <v>636</v>
      </c>
    </row>
    <row r="256" spans="1:10" ht="15.75" customHeight="1" x14ac:dyDescent="0.25">
      <c r="A256" s="3" t="s">
        <v>301</v>
      </c>
      <c r="B256" s="4">
        <v>43178</v>
      </c>
      <c r="C256" s="5">
        <v>5</v>
      </c>
      <c r="D256" s="5" t="s">
        <v>60</v>
      </c>
      <c r="E256" s="5" t="s">
        <v>68</v>
      </c>
      <c r="F256" s="5" t="s">
        <v>18</v>
      </c>
      <c r="G256" s="5" t="s">
        <v>14</v>
      </c>
      <c r="H256" s="5">
        <v>199</v>
      </c>
      <c r="I256" s="5">
        <v>9</v>
      </c>
      <c r="J256" s="5">
        <v>1791</v>
      </c>
    </row>
    <row r="257" spans="1:10" ht="15.75" customHeight="1" x14ac:dyDescent="0.25">
      <c r="A257" s="3" t="s">
        <v>302</v>
      </c>
      <c r="B257" s="4">
        <v>43178</v>
      </c>
      <c r="C257" s="5">
        <v>18</v>
      </c>
      <c r="D257" s="5" t="s">
        <v>26</v>
      </c>
      <c r="E257" s="5" t="s">
        <v>27</v>
      </c>
      <c r="F257" s="5" t="s">
        <v>28</v>
      </c>
      <c r="G257" s="5" t="s">
        <v>24</v>
      </c>
      <c r="H257" s="5">
        <v>159</v>
      </c>
      <c r="I257" s="5">
        <v>2</v>
      </c>
      <c r="J257" s="5">
        <v>318</v>
      </c>
    </row>
    <row r="258" spans="1:10" ht="15.75" customHeight="1" x14ac:dyDescent="0.25">
      <c r="A258" s="3" t="s">
        <v>303</v>
      </c>
      <c r="B258" s="4">
        <v>43178</v>
      </c>
      <c r="C258" s="5">
        <v>2</v>
      </c>
      <c r="D258" s="5" t="s">
        <v>106</v>
      </c>
      <c r="E258" s="5" t="s">
        <v>17</v>
      </c>
      <c r="F258" s="5" t="s">
        <v>18</v>
      </c>
      <c r="G258" s="5" t="s">
        <v>31</v>
      </c>
      <c r="H258" s="5">
        <v>69</v>
      </c>
      <c r="I258" s="5">
        <v>8</v>
      </c>
      <c r="J258" s="5">
        <v>552</v>
      </c>
    </row>
    <row r="259" spans="1:10" ht="15.75" customHeight="1" x14ac:dyDescent="0.25">
      <c r="A259" s="3" t="s">
        <v>304</v>
      </c>
      <c r="B259" s="4">
        <v>43179</v>
      </c>
      <c r="C259" s="5">
        <v>17</v>
      </c>
      <c r="D259" s="5" t="s">
        <v>35</v>
      </c>
      <c r="E259" s="5" t="s">
        <v>36</v>
      </c>
      <c r="F259" s="5" t="s">
        <v>28</v>
      </c>
      <c r="G259" s="5" t="s">
        <v>41</v>
      </c>
      <c r="H259" s="5">
        <v>399</v>
      </c>
      <c r="I259" s="5">
        <v>5</v>
      </c>
      <c r="J259" s="5">
        <v>1995</v>
      </c>
    </row>
    <row r="260" spans="1:10" ht="15.75" customHeight="1" x14ac:dyDescent="0.25">
      <c r="A260" s="3" t="s">
        <v>305</v>
      </c>
      <c r="B260" s="4">
        <v>43179</v>
      </c>
      <c r="C260" s="5">
        <v>16</v>
      </c>
      <c r="D260" s="5" t="s">
        <v>30</v>
      </c>
      <c r="E260" s="5" t="s">
        <v>27</v>
      </c>
      <c r="F260" s="5" t="s">
        <v>28</v>
      </c>
      <c r="G260" s="5" t="s">
        <v>19</v>
      </c>
      <c r="H260" s="5">
        <v>289</v>
      </c>
      <c r="I260" s="5">
        <v>1</v>
      </c>
      <c r="J260" s="5">
        <v>289</v>
      </c>
    </row>
    <row r="261" spans="1:10" ht="15.75" customHeight="1" x14ac:dyDescent="0.25">
      <c r="A261" s="3" t="s">
        <v>306</v>
      </c>
      <c r="B261" s="4">
        <v>43179</v>
      </c>
      <c r="C261" s="5">
        <v>14</v>
      </c>
      <c r="D261" s="5" t="s">
        <v>38</v>
      </c>
      <c r="E261" s="5" t="s">
        <v>12</v>
      </c>
      <c r="F261" s="5" t="s">
        <v>13</v>
      </c>
      <c r="G261" s="5" t="s">
        <v>31</v>
      </c>
      <c r="H261" s="5">
        <v>69</v>
      </c>
      <c r="I261" s="5">
        <v>9</v>
      </c>
      <c r="J261" s="5">
        <v>621</v>
      </c>
    </row>
    <row r="262" spans="1:10" ht="15.75" customHeight="1" x14ac:dyDescent="0.25">
      <c r="A262" s="3" t="s">
        <v>307</v>
      </c>
      <c r="B262" s="4">
        <v>43180</v>
      </c>
      <c r="C262" s="5">
        <v>4</v>
      </c>
      <c r="D262" s="5" t="s">
        <v>51</v>
      </c>
      <c r="E262" s="5" t="s">
        <v>17</v>
      </c>
      <c r="F262" s="5" t="s">
        <v>18</v>
      </c>
      <c r="G262" s="5" t="s">
        <v>14</v>
      </c>
      <c r="H262" s="5">
        <v>199</v>
      </c>
      <c r="I262" s="5">
        <v>8</v>
      </c>
      <c r="J262" s="5">
        <v>1592</v>
      </c>
    </row>
    <row r="263" spans="1:10" ht="15.75" customHeight="1" x14ac:dyDescent="0.25">
      <c r="A263" s="3" t="s">
        <v>308</v>
      </c>
      <c r="B263" s="4">
        <v>43181</v>
      </c>
      <c r="C263" s="5">
        <v>8</v>
      </c>
      <c r="D263" s="5" t="s">
        <v>45</v>
      </c>
      <c r="E263" s="5" t="s">
        <v>46</v>
      </c>
      <c r="F263" s="5" t="s">
        <v>23</v>
      </c>
      <c r="G263" s="5" t="s">
        <v>24</v>
      </c>
      <c r="H263" s="5">
        <v>159</v>
      </c>
      <c r="I263" s="5">
        <v>1</v>
      </c>
      <c r="J263" s="5">
        <v>159</v>
      </c>
    </row>
    <row r="264" spans="1:10" ht="15.75" customHeight="1" x14ac:dyDescent="0.25">
      <c r="A264" s="3" t="s">
        <v>309</v>
      </c>
      <c r="B264" s="4">
        <v>43182</v>
      </c>
      <c r="C264" s="5">
        <v>7</v>
      </c>
      <c r="D264" s="5" t="s">
        <v>88</v>
      </c>
      <c r="E264" s="5" t="s">
        <v>46</v>
      </c>
      <c r="F264" s="5" t="s">
        <v>23</v>
      </c>
      <c r="G264" s="5" t="s">
        <v>24</v>
      </c>
      <c r="H264" s="5">
        <v>159</v>
      </c>
      <c r="I264" s="5">
        <v>5</v>
      </c>
      <c r="J264" s="5">
        <v>795</v>
      </c>
    </row>
    <row r="265" spans="1:10" ht="15.75" customHeight="1" x14ac:dyDescent="0.25">
      <c r="A265" s="3" t="s">
        <v>310</v>
      </c>
      <c r="B265" s="4">
        <v>43183</v>
      </c>
      <c r="C265" s="5">
        <v>17</v>
      </c>
      <c r="D265" s="5" t="s">
        <v>35</v>
      </c>
      <c r="E265" s="5" t="s">
        <v>36</v>
      </c>
      <c r="F265" s="5" t="s">
        <v>28</v>
      </c>
      <c r="G265" s="5" t="s">
        <v>14</v>
      </c>
      <c r="H265" s="5">
        <v>199</v>
      </c>
      <c r="I265" s="5">
        <v>1</v>
      </c>
      <c r="J265" s="5">
        <v>199</v>
      </c>
    </row>
    <row r="266" spans="1:10" ht="15.75" customHeight="1" x14ac:dyDescent="0.25">
      <c r="A266" s="3" t="s">
        <v>311</v>
      </c>
      <c r="B266" s="4">
        <v>43183</v>
      </c>
      <c r="C266" s="5">
        <v>17</v>
      </c>
      <c r="D266" s="5" t="s">
        <v>35</v>
      </c>
      <c r="E266" s="5" t="s">
        <v>27</v>
      </c>
      <c r="F266" s="5" t="s">
        <v>28</v>
      </c>
      <c r="G266" s="5" t="s">
        <v>19</v>
      </c>
      <c r="H266" s="5">
        <v>289</v>
      </c>
      <c r="I266" s="5">
        <v>7</v>
      </c>
      <c r="J266" s="5">
        <v>2023</v>
      </c>
    </row>
    <row r="267" spans="1:10" ht="15.75" customHeight="1" x14ac:dyDescent="0.25">
      <c r="A267" s="3" t="s">
        <v>312</v>
      </c>
      <c r="B267" s="4">
        <v>43184</v>
      </c>
      <c r="C267" s="5">
        <v>12</v>
      </c>
      <c r="D267" s="5" t="s">
        <v>66</v>
      </c>
      <c r="E267" s="5" t="s">
        <v>63</v>
      </c>
      <c r="F267" s="5" t="s">
        <v>13</v>
      </c>
      <c r="G267" s="5" t="s">
        <v>31</v>
      </c>
      <c r="H267" s="5">
        <v>69</v>
      </c>
      <c r="I267" s="5">
        <v>4</v>
      </c>
      <c r="J267" s="5">
        <v>276</v>
      </c>
    </row>
    <row r="268" spans="1:10" ht="15.75" customHeight="1" x14ac:dyDescent="0.25">
      <c r="A268" s="3" t="s">
        <v>313</v>
      </c>
      <c r="B268" s="4">
        <v>43184</v>
      </c>
      <c r="C268" s="5">
        <v>16</v>
      </c>
      <c r="D268" s="5" t="s">
        <v>30</v>
      </c>
      <c r="E268" s="5" t="s">
        <v>27</v>
      </c>
      <c r="F268" s="5" t="s">
        <v>28</v>
      </c>
      <c r="G268" s="5" t="s">
        <v>14</v>
      </c>
      <c r="H268" s="5">
        <v>199</v>
      </c>
      <c r="I268" s="5">
        <v>8</v>
      </c>
      <c r="J268" s="5">
        <v>1592</v>
      </c>
    </row>
    <row r="269" spans="1:10" ht="15.75" customHeight="1" x14ac:dyDescent="0.25">
      <c r="A269" s="3" t="s">
        <v>314</v>
      </c>
      <c r="B269" s="4">
        <v>43184</v>
      </c>
      <c r="C269" s="5">
        <v>4</v>
      </c>
      <c r="D269" s="5" t="s">
        <v>51</v>
      </c>
      <c r="E269" s="5" t="s">
        <v>68</v>
      </c>
      <c r="F269" s="5" t="s">
        <v>18</v>
      </c>
      <c r="G269" s="5" t="s">
        <v>14</v>
      </c>
      <c r="H269" s="5">
        <v>199</v>
      </c>
      <c r="I269" s="5">
        <v>1</v>
      </c>
      <c r="J269" s="5">
        <v>199</v>
      </c>
    </row>
    <row r="270" spans="1:10" ht="15.75" customHeight="1" x14ac:dyDescent="0.25">
      <c r="A270" s="3" t="s">
        <v>315</v>
      </c>
      <c r="B270" s="4">
        <v>43184</v>
      </c>
      <c r="C270" s="5">
        <v>20</v>
      </c>
      <c r="D270" s="5" t="s">
        <v>40</v>
      </c>
      <c r="E270" s="5" t="s">
        <v>27</v>
      </c>
      <c r="F270" s="5" t="s">
        <v>28</v>
      </c>
      <c r="G270" s="5" t="s">
        <v>14</v>
      </c>
      <c r="H270" s="5">
        <v>199</v>
      </c>
      <c r="I270" s="5">
        <v>6</v>
      </c>
      <c r="J270" s="5">
        <v>1194</v>
      </c>
    </row>
    <row r="271" spans="1:10" ht="15.75" customHeight="1" x14ac:dyDescent="0.25">
      <c r="A271" s="3" t="s">
        <v>316</v>
      </c>
      <c r="B271" s="4">
        <v>43184</v>
      </c>
      <c r="C271" s="5">
        <v>14</v>
      </c>
      <c r="D271" s="5" t="s">
        <v>38</v>
      </c>
      <c r="E271" s="5" t="s">
        <v>63</v>
      </c>
      <c r="F271" s="5" t="s">
        <v>13</v>
      </c>
      <c r="G271" s="5" t="s">
        <v>41</v>
      </c>
      <c r="H271" s="5">
        <v>399</v>
      </c>
      <c r="I271" s="5">
        <v>9</v>
      </c>
      <c r="J271" s="5">
        <v>3591</v>
      </c>
    </row>
    <row r="272" spans="1:10" ht="15.75" customHeight="1" x14ac:dyDescent="0.25">
      <c r="A272" s="3" t="s">
        <v>317</v>
      </c>
      <c r="B272" s="4">
        <v>43184</v>
      </c>
      <c r="C272" s="5">
        <v>14</v>
      </c>
      <c r="D272" s="5" t="s">
        <v>38</v>
      </c>
      <c r="E272" s="5" t="s">
        <v>12</v>
      </c>
      <c r="F272" s="5" t="s">
        <v>13</v>
      </c>
      <c r="G272" s="5" t="s">
        <v>14</v>
      </c>
      <c r="H272" s="5">
        <v>199</v>
      </c>
      <c r="I272" s="5">
        <v>3</v>
      </c>
      <c r="J272" s="5">
        <v>597</v>
      </c>
    </row>
    <row r="273" spans="1:10" ht="15.75" customHeight="1" x14ac:dyDescent="0.25">
      <c r="A273" s="3" t="s">
        <v>318</v>
      </c>
      <c r="B273" s="4">
        <v>43184</v>
      </c>
      <c r="C273" s="5">
        <v>15</v>
      </c>
      <c r="D273" s="5" t="s">
        <v>118</v>
      </c>
      <c r="E273" s="5" t="s">
        <v>63</v>
      </c>
      <c r="F273" s="5" t="s">
        <v>13</v>
      </c>
      <c r="G273" s="5" t="s">
        <v>19</v>
      </c>
      <c r="H273" s="5">
        <v>289</v>
      </c>
      <c r="I273" s="5">
        <v>7</v>
      </c>
      <c r="J273" s="5">
        <v>2023</v>
      </c>
    </row>
    <row r="274" spans="1:10" ht="15.75" customHeight="1" x14ac:dyDescent="0.25">
      <c r="A274" s="3" t="s">
        <v>319</v>
      </c>
      <c r="B274" s="4">
        <v>43184</v>
      </c>
      <c r="C274" s="5">
        <v>3</v>
      </c>
      <c r="D274" s="5" t="s">
        <v>43</v>
      </c>
      <c r="E274" s="5" t="s">
        <v>68</v>
      </c>
      <c r="F274" s="5" t="s">
        <v>18</v>
      </c>
      <c r="G274" s="5" t="s">
        <v>14</v>
      </c>
      <c r="H274" s="5">
        <v>199</v>
      </c>
      <c r="I274" s="5">
        <v>9</v>
      </c>
      <c r="J274" s="5">
        <v>1791</v>
      </c>
    </row>
    <row r="275" spans="1:10" ht="15.75" customHeight="1" x14ac:dyDescent="0.25">
      <c r="A275" s="3" t="s">
        <v>320</v>
      </c>
      <c r="B275" s="4">
        <v>43184</v>
      </c>
      <c r="C275" s="5">
        <v>7</v>
      </c>
      <c r="D275" s="5" t="s">
        <v>88</v>
      </c>
      <c r="E275" s="5" t="s">
        <v>22</v>
      </c>
      <c r="F275" s="5" t="s">
        <v>23</v>
      </c>
      <c r="G275" s="5" t="s">
        <v>14</v>
      </c>
      <c r="H275" s="5">
        <v>199</v>
      </c>
      <c r="I275" s="5">
        <v>3</v>
      </c>
      <c r="J275" s="5">
        <v>597</v>
      </c>
    </row>
    <row r="276" spans="1:10" ht="15.75" customHeight="1" x14ac:dyDescent="0.25">
      <c r="A276" s="3" t="s">
        <v>321</v>
      </c>
      <c r="B276" s="4">
        <v>43184</v>
      </c>
      <c r="C276" s="5">
        <v>7</v>
      </c>
      <c r="D276" s="5" t="s">
        <v>88</v>
      </c>
      <c r="E276" s="5" t="s">
        <v>46</v>
      </c>
      <c r="F276" s="5" t="s">
        <v>23</v>
      </c>
      <c r="G276" s="5" t="s">
        <v>19</v>
      </c>
      <c r="H276" s="5">
        <v>289</v>
      </c>
      <c r="I276" s="5">
        <v>0</v>
      </c>
      <c r="J276" s="5">
        <v>0</v>
      </c>
    </row>
    <row r="277" spans="1:10" ht="15.75" customHeight="1" x14ac:dyDescent="0.25">
      <c r="A277" s="3" t="s">
        <v>322</v>
      </c>
      <c r="B277" s="4">
        <v>43184</v>
      </c>
      <c r="C277" s="5">
        <v>2</v>
      </c>
      <c r="D277" s="5" t="s">
        <v>106</v>
      </c>
      <c r="E277" s="5" t="s">
        <v>17</v>
      </c>
      <c r="F277" s="5" t="s">
        <v>18</v>
      </c>
      <c r="G277" s="5" t="s">
        <v>24</v>
      </c>
      <c r="H277" s="5">
        <v>159</v>
      </c>
      <c r="I277" s="5">
        <v>7</v>
      </c>
      <c r="J277" s="5">
        <v>1113</v>
      </c>
    </row>
    <row r="278" spans="1:10" ht="15.75" customHeight="1" x14ac:dyDescent="0.25">
      <c r="A278" s="3" t="s">
        <v>323</v>
      </c>
      <c r="B278" s="4">
        <v>43185</v>
      </c>
      <c r="C278" s="5">
        <v>16</v>
      </c>
      <c r="D278" s="5" t="s">
        <v>30</v>
      </c>
      <c r="E278" s="5" t="s">
        <v>27</v>
      </c>
      <c r="F278" s="5" t="s">
        <v>28</v>
      </c>
      <c r="G278" s="5" t="s">
        <v>19</v>
      </c>
      <c r="H278" s="5">
        <v>289</v>
      </c>
      <c r="I278" s="5">
        <v>3</v>
      </c>
      <c r="J278" s="5">
        <v>867</v>
      </c>
    </row>
    <row r="279" spans="1:10" ht="15.75" customHeight="1" x14ac:dyDescent="0.25">
      <c r="A279" s="3" t="s">
        <v>324</v>
      </c>
      <c r="B279" s="4">
        <v>43185</v>
      </c>
      <c r="C279" s="5">
        <v>6</v>
      </c>
      <c r="D279" s="5" t="s">
        <v>48</v>
      </c>
      <c r="E279" s="5" t="s">
        <v>22</v>
      </c>
      <c r="F279" s="5" t="s">
        <v>23</v>
      </c>
      <c r="G279" s="5" t="s">
        <v>41</v>
      </c>
      <c r="H279" s="5">
        <v>399</v>
      </c>
      <c r="I279" s="5">
        <v>8</v>
      </c>
      <c r="J279" s="5">
        <v>3192</v>
      </c>
    </row>
    <row r="280" spans="1:10" ht="15.75" customHeight="1" x14ac:dyDescent="0.25">
      <c r="A280" s="3" t="s">
        <v>325</v>
      </c>
      <c r="B280" s="4">
        <v>43185</v>
      </c>
      <c r="C280" s="5">
        <v>9</v>
      </c>
      <c r="D280" s="5" t="s">
        <v>21</v>
      </c>
      <c r="E280" s="5" t="s">
        <v>22</v>
      </c>
      <c r="F280" s="5" t="s">
        <v>23</v>
      </c>
      <c r="G280" s="5" t="s">
        <v>31</v>
      </c>
      <c r="H280" s="5">
        <v>69</v>
      </c>
      <c r="I280" s="5">
        <v>9</v>
      </c>
      <c r="J280" s="5">
        <v>621</v>
      </c>
    </row>
    <row r="281" spans="1:10" ht="15.75" customHeight="1" x14ac:dyDescent="0.25">
      <c r="A281" s="3" t="s">
        <v>326</v>
      </c>
      <c r="B281" s="4">
        <v>43185</v>
      </c>
      <c r="C281" s="5">
        <v>16</v>
      </c>
      <c r="D281" s="5" t="s">
        <v>30</v>
      </c>
      <c r="E281" s="5" t="s">
        <v>36</v>
      </c>
      <c r="F281" s="5" t="s">
        <v>28</v>
      </c>
      <c r="G281" s="5" t="s">
        <v>14</v>
      </c>
      <c r="H281" s="5">
        <v>199</v>
      </c>
      <c r="I281" s="5">
        <v>1</v>
      </c>
      <c r="J281" s="5">
        <v>199</v>
      </c>
    </row>
    <row r="282" spans="1:10" ht="15.75" customHeight="1" x14ac:dyDescent="0.25">
      <c r="A282" s="3" t="s">
        <v>327</v>
      </c>
      <c r="B282" s="4">
        <v>43185</v>
      </c>
      <c r="C282" s="5">
        <v>20</v>
      </c>
      <c r="D282" s="5" t="s">
        <v>40</v>
      </c>
      <c r="E282" s="5" t="s">
        <v>36</v>
      </c>
      <c r="F282" s="5" t="s">
        <v>28</v>
      </c>
      <c r="G282" s="5" t="s">
        <v>31</v>
      </c>
      <c r="H282" s="5">
        <v>69</v>
      </c>
      <c r="I282" s="5">
        <v>3</v>
      </c>
      <c r="J282" s="5">
        <v>207</v>
      </c>
    </row>
    <row r="283" spans="1:10" ht="15.75" customHeight="1" x14ac:dyDescent="0.25">
      <c r="A283" s="3" t="s">
        <v>328</v>
      </c>
      <c r="B283" s="4">
        <v>43186</v>
      </c>
      <c r="C283" s="5">
        <v>16</v>
      </c>
      <c r="D283" s="5" t="s">
        <v>30</v>
      </c>
      <c r="E283" s="5" t="s">
        <v>27</v>
      </c>
      <c r="F283" s="5" t="s">
        <v>28</v>
      </c>
      <c r="G283" s="5" t="s">
        <v>24</v>
      </c>
      <c r="H283" s="5">
        <v>159</v>
      </c>
      <c r="I283" s="5">
        <v>6</v>
      </c>
      <c r="J283" s="5">
        <v>954</v>
      </c>
    </row>
    <row r="284" spans="1:10" ht="15.75" customHeight="1" x14ac:dyDescent="0.25">
      <c r="A284" s="3" t="s">
        <v>329</v>
      </c>
      <c r="B284" s="4">
        <v>43186</v>
      </c>
      <c r="C284" s="5">
        <v>20</v>
      </c>
      <c r="D284" s="5" t="s">
        <v>40</v>
      </c>
      <c r="E284" s="5" t="s">
        <v>36</v>
      </c>
      <c r="F284" s="5" t="s">
        <v>28</v>
      </c>
      <c r="G284" s="5" t="s">
        <v>24</v>
      </c>
      <c r="H284" s="5">
        <v>159</v>
      </c>
      <c r="I284" s="5">
        <v>0</v>
      </c>
      <c r="J284" s="5">
        <v>0</v>
      </c>
    </row>
    <row r="285" spans="1:10" ht="15.75" customHeight="1" x14ac:dyDescent="0.25">
      <c r="A285" s="3" t="s">
        <v>330</v>
      </c>
      <c r="B285" s="4">
        <v>43186</v>
      </c>
      <c r="C285" s="5">
        <v>2</v>
      </c>
      <c r="D285" s="5" t="s">
        <v>106</v>
      </c>
      <c r="E285" s="5" t="s">
        <v>17</v>
      </c>
      <c r="F285" s="5" t="s">
        <v>18</v>
      </c>
      <c r="G285" s="5" t="s">
        <v>24</v>
      </c>
      <c r="H285" s="5">
        <v>159</v>
      </c>
      <c r="I285" s="5">
        <v>4</v>
      </c>
      <c r="J285" s="5">
        <v>636</v>
      </c>
    </row>
    <row r="286" spans="1:10" ht="15.75" customHeight="1" x14ac:dyDescent="0.25">
      <c r="A286" s="3" t="s">
        <v>331</v>
      </c>
      <c r="B286" s="4">
        <v>43186</v>
      </c>
      <c r="C286" s="5">
        <v>11</v>
      </c>
      <c r="D286" s="5" t="s">
        <v>11</v>
      </c>
      <c r="E286" s="5" t="s">
        <v>12</v>
      </c>
      <c r="F286" s="5" t="s">
        <v>13</v>
      </c>
      <c r="G286" s="5" t="s">
        <v>19</v>
      </c>
      <c r="H286" s="5">
        <v>289</v>
      </c>
      <c r="I286" s="5">
        <v>3</v>
      </c>
      <c r="J286" s="5">
        <v>867</v>
      </c>
    </row>
    <row r="287" spans="1:10" ht="15.75" customHeight="1" x14ac:dyDescent="0.25">
      <c r="A287" s="3" t="s">
        <v>332</v>
      </c>
      <c r="B287" s="4">
        <v>43186</v>
      </c>
      <c r="C287" s="5">
        <v>13</v>
      </c>
      <c r="D287" s="5" t="s">
        <v>33</v>
      </c>
      <c r="E287" s="5" t="s">
        <v>63</v>
      </c>
      <c r="F287" s="5" t="s">
        <v>13</v>
      </c>
      <c r="G287" s="5" t="s">
        <v>31</v>
      </c>
      <c r="H287" s="5">
        <v>69</v>
      </c>
      <c r="I287" s="5">
        <v>6</v>
      </c>
      <c r="J287" s="5">
        <v>414</v>
      </c>
    </row>
    <row r="288" spans="1:10" ht="15.75" customHeight="1" x14ac:dyDescent="0.25">
      <c r="A288" s="3" t="s">
        <v>333</v>
      </c>
      <c r="B288" s="4">
        <v>43186</v>
      </c>
      <c r="C288" s="5">
        <v>4</v>
      </c>
      <c r="D288" s="5" t="s">
        <v>51</v>
      </c>
      <c r="E288" s="5" t="s">
        <v>17</v>
      </c>
      <c r="F288" s="5" t="s">
        <v>18</v>
      </c>
      <c r="G288" s="5" t="s">
        <v>19</v>
      </c>
      <c r="H288" s="5">
        <v>289</v>
      </c>
      <c r="I288" s="5">
        <v>7</v>
      </c>
      <c r="J288" s="5">
        <v>2023</v>
      </c>
    </row>
    <row r="289" spans="1:10" ht="15.75" customHeight="1" x14ac:dyDescent="0.25">
      <c r="A289" s="3" t="s">
        <v>334</v>
      </c>
      <c r="B289" s="4">
        <v>43186</v>
      </c>
      <c r="C289" s="5">
        <v>3</v>
      </c>
      <c r="D289" s="5" t="s">
        <v>43</v>
      </c>
      <c r="E289" s="5" t="s">
        <v>68</v>
      </c>
      <c r="F289" s="5" t="s">
        <v>18</v>
      </c>
      <c r="G289" s="5" t="s">
        <v>24</v>
      </c>
      <c r="H289" s="5">
        <v>159</v>
      </c>
      <c r="I289" s="5">
        <v>2</v>
      </c>
      <c r="J289" s="5">
        <v>318</v>
      </c>
    </row>
    <row r="290" spans="1:10" ht="15.75" customHeight="1" x14ac:dyDescent="0.25">
      <c r="A290" s="3" t="s">
        <v>335</v>
      </c>
      <c r="B290" s="4">
        <v>43187</v>
      </c>
      <c r="C290" s="5">
        <v>20</v>
      </c>
      <c r="D290" s="5" t="s">
        <v>40</v>
      </c>
      <c r="E290" s="5" t="s">
        <v>36</v>
      </c>
      <c r="F290" s="5" t="s">
        <v>28</v>
      </c>
      <c r="G290" s="5" t="s">
        <v>19</v>
      </c>
      <c r="H290" s="5">
        <v>289</v>
      </c>
      <c r="I290" s="5">
        <v>1</v>
      </c>
      <c r="J290" s="5">
        <v>289</v>
      </c>
    </row>
    <row r="291" spans="1:10" ht="15.75" customHeight="1" x14ac:dyDescent="0.25">
      <c r="A291" s="3" t="s">
        <v>336</v>
      </c>
      <c r="B291" s="4">
        <v>43188</v>
      </c>
      <c r="C291" s="5">
        <v>3</v>
      </c>
      <c r="D291" s="5" t="s">
        <v>43</v>
      </c>
      <c r="E291" s="5" t="s">
        <v>17</v>
      </c>
      <c r="F291" s="5" t="s">
        <v>18</v>
      </c>
      <c r="G291" s="5" t="s">
        <v>24</v>
      </c>
      <c r="H291" s="5">
        <v>159</v>
      </c>
      <c r="I291" s="5">
        <v>9</v>
      </c>
      <c r="J291" s="5">
        <v>1431</v>
      </c>
    </row>
    <row r="292" spans="1:10" ht="15.75" customHeight="1" x14ac:dyDescent="0.25">
      <c r="A292" s="3" t="s">
        <v>337</v>
      </c>
      <c r="B292" s="4">
        <v>43189</v>
      </c>
      <c r="C292" s="5">
        <v>19</v>
      </c>
      <c r="D292" s="5" t="s">
        <v>56</v>
      </c>
      <c r="E292" s="5" t="s">
        <v>27</v>
      </c>
      <c r="F292" s="5" t="s">
        <v>28</v>
      </c>
      <c r="G292" s="5" t="s">
        <v>31</v>
      </c>
      <c r="H292" s="5">
        <v>69</v>
      </c>
      <c r="I292" s="5">
        <v>3</v>
      </c>
      <c r="J292" s="5">
        <v>207</v>
      </c>
    </row>
    <row r="293" spans="1:10" ht="15.75" customHeight="1" x14ac:dyDescent="0.25">
      <c r="A293" s="3" t="s">
        <v>338</v>
      </c>
      <c r="B293" s="4">
        <v>43189</v>
      </c>
      <c r="C293" s="5">
        <v>1</v>
      </c>
      <c r="D293" s="5" t="s">
        <v>16</v>
      </c>
      <c r="E293" s="5" t="s">
        <v>68</v>
      </c>
      <c r="F293" s="5" t="s">
        <v>18</v>
      </c>
      <c r="G293" s="5" t="s">
        <v>24</v>
      </c>
      <c r="H293" s="5">
        <v>159</v>
      </c>
      <c r="I293" s="5">
        <v>0</v>
      </c>
      <c r="J293" s="5">
        <v>0</v>
      </c>
    </row>
    <row r="294" spans="1:10" ht="15.75" customHeight="1" x14ac:dyDescent="0.25">
      <c r="A294" s="3" t="s">
        <v>339</v>
      </c>
      <c r="B294" s="4">
        <v>43189</v>
      </c>
      <c r="C294" s="5">
        <v>2</v>
      </c>
      <c r="D294" s="5" t="s">
        <v>106</v>
      </c>
      <c r="E294" s="5" t="s">
        <v>17</v>
      </c>
      <c r="F294" s="5" t="s">
        <v>18</v>
      </c>
      <c r="G294" s="5" t="s">
        <v>14</v>
      </c>
      <c r="H294" s="5">
        <v>199</v>
      </c>
      <c r="I294" s="5">
        <v>7</v>
      </c>
      <c r="J294" s="5">
        <v>1393</v>
      </c>
    </row>
    <row r="295" spans="1:10" ht="15.75" customHeight="1" x14ac:dyDescent="0.25">
      <c r="A295" s="3" t="s">
        <v>340</v>
      </c>
      <c r="B295" s="4">
        <v>43189</v>
      </c>
      <c r="C295" s="5">
        <v>16</v>
      </c>
      <c r="D295" s="5" t="s">
        <v>30</v>
      </c>
      <c r="E295" s="5" t="s">
        <v>27</v>
      </c>
      <c r="F295" s="5" t="s">
        <v>28</v>
      </c>
      <c r="G295" s="5" t="s">
        <v>24</v>
      </c>
      <c r="H295" s="5">
        <v>159</v>
      </c>
      <c r="I295" s="5">
        <v>2</v>
      </c>
      <c r="J295" s="5">
        <v>318</v>
      </c>
    </row>
    <row r="296" spans="1:10" ht="15.75" customHeight="1" x14ac:dyDescent="0.25">
      <c r="A296" s="3" t="s">
        <v>341</v>
      </c>
      <c r="B296" s="4">
        <v>43190</v>
      </c>
      <c r="C296" s="5">
        <v>7</v>
      </c>
      <c r="D296" s="5" t="s">
        <v>88</v>
      </c>
      <c r="E296" s="5" t="s">
        <v>46</v>
      </c>
      <c r="F296" s="5" t="s">
        <v>23</v>
      </c>
      <c r="G296" s="5" t="s">
        <v>31</v>
      </c>
      <c r="H296" s="5">
        <v>69</v>
      </c>
      <c r="I296" s="5">
        <v>3</v>
      </c>
      <c r="J296" s="5">
        <v>207</v>
      </c>
    </row>
    <row r="297" spans="1:10" ht="15.75" customHeight="1" x14ac:dyDescent="0.25">
      <c r="A297" s="3" t="s">
        <v>342</v>
      </c>
      <c r="B297" s="4">
        <v>43190</v>
      </c>
      <c r="C297" s="5">
        <v>9</v>
      </c>
      <c r="D297" s="5" t="s">
        <v>21</v>
      </c>
      <c r="E297" s="5" t="s">
        <v>22</v>
      </c>
      <c r="F297" s="5" t="s">
        <v>23</v>
      </c>
      <c r="G297" s="5" t="s">
        <v>31</v>
      </c>
      <c r="H297" s="5">
        <v>69</v>
      </c>
      <c r="I297" s="5">
        <v>4</v>
      </c>
      <c r="J297" s="5">
        <v>276</v>
      </c>
    </row>
    <row r="298" spans="1:10" ht="15.75" customHeight="1" x14ac:dyDescent="0.25">
      <c r="A298" s="3" t="s">
        <v>343</v>
      </c>
      <c r="B298" s="4">
        <v>43190</v>
      </c>
      <c r="C298" s="5">
        <v>14</v>
      </c>
      <c r="D298" s="5" t="s">
        <v>38</v>
      </c>
      <c r="E298" s="5" t="s">
        <v>12</v>
      </c>
      <c r="F298" s="5" t="s">
        <v>13</v>
      </c>
      <c r="G298" s="5" t="s">
        <v>41</v>
      </c>
      <c r="H298" s="5">
        <v>399</v>
      </c>
      <c r="I298" s="5">
        <v>5</v>
      </c>
      <c r="J298" s="5">
        <v>1995</v>
      </c>
    </row>
    <row r="299" spans="1:10" ht="15.75" customHeight="1" x14ac:dyDescent="0.25">
      <c r="A299" s="3" t="s">
        <v>344</v>
      </c>
      <c r="B299" s="4">
        <v>43190</v>
      </c>
      <c r="C299" s="5">
        <v>13</v>
      </c>
      <c r="D299" s="5" t="s">
        <v>33</v>
      </c>
      <c r="E299" s="5" t="s">
        <v>63</v>
      </c>
      <c r="F299" s="5" t="s">
        <v>13</v>
      </c>
      <c r="G299" s="5" t="s">
        <v>31</v>
      </c>
      <c r="H299" s="5">
        <v>69</v>
      </c>
      <c r="I299" s="5">
        <v>4</v>
      </c>
      <c r="J299" s="5">
        <v>276</v>
      </c>
    </row>
    <row r="300" spans="1:10" ht="15.75" customHeight="1" x14ac:dyDescent="0.25">
      <c r="A300" s="3" t="s">
        <v>345</v>
      </c>
      <c r="B300" s="4">
        <v>43190</v>
      </c>
      <c r="C300" s="5">
        <v>12</v>
      </c>
      <c r="D300" s="5" t="s">
        <v>66</v>
      </c>
      <c r="E300" s="5" t="s">
        <v>12</v>
      </c>
      <c r="F300" s="5" t="s">
        <v>13</v>
      </c>
      <c r="G300" s="5" t="s">
        <v>14</v>
      </c>
      <c r="H300" s="5">
        <v>199</v>
      </c>
      <c r="I300" s="5">
        <v>8</v>
      </c>
      <c r="J300" s="5">
        <v>1592</v>
      </c>
    </row>
    <row r="301" spans="1:10" ht="15.75" customHeight="1" x14ac:dyDescent="0.25">
      <c r="A301" s="3" t="s">
        <v>346</v>
      </c>
      <c r="B301" s="4">
        <v>43191</v>
      </c>
      <c r="C301" s="5">
        <v>7</v>
      </c>
      <c r="D301" s="5" t="s">
        <v>88</v>
      </c>
      <c r="E301" s="5" t="s">
        <v>22</v>
      </c>
      <c r="F301" s="5" t="s">
        <v>23</v>
      </c>
      <c r="G301" s="5" t="s">
        <v>31</v>
      </c>
      <c r="H301" s="5">
        <v>69</v>
      </c>
      <c r="I301" s="5">
        <v>2</v>
      </c>
      <c r="J301" s="5">
        <v>138</v>
      </c>
    </row>
    <row r="302" spans="1:10" ht="15.75" customHeight="1" x14ac:dyDescent="0.25">
      <c r="A302" s="3" t="s">
        <v>347</v>
      </c>
      <c r="B302" s="4">
        <v>43192</v>
      </c>
      <c r="C302" s="5">
        <v>10</v>
      </c>
      <c r="D302" s="5" t="s">
        <v>58</v>
      </c>
      <c r="E302" s="5" t="s">
        <v>22</v>
      </c>
      <c r="F302" s="5" t="s">
        <v>23</v>
      </c>
      <c r="G302" s="5" t="s">
        <v>41</v>
      </c>
      <c r="H302" s="5">
        <v>399</v>
      </c>
      <c r="I302" s="5">
        <v>9</v>
      </c>
      <c r="J302" s="5">
        <v>3591</v>
      </c>
    </row>
    <row r="303" spans="1:10" ht="15.75" customHeight="1" x14ac:dyDescent="0.25">
      <c r="A303" s="3" t="s">
        <v>348</v>
      </c>
      <c r="B303" s="4">
        <v>43193</v>
      </c>
      <c r="C303" s="5">
        <v>6</v>
      </c>
      <c r="D303" s="5" t="s">
        <v>48</v>
      </c>
      <c r="E303" s="5" t="s">
        <v>46</v>
      </c>
      <c r="F303" s="5" t="s">
        <v>23</v>
      </c>
      <c r="G303" s="5" t="s">
        <v>31</v>
      </c>
      <c r="H303" s="5">
        <v>69</v>
      </c>
      <c r="I303" s="5">
        <v>6</v>
      </c>
      <c r="J303" s="5">
        <v>414</v>
      </c>
    </row>
    <row r="304" spans="1:10" ht="15.75" customHeight="1" x14ac:dyDescent="0.25">
      <c r="A304" s="3" t="s">
        <v>349</v>
      </c>
      <c r="B304" s="4">
        <v>43194</v>
      </c>
      <c r="C304" s="5">
        <v>20</v>
      </c>
      <c r="D304" s="5" t="s">
        <v>40</v>
      </c>
      <c r="E304" s="5" t="s">
        <v>27</v>
      </c>
      <c r="F304" s="5" t="s">
        <v>28</v>
      </c>
      <c r="G304" s="5" t="s">
        <v>24</v>
      </c>
      <c r="H304" s="5">
        <v>159</v>
      </c>
      <c r="I304" s="5">
        <v>0</v>
      </c>
      <c r="J304" s="5">
        <v>0</v>
      </c>
    </row>
    <row r="305" spans="1:10" ht="15.75" customHeight="1" x14ac:dyDescent="0.25">
      <c r="A305" s="3" t="s">
        <v>350</v>
      </c>
      <c r="B305" s="4">
        <v>43194</v>
      </c>
      <c r="C305" s="5">
        <v>2</v>
      </c>
      <c r="D305" s="5" t="s">
        <v>106</v>
      </c>
      <c r="E305" s="5" t="s">
        <v>68</v>
      </c>
      <c r="F305" s="5" t="s">
        <v>18</v>
      </c>
      <c r="G305" s="5" t="s">
        <v>31</v>
      </c>
      <c r="H305" s="5">
        <v>69</v>
      </c>
      <c r="I305" s="5">
        <v>1</v>
      </c>
      <c r="J305" s="5">
        <v>69</v>
      </c>
    </row>
    <row r="306" spans="1:10" ht="15.75" customHeight="1" x14ac:dyDescent="0.25">
      <c r="A306" s="3" t="s">
        <v>351</v>
      </c>
      <c r="B306" s="4">
        <v>43195</v>
      </c>
      <c r="C306" s="5">
        <v>8</v>
      </c>
      <c r="D306" s="5" t="s">
        <v>45</v>
      </c>
      <c r="E306" s="5" t="s">
        <v>46</v>
      </c>
      <c r="F306" s="5" t="s">
        <v>23</v>
      </c>
      <c r="G306" s="5" t="s">
        <v>19</v>
      </c>
      <c r="H306" s="5">
        <v>289</v>
      </c>
      <c r="I306" s="5">
        <v>9</v>
      </c>
      <c r="J306" s="5">
        <v>2601</v>
      </c>
    </row>
    <row r="307" spans="1:10" ht="15.75" customHeight="1" x14ac:dyDescent="0.25">
      <c r="A307" s="3" t="s">
        <v>352</v>
      </c>
      <c r="B307" s="4">
        <v>43195</v>
      </c>
      <c r="C307" s="5">
        <v>1</v>
      </c>
      <c r="D307" s="5" t="s">
        <v>16</v>
      </c>
      <c r="E307" s="5" t="s">
        <v>17</v>
      </c>
      <c r="F307" s="5" t="s">
        <v>18</v>
      </c>
      <c r="G307" s="5" t="s">
        <v>24</v>
      </c>
      <c r="H307" s="5">
        <v>159</v>
      </c>
      <c r="I307" s="5">
        <v>3</v>
      </c>
      <c r="J307" s="5">
        <v>477</v>
      </c>
    </row>
    <row r="308" spans="1:10" ht="15.75" customHeight="1" x14ac:dyDescent="0.25">
      <c r="A308" s="3" t="s">
        <v>353</v>
      </c>
      <c r="B308" s="4">
        <v>43195</v>
      </c>
      <c r="C308" s="5">
        <v>4</v>
      </c>
      <c r="D308" s="5" t="s">
        <v>51</v>
      </c>
      <c r="E308" s="5" t="s">
        <v>17</v>
      </c>
      <c r="F308" s="5" t="s">
        <v>18</v>
      </c>
      <c r="G308" s="5" t="s">
        <v>14</v>
      </c>
      <c r="H308" s="5">
        <v>199</v>
      </c>
      <c r="I308" s="5">
        <v>5</v>
      </c>
      <c r="J308" s="5">
        <v>995</v>
      </c>
    </row>
    <row r="309" spans="1:10" ht="15.75" customHeight="1" x14ac:dyDescent="0.25">
      <c r="A309" s="3" t="s">
        <v>354</v>
      </c>
      <c r="B309" s="4">
        <v>43195</v>
      </c>
      <c r="C309" s="5">
        <v>12</v>
      </c>
      <c r="D309" s="5" t="s">
        <v>66</v>
      </c>
      <c r="E309" s="5" t="s">
        <v>12</v>
      </c>
      <c r="F309" s="5" t="s">
        <v>13</v>
      </c>
      <c r="G309" s="5" t="s">
        <v>14</v>
      </c>
      <c r="H309" s="5">
        <v>199</v>
      </c>
      <c r="I309" s="5">
        <v>6</v>
      </c>
      <c r="J309" s="5">
        <v>1194</v>
      </c>
    </row>
    <row r="310" spans="1:10" ht="15.75" customHeight="1" x14ac:dyDescent="0.25">
      <c r="A310" s="3" t="s">
        <v>355</v>
      </c>
      <c r="B310" s="4">
        <v>43196</v>
      </c>
      <c r="C310" s="5">
        <v>15</v>
      </c>
      <c r="D310" s="5" t="s">
        <v>118</v>
      </c>
      <c r="E310" s="5" t="s">
        <v>12</v>
      </c>
      <c r="F310" s="5" t="s">
        <v>13</v>
      </c>
      <c r="G310" s="5" t="s">
        <v>19</v>
      </c>
      <c r="H310" s="5">
        <v>289</v>
      </c>
      <c r="I310" s="5">
        <v>8</v>
      </c>
      <c r="J310" s="5">
        <v>2312</v>
      </c>
    </row>
    <row r="311" spans="1:10" ht="15.75" customHeight="1" x14ac:dyDescent="0.25">
      <c r="A311" s="3" t="s">
        <v>356</v>
      </c>
      <c r="B311" s="4">
        <v>43196</v>
      </c>
      <c r="C311" s="5">
        <v>6</v>
      </c>
      <c r="D311" s="5" t="s">
        <v>48</v>
      </c>
      <c r="E311" s="5" t="s">
        <v>46</v>
      </c>
      <c r="F311" s="5" t="s">
        <v>23</v>
      </c>
      <c r="G311" s="5" t="s">
        <v>31</v>
      </c>
      <c r="H311" s="5">
        <v>69</v>
      </c>
      <c r="I311" s="5">
        <v>0</v>
      </c>
      <c r="J311" s="5">
        <v>0</v>
      </c>
    </row>
    <row r="312" spans="1:10" ht="15.75" customHeight="1" x14ac:dyDescent="0.25">
      <c r="A312" s="3" t="s">
        <v>357</v>
      </c>
      <c r="B312" s="4">
        <v>43197</v>
      </c>
      <c r="C312" s="5">
        <v>19</v>
      </c>
      <c r="D312" s="5" t="s">
        <v>56</v>
      </c>
      <c r="E312" s="5" t="s">
        <v>27</v>
      </c>
      <c r="F312" s="5" t="s">
        <v>28</v>
      </c>
      <c r="G312" s="5" t="s">
        <v>19</v>
      </c>
      <c r="H312" s="5">
        <v>289</v>
      </c>
      <c r="I312" s="5">
        <v>5</v>
      </c>
      <c r="J312" s="5">
        <v>1445</v>
      </c>
    </row>
    <row r="313" spans="1:10" ht="15.75" customHeight="1" x14ac:dyDescent="0.25">
      <c r="A313" s="3" t="s">
        <v>358</v>
      </c>
      <c r="B313" s="4">
        <v>43197</v>
      </c>
      <c r="C313" s="5">
        <v>18</v>
      </c>
      <c r="D313" s="5" t="s">
        <v>26</v>
      </c>
      <c r="E313" s="5" t="s">
        <v>27</v>
      </c>
      <c r="F313" s="5" t="s">
        <v>28</v>
      </c>
      <c r="G313" s="5" t="s">
        <v>14</v>
      </c>
      <c r="H313" s="5">
        <v>199</v>
      </c>
      <c r="I313" s="5">
        <v>0</v>
      </c>
      <c r="J313" s="5">
        <v>0</v>
      </c>
    </row>
    <row r="314" spans="1:10" ht="15.75" customHeight="1" x14ac:dyDescent="0.25">
      <c r="A314" s="3" t="s">
        <v>359</v>
      </c>
      <c r="B314" s="4">
        <v>43197</v>
      </c>
      <c r="C314" s="5">
        <v>7</v>
      </c>
      <c r="D314" s="5" t="s">
        <v>88</v>
      </c>
      <c r="E314" s="5" t="s">
        <v>22</v>
      </c>
      <c r="F314" s="5" t="s">
        <v>23</v>
      </c>
      <c r="G314" s="5" t="s">
        <v>14</v>
      </c>
      <c r="H314" s="5">
        <v>199</v>
      </c>
      <c r="I314" s="5">
        <v>9</v>
      </c>
      <c r="J314" s="5">
        <v>1791</v>
      </c>
    </row>
    <row r="315" spans="1:10" ht="15.75" customHeight="1" x14ac:dyDescent="0.25">
      <c r="A315" s="3" t="s">
        <v>360</v>
      </c>
      <c r="B315" s="4">
        <v>43197</v>
      </c>
      <c r="C315" s="5">
        <v>2</v>
      </c>
      <c r="D315" s="5" t="s">
        <v>106</v>
      </c>
      <c r="E315" s="5" t="s">
        <v>68</v>
      </c>
      <c r="F315" s="5" t="s">
        <v>18</v>
      </c>
      <c r="G315" s="5" t="s">
        <v>14</v>
      </c>
      <c r="H315" s="5">
        <v>199</v>
      </c>
      <c r="I315" s="5">
        <v>5</v>
      </c>
      <c r="J315" s="5">
        <v>995</v>
      </c>
    </row>
    <row r="316" spans="1:10" ht="15.75" customHeight="1" x14ac:dyDescent="0.25">
      <c r="A316" s="3" t="s">
        <v>361</v>
      </c>
      <c r="B316" s="4">
        <v>43198</v>
      </c>
      <c r="C316" s="5">
        <v>19</v>
      </c>
      <c r="D316" s="5" t="s">
        <v>56</v>
      </c>
      <c r="E316" s="5" t="s">
        <v>27</v>
      </c>
      <c r="F316" s="5" t="s">
        <v>28</v>
      </c>
      <c r="G316" s="5" t="s">
        <v>14</v>
      </c>
      <c r="H316" s="5">
        <v>199</v>
      </c>
      <c r="I316" s="5">
        <v>9</v>
      </c>
      <c r="J316" s="5">
        <v>1791</v>
      </c>
    </row>
    <row r="317" spans="1:10" ht="15.75" customHeight="1" x14ac:dyDescent="0.25">
      <c r="A317" s="3" t="s">
        <v>362</v>
      </c>
      <c r="B317" s="4">
        <v>43198</v>
      </c>
      <c r="C317" s="5">
        <v>19</v>
      </c>
      <c r="D317" s="5" t="s">
        <v>56</v>
      </c>
      <c r="E317" s="5" t="s">
        <v>27</v>
      </c>
      <c r="F317" s="5" t="s">
        <v>28</v>
      </c>
      <c r="G317" s="5" t="s">
        <v>14</v>
      </c>
      <c r="H317" s="5">
        <v>199</v>
      </c>
      <c r="I317" s="5">
        <v>8</v>
      </c>
      <c r="J317" s="5">
        <v>1592</v>
      </c>
    </row>
    <row r="318" spans="1:10" ht="15.75" customHeight="1" x14ac:dyDescent="0.25">
      <c r="A318" s="3" t="s">
        <v>363</v>
      </c>
      <c r="B318" s="4">
        <v>43199</v>
      </c>
      <c r="C318" s="5">
        <v>2</v>
      </c>
      <c r="D318" s="5" t="s">
        <v>106</v>
      </c>
      <c r="E318" s="5" t="s">
        <v>17</v>
      </c>
      <c r="F318" s="5" t="s">
        <v>18</v>
      </c>
      <c r="G318" s="5" t="s">
        <v>14</v>
      </c>
      <c r="H318" s="5">
        <v>199</v>
      </c>
      <c r="I318" s="5">
        <v>3</v>
      </c>
      <c r="J318" s="5">
        <v>597</v>
      </c>
    </row>
    <row r="319" spans="1:10" ht="15.75" customHeight="1" x14ac:dyDescent="0.25">
      <c r="A319" s="3" t="s">
        <v>364</v>
      </c>
      <c r="B319" s="4">
        <v>43199</v>
      </c>
      <c r="C319" s="5">
        <v>5</v>
      </c>
      <c r="D319" s="5" t="s">
        <v>60</v>
      </c>
      <c r="E319" s="5" t="s">
        <v>68</v>
      </c>
      <c r="F319" s="5" t="s">
        <v>18</v>
      </c>
      <c r="G319" s="5" t="s">
        <v>14</v>
      </c>
      <c r="H319" s="5">
        <v>199</v>
      </c>
      <c r="I319" s="5">
        <v>4</v>
      </c>
      <c r="J319" s="5">
        <v>796</v>
      </c>
    </row>
    <row r="320" spans="1:10" ht="15.75" customHeight="1" x14ac:dyDescent="0.25">
      <c r="A320" s="3" t="s">
        <v>365</v>
      </c>
      <c r="B320" s="4">
        <v>43200</v>
      </c>
      <c r="C320" s="5">
        <v>14</v>
      </c>
      <c r="D320" s="5" t="s">
        <v>38</v>
      </c>
      <c r="E320" s="5" t="s">
        <v>12</v>
      </c>
      <c r="F320" s="5" t="s">
        <v>13</v>
      </c>
      <c r="G320" s="5" t="s">
        <v>31</v>
      </c>
      <c r="H320" s="5">
        <v>69</v>
      </c>
      <c r="I320" s="5">
        <v>3</v>
      </c>
      <c r="J320" s="5">
        <v>207</v>
      </c>
    </row>
    <row r="321" spans="1:10" ht="15.75" customHeight="1" x14ac:dyDescent="0.25">
      <c r="A321" s="3" t="s">
        <v>366</v>
      </c>
      <c r="B321" s="4">
        <v>43201</v>
      </c>
      <c r="C321" s="5">
        <v>12</v>
      </c>
      <c r="D321" s="5" t="s">
        <v>66</v>
      </c>
      <c r="E321" s="5" t="s">
        <v>63</v>
      </c>
      <c r="F321" s="5" t="s">
        <v>13</v>
      </c>
      <c r="G321" s="5" t="s">
        <v>31</v>
      </c>
      <c r="H321" s="5">
        <v>69</v>
      </c>
      <c r="I321" s="5">
        <v>0</v>
      </c>
      <c r="J321" s="5">
        <v>0</v>
      </c>
    </row>
    <row r="322" spans="1:10" ht="15.75" customHeight="1" x14ac:dyDescent="0.25">
      <c r="A322" s="3" t="s">
        <v>367</v>
      </c>
      <c r="B322" s="4">
        <v>43202</v>
      </c>
      <c r="C322" s="5">
        <v>9</v>
      </c>
      <c r="D322" s="5" t="s">
        <v>21</v>
      </c>
      <c r="E322" s="5" t="s">
        <v>22</v>
      </c>
      <c r="F322" s="5" t="s">
        <v>23</v>
      </c>
      <c r="G322" s="5" t="s">
        <v>41</v>
      </c>
      <c r="H322" s="5">
        <v>399</v>
      </c>
      <c r="I322" s="5">
        <v>1</v>
      </c>
      <c r="J322" s="5">
        <v>399</v>
      </c>
    </row>
    <row r="323" spans="1:10" ht="15.75" customHeight="1" x14ac:dyDescent="0.25">
      <c r="A323" s="3" t="s">
        <v>368</v>
      </c>
      <c r="B323" s="4">
        <v>43203</v>
      </c>
      <c r="C323" s="5">
        <v>2</v>
      </c>
      <c r="D323" s="5" t="s">
        <v>106</v>
      </c>
      <c r="E323" s="5" t="s">
        <v>17</v>
      </c>
      <c r="F323" s="5" t="s">
        <v>18</v>
      </c>
      <c r="G323" s="5" t="s">
        <v>19</v>
      </c>
      <c r="H323" s="5">
        <v>289</v>
      </c>
      <c r="I323" s="5">
        <v>8</v>
      </c>
      <c r="J323" s="5">
        <v>2312</v>
      </c>
    </row>
    <row r="324" spans="1:10" ht="15.75" customHeight="1" x14ac:dyDescent="0.25">
      <c r="A324" s="3" t="s">
        <v>369</v>
      </c>
      <c r="B324" s="4">
        <v>43203</v>
      </c>
      <c r="C324" s="5">
        <v>19</v>
      </c>
      <c r="D324" s="5" t="s">
        <v>56</v>
      </c>
      <c r="E324" s="5" t="s">
        <v>27</v>
      </c>
      <c r="F324" s="5" t="s">
        <v>28</v>
      </c>
      <c r="G324" s="5" t="s">
        <v>19</v>
      </c>
      <c r="H324" s="5">
        <v>289</v>
      </c>
      <c r="I324" s="5">
        <v>3</v>
      </c>
      <c r="J324" s="5">
        <v>867</v>
      </c>
    </row>
    <row r="325" spans="1:10" ht="15.75" customHeight="1" x14ac:dyDescent="0.25">
      <c r="A325" s="3" t="s">
        <v>370</v>
      </c>
      <c r="B325" s="4">
        <v>43204</v>
      </c>
      <c r="C325" s="5">
        <v>17</v>
      </c>
      <c r="D325" s="5" t="s">
        <v>35</v>
      </c>
      <c r="E325" s="5" t="s">
        <v>36</v>
      </c>
      <c r="F325" s="5" t="s">
        <v>28</v>
      </c>
      <c r="G325" s="5" t="s">
        <v>24</v>
      </c>
      <c r="H325" s="5">
        <v>159</v>
      </c>
      <c r="I325" s="5">
        <v>4</v>
      </c>
      <c r="J325" s="5">
        <v>636</v>
      </c>
    </row>
    <row r="326" spans="1:10" ht="15.75" customHeight="1" x14ac:dyDescent="0.25">
      <c r="A326" s="3" t="s">
        <v>371</v>
      </c>
      <c r="B326" s="4">
        <v>43204</v>
      </c>
      <c r="C326" s="5">
        <v>14</v>
      </c>
      <c r="D326" s="5" t="s">
        <v>38</v>
      </c>
      <c r="E326" s="5" t="s">
        <v>63</v>
      </c>
      <c r="F326" s="5" t="s">
        <v>13</v>
      </c>
      <c r="G326" s="5" t="s">
        <v>41</v>
      </c>
      <c r="H326" s="5">
        <v>399</v>
      </c>
      <c r="I326" s="5">
        <v>3</v>
      </c>
      <c r="J326" s="5">
        <v>1197</v>
      </c>
    </row>
    <row r="327" spans="1:10" ht="15.75" customHeight="1" x14ac:dyDescent="0.25">
      <c r="A327" s="3" t="s">
        <v>372</v>
      </c>
      <c r="B327" s="4">
        <v>43204</v>
      </c>
      <c r="C327" s="5">
        <v>7</v>
      </c>
      <c r="D327" s="5" t="s">
        <v>88</v>
      </c>
      <c r="E327" s="5" t="s">
        <v>22</v>
      </c>
      <c r="F327" s="5" t="s">
        <v>23</v>
      </c>
      <c r="G327" s="5" t="s">
        <v>31</v>
      </c>
      <c r="H327" s="5">
        <v>69</v>
      </c>
      <c r="I327" s="5">
        <v>2</v>
      </c>
      <c r="J327" s="5">
        <v>138</v>
      </c>
    </row>
    <row r="328" spans="1:10" ht="15.75" customHeight="1" x14ac:dyDescent="0.25">
      <c r="A328" s="3" t="s">
        <v>373</v>
      </c>
      <c r="B328" s="4">
        <v>43204</v>
      </c>
      <c r="C328" s="5">
        <v>9</v>
      </c>
      <c r="D328" s="5" t="s">
        <v>21</v>
      </c>
      <c r="E328" s="5" t="s">
        <v>46</v>
      </c>
      <c r="F328" s="5" t="s">
        <v>23</v>
      </c>
      <c r="G328" s="5" t="s">
        <v>14</v>
      </c>
      <c r="H328" s="5">
        <v>199</v>
      </c>
      <c r="I328" s="5">
        <v>9</v>
      </c>
      <c r="J328" s="5">
        <v>1791</v>
      </c>
    </row>
    <row r="329" spans="1:10" ht="15.75" customHeight="1" x14ac:dyDescent="0.25">
      <c r="A329" s="3" t="s">
        <v>374</v>
      </c>
      <c r="B329" s="4">
        <v>43204</v>
      </c>
      <c r="C329" s="5">
        <v>8</v>
      </c>
      <c r="D329" s="5" t="s">
        <v>45</v>
      </c>
      <c r="E329" s="5" t="s">
        <v>22</v>
      </c>
      <c r="F329" s="5" t="s">
        <v>23</v>
      </c>
      <c r="G329" s="5" t="s">
        <v>14</v>
      </c>
      <c r="H329" s="5">
        <v>199</v>
      </c>
      <c r="I329" s="5">
        <v>2</v>
      </c>
      <c r="J329" s="5">
        <v>398</v>
      </c>
    </row>
    <row r="330" spans="1:10" ht="15.75" customHeight="1" x14ac:dyDescent="0.25">
      <c r="A330" s="3" t="s">
        <v>375</v>
      </c>
      <c r="B330" s="4">
        <v>43204</v>
      </c>
      <c r="C330" s="5">
        <v>14</v>
      </c>
      <c r="D330" s="5" t="s">
        <v>38</v>
      </c>
      <c r="E330" s="5" t="s">
        <v>12</v>
      </c>
      <c r="F330" s="5" t="s">
        <v>13</v>
      </c>
      <c r="G330" s="5" t="s">
        <v>19</v>
      </c>
      <c r="H330" s="5">
        <v>289</v>
      </c>
      <c r="I330" s="5">
        <v>4</v>
      </c>
      <c r="J330" s="5">
        <v>1156</v>
      </c>
    </row>
    <row r="331" spans="1:10" ht="15.75" customHeight="1" x14ac:dyDescent="0.25">
      <c r="A331" s="3" t="s">
        <v>376</v>
      </c>
      <c r="B331" s="4">
        <v>43204</v>
      </c>
      <c r="C331" s="5">
        <v>7</v>
      </c>
      <c r="D331" s="5" t="s">
        <v>88</v>
      </c>
      <c r="E331" s="5" t="s">
        <v>46</v>
      </c>
      <c r="F331" s="5" t="s">
        <v>23</v>
      </c>
      <c r="G331" s="5" t="s">
        <v>41</v>
      </c>
      <c r="H331" s="5">
        <v>399</v>
      </c>
      <c r="I331" s="5">
        <v>8</v>
      </c>
      <c r="J331" s="5">
        <v>3192</v>
      </c>
    </row>
    <row r="332" spans="1:10" ht="15.75" customHeight="1" x14ac:dyDescent="0.25">
      <c r="A332" s="3" t="s">
        <v>377</v>
      </c>
      <c r="B332" s="4">
        <v>43204</v>
      </c>
      <c r="C332" s="5">
        <v>10</v>
      </c>
      <c r="D332" s="5" t="s">
        <v>58</v>
      </c>
      <c r="E332" s="5" t="s">
        <v>46</v>
      </c>
      <c r="F332" s="5" t="s">
        <v>23</v>
      </c>
      <c r="G332" s="5" t="s">
        <v>41</v>
      </c>
      <c r="H332" s="5">
        <v>399</v>
      </c>
      <c r="I332" s="5">
        <v>9</v>
      </c>
      <c r="J332" s="5">
        <v>3591</v>
      </c>
    </row>
    <row r="333" spans="1:10" ht="15.75" customHeight="1" x14ac:dyDescent="0.25">
      <c r="A333" s="3" t="s">
        <v>378</v>
      </c>
      <c r="B333" s="4">
        <v>43204</v>
      </c>
      <c r="C333" s="5">
        <v>6</v>
      </c>
      <c r="D333" s="5" t="s">
        <v>48</v>
      </c>
      <c r="E333" s="5" t="s">
        <v>46</v>
      </c>
      <c r="F333" s="5" t="s">
        <v>23</v>
      </c>
      <c r="G333" s="5" t="s">
        <v>14</v>
      </c>
      <c r="H333" s="5">
        <v>199</v>
      </c>
      <c r="I333" s="5">
        <v>8</v>
      </c>
      <c r="J333" s="5">
        <v>1592</v>
      </c>
    </row>
    <row r="334" spans="1:10" ht="15.75" customHeight="1" x14ac:dyDescent="0.25">
      <c r="A334" s="3" t="s">
        <v>379</v>
      </c>
      <c r="B334" s="4">
        <v>43204</v>
      </c>
      <c r="C334" s="5">
        <v>18</v>
      </c>
      <c r="D334" s="5" t="s">
        <v>26</v>
      </c>
      <c r="E334" s="5" t="s">
        <v>27</v>
      </c>
      <c r="F334" s="5" t="s">
        <v>28</v>
      </c>
      <c r="G334" s="5" t="s">
        <v>41</v>
      </c>
      <c r="H334" s="5">
        <v>399</v>
      </c>
      <c r="I334" s="5">
        <v>4</v>
      </c>
      <c r="J334" s="5">
        <v>1596</v>
      </c>
    </row>
    <row r="335" spans="1:10" ht="15.75" customHeight="1" x14ac:dyDescent="0.25">
      <c r="A335" s="3" t="s">
        <v>380</v>
      </c>
      <c r="B335" s="4">
        <v>43205</v>
      </c>
      <c r="C335" s="5">
        <v>4</v>
      </c>
      <c r="D335" s="5" t="s">
        <v>51</v>
      </c>
      <c r="E335" s="5" t="s">
        <v>68</v>
      </c>
      <c r="F335" s="5" t="s">
        <v>18</v>
      </c>
      <c r="G335" s="5" t="s">
        <v>19</v>
      </c>
      <c r="H335" s="5">
        <v>289</v>
      </c>
      <c r="I335" s="5">
        <v>6</v>
      </c>
      <c r="J335" s="5">
        <v>1734</v>
      </c>
    </row>
    <row r="336" spans="1:10" ht="15.75" customHeight="1" x14ac:dyDescent="0.25">
      <c r="A336" s="3" t="s">
        <v>381</v>
      </c>
      <c r="B336" s="4">
        <v>43205</v>
      </c>
      <c r="C336" s="5">
        <v>2</v>
      </c>
      <c r="D336" s="5" t="s">
        <v>106</v>
      </c>
      <c r="E336" s="5" t="s">
        <v>68</v>
      </c>
      <c r="F336" s="5" t="s">
        <v>18</v>
      </c>
      <c r="G336" s="5" t="s">
        <v>31</v>
      </c>
      <c r="H336" s="5">
        <v>69</v>
      </c>
      <c r="I336" s="5">
        <v>9</v>
      </c>
      <c r="J336" s="5">
        <v>621</v>
      </c>
    </row>
    <row r="337" spans="1:10" ht="15.75" customHeight="1" x14ac:dyDescent="0.25">
      <c r="A337" s="3" t="s">
        <v>382</v>
      </c>
      <c r="B337" s="4">
        <v>43206</v>
      </c>
      <c r="C337" s="5">
        <v>4</v>
      </c>
      <c r="D337" s="5" t="s">
        <v>51</v>
      </c>
      <c r="E337" s="5" t="s">
        <v>17</v>
      </c>
      <c r="F337" s="5" t="s">
        <v>18</v>
      </c>
      <c r="G337" s="5" t="s">
        <v>24</v>
      </c>
      <c r="H337" s="5">
        <v>159</v>
      </c>
      <c r="I337" s="5">
        <v>9</v>
      </c>
      <c r="J337" s="5">
        <v>1431</v>
      </c>
    </row>
    <row r="338" spans="1:10" ht="15.75" customHeight="1" x14ac:dyDescent="0.25">
      <c r="A338" s="3" t="s">
        <v>383</v>
      </c>
      <c r="B338" s="4">
        <v>43207</v>
      </c>
      <c r="C338" s="5">
        <v>11</v>
      </c>
      <c r="D338" s="5" t="s">
        <v>11</v>
      </c>
      <c r="E338" s="5" t="s">
        <v>63</v>
      </c>
      <c r="F338" s="5" t="s">
        <v>13</v>
      </c>
      <c r="G338" s="5" t="s">
        <v>31</v>
      </c>
      <c r="H338" s="5">
        <v>69</v>
      </c>
      <c r="I338" s="5">
        <v>8</v>
      </c>
      <c r="J338" s="5">
        <v>552</v>
      </c>
    </row>
    <row r="339" spans="1:10" ht="15.75" customHeight="1" x14ac:dyDescent="0.25">
      <c r="A339" s="3" t="s">
        <v>384</v>
      </c>
      <c r="B339" s="4">
        <v>43207</v>
      </c>
      <c r="C339" s="5">
        <v>13</v>
      </c>
      <c r="D339" s="5" t="s">
        <v>33</v>
      </c>
      <c r="E339" s="5" t="s">
        <v>12</v>
      </c>
      <c r="F339" s="5" t="s">
        <v>13</v>
      </c>
      <c r="G339" s="5" t="s">
        <v>41</v>
      </c>
      <c r="H339" s="5">
        <v>399</v>
      </c>
      <c r="I339" s="5">
        <v>8</v>
      </c>
      <c r="J339" s="5">
        <v>3192</v>
      </c>
    </row>
    <row r="340" spans="1:10" ht="15.75" customHeight="1" x14ac:dyDescent="0.25">
      <c r="A340" s="3" t="s">
        <v>385</v>
      </c>
      <c r="B340" s="4">
        <v>43208</v>
      </c>
      <c r="C340" s="5">
        <v>8</v>
      </c>
      <c r="D340" s="5" t="s">
        <v>45</v>
      </c>
      <c r="E340" s="5" t="s">
        <v>22</v>
      </c>
      <c r="F340" s="5" t="s">
        <v>23</v>
      </c>
      <c r="G340" s="5" t="s">
        <v>31</v>
      </c>
      <c r="H340" s="5">
        <v>69</v>
      </c>
      <c r="I340" s="5">
        <v>6</v>
      </c>
      <c r="J340" s="5">
        <v>414</v>
      </c>
    </row>
    <row r="341" spans="1:10" ht="15.75" customHeight="1" x14ac:dyDescent="0.25">
      <c r="A341" s="3" t="s">
        <v>386</v>
      </c>
      <c r="B341" s="4">
        <v>43209</v>
      </c>
      <c r="C341" s="5">
        <v>8</v>
      </c>
      <c r="D341" s="5" t="s">
        <v>45</v>
      </c>
      <c r="E341" s="5" t="s">
        <v>46</v>
      </c>
      <c r="F341" s="5" t="s">
        <v>23</v>
      </c>
      <c r="G341" s="5" t="s">
        <v>24</v>
      </c>
      <c r="H341" s="5">
        <v>159</v>
      </c>
      <c r="I341" s="5">
        <v>6</v>
      </c>
      <c r="J341" s="5">
        <v>954</v>
      </c>
    </row>
    <row r="342" spans="1:10" ht="15.75" customHeight="1" x14ac:dyDescent="0.25">
      <c r="A342" s="3" t="s">
        <v>387</v>
      </c>
      <c r="B342" s="4">
        <v>43209</v>
      </c>
      <c r="C342" s="5">
        <v>1</v>
      </c>
      <c r="D342" s="5" t="s">
        <v>16</v>
      </c>
      <c r="E342" s="5" t="s">
        <v>17</v>
      </c>
      <c r="F342" s="5" t="s">
        <v>18</v>
      </c>
      <c r="G342" s="5" t="s">
        <v>19</v>
      </c>
      <c r="H342" s="5">
        <v>289</v>
      </c>
      <c r="I342" s="5">
        <v>3</v>
      </c>
      <c r="J342" s="5">
        <v>867</v>
      </c>
    </row>
    <row r="343" spans="1:10" ht="15.75" customHeight="1" x14ac:dyDescent="0.25">
      <c r="A343" s="3" t="s">
        <v>388</v>
      </c>
      <c r="B343" s="4">
        <v>43209</v>
      </c>
      <c r="C343" s="5">
        <v>19</v>
      </c>
      <c r="D343" s="5" t="s">
        <v>56</v>
      </c>
      <c r="E343" s="5" t="s">
        <v>36</v>
      </c>
      <c r="F343" s="5" t="s">
        <v>28</v>
      </c>
      <c r="G343" s="5" t="s">
        <v>31</v>
      </c>
      <c r="H343" s="5">
        <v>69</v>
      </c>
      <c r="I343" s="5">
        <v>1</v>
      </c>
      <c r="J343" s="5">
        <v>69</v>
      </c>
    </row>
    <row r="344" spans="1:10" ht="15.75" customHeight="1" x14ac:dyDescent="0.25">
      <c r="A344" s="3" t="s">
        <v>389</v>
      </c>
      <c r="B344" s="4">
        <v>43209</v>
      </c>
      <c r="C344" s="5">
        <v>5</v>
      </c>
      <c r="D344" s="5" t="s">
        <v>60</v>
      </c>
      <c r="E344" s="5" t="s">
        <v>17</v>
      </c>
      <c r="F344" s="5" t="s">
        <v>18</v>
      </c>
      <c r="G344" s="5" t="s">
        <v>24</v>
      </c>
      <c r="H344" s="5">
        <v>159</v>
      </c>
      <c r="I344" s="5">
        <v>0</v>
      </c>
      <c r="J344" s="5">
        <v>0</v>
      </c>
    </row>
    <row r="345" spans="1:10" ht="15.75" customHeight="1" x14ac:dyDescent="0.25">
      <c r="A345" s="3" t="s">
        <v>390</v>
      </c>
      <c r="B345" s="4">
        <v>43209</v>
      </c>
      <c r="C345" s="5">
        <v>9</v>
      </c>
      <c r="D345" s="5" t="s">
        <v>21</v>
      </c>
      <c r="E345" s="5" t="s">
        <v>22</v>
      </c>
      <c r="F345" s="5" t="s">
        <v>23</v>
      </c>
      <c r="G345" s="5" t="s">
        <v>14</v>
      </c>
      <c r="H345" s="5">
        <v>199</v>
      </c>
      <c r="I345" s="5">
        <v>6</v>
      </c>
      <c r="J345" s="5">
        <v>1194</v>
      </c>
    </row>
    <row r="346" spans="1:10" ht="15.75" customHeight="1" x14ac:dyDescent="0.25">
      <c r="A346" s="3" t="s">
        <v>391</v>
      </c>
      <c r="B346" s="4">
        <v>43209</v>
      </c>
      <c r="C346" s="5">
        <v>13</v>
      </c>
      <c r="D346" s="5" t="s">
        <v>33</v>
      </c>
      <c r="E346" s="5" t="s">
        <v>12</v>
      </c>
      <c r="F346" s="5" t="s">
        <v>13</v>
      </c>
      <c r="G346" s="5" t="s">
        <v>14</v>
      </c>
      <c r="H346" s="5">
        <v>199</v>
      </c>
      <c r="I346" s="5">
        <v>2</v>
      </c>
      <c r="J346" s="5">
        <v>398</v>
      </c>
    </row>
    <row r="347" spans="1:10" ht="15.75" customHeight="1" x14ac:dyDescent="0.25">
      <c r="A347" s="3" t="s">
        <v>392</v>
      </c>
      <c r="B347" s="4">
        <v>43209</v>
      </c>
      <c r="C347" s="5">
        <v>17</v>
      </c>
      <c r="D347" s="5" t="s">
        <v>35</v>
      </c>
      <c r="E347" s="5" t="s">
        <v>27</v>
      </c>
      <c r="F347" s="5" t="s">
        <v>28</v>
      </c>
      <c r="G347" s="5" t="s">
        <v>31</v>
      </c>
      <c r="H347" s="5">
        <v>69</v>
      </c>
      <c r="I347" s="5">
        <v>2</v>
      </c>
      <c r="J347" s="5">
        <v>138</v>
      </c>
    </row>
    <row r="348" spans="1:10" ht="15.75" customHeight="1" x14ac:dyDescent="0.25">
      <c r="A348" s="3" t="s">
        <v>393</v>
      </c>
      <c r="B348" s="4">
        <v>43209</v>
      </c>
      <c r="C348" s="5">
        <v>18</v>
      </c>
      <c r="D348" s="5" t="s">
        <v>26</v>
      </c>
      <c r="E348" s="5" t="s">
        <v>27</v>
      </c>
      <c r="F348" s="5" t="s">
        <v>28</v>
      </c>
      <c r="G348" s="5" t="s">
        <v>14</v>
      </c>
      <c r="H348" s="5">
        <v>199</v>
      </c>
      <c r="I348" s="5">
        <v>0</v>
      </c>
      <c r="J348" s="5">
        <v>0</v>
      </c>
    </row>
    <row r="349" spans="1:10" ht="15.75" customHeight="1" x14ac:dyDescent="0.25">
      <c r="A349" s="3" t="s">
        <v>394</v>
      </c>
      <c r="B349" s="4">
        <v>43209</v>
      </c>
      <c r="C349" s="5">
        <v>19</v>
      </c>
      <c r="D349" s="5" t="s">
        <v>56</v>
      </c>
      <c r="E349" s="5" t="s">
        <v>27</v>
      </c>
      <c r="F349" s="5" t="s">
        <v>28</v>
      </c>
      <c r="G349" s="5" t="s">
        <v>19</v>
      </c>
      <c r="H349" s="5">
        <v>289</v>
      </c>
      <c r="I349" s="5">
        <v>1</v>
      </c>
      <c r="J349" s="5">
        <v>289</v>
      </c>
    </row>
    <row r="350" spans="1:10" ht="15.75" customHeight="1" x14ac:dyDescent="0.25">
      <c r="A350" s="3" t="s">
        <v>395</v>
      </c>
      <c r="B350" s="4">
        <v>43209</v>
      </c>
      <c r="C350" s="5">
        <v>13</v>
      </c>
      <c r="D350" s="5" t="s">
        <v>33</v>
      </c>
      <c r="E350" s="5" t="s">
        <v>63</v>
      </c>
      <c r="F350" s="5" t="s">
        <v>13</v>
      </c>
      <c r="G350" s="5" t="s">
        <v>24</v>
      </c>
      <c r="H350" s="5">
        <v>159</v>
      </c>
      <c r="I350" s="5">
        <v>5</v>
      </c>
      <c r="J350" s="5">
        <v>795</v>
      </c>
    </row>
    <row r="351" spans="1:10" ht="15.75" customHeight="1" x14ac:dyDescent="0.25">
      <c r="A351" s="3" t="s">
        <v>396</v>
      </c>
      <c r="B351" s="4">
        <v>43209</v>
      </c>
      <c r="C351" s="5">
        <v>3</v>
      </c>
      <c r="D351" s="5" t="s">
        <v>43</v>
      </c>
      <c r="E351" s="5" t="s">
        <v>17</v>
      </c>
      <c r="F351" s="5" t="s">
        <v>18</v>
      </c>
      <c r="G351" s="5" t="s">
        <v>41</v>
      </c>
      <c r="H351" s="5">
        <v>399</v>
      </c>
      <c r="I351" s="5">
        <v>1</v>
      </c>
      <c r="J351" s="5">
        <v>399</v>
      </c>
    </row>
    <row r="352" spans="1:10" ht="15.75" customHeight="1" x14ac:dyDescent="0.25">
      <c r="A352" s="3" t="s">
        <v>397</v>
      </c>
      <c r="B352" s="4">
        <v>43209</v>
      </c>
      <c r="C352" s="5">
        <v>4</v>
      </c>
      <c r="D352" s="5" t="s">
        <v>51</v>
      </c>
      <c r="E352" s="5" t="s">
        <v>68</v>
      </c>
      <c r="F352" s="5" t="s">
        <v>18</v>
      </c>
      <c r="G352" s="5" t="s">
        <v>31</v>
      </c>
      <c r="H352" s="5">
        <v>69</v>
      </c>
      <c r="I352" s="5">
        <v>6</v>
      </c>
      <c r="J352" s="5">
        <v>414</v>
      </c>
    </row>
    <row r="353" spans="1:10" ht="15.75" customHeight="1" x14ac:dyDescent="0.25">
      <c r="A353" s="3" t="s">
        <v>398</v>
      </c>
      <c r="B353" s="4">
        <v>43209</v>
      </c>
      <c r="C353" s="5">
        <v>10</v>
      </c>
      <c r="D353" s="5" t="s">
        <v>58</v>
      </c>
      <c r="E353" s="5" t="s">
        <v>46</v>
      </c>
      <c r="F353" s="5" t="s">
        <v>23</v>
      </c>
      <c r="G353" s="5" t="s">
        <v>24</v>
      </c>
      <c r="H353" s="5">
        <v>159</v>
      </c>
      <c r="I353" s="5">
        <v>9</v>
      </c>
      <c r="J353" s="5">
        <v>1431</v>
      </c>
    </row>
    <row r="354" spans="1:10" ht="15.75" customHeight="1" x14ac:dyDescent="0.25">
      <c r="A354" s="3" t="s">
        <v>399</v>
      </c>
      <c r="B354" s="4">
        <v>43210</v>
      </c>
      <c r="C354" s="5">
        <v>4</v>
      </c>
      <c r="D354" s="5" t="s">
        <v>51</v>
      </c>
      <c r="E354" s="5" t="s">
        <v>17</v>
      </c>
      <c r="F354" s="5" t="s">
        <v>18</v>
      </c>
      <c r="G354" s="5" t="s">
        <v>41</v>
      </c>
      <c r="H354" s="5">
        <v>399</v>
      </c>
      <c r="I354" s="5">
        <v>1</v>
      </c>
      <c r="J354" s="5">
        <v>399</v>
      </c>
    </row>
    <row r="355" spans="1:10" ht="15.75" customHeight="1" x14ac:dyDescent="0.25">
      <c r="A355" s="3" t="s">
        <v>400</v>
      </c>
      <c r="B355" s="4">
        <v>43210</v>
      </c>
      <c r="C355" s="5">
        <v>5</v>
      </c>
      <c r="D355" s="5" t="s">
        <v>60</v>
      </c>
      <c r="E355" s="5" t="s">
        <v>17</v>
      </c>
      <c r="F355" s="5" t="s">
        <v>18</v>
      </c>
      <c r="G355" s="5" t="s">
        <v>31</v>
      </c>
      <c r="H355" s="5">
        <v>69</v>
      </c>
      <c r="I355" s="5">
        <v>1</v>
      </c>
      <c r="J355" s="5">
        <v>69</v>
      </c>
    </row>
    <row r="356" spans="1:10" ht="15.75" customHeight="1" x14ac:dyDescent="0.25">
      <c r="A356" s="3" t="s">
        <v>401</v>
      </c>
      <c r="B356" s="4">
        <v>43210</v>
      </c>
      <c r="C356" s="5">
        <v>17</v>
      </c>
      <c r="D356" s="5" t="s">
        <v>35</v>
      </c>
      <c r="E356" s="5" t="s">
        <v>27</v>
      </c>
      <c r="F356" s="5" t="s">
        <v>28</v>
      </c>
      <c r="G356" s="5" t="s">
        <v>41</v>
      </c>
      <c r="H356" s="5">
        <v>399</v>
      </c>
      <c r="I356" s="5">
        <v>6</v>
      </c>
      <c r="J356" s="5">
        <v>2394</v>
      </c>
    </row>
    <row r="357" spans="1:10" ht="15.75" customHeight="1" x14ac:dyDescent="0.25">
      <c r="A357" s="3" t="s">
        <v>402</v>
      </c>
      <c r="B357" s="4">
        <v>43211</v>
      </c>
      <c r="C357" s="5">
        <v>18</v>
      </c>
      <c r="D357" s="5" t="s">
        <v>26</v>
      </c>
      <c r="E357" s="5" t="s">
        <v>36</v>
      </c>
      <c r="F357" s="5" t="s">
        <v>28</v>
      </c>
      <c r="G357" s="5" t="s">
        <v>14</v>
      </c>
      <c r="H357" s="5">
        <v>199</v>
      </c>
      <c r="I357" s="5">
        <v>8</v>
      </c>
      <c r="J357" s="5">
        <v>1592</v>
      </c>
    </row>
    <row r="358" spans="1:10" ht="15.75" customHeight="1" x14ac:dyDescent="0.25">
      <c r="A358" s="3" t="s">
        <v>403</v>
      </c>
      <c r="B358" s="4">
        <v>43211</v>
      </c>
      <c r="C358" s="5">
        <v>3</v>
      </c>
      <c r="D358" s="5" t="s">
        <v>43</v>
      </c>
      <c r="E358" s="5" t="s">
        <v>68</v>
      </c>
      <c r="F358" s="5" t="s">
        <v>18</v>
      </c>
      <c r="G358" s="5" t="s">
        <v>41</v>
      </c>
      <c r="H358" s="5">
        <v>399</v>
      </c>
      <c r="I358" s="5">
        <v>2</v>
      </c>
      <c r="J358" s="5">
        <v>798</v>
      </c>
    </row>
    <row r="359" spans="1:10" ht="15.75" customHeight="1" x14ac:dyDescent="0.25">
      <c r="A359" s="3" t="s">
        <v>404</v>
      </c>
      <c r="B359" s="4">
        <v>43212</v>
      </c>
      <c r="C359" s="5">
        <v>2</v>
      </c>
      <c r="D359" s="5" t="s">
        <v>106</v>
      </c>
      <c r="E359" s="5" t="s">
        <v>17</v>
      </c>
      <c r="F359" s="5" t="s">
        <v>18</v>
      </c>
      <c r="G359" s="5" t="s">
        <v>31</v>
      </c>
      <c r="H359" s="5">
        <v>69</v>
      </c>
      <c r="I359" s="5">
        <v>2</v>
      </c>
      <c r="J359" s="5">
        <v>138</v>
      </c>
    </row>
    <row r="360" spans="1:10" ht="15.75" customHeight="1" x14ac:dyDescent="0.25">
      <c r="A360" s="3" t="s">
        <v>405</v>
      </c>
      <c r="B360" s="4">
        <v>43212</v>
      </c>
      <c r="C360" s="5">
        <v>1</v>
      </c>
      <c r="D360" s="5" t="s">
        <v>16</v>
      </c>
      <c r="E360" s="5" t="s">
        <v>68</v>
      </c>
      <c r="F360" s="5" t="s">
        <v>18</v>
      </c>
      <c r="G360" s="5" t="s">
        <v>41</v>
      </c>
      <c r="H360" s="5">
        <v>399</v>
      </c>
      <c r="I360" s="5">
        <v>5</v>
      </c>
      <c r="J360" s="5">
        <v>1995</v>
      </c>
    </row>
    <row r="361" spans="1:10" ht="15.75" customHeight="1" x14ac:dyDescent="0.25">
      <c r="A361" s="3" t="s">
        <v>406</v>
      </c>
      <c r="B361" s="4">
        <v>43212</v>
      </c>
      <c r="C361" s="5">
        <v>19</v>
      </c>
      <c r="D361" s="5" t="s">
        <v>56</v>
      </c>
      <c r="E361" s="5" t="s">
        <v>27</v>
      </c>
      <c r="F361" s="5" t="s">
        <v>28</v>
      </c>
      <c r="G361" s="5" t="s">
        <v>14</v>
      </c>
      <c r="H361" s="5">
        <v>199</v>
      </c>
      <c r="I361" s="5">
        <v>9</v>
      </c>
      <c r="J361" s="5">
        <v>1791</v>
      </c>
    </row>
    <row r="362" spans="1:10" ht="15.75" customHeight="1" x14ac:dyDescent="0.25">
      <c r="A362" s="3" t="s">
        <v>407</v>
      </c>
      <c r="B362" s="4">
        <v>43212</v>
      </c>
      <c r="C362" s="5">
        <v>10</v>
      </c>
      <c r="D362" s="5" t="s">
        <v>58</v>
      </c>
      <c r="E362" s="5" t="s">
        <v>22</v>
      </c>
      <c r="F362" s="5" t="s">
        <v>23</v>
      </c>
      <c r="G362" s="5" t="s">
        <v>31</v>
      </c>
      <c r="H362" s="5">
        <v>69</v>
      </c>
      <c r="I362" s="5">
        <v>7</v>
      </c>
      <c r="J362" s="5">
        <v>483</v>
      </c>
    </row>
    <row r="363" spans="1:10" ht="15.75" customHeight="1" x14ac:dyDescent="0.25">
      <c r="A363" s="3" t="s">
        <v>408</v>
      </c>
      <c r="B363" s="4">
        <v>43212</v>
      </c>
      <c r="C363" s="5">
        <v>5</v>
      </c>
      <c r="D363" s="5" t="s">
        <v>60</v>
      </c>
      <c r="E363" s="5" t="s">
        <v>17</v>
      </c>
      <c r="F363" s="5" t="s">
        <v>18</v>
      </c>
      <c r="G363" s="5" t="s">
        <v>41</v>
      </c>
      <c r="H363" s="5">
        <v>399</v>
      </c>
      <c r="I363" s="5">
        <v>2</v>
      </c>
      <c r="J363" s="5">
        <v>798</v>
      </c>
    </row>
    <row r="364" spans="1:10" ht="15.75" customHeight="1" x14ac:dyDescent="0.25">
      <c r="A364" s="3" t="s">
        <v>409</v>
      </c>
      <c r="B364" s="4">
        <v>43212</v>
      </c>
      <c r="C364" s="5">
        <v>5</v>
      </c>
      <c r="D364" s="5" t="s">
        <v>60</v>
      </c>
      <c r="E364" s="5" t="s">
        <v>68</v>
      </c>
      <c r="F364" s="5" t="s">
        <v>18</v>
      </c>
      <c r="G364" s="5" t="s">
        <v>24</v>
      </c>
      <c r="H364" s="5">
        <v>159</v>
      </c>
      <c r="I364" s="5">
        <v>5</v>
      </c>
      <c r="J364" s="5">
        <v>795</v>
      </c>
    </row>
    <row r="365" spans="1:10" ht="15.75" customHeight="1" x14ac:dyDescent="0.25">
      <c r="A365" s="3" t="s">
        <v>410</v>
      </c>
      <c r="B365" s="4">
        <v>43212</v>
      </c>
      <c r="C365" s="5">
        <v>16</v>
      </c>
      <c r="D365" s="5" t="s">
        <v>30</v>
      </c>
      <c r="E365" s="5" t="s">
        <v>36</v>
      </c>
      <c r="F365" s="5" t="s">
        <v>28</v>
      </c>
      <c r="G365" s="5" t="s">
        <v>24</v>
      </c>
      <c r="H365" s="5">
        <v>159</v>
      </c>
      <c r="I365" s="5">
        <v>9</v>
      </c>
      <c r="J365" s="5">
        <v>1431</v>
      </c>
    </row>
    <row r="366" spans="1:10" ht="15.75" customHeight="1" x14ac:dyDescent="0.25">
      <c r="A366" s="3" t="s">
        <v>411</v>
      </c>
      <c r="B366" s="4">
        <v>43213</v>
      </c>
      <c r="C366" s="5">
        <v>7</v>
      </c>
      <c r="D366" s="5" t="s">
        <v>88</v>
      </c>
      <c r="E366" s="5" t="s">
        <v>22</v>
      </c>
      <c r="F366" s="5" t="s">
        <v>23</v>
      </c>
      <c r="G366" s="5" t="s">
        <v>19</v>
      </c>
      <c r="H366" s="5">
        <v>289</v>
      </c>
      <c r="I366" s="5">
        <v>9</v>
      </c>
      <c r="J366" s="5">
        <v>2601</v>
      </c>
    </row>
    <row r="367" spans="1:10" ht="15.75" customHeight="1" x14ac:dyDescent="0.25">
      <c r="A367" s="3" t="s">
        <v>412</v>
      </c>
      <c r="B367" s="4">
        <v>43213</v>
      </c>
      <c r="C367" s="5">
        <v>7</v>
      </c>
      <c r="D367" s="5" t="s">
        <v>88</v>
      </c>
      <c r="E367" s="5" t="s">
        <v>46</v>
      </c>
      <c r="F367" s="5" t="s">
        <v>23</v>
      </c>
      <c r="G367" s="5" t="s">
        <v>31</v>
      </c>
      <c r="H367" s="5">
        <v>69</v>
      </c>
      <c r="I367" s="5">
        <v>0</v>
      </c>
      <c r="J367" s="5">
        <v>0</v>
      </c>
    </row>
    <row r="368" spans="1:10" ht="15.75" customHeight="1" x14ac:dyDescent="0.25">
      <c r="A368" s="3" t="s">
        <v>413</v>
      </c>
      <c r="B368" s="4">
        <v>43214</v>
      </c>
      <c r="C368" s="5">
        <v>7</v>
      </c>
      <c r="D368" s="5" t="s">
        <v>88</v>
      </c>
      <c r="E368" s="5" t="s">
        <v>22</v>
      </c>
      <c r="F368" s="5" t="s">
        <v>23</v>
      </c>
      <c r="G368" s="5" t="s">
        <v>19</v>
      </c>
      <c r="H368" s="5">
        <v>289</v>
      </c>
      <c r="I368" s="5">
        <v>2</v>
      </c>
      <c r="J368" s="5">
        <v>578</v>
      </c>
    </row>
    <row r="369" spans="1:10" ht="15.75" customHeight="1" x14ac:dyDescent="0.25">
      <c r="A369" s="3" t="s">
        <v>414</v>
      </c>
      <c r="B369" s="4">
        <v>43214</v>
      </c>
      <c r="C369" s="5">
        <v>8</v>
      </c>
      <c r="D369" s="5" t="s">
        <v>45</v>
      </c>
      <c r="E369" s="5" t="s">
        <v>22</v>
      </c>
      <c r="F369" s="5" t="s">
        <v>23</v>
      </c>
      <c r="G369" s="5" t="s">
        <v>19</v>
      </c>
      <c r="H369" s="5">
        <v>289</v>
      </c>
      <c r="I369" s="5">
        <v>6</v>
      </c>
      <c r="J369" s="5">
        <v>1734</v>
      </c>
    </row>
    <row r="370" spans="1:10" ht="15.75" customHeight="1" x14ac:dyDescent="0.25">
      <c r="A370" s="3" t="s">
        <v>415</v>
      </c>
      <c r="B370" s="4">
        <v>43214</v>
      </c>
      <c r="C370" s="5">
        <v>6</v>
      </c>
      <c r="D370" s="5" t="s">
        <v>48</v>
      </c>
      <c r="E370" s="5" t="s">
        <v>46</v>
      </c>
      <c r="F370" s="5" t="s">
        <v>23</v>
      </c>
      <c r="G370" s="5" t="s">
        <v>24</v>
      </c>
      <c r="H370" s="5">
        <v>159</v>
      </c>
      <c r="I370" s="5">
        <v>7</v>
      </c>
      <c r="J370" s="5">
        <v>1113</v>
      </c>
    </row>
    <row r="371" spans="1:10" ht="15.75" customHeight="1" x14ac:dyDescent="0.25">
      <c r="A371" s="3" t="s">
        <v>416</v>
      </c>
      <c r="B371" s="4">
        <v>43214</v>
      </c>
      <c r="C371" s="5">
        <v>15</v>
      </c>
      <c r="D371" s="5" t="s">
        <v>118</v>
      </c>
      <c r="E371" s="5" t="s">
        <v>63</v>
      </c>
      <c r="F371" s="5" t="s">
        <v>13</v>
      </c>
      <c r="G371" s="5" t="s">
        <v>14</v>
      </c>
      <c r="H371" s="5">
        <v>199</v>
      </c>
      <c r="I371" s="5">
        <v>4</v>
      </c>
      <c r="J371" s="5">
        <v>796</v>
      </c>
    </row>
    <row r="372" spans="1:10" ht="15.75" customHeight="1" x14ac:dyDescent="0.25">
      <c r="A372" s="3" t="s">
        <v>417</v>
      </c>
      <c r="B372" s="4">
        <v>43214</v>
      </c>
      <c r="C372" s="5">
        <v>18</v>
      </c>
      <c r="D372" s="5" t="s">
        <v>26</v>
      </c>
      <c r="E372" s="5" t="s">
        <v>36</v>
      </c>
      <c r="F372" s="5" t="s">
        <v>28</v>
      </c>
      <c r="G372" s="5" t="s">
        <v>24</v>
      </c>
      <c r="H372" s="5">
        <v>159</v>
      </c>
      <c r="I372" s="5">
        <v>8</v>
      </c>
      <c r="J372" s="5">
        <v>1272</v>
      </c>
    </row>
    <row r="373" spans="1:10" ht="15.75" customHeight="1" x14ac:dyDescent="0.25">
      <c r="A373" s="3" t="s">
        <v>418</v>
      </c>
      <c r="B373" s="4">
        <v>43214</v>
      </c>
      <c r="C373" s="5">
        <v>7</v>
      </c>
      <c r="D373" s="5" t="s">
        <v>88</v>
      </c>
      <c r="E373" s="5" t="s">
        <v>22</v>
      </c>
      <c r="F373" s="5" t="s">
        <v>23</v>
      </c>
      <c r="G373" s="5" t="s">
        <v>19</v>
      </c>
      <c r="H373" s="5">
        <v>289</v>
      </c>
      <c r="I373" s="5">
        <v>8</v>
      </c>
      <c r="J373" s="5">
        <v>2312</v>
      </c>
    </row>
    <row r="374" spans="1:10" ht="15.75" customHeight="1" x14ac:dyDescent="0.25">
      <c r="A374" s="3" t="s">
        <v>419</v>
      </c>
      <c r="B374" s="4">
        <v>43214</v>
      </c>
      <c r="C374" s="5">
        <v>15</v>
      </c>
      <c r="D374" s="5" t="s">
        <v>118</v>
      </c>
      <c r="E374" s="5" t="s">
        <v>12</v>
      </c>
      <c r="F374" s="5" t="s">
        <v>13</v>
      </c>
      <c r="G374" s="5" t="s">
        <v>14</v>
      </c>
      <c r="H374" s="5">
        <v>199</v>
      </c>
      <c r="I374" s="5">
        <v>6</v>
      </c>
      <c r="J374" s="5">
        <v>1194</v>
      </c>
    </row>
    <row r="375" spans="1:10" ht="15.75" customHeight="1" x14ac:dyDescent="0.25">
      <c r="A375" s="3" t="s">
        <v>420</v>
      </c>
      <c r="B375" s="4">
        <v>43215</v>
      </c>
      <c r="C375" s="5">
        <v>5</v>
      </c>
      <c r="D375" s="5" t="s">
        <v>60</v>
      </c>
      <c r="E375" s="5" t="s">
        <v>17</v>
      </c>
      <c r="F375" s="5" t="s">
        <v>18</v>
      </c>
      <c r="G375" s="5" t="s">
        <v>41</v>
      </c>
      <c r="H375" s="5">
        <v>399</v>
      </c>
      <c r="I375" s="5">
        <v>3</v>
      </c>
      <c r="J375" s="5">
        <v>1197</v>
      </c>
    </row>
    <row r="376" spans="1:10" ht="15.75" customHeight="1" x14ac:dyDescent="0.25">
      <c r="A376" s="3" t="s">
        <v>421</v>
      </c>
      <c r="B376" s="4">
        <v>43215</v>
      </c>
      <c r="C376" s="5">
        <v>15</v>
      </c>
      <c r="D376" s="5" t="s">
        <v>118</v>
      </c>
      <c r="E376" s="5" t="s">
        <v>63</v>
      </c>
      <c r="F376" s="5" t="s">
        <v>13</v>
      </c>
      <c r="G376" s="5" t="s">
        <v>24</v>
      </c>
      <c r="H376" s="5">
        <v>159</v>
      </c>
      <c r="I376" s="5">
        <v>4</v>
      </c>
      <c r="J376" s="5">
        <v>636</v>
      </c>
    </row>
    <row r="377" spans="1:10" ht="15.75" customHeight="1" x14ac:dyDescent="0.25">
      <c r="A377" s="3" t="s">
        <v>422</v>
      </c>
      <c r="B377" s="4">
        <v>43215</v>
      </c>
      <c r="C377" s="5">
        <v>16</v>
      </c>
      <c r="D377" s="5" t="s">
        <v>30</v>
      </c>
      <c r="E377" s="5" t="s">
        <v>36</v>
      </c>
      <c r="F377" s="5" t="s">
        <v>28</v>
      </c>
      <c r="G377" s="5" t="s">
        <v>31</v>
      </c>
      <c r="H377" s="5">
        <v>69</v>
      </c>
      <c r="I377" s="5">
        <v>3</v>
      </c>
      <c r="J377" s="5">
        <v>207</v>
      </c>
    </row>
    <row r="378" spans="1:10" ht="15.75" customHeight="1" x14ac:dyDescent="0.25">
      <c r="A378" s="3" t="s">
        <v>423</v>
      </c>
      <c r="B378" s="4">
        <v>43215</v>
      </c>
      <c r="C378" s="5">
        <v>12</v>
      </c>
      <c r="D378" s="5" t="s">
        <v>66</v>
      </c>
      <c r="E378" s="5" t="s">
        <v>63</v>
      </c>
      <c r="F378" s="5" t="s">
        <v>13</v>
      </c>
      <c r="G378" s="5" t="s">
        <v>14</v>
      </c>
      <c r="H378" s="5">
        <v>199</v>
      </c>
      <c r="I378" s="5">
        <v>6</v>
      </c>
      <c r="J378" s="5">
        <v>1194</v>
      </c>
    </row>
    <row r="379" spans="1:10" ht="15.75" customHeight="1" x14ac:dyDescent="0.25">
      <c r="A379" s="3" t="s">
        <v>424</v>
      </c>
      <c r="B379" s="4">
        <v>43215</v>
      </c>
      <c r="C379" s="5">
        <v>11</v>
      </c>
      <c r="D379" s="5" t="s">
        <v>11</v>
      </c>
      <c r="E379" s="5" t="s">
        <v>12</v>
      </c>
      <c r="F379" s="5" t="s">
        <v>13</v>
      </c>
      <c r="G379" s="5" t="s">
        <v>41</v>
      </c>
      <c r="H379" s="5">
        <v>399</v>
      </c>
      <c r="I379" s="5">
        <v>3</v>
      </c>
      <c r="J379" s="5">
        <v>1197</v>
      </c>
    </row>
    <row r="380" spans="1:10" ht="15.75" customHeight="1" x14ac:dyDescent="0.25">
      <c r="A380" s="3" t="s">
        <v>425</v>
      </c>
      <c r="B380" s="4">
        <v>43215</v>
      </c>
      <c r="C380" s="5">
        <v>15</v>
      </c>
      <c r="D380" s="5" t="s">
        <v>118</v>
      </c>
      <c r="E380" s="5" t="s">
        <v>12</v>
      </c>
      <c r="F380" s="5" t="s">
        <v>13</v>
      </c>
      <c r="G380" s="5" t="s">
        <v>24</v>
      </c>
      <c r="H380" s="5">
        <v>159</v>
      </c>
      <c r="I380" s="5">
        <v>0</v>
      </c>
      <c r="J380" s="5">
        <v>0</v>
      </c>
    </row>
    <row r="381" spans="1:10" ht="15.75" customHeight="1" x14ac:dyDescent="0.25">
      <c r="A381" s="3" t="s">
        <v>426</v>
      </c>
      <c r="B381" s="4">
        <v>43216</v>
      </c>
      <c r="C381" s="5">
        <v>19</v>
      </c>
      <c r="D381" s="5" t="s">
        <v>56</v>
      </c>
      <c r="E381" s="5" t="s">
        <v>36</v>
      </c>
      <c r="F381" s="5" t="s">
        <v>28</v>
      </c>
      <c r="G381" s="5" t="s">
        <v>24</v>
      </c>
      <c r="H381" s="5">
        <v>159</v>
      </c>
      <c r="I381" s="5">
        <v>5</v>
      </c>
      <c r="J381" s="5">
        <v>795</v>
      </c>
    </row>
    <row r="382" spans="1:10" ht="15.75" customHeight="1" x14ac:dyDescent="0.25">
      <c r="A382" s="3" t="s">
        <v>427</v>
      </c>
      <c r="B382" s="4">
        <v>43217</v>
      </c>
      <c r="C382" s="5">
        <v>5</v>
      </c>
      <c r="D382" s="5" t="s">
        <v>60</v>
      </c>
      <c r="E382" s="5" t="s">
        <v>17</v>
      </c>
      <c r="F382" s="5" t="s">
        <v>18</v>
      </c>
      <c r="G382" s="5" t="s">
        <v>31</v>
      </c>
      <c r="H382" s="5">
        <v>69</v>
      </c>
      <c r="I382" s="5">
        <v>5</v>
      </c>
      <c r="J382" s="5">
        <v>345</v>
      </c>
    </row>
    <row r="383" spans="1:10" ht="15.75" customHeight="1" x14ac:dyDescent="0.25">
      <c r="A383" s="3" t="s">
        <v>428</v>
      </c>
      <c r="B383" s="4">
        <v>43218</v>
      </c>
      <c r="C383" s="5">
        <v>7</v>
      </c>
      <c r="D383" s="5" t="s">
        <v>88</v>
      </c>
      <c r="E383" s="5" t="s">
        <v>46</v>
      </c>
      <c r="F383" s="5" t="s">
        <v>23</v>
      </c>
      <c r="G383" s="5" t="s">
        <v>31</v>
      </c>
      <c r="H383" s="5">
        <v>69</v>
      </c>
      <c r="I383" s="5">
        <v>8</v>
      </c>
      <c r="J383" s="5">
        <v>552</v>
      </c>
    </row>
    <row r="384" spans="1:10" ht="15.75" customHeight="1" x14ac:dyDescent="0.25">
      <c r="A384" s="3" t="s">
        <v>429</v>
      </c>
      <c r="B384" s="4">
        <v>43218</v>
      </c>
      <c r="C384" s="5">
        <v>2</v>
      </c>
      <c r="D384" s="5" t="s">
        <v>106</v>
      </c>
      <c r="E384" s="5" t="s">
        <v>17</v>
      </c>
      <c r="F384" s="5" t="s">
        <v>18</v>
      </c>
      <c r="G384" s="5" t="s">
        <v>24</v>
      </c>
      <c r="H384" s="5">
        <v>159</v>
      </c>
      <c r="I384" s="5">
        <v>7</v>
      </c>
      <c r="J384" s="5">
        <v>1113</v>
      </c>
    </row>
    <row r="385" spans="1:10" ht="15.75" customHeight="1" x14ac:dyDescent="0.25">
      <c r="A385" s="3" t="s">
        <v>430</v>
      </c>
      <c r="B385" s="4">
        <v>43218</v>
      </c>
      <c r="C385" s="5">
        <v>1</v>
      </c>
      <c r="D385" s="5" t="s">
        <v>16</v>
      </c>
      <c r="E385" s="5" t="s">
        <v>68</v>
      </c>
      <c r="F385" s="5" t="s">
        <v>18</v>
      </c>
      <c r="G385" s="5" t="s">
        <v>24</v>
      </c>
      <c r="H385" s="5">
        <v>159</v>
      </c>
      <c r="I385" s="5">
        <v>5</v>
      </c>
      <c r="J385" s="5">
        <v>795</v>
      </c>
    </row>
    <row r="386" spans="1:10" ht="15.75" customHeight="1" x14ac:dyDescent="0.25">
      <c r="A386" s="3" t="s">
        <v>431</v>
      </c>
      <c r="B386" s="4">
        <v>43218</v>
      </c>
      <c r="C386" s="5">
        <v>17</v>
      </c>
      <c r="D386" s="5" t="s">
        <v>35</v>
      </c>
      <c r="E386" s="5" t="s">
        <v>36</v>
      </c>
      <c r="F386" s="5" t="s">
        <v>28</v>
      </c>
      <c r="G386" s="5" t="s">
        <v>19</v>
      </c>
      <c r="H386" s="5">
        <v>289</v>
      </c>
      <c r="I386" s="5">
        <v>3</v>
      </c>
      <c r="J386" s="5">
        <v>867</v>
      </c>
    </row>
    <row r="387" spans="1:10" ht="15.75" customHeight="1" x14ac:dyDescent="0.25">
      <c r="A387" s="3" t="s">
        <v>432</v>
      </c>
      <c r="B387" s="4">
        <v>43218</v>
      </c>
      <c r="C387" s="5">
        <v>3</v>
      </c>
      <c r="D387" s="5" t="s">
        <v>43</v>
      </c>
      <c r="E387" s="5" t="s">
        <v>17</v>
      </c>
      <c r="F387" s="5" t="s">
        <v>18</v>
      </c>
      <c r="G387" s="5" t="s">
        <v>41</v>
      </c>
      <c r="H387" s="5">
        <v>399</v>
      </c>
      <c r="I387" s="5">
        <v>2</v>
      </c>
      <c r="J387" s="5">
        <v>798</v>
      </c>
    </row>
    <row r="388" spans="1:10" ht="15.75" customHeight="1" x14ac:dyDescent="0.25">
      <c r="A388" s="3" t="s">
        <v>433</v>
      </c>
      <c r="B388" s="4">
        <v>43218</v>
      </c>
      <c r="C388" s="5">
        <v>9</v>
      </c>
      <c r="D388" s="5" t="s">
        <v>21</v>
      </c>
      <c r="E388" s="5" t="s">
        <v>46</v>
      </c>
      <c r="F388" s="5" t="s">
        <v>23</v>
      </c>
      <c r="G388" s="5" t="s">
        <v>24</v>
      </c>
      <c r="H388" s="5">
        <v>159</v>
      </c>
      <c r="I388" s="5">
        <v>8</v>
      </c>
      <c r="J388" s="5">
        <v>1272</v>
      </c>
    </row>
    <row r="389" spans="1:10" ht="15.75" customHeight="1" x14ac:dyDescent="0.25">
      <c r="A389" s="3" t="s">
        <v>434</v>
      </c>
      <c r="B389" s="4">
        <v>43218</v>
      </c>
      <c r="C389" s="5">
        <v>20</v>
      </c>
      <c r="D389" s="5" t="s">
        <v>40</v>
      </c>
      <c r="E389" s="5" t="s">
        <v>36</v>
      </c>
      <c r="F389" s="5" t="s">
        <v>28</v>
      </c>
      <c r="G389" s="5" t="s">
        <v>31</v>
      </c>
      <c r="H389" s="5">
        <v>69</v>
      </c>
      <c r="I389" s="5">
        <v>4</v>
      </c>
      <c r="J389" s="5">
        <v>276</v>
      </c>
    </row>
    <row r="390" spans="1:10" ht="15.75" customHeight="1" x14ac:dyDescent="0.25">
      <c r="A390" s="3" t="s">
        <v>435</v>
      </c>
      <c r="B390" s="4">
        <v>43218</v>
      </c>
      <c r="C390" s="5">
        <v>13</v>
      </c>
      <c r="D390" s="5" t="s">
        <v>33</v>
      </c>
      <c r="E390" s="5" t="s">
        <v>63</v>
      </c>
      <c r="F390" s="5" t="s">
        <v>13</v>
      </c>
      <c r="G390" s="5" t="s">
        <v>19</v>
      </c>
      <c r="H390" s="5">
        <v>289</v>
      </c>
      <c r="I390" s="5">
        <v>3</v>
      </c>
      <c r="J390" s="5">
        <v>867</v>
      </c>
    </row>
    <row r="391" spans="1:10" ht="15.75" customHeight="1" x14ac:dyDescent="0.25">
      <c r="A391" s="3" t="s">
        <v>436</v>
      </c>
      <c r="B391" s="4">
        <v>43218</v>
      </c>
      <c r="C391" s="5">
        <v>1</v>
      </c>
      <c r="D391" s="5" t="s">
        <v>16</v>
      </c>
      <c r="E391" s="5" t="s">
        <v>68</v>
      </c>
      <c r="F391" s="5" t="s">
        <v>18</v>
      </c>
      <c r="G391" s="5" t="s">
        <v>19</v>
      </c>
      <c r="H391" s="5">
        <v>289</v>
      </c>
      <c r="I391" s="5">
        <v>4</v>
      </c>
      <c r="J391" s="5">
        <v>1156</v>
      </c>
    </row>
    <row r="392" spans="1:10" ht="15.75" customHeight="1" x14ac:dyDescent="0.25">
      <c r="A392" s="3" t="s">
        <v>437</v>
      </c>
      <c r="B392" s="4">
        <v>43218</v>
      </c>
      <c r="C392" s="5">
        <v>10</v>
      </c>
      <c r="D392" s="5" t="s">
        <v>58</v>
      </c>
      <c r="E392" s="5" t="s">
        <v>46</v>
      </c>
      <c r="F392" s="5" t="s">
        <v>23</v>
      </c>
      <c r="G392" s="5" t="s">
        <v>14</v>
      </c>
      <c r="H392" s="5">
        <v>199</v>
      </c>
      <c r="I392" s="5">
        <v>0</v>
      </c>
      <c r="J392" s="5">
        <v>0</v>
      </c>
    </row>
    <row r="393" spans="1:10" ht="15.75" customHeight="1" x14ac:dyDescent="0.25">
      <c r="A393" s="3" t="s">
        <v>438</v>
      </c>
      <c r="B393" s="4">
        <v>43219</v>
      </c>
      <c r="C393" s="5">
        <v>8</v>
      </c>
      <c r="D393" s="5" t="s">
        <v>45</v>
      </c>
      <c r="E393" s="5" t="s">
        <v>22</v>
      </c>
      <c r="F393" s="5" t="s">
        <v>23</v>
      </c>
      <c r="G393" s="5" t="s">
        <v>19</v>
      </c>
      <c r="H393" s="5">
        <v>289</v>
      </c>
      <c r="I393" s="5">
        <v>0</v>
      </c>
      <c r="J393" s="5">
        <v>0</v>
      </c>
    </row>
    <row r="394" spans="1:10" ht="15.75" customHeight="1" x14ac:dyDescent="0.25">
      <c r="A394" s="3" t="s">
        <v>439</v>
      </c>
      <c r="B394" s="4">
        <v>43219</v>
      </c>
      <c r="C394" s="5">
        <v>14</v>
      </c>
      <c r="D394" s="5" t="s">
        <v>38</v>
      </c>
      <c r="E394" s="5" t="s">
        <v>63</v>
      </c>
      <c r="F394" s="5" t="s">
        <v>13</v>
      </c>
      <c r="G394" s="5" t="s">
        <v>31</v>
      </c>
      <c r="H394" s="5">
        <v>69</v>
      </c>
      <c r="I394" s="5">
        <v>7</v>
      </c>
      <c r="J394" s="5">
        <v>483</v>
      </c>
    </row>
    <row r="395" spans="1:10" ht="15.75" customHeight="1" x14ac:dyDescent="0.25">
      <c r="A395" s="3" t="s">
        <v>440</v>
      </c>
      <c r="B395" s="4">
        <v>43220</v>
      </c>
      <c r="C395" s="5">
        <v>18</v>
      </c>
      <c r="D395" s="5" t="s">
        <v>26</v>
      </c>
      <c r="E395" s="5" t="s">
        <v>27</v>
      </c>
      <c r="F395" s="5" t="s">
        <v>28</v>
      </c>
      <c r="G395" s="5" t="s">
        <v>14</v>
      </c>
      <c r="H395" s="5">
        <v>199</v>
      </c>
      <c r="I395" s="5">
        <v>3</v>
      </c>
      <c r="J395" s="5">
        <v>597</v>
      </c>
    </row>
    <row r="396" spans="1:10" ht="15.75" customHeight="1" x14ac:dyDescent="0.25">
      <c r="A396" s="3" t="s">
        <v>441</v>
      </c>
      <c r="B396" s="4">
        <v>43221</v>
      </c>
      <c r="C396" s="5">
        <v>18</v>
      </c>
      <c r="D396" s="5" t="s">
        <v>26</v>
      </c>
      <c r="E396" s="5" t="s">
        <v>27</v>
      </c>
      <c r="F396" s="5" t="s">
        <v>28</v>
      </c>
      <c r="G396" s="5" t="s">
        <v>31</v>
      </c>
      <c r="H396" s="5">
        <v>69</v>
      </c>
      <c r="I396" s="5">
        <v>3</v>
      </c>
      <c r="J396" s="5">
        <v>207</v>
      </c>
    </row>
    <row r="397" spans="1:10" ht="15.75" customHeight="1" x14ac:dyDescent="0.25">
      <c r="A397" s="3" t="s">
        <v>442</v>
      </c>
      <c r="B397" s="4">
        <v>43222</v>
      </c>
      <c r="C397" s="5">
        <v>14</v>
      </c>
      <c r="D397" s="5" t="s">
        <v>38</v>
      </c>
      <c r="E397" s="5" t="s">
        <v>63</v>
      </c>
      <c r="F397" s="5" t="s">
        <v>13</v>
      </c>
      <c r="G397" s="5" t="s">
        <v>24</v>
      </c>
      <c r="H397" s="5">
        <v>159</v>
      </c>
      <c r="I397" s="5">
        <v>5</v>
      </c>
      <c r="J397" s="5">
        <v>795</v>
      </c>
    </row>
    <row r="398" spans="1:10" ht="15.75" customHeight="1" x14ac:dyDescent="0.25">
      <c r="A398" s="3" t="s">
        <v>443</v>
      </c>
      <c r="B398" s="4">
        <v>43222</v>
      </c>
      <c r="C398" s="5">
        <v>19</v>
      </c>
      <c r="D398" s="5" t="s">
        <v>56</v>
      </c>
      <c r="E398" s="5" t="s">
        <v>36</v>
      </c>
      <c r="F398" s="5" t="s">
        <v>28</v>
      </c>
      <c r="G398" s="5" t="s">
        <v>19</v>
      </c>
      <c r="H398" s="5">
        <v>289</v>
      </c>
      <c r="I398" s="5">
        <v>1</v>
      </c>
      <c r="J398" s="5">
        <v>289</v>
      </c>
    </row>
    <row r="399" spans="1:10" ht="15.75" customHeight="1" x14ac:dyDescent="0.25">
      <c r="A399" s="3" t="s">
        <v>444</v>
      </c>
      <c r="B399" s="4">
        <v>43223</v>
      </c>
      <c r="C399" s="5">
        <v>18</v>
      </c>
      <c r="D399" s="5" t="s">
        <v>26</v>
      </c>
      <c r="E399" s="5" t="s">
        <v>36</v>
      </c>
      <c r="F399" s="5" t="s">
        <v>28</v>
      </c>
      <c r="G399" s="5" t="s">
        <v>24</v>
      </c>
      <c r="H399" s="5">
        <v>159</v>
      </c>
      <c r="I399" s="5">
        <v>0</v>
      </c>
      <c r="J399" s="5">
        <v>0</v>
      </c>
    </row>
    <row r="400" spans="1:10" ht="15.75" customHeight="1" x14ac:dyDescent="0.25">
      <c r="A400" s="3" t="s">
        <v>445</v>
      </c>
      <c r="B400" s="4">
        <v>43223</v>
      </c>
      <c r="C400" s="5">
        <v>5</v>
      </c>
      <c r="D400" s="5" t="s">
        <v>60</v>
      </c>
      <c r="E400" s="5" t="s">
        <v>68</v>
      </c>
      <c r="F400" s="5" t="s">
        <v>18</v>
      </c>
      <c r="G400" s="5" t="s">
        <v>41</v>
      </c>
      <c r="H400" s="5">
        <v>399</v>
      </c>
      <c r="I400" s="5">
        <v>7</v>
      </c>
      <c r="J400" s="5">
        <v>2793</v>
      </c>
    </row>
    <row r="401" spans="1:10" ht="15.75" customHeight="1" x14ac:dyDescent="0.25">
      <c r="A401" s="3" t="s">
        <v>446</v>
      </c>
      <c r="B401" s="4">
        <v>43223</v>
      </c>
      <c r="C401" s="5">
        <v>19</v>
      </c>
      <c r="D401" s="5" t="s">
        <v>56</v>
      </c>
      <c r="E401" s="5" t="s">
        <v>27</v>
      </c>
      <c r="F401" s="5" t="s">
        <v>28</v>
      </c>
      <c r="G401" s="5" t="s">
        <v>19</v>
      </c>
      <c r="H401" s="5">
        <v>289</v>
      </c>
      <c r="I401" s="5">
        <v>6</v>
      </c>
      <c r="J401" s="5">
        <v>1734</v>
      </c>
    </row>
    <row r="402" spans="1:10" ht="15.75" customHeight="1" x14ac:dyDescent="0.25">
      <c r="A402" s="3" t="s">
        <v>447</v>
      </c>
      <c r="B402" s="4">
        <v>43224</v>
      </c>
      <c r="C402" s="5">
        <v>5</v>
      </c>
      <c r="D402" s="5" t="s">
        <v>60</v>
      </c>
      <c r="E402" s="5" t="s">
        <v>17</v>
      </c>
      <c r="F402" s="5" t="s">
        <v>18</v>
      </c>
      <c r="G402" s="5" t="s">
        <v>31</v>
      </c>
      <c r="H402" s="5">
        <v>69</v>
      </c>
      <c r="I402" s="5">
        <v>0</v>
      </c>
      <c r="J402" s="5">
        <v>0</v>
      </c>
    </row>
    <row r="403" spans="1:10" ht="15.75" customHeight="1" x14ac:dyDescent="0.25">
      <c r="A403" s="3" t="s">
        <v>448</v>
      </c>
      <c r="B403" s="4">
        <v>43225</v>
      </c>
      <c r="C403" s="5">
        <v>16</v>
      </c>
      <c r="D403" s="5" t="s">
        <v>30</v>
      </c>
      <c r="E403" s="5" t="s">
        <v>36</v>
      </c>
      <c r="F403" s="5" t="s">
        <v>28</v>
      </c>
      <c r="G403" s="5" t="s">
        <v>19</v>
      </c>
      <c r="H403" s="5">
        <v>289</v>
      </c>
      <c r="I403" s="5">
        <v>8</v>
      </c>
      <c r="J403" s="5">
        <v>2312</v>
      </c>
    </row>
    <row r="404" spans="1:10" ht="15.75" customHeight="1" x14ac:dyDescent="0.25">
      <c r="A404" s="3" t="s">
        <v>449</v>
      </c>
      <c r="B404" s="4">
        <v>43225</v>
      </c>
      <c r="C404" s="5">
        <v>12</v>
      </c>
      <c r="D404" s="5" t="s">
        <v>66</v>
      </c>
      <c r="E404" s="5" t="s">
        <v>63</v>
      </c>
      <c r="F404" s="5" t="s">
        <v>13</v>
      </c>
      <c r="G404" s="5" t="s">
        <v>41</v>
      </c>
      <c r="H404" s="5">
        <v>399</v>
      </c>
      <c r="I404" s="5">
        <v>6</v>
      </c>
      <c r="J404" s="5">
        <v>2394</v>
      </c>
    </row>
    <row r="405" spans="1:10" ht="15.75" customHeight="1" x14ac:dyDescent="0.25">
      <c r="A405" s="3" t="s">
        <v>450</v>
      </c>
      <c r="B405" s="4">
        <v>43226</v>
      </c>
      <c r="C405" s="5">
        <v>5</v>
      </c>
      <c r="D405" s="5" t="s">
        <v>60</v>
      </c>
      <c r="E405" s="5" t="s">
        <v>17</v>
      </c>
      <c r="F405" s="5" t="s">
        <v>18</v>
      </c>
      <c r="G405" s="5" t="s">
        <v>24</v>
      </c>
      <c r="H405" s="5">
        <v>159</v>
      </c>
      <c r="I405" s="5">
        <v>9</v>
      </c>
      <c r="J405" s="5">
        <v>1431</v>
      </c>
    </row>
    <row r="406" spans="1:10" ht="15.75" customHeight="1" x14ac:dyDescent="0.25">
      <c r="A406" s="3" t="s">
        <v>451</v>
      </c>
      <c r="B406" s="4">
        <v>43226</v>
      </c>
      <c r="C406" s="5">
        <v>1</v>
      </c>
      <c r="D406" s="5" t="s">
        <v>16</v>
      </c>
      <c r="E406" s="5" t="s">
        <v>17</v>
      </c>
      <c r="F406" s="5" t="s">
        <v>18</v>
      </c>
      <c r="G406" s="5" t="s">
        <v>24</v>
      </c>
      <c r="H406" s="5">
        <v>159</v>
      </c>
      <c r="I406" s="5">
        <v>5</v>
      </c>
      <c r="J406" s="5">
        <v>795</v>
      </c>
    </row>
    <row r="407" spans="1:10" ht="15.75" customHeight="1" x14ac:dyDescent="0.25">
      <c r="A407" s="3" t="s">
        <v>452</v>
      </c>
      <c r="B407" s="4">
        <v>43226</v>
      </c>
      <c r="C407" s="5">
        <v>6</v>
      </c>
      <c r="D407" s="5" t="s">
        <v>48</v>
      </c>
      <c r="E407" s="5" t="s">
        <v>46</v>
      </c>
      <c r="F407" s="5" t="s">
        <v>23</v>
      </c>
      <c r="G407" s="5" t="s">
        <v>24</v>
      </c>
      <c r="H407" s="5">
        <v>159</v>
      </c>
      <c r="I407" s="5">
        <v>8</v>
      </c>
      <c r="J407" s="5">
        <v>1272</v>
      </c>
    </row>
    <row r="408" spans="1:10" ht="15.75" customHeight="1" x14ac:dyDescent="0.25">
      <c r="A408" s="3" t="s">
        <v>453</v>
      </c>
      <c r="B408" s="4">
        <v>43226</v>
      </c>
      <c r="C408" s="5">
        <v>16</v>
      </c>
      <c r="D408" s="5" t="s">
        <v>30</v>
      </c>
      <c r="E408" s="5" t="s">
        <v>36</v>
      </c>
      <c r="F408" s="5" t="s">
        <v>28</v>
      </c>
      <c r="G408" s="5" t="s">
        <v>31</v>
      </c>
      <c r="H408" s="5">
        <v>69</v>
      </c>
      <c r="I408" s="5">
        <v>7</v>
      </c>
      <c r="J408" s="5">
        <v>483</v>
      </c>
    </row>
    <row r="409" spans="1:10" ht="15.75" customHeight="1" x14ac:dyDescent="0.25">
      <c r="A409" s="3" t="s">
        <v>454</v>
      </c>
      <c r="B409" s="4">
        <v>43226</v>
      </c>
      <c r="C409" s="5">
        <v>4</v>
      </c>
      <c r="D409" s="5" t="s">
        <v>51</v>
      </c>
      <c r="E409" s="5" t="s">
        <v>68</v>
      </c>
      <c r="F409" s="5" t="s">
        <v>18</v>
      </c>
      <c r="G409" s="5" t="s">
        <v>19</v>
      </c>
      <c r="H409" s="5">
        <v>289</v>
      </c>
      <c r="I409" s="5">
        <v>6</v>
      </c>
      <c r="J409" s="5">
        <v>1734</v>
      </c>
    </row>
    <row r="410" spans="1:10" ht="15.75" customHeight="1" x14ac:dyDescent="0.25">
      <c r="A410" s="3" t="s">
        <v>455</v>
      </c>
      <c r="B410" s="4">
        <v>43226</v>
      </c>
      <c r="C410" s="5">
        <v>16</v>
      </c>
      <c r="D410" s="5" t="s">
        <v>30</v>
      </c>
      <c r="E410" s="5" t="s">
        <v>27</v>
      </c>
      <c r="F410" s="5" t="s">
        <v>28</v>
      </c>
      <c r="G410" s="5" t="s">
        <v>14</v>
      </c>
      <c r="H410" s="5">
        <v>199</v>
      </c>
      <c r="I410" s="5">
        <v>3</v>
      </c>
      <c r="J410" s="5">
        <v>597</v>
      </c>
    </row>
    <row r="411" spans="1:10" ht="15.75" customHeight="1" x14ac:dyDescent="0.25">
      <c r="A411" s="3" t="s">
        <v>456</v>
      </c>
      <c r="B411" s="4">
        <v>43226</v>
      </c>
      <c r="C411" s="5">
        <v>16</v>
      </c>
      <c r="D411" s="5" t="s">
        <v>30</v>
      </c>
      <c r="E411" s="5" t="s">
        <v>36</v>
      </c>
      <c r="F411" s="5" t="s">
        <v>28</v>
      </c>
      <c r="G411" s="5" t="s">
        <v>24</v>
      </c>
      <c r="H411" s="5">
        <v>159</v>
      </c>
      <c r="I411" s="5">
        <v>4</v>
      </c>
      <c r="J411" s="5">
        <v>636</v>
      </c>
    </row>
    <row r="412" spans="1:10" ht="15.75" customHeight="1" x14ac:dyDescent="0.25">
      <c r="A412" s="3" t="s">
        <v>457</v>
      </c>
      <c r="B412" s="4">
        <v>43226</v>
      </c>
      <c r="C412" s="5">
        <v>8</v>
      </c>
      <c r="D412" s="5" t="s">
        <v>45</v>
      </c>
      <c r="E412" s="5" t="s">
        <v>46</v>
      </c>
      <c r="F412" s="5" t="s">
        <v>23</v>
      </c>
      <c r="G412" s="5" t="s">
        <v>24</v>
      </c>
      <c r="H412" s="5">
        <v>159</v>
      </c>
      <c r="I412" s="5">
        <v>4</v>
      </c>
      <c r="J412" s="5">
        <v>636</v>
      </c>
    </row>
    <row r="413" spans="1:10" ht="15.75" customHeight="1" x14ac:dyDescent="0.25">
      <c r="A413" s="3" t="s">
        <v>458</v>
      </c>
      <c r="B413" s="4">
        <v>43226</v>
      </c>
      <c r="C413" s="5">
        <v>13</v>
      </c>
      <c r="D413" s="5" t="s">
        <v>33</v>
      </c>
      <c r="E413" s="5" t="s">
        <v>12</v>
      </c>
      <c r="F413" s="5" t="s">
        <v>13</v>
      </c>
      <c r="G413" s="5" t="s">
        <v>31</v>
      </c>
      <c r="H413" s="5">
        <v>69</v>
      </c>
      <c r="I413" s="5">
        <v>7</v>
      </c>
      <c r="J413" s="5">
        <v>483</v>
      </c>
    </row>
    <row r="414" spans="1:10" ht="15.75" customHeight="1" x14ac:dyDescent="0.25">
      <c r="A414" s="3" t="s">
        <v>459</v>
      </c>
      <c r="B414" s="4">
        <v>43226</v>
      </c>
      <c r="C414" s="5">
        <v>3</v>
      </c>
      <c r="D414" s="5" t="s">
        <v>43</v>
      </c>
      <c r="E414" s="5" t="s">
        <v>68</v>
      </c>
      <c r="F414" s="5" t="s">
        <v>18</v>
      </c>
      <c r="G414" s="5" t="s">
        <v>14</v>
      </c>
      <c r="H414" s="5">
        <v>199</v>
      </c>
      <c r="I414" s="5">
        <v>1</v>
      </c>
      <c r="J414" s="5">
        <v>199</v>
      </c>
    </row>
    <row r="415" spans="1:10" ht="15.75" customHeight="1" x14ac:dyDescent="0.25">
      <c r="A415" s="3" t="s">
        <v>460</v>
      </c>
      <c r="B415" s="4">
        <v>43227</v>
      </c>
      <c r="C415" s="5">
        <v>19</v>
      </c>
      <c r="D415" s="5" t="s">
        <v>56</v>
      </c>
      <c r="E415" s="5" t="s">
        <v>27</v>
      </c>
      <c r="F415" s="5" t="s">
        <v>28</v>
      </c>
      <c r="G415" s="5" t="s">
        <v>31</v>
      </c>
      <c r="H415" s="5">
        <v>69</v>
      </c>
      <c r="I415" s="5">
        <v>6</v>
      </c>
      <c r="J415" s="5">
        <v>414</v>
      </c>
    </row>
    <row r="416" spans="1:10" ht="15.75" customHeight="1" x14ac:dyDescent="0.25">
      <c r="A416" s="3" t="s">
        <v>461</v>
      </c>
      <c r="B416" s="4">
        <v>43228</v>
      </c>
      <c r="C416" s="5">
        <v>17</v>
      </c>
      <c r="D416" s="5" t="s">
        <v>35</v>
      </c>
      <c r="E416" s="5" t="s">
        <v>36</v>
      </c>
      <c r="F416" s="5" t="s">
        <v>28</v>
      </c>
      <c r="G416" s="5" t="s">
        <v>24</v>
      </c>
      <c r="H416" s="5">
        <v>159</v>
      </c>
      <c r="I416" s="5">
        <v>7</v>
      </c>
      <c r="J416" s="5">
        <v>1113</v>
      </c>
    </row>
    <row r="417" spans="1:10" ht="15.75" customHeight="1" x14ac:dyDescent="0.25">
      <c r="A417" s="3" t="s">
        <v>462</v>
      </c>
      <c r="B417" s="4">
        <v>43228</v>
      </c>
      <c r="C417" s="5">
        <v>13</v>
      </c>
      <c r="D417" s="5" t="s">
        <v>33</v>
      </c>
      <c r="E417" s="5" t="s">
        <v>12</v>
      </c>
      <c r="F417" s="5" t="s">
        <v>13</v>
      </c>
      <c r="G417" s="5" t="s">
        <v>14</v>
      </c>
      <c r="H417" s="5">
        <v>199</v>
      </c>
      <c r="I417" s="5">
        <v>1</v>
      </c>
      <c r="J417" s="5">
        <v>199</v>
      </c>
    </row>
    <row r="418" spans="1:10" ht="15.75" customHeight="1" x14ac:dyDescent="0.25">
      <c r="A418" s="3" t="s">
        <v>463</v>
      </c>
      <c r="B418" s="4">
        <v>43229</v>
      </c>
      <c r="C418" s="5">
        <v>2</v>
      </c>
      <c r="D418" s="5" t="s">
        <v>106</v>
      </c>
      <c r="E418" s="5" t="s">
        <v>17</v>
      </c>
      <c r="F418" s="5" t="s">
        <v>18</v>
      </c>
      <c r="G418" s="5" t="s">
        <v>41</v>
      </c>
      <c r="H418" s="5">
        <v>399</v>
      </c>
      <c r="I418" s="5">
        <v>1</v>
      </c>
      <c r="J418" s="5">
        <v>399</v>
      </c>
    </row>
    <row r="419" spans="1:10" ht="15.75" customHeight="1" x14ac:dyDescent="0.25">
      <c r="A419" s="3" t="s">
        <v>464</v>
      </c>
      <c r="B419" s="4">
        <v>43230</v>
      </c>
      <c r="C419" s="5">
        <v>6</v>
      </c>
      <c r="D419" s="5" t="s">
        <v>48</v>
      </c>
      <c r="E419" s="5" t="s">
        <v>46</v>
      </c>
      <c r="F419" s="5" t="s">
        <v>23</v>
      </c>
      <c r="G419" s="5" t="s">
        <v>24</v>
      </c>
      <c r="H419" s="5">
        <v>159</v>
      </c>
      <c r="I419" s="5">
        <v>9</v>
      </c>
      <c r="J419" s="5">
        <v>1431</v>
      </c>
    </row>
    <row r="420" spans="1:10" ht="15.75" customHeight="1" x14ac:dyDescent="0.25">
      <c r="A420" s="3" t="s">
        <v>465</v>
      </c>
      <c r="B420" s="4">
        <v>43230</v>
      </c>
      <c r="C420" s="5">
        <v>14</v>
      </c>
      <c r="D420" s="5" t="s">
        <v>38</v>
      </c>
      <c r="E420" s="5" t="s">
        <v>12</v>
      </c>
      <c r="F420" s="5" t="s">
        <v>13</v>
      </c>
      <c r="G420" s="5" t="s">
        <v>14</v>
      </c>
      <c r="H420" s="5">
        <v>199</v>
      </c>
      <c r="I420" s="5">
        <v>3</v>
      </c>
      <c r="J420" s="5">
        <v>597</v>
      </c>
    </row>
    <row r="421" spans="1:10" ht="15.75" customHeight="1" x14ac:dyDescent="0.25">
      <c r="A421" s="3" t="s">
        <v>466</v>
      </c>
      <c r="B421" s="4">
        <v>43231</v>
      </c>
      <c r="C421" s="5">
        <v>18</v>
      </c>
      <c r="D421" s="5" t="s">
        <v>26</v>
      </c>
      <c r="E421" s="5" t="s">
        <v>36</v>
      </c>
      <c r="F421" s="5" t="s">
        <v>28</v>
      </c>
      <c r="G421" s="5" t="s">
        <v>24</v>
      </c>
      <c r="H421" s="5">
        <v>159</v>
      </c>
      <c r="I421" s="5">
        <v>9</v>
      </c>
      <c r="J421" s="5">
        <v>1431</v>
      </c>
    </row>
    <row r="422" spans="1:10" ht="15.75" customHeight="1" x14ac:dyDescent="0.25">
      <c r="A422" s="3" t="s">
        <v>467</v>
      </c>
      <c r="B422" s="4">
        <v>43231</v>
      </c>
      <c r="C422" s="5">
        <v>6</v>
      </c>
      <c r="D422" s="5" t="s">
        <v>48</v>
      </c>
      <c r="E422" s="5" t="s">
        <v>46</v>
      </c>
      <c r="F422" s="5" t="s">
        <v>23</v>
      </c>
      <c r="G422" s="5" t="s">
        <v>24</v>
      </c>
      <c r="H422" s="5">
        <v>159</v>
      </c>
      <c r="I422" s="5">
        <v>4</v>
      </c>
      <c r="J422" s="5">
        <v>636</v>
      </c>
    </row>
    <row r="423" spans="1:10" ht="15.75" customHeight="1" x14ac:dyDescent="0.25">
      <c r="A423" s="3" t="s">
        <v>468</v>
      </c>
      <c r="B423" s="4">
        <v>43232</v>
      </c>
      <c r="C423" s="5">
        <v>4</v>
      </c>
      <c r="D423" s="5" t="s">
        <v>51</v>
      </c>
      <c r="E423" s="5" t="s">
        <v>68</v>
      </c>
      <c r="F423" s="5" t="s">
        <v>18</v>
      </c>
      <c r="G423" s="5" t="s">
        <v>24</v>
      </c>
      <c r="H423" s="5">
        <v>159</v>
      </c>
      <c r="I423" s="5">
        <v>9</v>
      </c>
      <c r="J423" s="5">
        <v>1431</v>
      </c>
    </row>
    <row r="424" spans="1:10" ht="15.75" customHeight="1" x14ac:dyDescent="0.25">
      <c r="A424" s="3" t="s">
        <v>469</v>
      </c>
      <c r="B424" s="4">
        <v>43232</v>
      </c>
      <c r="C424" s="5">
        <v>5</v>
      </c>
      <c r="D424" s="5" t="s">
        <v>60</v>
      </c>
      <c r="E424" s="5" t="s">
        <v>68</v>
      </c>
      <c r="F424" s="5" t="s">
        <v>18</v>
      </c>
      <c r="G424" s="5" t="s">
        <v>31</v>
      </c>
      <c r="H424" s="5">
        <v>69</v>
      </c>
      <c r="I424" s="5">
        <v>4</v>
      </c>
      <c r="J424" s="5">
        <v>276</v>
      </c>
    </row>
    <row r="425" spans="1:10" ht="15.75" customHeight="1" x14ac:dyDescent="0.25">
      <c r="A425" s="3" t="s">
        <v>470</v>
      </c>
      <c r="B425" s="4">
        <v>43232</v>
      </c>
      <c r="C425" s="5">
        <v>1</v>
      </c>
      <c r="D425" s="5" t="s">
        <v>16</v>
      </c>
      <c r="E425" s="5" t="s">
        <v>68</v>
      </c>
      <c r="F425" s="5" t="s">
        <v>18</v>
      </c>
      <c r="G425" s="5" t="s">
        <v>31</v>
      </c>
      <c r="H425" s="5">
        <v>69</v>
      </c>
      <c r="I425" s="5">
        <v>8</v>
      </c>
      <c r="J425" s="5">
        <v>552</v>
      </c>
    </row>
    <row r="426" spans="1:10" ht="15.75" customHeight="1" x14ac:dyDescent="0.25">
      <c r="A426" s="3" t="s">
        <v>471</v>
      </c>
      <c r="B426" s="4">
        <v>43232</v>
      </c>
      <c r="C426" s="5">
        <v>1</v>
      </c>
      <c r="D426" s="5" t="s">
        <v>16</v>
      </c>
      <c r="E426" s="5" t="s">
        <v>68</v>
      </c>
      <c r="F426" s="5" t="s">
        <v>18</v>
      </c>
      <c r="G426" s="5" t="s">
        <v>19</v>
      </c>
      <c r="H426" s="5">
        <v>289</v>
      </c>
      <c r="I426" s="5">
        <v>7</v>
      </c>
      <c r="J426" s="5">
        <v>2023</v>
      </c>
    </row>
    <row r="427" spans="1:10" ht="15.75" customHeight="1" x14ac:dyDescent="0.25">
      <c r="A427" s="3" t="s">
        <v>472</v>
      </c>
      <c r="B427" s="4">
        <v>43232</v>
      </c>
      <c r="C427" s="5">
        <v>17</v>
      </c>
      <c r="D427" s="5" t="s">
        <v>35</v>
      </c>
      <c r="E427" s="5" t="s">
        <v>36</v>
      </c>
      <c r="F427" s="5" t="s">
        <v>28</v>
      </c>
      <c r="G427" s="5" t="s">
        <v>14</v>
      </c>
      <c r="H427" s="5">
        <v>199</v>
      </c>
      <c r="I427" s="5">
        <v>8</v>
      </c>
      <c r="J427" s="5">
        <v>1592</v>
      </c>
    </row>
    <row r="428" spans="1:10" ht="15.75" customHeight="1" x14ac:dyDescent="0.25">
      <c r="A428" s="3" t="s">
        <v>473</v>
      </c>
      <c r="B428" s="4">
        <v>43233</v>
      </c>
      <c r="C428" s="5">
        <v>5</v>
      </c>
      <c r="D428" s="5" t="s">
        <v>60</v>
      </c>
      <c r="E428" s="5" t="s">
        <v>17</v>
      </c>
      <c r="F428" s="5" t="s">
        <v>18</v>
      </c>
      <c r="G428" s="5" t="s">
        <v>14</v>
      </c>
      <c r="H428" s="5">
        <v>199</v>
      </c>
      <c r="I428" s="5">
        <v>6</v>
      </c>
      <c r="J428" s="5">
        <v>1194</v>
      </c>
    </row>
    <row r="429" spans="1:10" ht="15.75" customHeight="1" x14ac:dyDescent="0.25">
      <c r="A429" s="3" t="s">
        <v>474</v>
      </c>
      <c r="B429" s="4">
        <v>43233</v>
      </c>
      <c r="C429" s="5">
        <v>13</v>
      </c>
      <c r="D429" s="5" t="s">
        <v>33</v>
      </c>
      <c r="E429" s="5" t="s">
        <v>63</v>
      </c>
      <c r="F429" s="5" t="s">
        <v>13</v>
      </c>
      <c r="G429" s="5" t="s">
        <v>31</v>
      </c>
      <c r="H429" s="5">
        <v>69</v>
      </c>
      <c r="I429" s="5">
        <v>3</v>
      </c>
      <c r="J429" s="5">
        <v>207</v>
      </c>
    </row>
    <row r="430" spans="1:10" ht="15.75" customHeight="1" x14ac:dyDescent="0.25">
      <c r="A430" s="3" t="s">
        <v>475</v>
      </c>
      <c r="B430" s="4">
        <v>43234</v>
      </c>
      <c r="C430" s="5">
        <v>18</v>
      </c>
      <c r="D430" s="5" t="s">
        <v>26</v>
      </c>
      <c r="E430" s="5" t="s">
        <v>36</v>
      </c>
      <c r="F430" s="5" t="s">
        <v>28</v>
      </c>
      <c r="G430" s="5" t="s">
        <v>31</v>
      </c>
      <c r="H430" s="5">
        <v>69</v>
      </c>
      <c r="I430" s="5">
        <v>9</v>
      </c>
      <c r="J430" s="5">
        <v>621</v>
      </c>
    </row>
    <row r="431" spans="1:10" ht="15.75" customHeight="1" x14ac:dyDescent="0.25">
      <c r="A431" s="3" t="s">
        <v>476</v>
      </c>
      <c r="B431" s="4">
        <v>43235</v>
      </c>
      <c r="C431" s="5">
        <v>16</v>
      </c>
      <c r="D431" s="5" t="s">
        <v>30</v>
      </c>
      <c r="E431" s="5" t="s">
        <v>36</v>
      </c>
      <c r="F431" s="5" t="s">
        <v>28</v>
      </c>
      <c r="G431" s="5" t="s">
        <v>19</v>
      </c>
      <c r="H431" s="5">
        <v>289</v>
      </c>
      <c r="I431" s="5">
        <v>7</v>
      </c>
      <c r="J431" s="5">
        <v>2023</v>
      </c>
    </row>
    <row r="432" spans="1:10" ht="15.75" customHeight="1" x14ac:dyDescent="0.25">
      <c r="A432" s="3" t="s">
        <v>477</v>
      </c>
      <c r="B432" s="4">
        <v>43235</v>
      </c>
      <c r="C432" s="5">
        <v>4</v>
      </c>
      <c r="D432" s="5" t="s">
        <v>51</v>
      </c>
      <c r="E432" s="5" t="s">
        <v>68</v>
      </c>
      <c r="F432" s="5" t="s">
        <v>18</v>
      </c>
      <c r="G432" s="5" t="s">
        <v>19</v>
      </c>
      <c r="H432" s="5">
        <v>289</v>
      </c>
      <c r="I432" s="5">
        <v>6</v>
      </c>
      <c r="J432" s="5">
        <v>1734</v>
      </c>
    </row>
    <row r="433" spans="1:10" ht="15.75" customHeight="1" x14ac:dyDescent="0.25">
      <c r="A433" s="3" t="s">
        <v>478</v>
      </c>
      <c r="B433" s="4">
        <v>43235</v>
      </c>
      <c r="C433" s="5">
        <v>2</v>
      </c>
      <c r="D433" s="5" t="s">
        <v>106</v>
      </c>
      <c r="E433" s="5" t="s">
        <v>17</v>
      </c>
      <c r="F433" s="5" t="s">
        <v>18</v>
      </c>
      <c r="G433" s="5" t="s">
        <v>41</v>
      </c>
      <c r="H433" s="5">
        <v>399</v>
      </c>
      <c r="I433" s="5">
        <v>3</v>
      </c>
      <c r="J433" s="5">
        <v>1197</v>
      </c>
    </row>
    <row r="434" spans="1:10" ht="15.75" customHeight="1" x14ac:dyDescent="0.25">
      <c r="A434" s="3" t="s">
        <v>479</v>
      </c>
      <c r="B434" s="4">
        <v>43235</v>
      </c>
      <c r="C434" s="5">
        <v>3</v>
      </c>
      <c r="D434" s="5" t="s">
        <v>43</v>
      </c>
      <c r="E434" s="5" t="s">
        <v>17</v>
      </c>
      <c r="F434" s="5" t="s">
        <v>18</v>
      </c>
      <c r="G434" s="5" t="s">
        <v>19</v>
      </c>
      <c r="H434" s="5">
        <v>289</v>
      </c>
      <c r="I434" s="5">
        <v>0</v>
      </c>
      <c r="J434" s="5">
        <v>0</v>
      </c>
    </row>
    <row r="435" spans="1:10" ht="15.75" customHeight="1" x14ac:dyDescent="0.25">
      <c r="A435" s="3" t="s">
        <v>480</v>
      </c>
      <c r="B435" s="4">
        <v>43235</v>
      </c>
      <c r="C435" s="5">
        <v>9</v>
      </c>
      <c r="D435" s="5" t="s">
        <v>21</v>
      </c>
      <c r="E435" s="5" t="s">
        <v>22</v>
      </c>
      <c r="F435" s="5" t="s">
        <v>23</v>
      </c>
      <c r="G435" s="5" t="s">
        <v>19</v>
      </c>
      <c r="H435" s="5">
        <v>289</v>
      </c>
      <c r="I435" s="5">
        <v>5</v>
      </c>
      <c r="J435" s="5">
        <v>1445</v>
      </c>
    </row>
    <row r="436" spans="1:10" ht="15.75" customHeight="1" x14ac:dyDescent="0.25">
      <c r="A436" s="3" t="s">
        <v>481</v>
      </c>
      <c r="B436" s="4">
        <v>43235</v>
      </c>
      <c r="C436" s="5">
        <v>8</v>
      </c>
      <c r="D436" s="5" t="s">
        <v>45</v>
      </c>
      <c r="E436" s="5" t="s">
        <v>46</v>
      </c>
      <c r="F436" s="5" t="s">
        <v>23</v>
      </c>
      <c r="G436" s="5" t="s">
        <v>19</v>
      </c>
      <c r="H436" s="5">
        <v>289</v>
      </c>
      <c r="I436" s="5">
        <v>5</v>
      </c>
      <c r="J436" s="5">
        <v>1445</v>
      </c>
    </row>
    <row r="437" spans="1:10" ht="15.75" customHeight="1" x14ac:dyDescent="0.25">
      <c r="A437" s="3" t="s">
        <v>482</v>
      </c>
      <c r="B437" s="4">
        <v>43235</v>
      </c>
      <c r="C437" s="5">
        <v>17</v>
      </c>
      <c r="D437" s="5" t="s">
        <v>35</v>
      </c>
      <c r="E437" s="5" t="s">
        <v>36</v>
      </c>
      <c r="F437" s="5" t="s">
        <v>28</v>
      </c>
      <c r="G437" s="5" t="s">
        <v>14</v>
      </c>
      <c r="H437" s="5">
        <v>199</v>
      </c>
      <c r="I437" s="5">
        <v>0</v>
      </c>
      <c r="J437" s="5">
        <v>0</v>
      </c>
    </row>
    <row r="438" spans="1:10" ht="15.75" customHeight="1" x14ac:dyDescent="0.25">
      <c r="A438" s="3" t="s">
        <v>483</v>
      </c>
      <c r="B438" s="4">
        <v>43235</v>
      </c>
      <c r="C438" s="5">
        <v>2</v>
      </c>
      <c r="D438" s="5" t="s">
        <v>106</v>
      </c>
      <c r="E438" s="5" t="s">
        <v>68</v>
      </c>
      <c r="F438" s="5" t="s">
        <v>18</v>
      </c>
      <c r="G438" s="5" t="s">
        <v>31</v>
      </c>
      <c r="H438" s="5">
        <v>69</v>
      </c>
      <c r="I438" s="5">
        <v>7</v>
      </c>
      <c r="J438" s="5">
        <v>483</v>
      </c>
    </row>
    <row r="439" spans="1:10" ht="15.75" customHeight="1" x14ac:dyDescent="0.25">
      <c r="A439" s="3" t="s">
        <v>484</v>
      </c>
      <c r="B439" s="4">
        <v>43235</v>
      </c>
      <c r="C439" s="5">
        <v>2</v>
      </c>
      <c r="D439" s="5" t="s">
        <v>106</v>
      </c>
      <c r="E439" s="5" t="s">
        <v>68</v>
      </c>
      <c r="F439" s="5" t="s">
        <v>18</v>
      </c>
      <c r="G439" s="5" t="s">
        <v>31</v>
      </c>
      <c r="H439" s="5">
        <v>69</v>
      </c>
      <c r="I439" s="5">
        <v>6</v>
      </c>
      <c r="J439" s="5">
        <v>414</v>
      </c>
    </row>
    <row r="440" spans="1:10" ht="15.75" customHeight="1" x14ac:dyDescent="0.25">
      <c r="A440" s="3" t="s">
        <v>485</v>
      </c>
      <c r="B440" s="4">
        <v>43235</v>
      </c>
      <c r="C440" s="5">
        <v>16</v>
      </c>
      <c r="D440" s="5" t="s">
        <v>30</v>
      </c>
      <c r="E440" s="5" t="s">
        <v>36</v>
      </c>
      <c r="F440" s="5" t="s">
        <v>28</v>
      </c>
      <c r="G440" s="5" t="s">
        <v>24</v>
      </c>
      <c r="H440" s="5">
        <v>159</v>
      </c>
      <c r="I440" s="5">
        <v>1</v>
      </c>
      <c r="J440" s="5">
        <v>159</v>
      </c>
    </row>
    <row r="441" spans="1:10" ht="15.75" customHeight="1" x14ac:dyDescent="0.25">
      <c r="A441" s="3" t="s">
        <v>486</v>
      </c>
      <c r="B441" s="4">
        <v>43235</v>
      </c>
      <c r="C441" s="5">
        <v>19</v>
      </c>
      <c r="D441" s="5" t="s">
        <v>56</v>
      </c>
      <c r="E441" s="5" t="s">
        <v>36</v>
      </c>
      <c r="F441" s="5" t="s">
        <v>28</v>
      </c>
      <c r="G441" s="5" t="s">
        <v>31</v>
      </c>
      <c r="H441" s="5">
        <v>69</v>
      </c>
      <c r="I441" s="5">
        <v>8</v>
      </c>
      <c r="J441" s="5">
        <v>552</v>
      </c>
    </row>
    <row r="442" spans="1:10" ht="15.75" customHeight="1" x14ac:dyDescent="0.25">
      <c r="A442" s="3" t="s">
        <v>487</v>
      </c>
      <c r="B442" s="4">
        <v>43235</v>
      </c>
      <c r="C442" s="5">
        <v>18</v>
      </c>
      <c r="D442" s="5" t="s">
        <v>26</v>
      </c>
      <c r="E442" s="5" t="s">
        <v>36</v>
      </c>
      <c r="F442" s="5" t="s">
        <v>28</v>
      </c>
      <c r="G442" s="5" t="s">
        <v>14</v>
      </c>
      <c r="H442" s="5">
        <v>199</v>
      </c>
      <c r="I442" s="5">
        <v>6</v>
      </c>
      <c r="J442" s="5">
        <v>1194</v>
      </c>
    </row>
    <row r="443" spans="1:10" ht="15.75" customHeight="1" x14ac:dyDescent="0.25">
      <c r="A443" s="3" t="s">
        <v>488</v>
      </c>
      <c r="B443" s="4">
        <v>43235</v>
      </c>
      <c r="C443" s="5">
        <v>1</v>
      </c>
      <c r="D443" s="5" t="s">
        <v>16</v>
      </c>
      <c r="E443" s="5" t="s">
        <v>17</v>
      </c>
      <c r="F443" s="5" t="s">
        <v>18</v>
      </c>
      <c r="G443" s="5" t="s">
        <v>41</v>
      </c>
      <c r="H443" s="5">
        <v>399</v>
      </c>
      <c r="I443" s="5">
        <v>1</v>
      </c>
      <c r="J443" s="5">
        <v>399</v>
      </c>
    </row>
    <row r="444" spans="1:10" ht="15.75" customHeight="1" x14ac:dyDescent="0.25">
      <c r="A444" s="3" t="s">
        <v>489</v>
      </c>
      <c r="B444" s="4">
        <v>43235</v>
      </c>
      <c r="C444" s="5">
        <v>14</v>
      </c>
      <c r="D444" s="5" t="s">
        <v>38</v>
      </c>
      <c r="E444" s="5" t="s">
        <v>12</v>
      </c>
      <c r="F444" s="5" t="s">
        <v>13</v>
      </c>
      <c r="G444" s="5" t="s">
        <v>31</v>
      </c>
      <c r="H444" s="5">
        <v>69</v>
      </c>
      <c r="I444" s="5">
        <v>6</v>
      </c>
      <c r="J444" s="5">
        <v>414</v>
      </c>
    </row>
    <row r="445" spans="1:10" ht="15.75" customHeight="1" x14ac:dyDescent="0.25">
      <c r="A445" s="3" t="s">
        <v>490</v>
      </c>
      <c r="B445" s="4">
        <v>43236</v>
      </c>
      <c r="C445" s="5">
        <v>17</v>
      </c>
      <c r="D445" s="5" t="s">
        <v>35</v>
      </c>
      <c r="E445" s="5" t="s">
        <v>36</v>
      </c>
      <c r="F445" s="5" t="s">
        <v>28</v>
      </c>
      <c r="G445" s="5" t="s">
        <v>31</v>
      </c>
      <c r="H445" s="5">
        <v>69</v>
      </c>
      <c r="I445" s="5">
        <v>7</v>
      </c>
      <c r="J445" s="5">
        <v>483</v>
      </c>
    </row>
    <row r="446" spans="1:10" ht="15.75" customHeight="1" x14ac:dyDescent="0.25">
      <c r="A446" s="3" t="s">
        <v>491</v>
      </c>
      <c r="B446" s="4">
        <v>43236</v>
      </c>
      <c r="C446" s="5">
        <v>9</v>
      </c>
      <c r="D446" s="5" t="s">
        <v>21</v>
      </c>
      <c r="E446" s="5" t="s">
        <v>46</v>
      </c>
      <c r="F446" s="5" t="s">
        <v>23</v>
      </c>
      <c r="G446" s="5" t="s">
        <v>14</v>
      </c>
      <c r="H446" s="5">
        <v>199</v>
      </c>
      <c r="I446" s="5">
        <v>2</v>
      </c>
      <c r="J446" s="5">
        <v>398</v>
      </c>
    </row>
    <row r="447" spans="1:10" ht="15.75" customHeight="1" x14ac:dyDescent="0.25">
      <c r="A447" s="3" t="s">
        <v>492</v>
      </c>
      <c r="B447" s="4">
        <v>43236</v>
      </c>
      <c r="C447" s="5">
        <v>18</v>
      </c>
      <c r="D447" s="5" t="s">
        <v>26</v>
      </c>
      <c r="E447" s="5" t="s">
        <v>36</v>
      </c>
      <c r="F447" s="5" t="s">
        <v>28</v>
      </c>
      <c r="G447" s="5" t="s">
        <v>31</v>
      </c>
      <c r="H447" s="5">
        <v>69</v>
      </c>
      <c r="I447" s="5">
        <v>7</v>
      </c>
      <c r="J447" s="5">
        <v>483</v>
      </c>
    </row>
    <row r="448" spans="1:10" ht="15.75" customHeight="1" x14ac:dyDescent="0.25">
      <c r="A448" s="3" t="s">
        <v>493</v>
      </c>
      <c r="B448" s="4">
        <v>43236</v>
      </c>
      <c r="C448" s="5">
        <v>16</v>
      </c>
      <c r="D448" s="5" t="s">
        <v>30</v>
      </c>
      <c r="E448" s="5" t="s">
        <v>36</v>
      </c>
      <c r="F448" s="5" t="s">
        <v>28</v>
      </c>
      <c r="G448" s="5" t="s">
        <v>41</v>
      </c>
      <c r="H448" s="5">
        <v>399</v>
      </c>
      <c r="I448" s="5">
        <v>5</v>
      </c>
      <c r="J448" s="5">
        <v>1995</v>
      </c>
    </row>
    <row r="449" spans="1:10" ht="15.75" customHeight="1" x14ac:dyDescent="0.25">
      <c r="A449" s="3" t="s">
        <v>494</v>
      </c>
      <c r="B449" s="4">
        <v>43236</v>
      </c>
      <c r="C449" s="5">
        <v>10</v>
      </c>
      <c r="D449" s="5" t="s">
        <v>58</v>
      </c>
      <c r="E449" s="5" t="s">
        <v>22</v>
      </c>
      <c r="F449" s="5" t="s">
        <v>23</v>
      </c>
      <c r="G449" s="5" t="s">
        <v>24</v>
      </c>
      <c r="H449" s="5">
        <v>159</v>
      </c>
      <c r="I449" s="5">
        <v>1</v>
      </c>
      <c r="J449" s="5">
        <v>159</v>
      </c>
    </row>
    <row r="450" spans="1:10" ht="15.75" customHeight="1" x14ac:dyDescent="0.25">
      <c r="A450" s="3" t="s">
        <v>495</v>
      </c>
      <c r="B450" s="4">
        <v>43236</v>
      </c>
      <c r="C450" s="5">
        <v>10</v>
      </c>
      <c r="D450" s="5" t="s">
        <v>58</v>
      </c>
      <c r="E450" s="5" t="s">
        <v>22</v>
      </c>
      <c r="F450" s="5" t="s">
        <v>23</v>
      </c>
      <c r="G450" s="5" t="s">
        <v>19</v>
      </c>
      <c r="H450" s="5">
        <v>289</v>
      </c>
      <c r="I450" s="5">
        <v>6</v>
      </c>
      <c r="J450" s="5">
        <v>1734</v>
      </c>
    </row>
    <row r="451" spans="1:10" ht="15.75" customHeight="1" x14ac:dyDescent="0.25">
      <c r="A451" s="3" t="s">
        <v>496</v>
      </c>
      <c r="B451" s="4">
        <v>43236</v>
      </c>
      <c r="C451" s="5">
        <v>5</v>
      </c>
      <c r="D451" s="5" t="s">
        <v>60</v>
      </c>
      <c r="E451" s="5" t="s">
        <v>68</v>
      </c>
      <c r="F451" s="5" t="s">
        <v>18</v>
      </c>
      <c r="G451" s="5" t="s">
        <v>19</v>
      </c>
      <c r="H451" s="5">
        <v>289</v>
      </c>
      <c r="I451" s="5">
        <v>8</v>
      </c>
      <c r="J451" s="5">
        <v>2312</v>
      </c>
    </row>
    <row r="452" spans="1:10" ht="15.75" customHeight="1" x14ac:dyDescent="0.25">
      <c r="A452" s="3" t="s">
        <v>497</v>
      </c>
      <c r="B452" s="4">
        <v>43236</v>
      </c>
      <c r="C452" s="5">
        <v>10</v>
      </c>
      <c r="D452" s="5" t="s">
        <v>58</v>
      </c>
      <c r="E452" s="5" t="s">
        <v>22</v>
      </c>
      <c r="F452" s="5" t="s">
        <v>23</v>
      </c>
      <c r="G452" s="5" t="s">
        <v>31</v>
      </c>
      <c r="H452" s="5">
        <v>69</v>
      </c>
      <c r="I452" s="5">
        <v>7</v>
      </c>
      <c r="J452" s="5">
        <v>483</v>
      </c>
    </row>
    <row r="453" spans="1:10" ht="15.75" customHeight="1" x14ac:dyDescent="0.25">
      <c r="A453" s="3" t="s">
        <v>498</v>
      </c>
      <c r="B453" s="4">
        <v>43236</v>
      </c>
      <c r="C453" s="5">
        <v>7</v>
      </c>
      <c r="D453" s="5" t="s">
        <v>88</v>
      </c>
      <c r="E453" s="5" t="s">
        <v>46</v>
      </c>
      <c r="F453" s="5" t="s">
        <v>23</v>
      </c>
      <c r="G453" s="5" t="s">
        <v>31</v>
      </c>
      <c r="H453" s="5">
        <v>69</v>
      </c>
      <c r="I453" s="5">
        <v>3</v>
      </c>
      <c r="J453" s="5">
        <v>207</v>
      </c>
    </row>
    <row r="454" spans="1:10" ht="15.75" customHeight="1" x14ac:dyDescent="0.25">
      <c r="A454" s="3" t="s">
        <v>499</v>
      </c>
      <c r="B454" s="4">
        <v>43236</v>
      </c>
      <c r="C454" s="5">
        <v>6</v>
      </c>
      <c r="D454" s="5" t="s">
        <v>48</v>
      </c>
      <c r="E454" s="5" t="s">
        <v>46</v>
      </c>
      <c r="F454" s="5" t="s">
        <v>23</v>
      </c>
      <c r="G454" s="5" t="s">
        <v>41</v>
      </c>
      <c r="H454" s="5">
        <v>399</v>
      </c>
      <c r="I454" s="5">
        <v>3</v>
      </c>
      <c r="J454" s="5">
        <v>1197</v>
      </c>
    </row>
    <row r="455" spans="1:10" ht="15.75" customHeight="1" x14ac:dyDescent="0.25">
      <c r="A455" s="3" t="s">
        <v>500</v>
      </c>
      <c r="B455" s="4">
        <v>43236</v>
      </c>
      <c r="C455" s="5">
        <v>13</v>
      </c>
      <c r="D455" s="5" t="s">
        <v>33</v>
      </c>
      <c r="E455" s="5" t="s">
        <v>12</v>
      </c>
      <c r="F455" s="5" t="s">
        <v>13</v>
      </c>
      <c r="G455" s="5" t="s">
        <v>24</v>
      </c>
      <c r="H455" s="5">
        <v>159</v>
      </c>
      <c r="I455" s="5">
        <v>8</v>
      </c>
      <c r="J455" s="5">
        <v>1272</v>
      </c>
    </row>
    <row r="456" spans="1:10" ht="15.75" customHeight="1" x14ac:dyDescent="0.25">
      <c r="A456" s="3" t="s">
        <v>501</v>
      </c>
      <c r="B456" s="4">
        <v>43237</v>
      </c>
      <c r="C456" s="5">
        <v>14</v>
      </c>
      <c r="D456" s="5" t="s">
        <v>38</v>
      </c>
      <c r="E456" s="5" t="s">
        <v>63</v>
      </c>
      <c r="F456" s="5" t="s">
        <v>13</v>
      </c>
      <c r="G456" s="5" t="s">
        <v>31</v>
      </c>
      <c r="H456" s="5">
        <v>69</v>
      </c>
      <c r="I456" s="5">
        <v>9</v>
      </c>
      <c r="J456" s="5">
        <v>621</v>
      </c>
    </row>
    <row r="457" spans="1:10" ht="15.75" customHeight="1" x14ac:dyDescent="0.25">
      <c r="A457" s="3" t="s">
        <v>502</v>
      </c>
      <c r="B457" s="4">
        <v>43237</v>
      </c>
      <c r="C457" s="5">
        <v>3</v>
      </c>
      <c r="D457" s="5" t="s">
        <v>43</v>
      </c>
      <c r="E457" s="5" t="s">
        <v>17</v>
      </c>
      <c r="F457" s="5" t="s">
        <v>18</v>
      </c>
      <c r="G457" s="5" t="s">
        <v>41</v>
      </c>
      <c r="H457" s="5">
        <v>399</v>
      </c>
      <c r="I457" s="5">
        <v>7</v>
      </c>
      <c r="J457" s="5">
        <v>2793</v>
      </c>
    </row>
    <row r="458" spans="1:10" ht="15.75" customHeight="1" x14ac:dyDescent="0.25">
      <c r="A458" s="3" t="s">
        <v>503</v>
      </c>
      <c r="B458" s="4">
        <v>43237</v>
      </c>
      <c r="C458" s="5">
        <v>3</v>
      </c>
      <c r="D458" s="5" t="s">
        <v>43</v>
      </c>
      <c r="E458" s="5" t="s">
        <v>17</v>
      </c>
      <c r="F458" s="5" t="s">
        <v>18</v>
      </c>
      <c r="G458" s="5" t="s">
        <v>24</v>
      </c>
      <c r="H458" s="5">
        <v>159</v>
      </c>
      <c r="I458" s="5">
        <v>9</v>
      </c>
      <c r="J458" s="5">
        <v>1431</v>
      </c>
    </row>
    <row r="459" spans="1:10" ht="15.75" customHeight="1" x14ac:dyDescent="0.25">
      <c r="A459" s="3" t="s">
        <v>504</v>
      </c>
      <c r="B459" s="4">
        <v>43237</v>
      </c>
      <c r="C459" s="5">
        <v>12</v>
      </c>
      <c r="D459" s="5" t="s">
        <v>66</v>
      </c>
      <c r="E459" s="5" t="s">
        <v>63</v>
      </c>
      <c r="F459" s="5" t="s">
        <v>13</v>
      </c>
      <c r="G459" s="5" t="s">
        <v>14</v>
      </c>
      <c r="H459" s="5">
        <v>199</v>
      </c>
      <c r="I459" s="5">
        <v>3</v>
      </c>
      <c r="J459" s="5">
        <v>597</v>
      </c>
    </row>
    <row r="460" spans="1:10" ht="15.75" customHeight="1" x14ac:dyDescent="0.25">
      <c r="A460" s="3" t="s">
        <v>505</v>
      </c>
      <c r="B460" s="4">
        <v>43237</v>
      </c>
      <c r="C460" s="5">
        <v>5</v>
      </c>
      <c r="D460" s="5" t="s">
        <v>60</v>
      </c>
      <c r="E460" s="5" t="s">
        <v>68</v>
      </c>
      <c r="F460" s="5" t="s">
        <v>18</v>
      </c>
      <c r="G460" s="5" t="s">
        <v>24</v>
      </c>
      <c r="H460" s="5">
        <v>159</v>
      </c>
      <c r="I460" s="5">
        <v>1</v>
      </c>
      <c r="J460" s="5">
        <v>159</v>
      </c>
    </row>
    <row r="461" spans="1:10" ht="15.75" customHeight="1" x14ac:dyDescent="0.25">
      <c r="A461" s="3" t="s">
        <v>506</v>
      </c>
      <c r="B461" s="4">
        <v>43238</v>
      </c>
      <c r="C461" s="5">
        <v>11</v>
      </c>
      <c r="D461" s="5" t="s">
        <v>11</v>
      </c>
      <c r="E461" s="5" t="s">
        <v>63</v>
      </c>
      <c r="F461" s="5" t="s">
        <v>13</v>
      </c>
      <c r="G461" s="5" t="s">
        <v>24</v>
      </c>
      <c r="H461" s="5">
        <v>159</v>
      </c>
      <c r="I461" s="5">
        <v>4</v>
      </c>
      <c r="J461" s="5">
        <v>636</v>
      </c>
    </row>
    <row r="462" spans="1:10" ht="15.75" customHeight="1" x14ac:dyDescent="0.25">
      <c r="A462" s="3" t="s">
        <v>507</v>
      </c>
      <c r="B462" s="4">
        <v>43238</v>
      </c>
      <c r="C462" s="5">
        <v>7</v>
      </c>
      <c r="D462" s="5" t="s">
        <v>88</v>
      </c>
      <c r="E462" s="5" t="s">
        <v>46</v>
      </c>
      <c r="F462" s="5" t="s">
        <v>23</v>
      </c>
      <c r="G462" s="5" t="s">
        <v>41</v>
      </c>
      <c r="H462" s="5">
        <v>399</v>
      </c>
      <c r="I462" s="5">
        <v>0</v>
      </c>
      <c r="J462" s="5">
        <v>0</v>
      </c>
    </row>
    <row r="463" spans="1:10" ht="15.75" customHeight="1" x14ac:dyDescent="0.25">
      <c r="A463" s="3" t="s">
        <v>508</v>
      </c>
      <c r="B463" s="4">
        <v>43238</v>
      </c>
      <c r="C463" s="5">
        <v>1</v>
      </c>
      <c r="D463" s="5" t="s">
        <v>16</v>
      </c>
      <c r="E463" s="5" t="s">
        <v>17</v>
      </c>
      <c r="F463" s="5" t="s">
        <v>18</v>
      </c>
      <c r="G463" s="5" t="s">
        <v>41</v>
      </c>
      <c r="H463" s="5">
        <v>399</v>
      </c>
      <c r="I463" s="5">
        <v>3</v>
      </c>
      <c r="J463" s="5">
        <v>1197</v>
      </c>
    </row>
    <row r="464" spans="1:10" ht="15.75" customHeight="1" x14ac:dyDescent="0.25">
      <c r="A464" s="3" t="s">
        <v>509</v>
      </c>
      <c r="B464" s="4">
        <v>43239</v>
      </c>
      <c r="C464" s="5">
        <v>10</v>
      </c>
      <c r="D464" s="5" t="s">
        <v>58</v>
      </c>
      <c r="E464" s="5" t="s">
        <v>22</v>
      </c>
      <c r="F464" s="5" t="s">
        <v>23</v>
      </c>
      <c r="G464" s="5" t="s">
        <v>41</v>
      </c>
      <c r="H464" s="5">
        <v>399</v>
      </c>
      <c r="I464" s="5">
        <v>9</v>
      </c>
      <c r="J464" s="5">
        <v>3591</v>
      </c>
    </row>
    <row r="465" spans="1:10" ht="15.75" customHeight="1" x14ac:dyDescent="0.25">
      <c r="A465" s="3" t="s">
        <v>510</v>
      </c>
      <c r="B465" s="4">
        <v>43239</v>
      </c>
      <c r="C465" s="5">
        <v>4</v>
      </c>
      <c r="D465" s="5" t="s">
        <v>51</v>
      </c>
      <c r="E465" s="5" t="s">
        <v>68</v>
      </c>
      <c r="F465" s="5" t="s">
        <v>18</v>
      </c>
      <c r="G465" s="5" t="s">
        <v>19</v>
      </c>
      <c r="H465" s="5">
        <v>289</v>
      </c>
      <c r="I465" s="5">
        <v>2</v>
      </c>
      <c r="J465" s="5">
        <v>578</v>
      </c>
    </row>
    <row r="466" spans="1:10" ht="15.75" customHeight="1" x14ac:dyDescent="0.25">
      <c r="A466" s="3" t="s">
        <v>511</v>
      </c>
      <c r="B466" s="4">
        <v>43239</v>
      </c>
      <c r="C466" s="5">
        <v>11</v>
      </c>
      <c r="D466" s="5" t="s">
        <v>11</v>
      </c>
      <c r="E466" s="5" t="s">
        <v>63</v>
      </c>
      <c r="F466" s="5" t="s">
        <v>13</v>
      </c>
      <c r="G466" s="5" t="s">
        <v>24</v>
      </c>
      <c r="H466" s="5">
        <v>159</v>
      </c>
      <c r="I466" s="5">
        <v>9</v>
      </c>
      <c r="J466" s="5">
        <v>1431</v>
      </c>
    </row>
    <row r="467" spans="1:10" ht="15.75" customHeight="1" x14ac:dyDescent="0.25">
      <c r="A467" s="3" t="s">
        <v>512</v>
      </c>
      <c r="B467" s="4">
        <v>43239</v>
      </c>
      <c r="C467" s="5">
        <v>2</v>
      </c>
      <c r="D467" s="5" t="s">
        <v>106</v>
      </c>
      <c r="E467" s="5" t="s">
        <v>17</v>
      </c>
      <c r="F467" s="5" t="s">
        <v>18</v>
      </c>
      <c r="G467" s="5" t="s">
        <v>24</v>
      </c>
      <c r="H467" s="5">
        <v>159</v>
      </c>
      <c r="I467" s="5">
        <v>3</v>
      </c>
      <c r="J467" s="5">
        <v>477</v>
      </c>
    </row>
    <row r="468" spans="1:10" ht="15.75" customHeight="1" x14ac:dyDescent="0.25">
      <c r="A468" s="3" t="s">
        <v>513</v>
      </c>
      <c r="B468" s="4">
        <v>43239</v>
      </c>
      <c r="C468" s="5">
        <v>4</v>
      </c>
      <c r="D468" s="5" t="s">
        <v>51</v>
      </c>
      <c r="E468" s="5" t="s">
        <v>17</v>
      </c>
      <c r="F468" s="5" t="s">
        <v>18</v>
      </c>
      <c r="G468" s="5" t="s">
        <v>14</v>
      </c>
      <c r="H468" s="5">
        <v>199</v>
      </c>
      <c r="I468" s="5">
        <v>0</v>
      </c>
      <c r="J468" s="5">
        <v>0</v>
      </c>
    </row>
    <row r="469" spans="1:10" ht="15.75" customHeight="1" x14ac:dyDescent="0.25">
      <c r="A469" s="3" t="s">
        <v>514</v>
      </c>
      <c r="B469" s="4">
        <v>43239</v>
      </c>
      <c r="C469" s="5">
        <v>18</v>
      </c>
      <c r="D469" s="5" t="s">
        <v>26</v>
      </c>
      <c r="E469" s="5" t="s">
        <v>36</v>
      </c>
      <c r="F469" s="5" t="s">
        <v>28</v>
      </c>
      <c r="G469" s="5" t="s">
        <v>24</v>
      </c>
      <c r="H469" s="5">
        <v>159</v>
      </c>
      <c r="I469" s="5">
        <v>9</v>
      </c>
      <c r="J469" s="5">
        <v>1431</v>
      </c>
    </row>
    <row r="470" spans="1:10" ht="15.75" customHeight="1" x14ac:dyDescent="0.25">
      <c r="A470" s="3" t="s">
        <v>515</v>
      </c>
      <c r="B470" s="4">
        <v>43240</v>
      </c>
      <c r="C470" s="5">
        <v>2</v>
      </c>
      <c r="D470" s="5" t="s">
        <v>106</v>
      </c>
      <c r="E470" s="5" t="s">
        <v>17</v>
      </c>
      <c r="F470" s="5" t="s">
        <v>18</v>
      </c>
      <c r="G470" s="5" t="s">
        <v>19</v>
      </c>
      <c r="H470" s="5">
        <v>289</v>
      </c>
      <c r="I470" s="5">
        <v>1</v>
      </c>
      <c r="J470" s="5">
        <v>289</v>
      </c>
    </row>
    <row r="471" spans="1:10" ht="15.75" customHeight="1" x14ac:dyDescent="0.25">
      <c r="A471" s="3" t="s">
        <v>516</v>
      </c>
      <c r="B471" s="4">
        <v>43240</v>
      </c>
      <c r="C471" s="5">
        <v>14</v>
      </c>
      <c r="D471" s="5" t="s">
        <v>38</v>
      </c>
      <c r="E471" s="5" t="s">
        <v>12</v>
      </c>
      <c r="F471" s="5" t="s">
        <v>13</v>
      </c>
      <c r="G471" s="5" t="s">
        <v>41</v>
      </c>
      <c r="H471" s="5">
        <v>399</v>
      </c>
      <c r="I471" s="5">
        <v>9</v>
      </c>
      <c r="J471" s="5">
        <v>3591</v>
      </c>
    </row>
    <row r="472" spans="1:10" ht="15.75" customHeight="1" x14ac:dyDescent="0.25">
      <c r="A472" s="3" t="s">
        <v>517</v>
      </c>
      <c r="B472" s="4">
        <v>43241</v>
      </c>
      <c r="C472" s="5">
        <v>5</v>
      </c>
      <c r="D472" s="5" t="s">
        <v>60</v>
      </c>
      <c r="E472" s="5" t="s">
        <v>68</v>
      </c>
      <c r="F472" s="5" t="s">
        <v>18</v>
      </c>
      <c r="G472" s="5" t="s">
        <v>19</v>
      </c>
      <c r="H472" s="5">
        <v>289</v>
      </c>
      <c r="I472" s="5">
        <v>4</v>
      </c>
      <c r="J472" s="5">
        <v>1156</v>
      </c>
    </row>
    <row r="473" spans="1:10" ht="15.75" customHeight="1" x14ac:dyDescent="0.25">
      <c r="A473" s="3" t="s">
        <v>518</v>
      </c>
      <c r="B473" s="4">
        <v>43242</v>
      </c>
      <c r="C473" s="5">
        <v>5</v>
      </c>
      <c r="D473" s="5" t="s">
        <v>60</v>
      </c>
      <c r="E473" s="5" t="s">
        <v>17</v>
      </c>
      <c r="F473" s="5" t="s">
        <v>18</v>
      </c>
      <c r="G473" s="5" t="s">
        <v>41</v>
      </c>
      <c r="H473" s="5">
        <v>399</v>
      </c>
      <c r="I473" s="5">
        <v>3</v>
      </c>
      <c r="J473" s="5">
        <v>1197</v>
      </c>
    </row>
    <row r="474" spans="1:10" ht="15.75" customHeight="1" x14ac:dyDescent="0.25">
      <c r="A474" s="3" t="s">
        <v>519</v>
      </c>
      <c r="B474" s="4">
        <v>43243</v>
      </c>
      <c r="C474" s="5">
        <v>13</v>
      </c>
      <c r="D474" s="5" t="s">
        <v>33</v>
      </c>
      <c r="E474" s="5" t="s">
        <v>12</v>
      </c>
      <c r="F474" s="5" t="s">
        <v>13</v>
      </c>
      <c r="G474" s="5" t="s">
        <v>19</v>
      </c>
      <c r="H474" s="5">
        <v>289</v>
      </c>
      <c r="I474" s="5">
        <v>8</v>
      </c>
      <c r="J474" s="5">
        <v>2312</v>
      </c>
    </row>
    <row r="475" spans="1:10" ht="15.75" customHeight="1" x14ac:dyDescent="0.25">
      <c r="A475" s="3" t="s">
        <v>520</v>
      </c>
      <c r="B475" s="4">
        <v>43243</v>
      </c>
      <c r="C475" s="5">
        <v>18</v>
      </c>
      <c r="D475" s="5" t="s">
        <v>26</v>
      </c>
      <c r="E475" s="5" t="s">
        <v>36</v>
      </c>
      <c r="F475" s="5" t="s">
        <v>28</v>
      </c>
      <c r="G475" s="5" t="s">
        <v>41</v>
      </c>
      <c r="H475" s="5">
        <v>399</v>
      </c>
      <c r="I475" s="5">
        <v>3</v>
      </c>
      <c r="J475" s="5">
        <v>1197</v>
      </c>
    </row>
    <row r="476" spans="1:10" ht="15.75" customHeight="1" x14ac:dyDescent="0.25">
      <c r="A476" s="3" t="s">
        <v>521</v>
      </c>
      <c r="B476" s="4">
        <v>43243</v>
      </c>
      <c r="C476" s="5">
        <v>13</v>
      </c>
      <c r="D476" s="5" t="s">
        <v>33</v>
      </c>
      <c r="E476" s="5" t="s">
        <v>12</v>
      </c>
      <c r="F476" s="5" t="s">
        <v>13</v>
      </c>
      <c r="G476" s="5" t="s">
        <v>14</v>
      </c>
      <c r="H476" s="5">
        <v>199</v>
      </c>
      <c r="I476" s="5">
        <v>2</v>
      </c>
      <c r="J476" s="5">
        <v>398</v>
      </c>
    </row>
    <row r="477" spans="1:10" ht="15.75" customHeight="1" x14ac:dyDescent="0.25">
      <c r="A477" s="3" t="s">
        <v>522</v>
      </c>
      <c r="B477" s="4">
        <v>43243</v>
      </c>
      <c r="C477" s="5">
        <v>8</v>
      </c>
      <c r="D477" s="5" t="s">
        <v>45</v>
      </c>
      <c r="E477" s="5" t="s">
        <v>22</v>
      </c>
      <c r="F477" s="5" t="s">
        <v>23</v>
      </c>
      <c r="G477" s="5" t="s">
        <v>24</v>
      </c>
      <c r="H477" s="5">
        <v>159</v>
      </c>
      <c r="I477" s="5">
        <v>3</v>
      </c>
      <c r="J477" s="5">
        <v>477</v>
      </c>
    </row>
    <row r="478" spans="1:10" ht="15.75" customHeight="1" x14ac:dyDescent="0.25">
      <c r="A478" s="3" t="s">
        <v>523</v>
      </c>
      <c r="B478" s="4">
        <v>43243</v>
      </c>
      <c r="C478" s="5">
        <v>7</v>
      </c>
      <c r="D478" s="5" t="s">
        <v>88</v>
      </c>
      <c r="E478" s="5" t="s">
        <v>22</v>
      </c>
      <c r="F478" s="5" t="s">
        <v>23</v>
      </c>
      <c r="G478" s="5" t="s">
        <v>19</v>
      </c>
      <c r="H478" s="5">
        <v>289</v>
      </c>
      <c r="I478" s="5">
        <v>5</v>
      </c>
      <c r="J478" s="5">
        <v>1445</v>
      </c>
    </row>
    <row r="479" spans="1:10" ht="15.75" customHeight="1" x14ac:dyDescent="0.25">
      <c r="A479" s="3" t="s">
        <v>524</v>
      </c>
      <c r="B479" s="4">
        <v>43243</v>
      </c>
      <c r="C479" s="5">
        <v>6</v>
      </c>
      <c r="D479" s="5" t="s">
        <v>48</v>
      </c>
      <c r="E479" s="5" t="s">
        <v>22</v>
      </c>
      <c r="F479" s="5" t="s">
        <v>23</v>
      </c>
      <c r="G479" s="5" t="s">
        <v>24</v>
      </c>
      <c r="H479" s="5">
        <v>159</v>
      </c>
      <c r="I479" s="5">
        <v>3</v>
      </c>
      <c r="J479" s="5">
        <v>477</v>
      </c>
    </row>
    <row r="480" spans="1:10" ht="15.75" customHeight="1" x14ac:dyDescent="0.25">
      <c r="A480" s="3" t="s">
        <v>525</v>
      </c>
      <c r="B480" s="4">
        <v>43243</v>
      </c>
      <c r="C480" s="5">
        <v>7</v>
      </c>
      <c r="D480" s="5" t="s">
        <v>88</v>
      </c>
      <c r="E480" s="5" t="s">
        <v>22</v>
      </c>
      <c r="F480" s="5" t="s">
        <v>23</v>
      </c>
      <c r="G480" s="5" t="s">
        <v>24</v>
      </c>
      <c r="H480" s="5">
        <v>159</v>
      </c>
      <c r="I480" s="5">
        <v>2</v>
      </c>
      <c r="J480" s="5">
        <v>318</v>
      </c>
    </row>
    <row r="481" spans="1:10" ht="15.75" customHeight="1" x14ac:dyDescent="0.25">
      <c r="A481" s="3" t="s">
        <v>526</v>
      </c>
      <c r="B481" s="4">
        <v>43243</v>
      </c>
      <c r="C481" s="5">
        <v>18</v>
      </c>
      <c r="D481" s="5" t="s">
        <v>26</v>
      </c>
      <c r="E481" s="5" t="s">
        <v>27</v>
      </c>
      <c r="F481" s="5" t="s">
        <v>28</v>
      </c>
      <c r="G481" s="5" t="s">
        <v>31</v>
      </c>
      <c r="H481" s="5">
        <v>69</v>
      </c>
      <c r="I481" s="5">
        <v>9</v>
      </c>
      <c r="J481" s="5">
        <v>621</v>
      </c>
    </row>
    <row r="482" spans="1:10" ht="15.75" customHeight="1" x14ac:dyDescent="0.25">
      <c r="A482" s="3" t="s">
        <v>527</v>
      </c>
      <c r="B482" s="4">
        <v>43244</v>
      </c>
      <c r="C482" s="5">
        <v>17</v>
      </c>
      <c r="D482" s="5" t="s">
        <v>35</v>
      </c>
      <c r="E482" s="5" t="s">
        <v>27</v>
      </c>
      <c r="F482" s="5" t="s">
        <v>28</v>
      </c>
      <c r="G482" s="5" t="s">
        <v>19</v>
      </c>
      <c r="H482" s="5">
        <v>289</v>
      </c>
      <c r="I482" s="5">
        <v>3</v>
      </c>
      <c r="J482" s="5">
        <v>867</v>
      </c>
    </row>
    <row r="483" spans="1:10" ht="15.75" customHeight="1" x14ac:dyDescent="0.25">
      <c r="A483" s="3" t="s">
        <v>528</v>
      </c>
      <c r="B483" s="4">
        <v>43244</v>
      </c>
      <c r="C483" s="5">
        <v>11</v>
      </c>
      <c r="D483" s="5" t="s">
        <v>11</v>
      </c>
      <c r="E483" s="5" t="s">
        <v>12</v>
      </c>
      <c r="F483" s="5" t="s">
        <v>13</v>
      </c>
      <c r="G483" s="5" t="s">
        <v>31</v>
      </c>
      <c r="H483" s="5">
        <v>69</v>
      </c>
      <c r="I483" s="5">
        <v>6</v>
      </c>
      <c r="J483" s="5">
        <v>414</v>
      </c>
    </row>
    <row r="484" spans="1:10" ht="15.75" customHeight="1" x14ac:dyDescent="0.25">
      <c r="A484" s="3" t="s">
        <v>529</v>
      </c>
      <c r="B484" s="4">
        <v>43244</v>
      </c>
      <c r="C484" s="5">
        <v>16</v>
      </c>
      <c r="D484" s="5" t="s">
        <v>30</v>
      </c>
      <c r="E484" s="5" t="s">
        <v>27</v>
      </c>
      <c r="F484" s="5" t="s">
        <v>28</v>
      </c>
      <c r="G484" s="5" t="s">
        <v>31</v>
      </c>
      <c r="H484" s="5">
        <v>69</v>
      </c>
      <c r="I484" s="5">
        <v>6</v>
      </c>
      <c r="J484" s="5">
        <v>414</v>
      </c>
    </row>
    <row r="485" spans="1:10" ht="15.75" customHeight="1" x14ac:dyDescent="0.25">
      <c r="A485" s="3" t="s">
        <v>530</v>
      </c>
      <c r="B485" s="4">
        <v>43244</v>
      </c>
      <c r="C485" s="5">
        <v>4</v>
      </c>
      <c r="D485" s="5" t="s">
        <v>51</v>
      </c>
      <c r="E485" s="5" t="s">
        <v>68</v>
      </c>
      <c r="F485" s="5" t="s">
        <v>18</v>
      </c>
      <c r="G485" s="5" t="s">
        <v>14</v>
      </c>
      <c r="H485" s="5">
        <v>199</v>
      </c>
      <c r="I485" s="5">
        <v>4</v>
      </c>
      <c r="J485" s="5">
        <v>796</v>
      </c>
    </row>
    <row r="486" spans="1:10" ht="15.75" customHeight="1" x14ac:dyDescent="0.25">
      <c r="A486" s="3" t="s">
        <v>531</v>
      </c>
      <c r="B486" s="4">
        <v>43245</v>
      </c>
      <c r="C486" s="5">
        <v>16</v>
      </c>
      <c r="D486" s="5" t="s">
        <v>30</v>
      </c>
      <c r="E486" s="5" t="s">
        <v>27</v>
      </c>
      <c r="F486" s="5" t="s">
        <v>28</v>
      </c>
      <c r="G486" s="5" t="s">
        <v>14</v>
      </c>
      <c r="H486" s="5">
        <v>199</v>
      </c>
      <c r="I486" s="5">
        <v>7</v>
      </c>
      <c r="J486" s="5">
        <v>1393</v>
      </c>
    </row>
    <row r="487" spans="1:10" ht="15.75" customHeight="1" x14ac:dyDescent="0.25">
      <c r="A487" s="3" t="s">
        <v>532</v>
      </c>
      <c r="B487" s="4">
        <v>43245</v>
      </c>
      <c r="C487" s="5">
        <v>8</v>
      </c>
      <c r="D487" s="5" t="s">
        <v>45</v>
      </c>
      <c r="E487" s="5" t="s">
        <v>22</v>
      </c>
      <c r="F487" s="5" t="s">
        <v>23</v>
      </c>
      <c r="G487" s="5" t="s">
        <v>24</v>
      </c>
      <c r="H487" s="5">
        <v>159</v>
      </c>
      <c r="I487" s="5">
        <v>4</v>
      </c>
      <c r="J487" s="5">
        <v>636</v>
      </c>
    </row>
    <row r="488" spans="1:10" ht="15.75" customHeight="1" x14ac:dyDescent="0.25">
      <c r="A488" s="3" t="s">
        <v>533</v>
      </c>
      <c r="B488" s="4">
        <v>43245</v>
      </c>
      <c r="C488" s="5">
        <v>4</v>
      </c>
      <c r="D488" s="5" t="s">
        <v>51</v>
      </c>
      <c r="E488" s="5" t="s">
        <v>68</v>
      </c>
      <c r="F488" s="5" t="s">
        <v>18</v>
      </c>
      <c r="G488" s="5" t="s">
        <v>19</v>
      </c>
      <c r="H488" s="5">
        <v>289</v>
      </c>
      <c r="I488" s="5">
        <v>4</v>
      </c>
      <c r="J488" s="5">
        <v>1156</v>
      </c>
    </row>
    <row r="489" spans="1:10" ht="15.75" customHeight="1" x14ac:dyDescent="0.25">
      <c r="A489" s="3" t="s">
        <v>534</v>
      </c>
      <c r="B489" s="4">
        <v>43245</v>
      </c>
      <c r="C489" s="5">
        <v>20</v>
      </c>
      <c r="D489" s="5" t="s">
        <v>40</v>
      </c>
      <c r="E489" s="5" t="s">
        <v>27</v>
      </c>
      <c r="F489" s="5" t="s">
        <v>28</v>
      </c>
      <c r="G489" s="5" t="s">
        <v>24</v>
      </c>
      <c r="H489" s="5">
        <v>159</v>
      </c>
      <c r="I489" s="5">
        <v>2</v>
      </c>
      <c r="J489" s="5">
        <v>318</v>
      </c>
    </row>
    <row r="490" spans="1:10" ht="15.75" customHeight="1" x14ac:dyDescent="0.25">
      <c r="A490" s="3" t="s">
        <v>535</v>
      </c>
      <c r="B490" s="4">
        <v>43245</v>
      </c>
      <c r="C490" s="5">
        <v>13</v>
      </c>
      <c r="D490" s="5" t="s">
        <v>33</v>
      </c>
      <c r="E490" s="5" t="s">
        <v>12</v>
      </c>
      <c r="F490" s="5" t="s">
        <v>13</v>
      </c>
      <c r="G490" s="5" t="s">
        <v>24</v>
      </c>
      <c r="H490" s="5">
        <v>159</v>
      </c>
      <c r="I490" s="5">
        <v>7</v>
      </c>
      <c r="J490" s="5">
        <v>1113</v>
      </c>
    </row>
    <row r="491" spans="1:10" ht="15.75" customHeight="1" x14ac:dyDescent="0.25">
      <c r="A491" s="3" t="s">
        <v>536</v>
      </c>
      <c r="B491" s="4">
        <v>43245</v>
      </c>
      <c r="C491" s="5">
        <v>13</v>
      </c>
      <c r="D491" s="5" t="s">
        <v>33</v>
      </c>
      <c r="E491" s="5" t="s">
        <v>12</v>
      </c>
      <c r="F491" s="5" t="s">
        <v>13</v>
      </c>
      <c r="G491" s="5" t="s">
        <v>24</v>
      </c>
      <c r="H491" s="5">
        <v>159</v>
      </c>
      <c r="I491" s="5">
        <v>4</v>
      </c>
      <c r="J491" s="5">
        <v>636</v>
      </c>
    </row>
    <row r="492" spans="1:10" ht="15.75" customHeight="1" x14ac:dyDescent="0.25">
      <c r="A492" s="3" t="s">
        <v>537</v>
      </c>
      <c r="B492" s="4">
        <v>43245</v>
      </c>
      <c r="C492" s="5">
        <v>17</v>
      </c>
      <c r="D492" s="5" t="s">
        <v>35</v>
      </c>
      <c r="E492" s="5" t="s">
        <v>36</v>
      </c>
      <c r="F492" s="5" t="s">
        <v>28</v>
      </c>
      <c r="G492" s="5" t="s">
        <v>31</v>
      </c>
      <c r="H492" s="5">
        <v>69</v>
      </c>
      <c r="I492" s="5">
        <v>3</v>
      </c>
      <c r="J492" s="5">
        <v>207</v>
      </c>
    </row>
    <row r="493" spans="1:10" ht="15.75" customHeight="1" x14ac:dyDescent="0.25">
      <c r="A493" s="3" t="s">
        <v>538</v>
      </c>
      <c r="B493" s="4">
        <v>43245</v>
      </c>
      <c r="C493" s="5">
        <v>3</v>
      </c>
      <c r="D493" s="5" t="s">
        <v>43</v>
      </c>
      <c r="E493" s="5" t="s">
        <v>17</v>
      </c>
      <c r="F493" s="5" t="s">
        <v>18</v>
      </c>
      <c r="G493" s="5" t="s">
        <v>19</v>
      </c>
      <c r="H493" s="5">
        <v>289</v>
      </c>
      <c r="I493" s="5">
        <v>6</v>
      </c>
      <c r="J493" s="5">
        <v>1734</v>
      </c>
    </row>
    <row r="494" spans="1:10" ht="15.75" customHeight="1" x14ac:dyDescent="0.25">
      <c r="A494" s="3" t="s">
        <v>539</v>
      </c>
      <c r="B494" s="4">
        <v>43246</v>
      </c>
      <c r="C494" s="5">
        <v>9</v>
      </c>
      <c r="D494" s="5" t="s">
        <v>21</v>
      </c>
      <c r="E494" s="5" t="s">
        <v>46</v>
      </c>
      <c r="F494" s="5" t="s">
        <v>23</v>
      </c>
      <c r="G494" s="5" t="s">
        <v>41</v>
      </c>
      <c r="H494" s="5">
        <v>399</v>
      </c>
      <c r="I494" s="5">
        <v>2</v>
      </c>
      <c r="J494" s="5">
        <v>798</v>
      </c>
    </row>
    <row r="495" spans="1:10" ht="15.75" customHeight="1" x14ac:dyDescent="0.25">
      <c r="A495" s="3" t="s">
        <v>540</v>
      </c>
      <c r="B495" s="4">
        <v>43246</v>
      </c>
      <c r="C495" s="5">
        <v>16</v>
      </c>
      <c r="D495" s="5" t="s">
        <v>30</v>
      </c>
      <c r="E495" s="5" t="s">
        <v>36</v>
      </c>
      <c r="F495" s="5" t="s">
        <v>28</v>
      </c>
      <c r="G495" s="5" t="s">
        <v>24</v>
      </c>
      <c r="H495" s="5">
        <v>159</v>
      </c>
      <c r="I495" s="5">
        <v>9</v>
      </c>
      <c r="J495" s="5">
        <v>1431</v>
      </c>
    </row>
    <row r="496" spans="1:10" ht="15.75" customHeight="1" x14ac:dyDescent="0.25">
      <c r="A496" s="3" t="s">
        <v>541</v>
      </c>
      <c r="B496" s="4">
        <v>43246</v>
      </c>
      <c r="C496" s="5">
        <v>13</v>
      </c>
      <c r="D496" s="5" t="s">
        <v>33</v>
      </c>
      <c r="E496" s="5" t="s">
        <v>12</v>
      </c>
      <c r="F496" s="5" t="s">
        <v>13</v>
      </c>
      <c r="G496" s="5" t="s">
        <v>14</v>
      </c>
      <c r="H496" s="5">
        <v>199</v>
      </c>
      <c r="I496" s="5">
        <v>5</v>
      </c>
      <c r="J496" s="5">
        <v>995</v>
      </c>
    </row>
    <row r="497" spans="1:10" ht="15.75" customHeight="1" x14ac:dyDescent="0.25">
      <c r="A497" s="3" t="s">
        <v>542</v>
      </c>
      <c r="B497" s="4">
        <v>43246</v>
      </c>
      <c r="C497" s="5">
        <v>9</v>
      </c>
      <c r="D497" s="5" t="s">
        <v>21</v>
      </c>
      <c r="E497" s="5" t="s">
        <v>22</v>
      </c>
      <c r="F497" s="5" t="s">
        <v>23</v>
      </c>
      <c r="G497" s="5" t="s">
        <v>19</v>
      </c>
      <c r="H497" s="5">
        <v>289</v>
      </c>
      <c r="I497" s="5">
        <v>6</v>
      </c>
      <c r="J497" s="5">
        <v>1734</v>
      </c>
    </row>
    <row r="498" spans="1:10" ht="15.75" customHeight="1" x14ac:dyDescent="0.25">
      <c r="A498" s="3" t="s">
        <v>543</v>
      </c>
      <c r="B498" s="4">
        <v>43246</v>
      </c>
      <c r="C498" s="5">
        <v>4</v>
      </c>
      <c r="D498" s="5" t="s">
        <v>51</v>
      </c>
      <c r="E498" s="5" t="s">
        <v>68</v>
      </c>
      <c r="F498" s="5" t="s">
        <v>18</v>
      </c>
      <c r="G498" s="5" t="s">
        <v>19</v>
      </c>
      <c r="H498" s="5">
        <v>289</v>
      </c>
      <c r="I498" s="5">
        <v>1</v>
      </c>
      <c r="J498" s="5">
        <v>289</v>
      </c>
    </row>
    <row r="499" spans="1:10" ht="15.75" customHeight="1" x14ac:dyDescent="0.25">
      <c r="A499" s="3" t="s">
        <v>544</v>
      </c>
      <c r="B499" s="4">
        <v>43246</v>
      </c>
      <c r="C499" s="5">
        <v>8</v>
      </c>
      <c r="D499" s="5" t="s">
        <v>45</v>
      </c>
      <c r="E499" s="5" t="s">
        <v>46</v>
      </c>
      <c r="F499" s="5" t="s">
        <v>23</v>
      </c>
      <c r="G499" s="5" t="s">
        <v>31</v>
      </c>
      <c r="H499" s="5">
        <v>69</v>
      </c>
      <c r="I499" s="5">
        <v>8</v>
      </c>
      <c r="J499" s="5">
        <v>552</v>
      </c>
    </row>
    <row r="500" spans="1:10" ht="15.75" customHeight="1" x14ac:dyDescent="0.25">
      <c r="A500" s="3" t="s">
        <v>545</v>
      </c>
      <c r="B500" s="4">
        <v>43246</v>
      </c>
      <c r="C500" s="5">
        <v>18</v>
      </c>
      <c r="D500" s="5" t="s">
        <v>26</v>
      </c>
      <c r="E500" s="5" t="s">
        <v>27</v>
      </c>
      <c r="F500" s="5" t="s">
        <v>28</v>
      </c>
      <c r="G500" s="5" t="s">
        <v>14</v>
      </c>
      <c r="H500" s="5">
        <v>199</v>
      </c>
      <c r="I500" s="5">
        <v>8</v>
      </c>
      <c r="J500" s="5">
        <v>1592</v>
      </c>
    </row>
    <row r="501" spans="1:10" ht="15.75" customHeight="1" x14ac:dyDescent="0.25">
      <c r="A501" s="3" t="s">
        <v>546</v>
      </c>
      <c r="B501" s="4">
        <v>43246</v>
      </c>
      <c r="C501" s="5">
        <v>4</v>
      </c>
      <c r="D501" s="5" t="s">
        <v>51</v>
      </c>
      <c r="E501" s="5" t="s">
        <v>17</v>
      </c>
      <c r="F501" s="5" t="s">
        <v>18</v>
      </c>
      <c r="G501" s="5" t="s">
        <v>19</v>
      </c>
      <c r="H501" s="5">
        <v>289</v>
      </c>
      <c r="I501" s="5">
        <v>6</v>
      </c>
      <c r="J501" s="5">
        <v>1734</v>
      </c>
    </row>
    <row r="502" spans="1:10" ht="15.75" customHeight="1" x14ac:dyDescent="0.25">
      <c r="A502" s="3" t="s">
        <v>547</v>
      </c>
      <c r="B502" s="4">
        <v>43247</v>
      </c>
      <c r="C502" s="5">
        <v>2</v>
      </c>
      <c r="D502" s="5" t="s">
        <v>106</v>
      </c>
      <c r="E502" s="5" t="s">
        <v>17</v>
      </c>
      <c r="F502" s="5" t="s">
        <v>18</v>
      </c>
      <c r="G502" s="5" t="s">
        <v>14</v>
      </c>
      <c r="H502" s="5">
        <v>199</v>
      </c>
      <c r="I502" s="5">
        <v>5</v>
      </c>
      <c r="J502" s="5">
        <v>995</v>
      </c>
    </row>
    <row r="503" spans="1:10" ht="15.75" customHeight="1" x14ac:dyDescent="0.25">
      <c r="A503" s="3" t="s">
        <v>548</v>
      </c>
      <c r="B503" s="4">
        <v>43247</v>
      </c>
      <c r="C503" s="5">
        <v>2</v>
      </c>
      <c r="D503" s="5" t="s">
        <v>106</v>
      </c>
      <c r="E503" s="5" t="s">
        <v>17</v>
      </c>
      <c r="F503" s="5" t="s">
        <v>18</v>
      </c>
      <c r="G503" s="5" t="s">
        <v>14</v>
      </c>
      <c r="H503" s="5">
        <v>199</v>
      </c>
      <c r="I503" s="5">
        <v>0</v>
      </c>
      <c r="J503" s="5">
        <v>0</v>
      </c>
    </row>
    <row r="504" spans="1:10" ht="15.75" customHeight="1" x14ac:dyDescent="0.25">
      <c r="A504" s="3" t="s">
        <v>549</v>
      </c>
      <c r="B504" s="4">
        <v>43247</v>
      </c>
      <c r="C504" s="5">
        <v>10</v>
      </c>
      <c r="D504" s="5" t="s">
        <v>58</v>
      </c>
      <c r="E504" s="5" t="s">
        <v>46</v>
      </c>
      <c r="F504" s="5" t="s">
        <v>23</v>
      </c>
      <c r="G504" s="5" t="s">
        <v>19</v>
      </c>
      <c r="H504" s="5">
        <v>289</v>
      </c>
      <c r="I504" s="5">
        <v>8</v>
      </c>
      <c r="J504" s="5">
        <v>2312</v>
      </c>
    </row>
    <row r="505" spans="1:10" ht="15.75" customHeight="1" x14ac:dyDescent="0.25">
      <c r="A505" s="3" t="s">
        <v>550</v>
      </c>
      <c r="B505" s="4">
        <v>43248</v>
      </c>
      <c r="C505" s="5">
        <v>9</v>
      </c>
      <c r="D505" s="5" t="s">
        <v>21</v>
      </c>
      <c r="E505" s="5" t="s">
        <v>22</v>
      </c>
      <c r="F505" s="5" t="s">
        <v>23</v>
      </c>
      <c r="G505" s="5" t="s">
        <v>14</v>
      </c>
      <c r="H505" s="5">
        <v>199</v>
      </c>
      <c r="I505" s="5">
        <v>6</v>
      </c>
      <c r="J505" s="5">
        <v>1194</v>
      </c>
    </row>
    <row r="506" spans="1:10" ht="15.75" customHeight="1" x14ac:dyDescent="0.25">
      <c r="A506" s="3" t="s">
        <v>551</v>
      </c>
      <c r="B506" s="4">
        <v>43249</v>
      </c>
      <c r="C506" s="5">
        <v>12</v>
      </c>
      <c r="D506" s="5" t="s">
        <v>66</v>
      </c>
      <c r="E506" s="5" t="s">
        <v>63</v>
      </c>
      <c r="F506" s="5" t="s">
        <v>13</v>
      </c>
      <c r="G506" s="5" t="s">
        <v>14</v>
      </c>
      <c r="H506" s="5">
        <v>199</v>
      </c>
      <c r="I506" s="5">
        <v>2</v>
      </c>
      <c r="J506" s="5">
        <v>398</v>
      </c>
    </row>
    <row r="507" spans="1:10" ht="15.75" customHeight="1" x14ac:dyDescent="0.25">
      <c r="A507" s="3" t="s">
        <v>552</v>
      </c>
      <c r="B507" s="4">
        <v>43249</v>
      </c>
      <c r="C507" s="5">
        <v>17</v>
      </c>
      <c r="D507" s="5" t="s">
        <v>35</v>
      </c>
      <c r="E507" s="5" t="s">
        <v>27</v>
      </c>
      <c r="F507" s="5" t="s">
        <v>28</v>
      </c>
      <c r="G507" s="5" t="s">
        <v>31</v>
      </c>
      <c r="H507" s="5">
        <v>69</v>
      </c>
      <c r="I507" s="5">
        <v>4</v>
      </c>
      <c r="J507" s="5">
        <v>276</v>
      </c>
    </row>
    <row r="508" spans="1:10" ht="15.75" customHeight="1" x14ac:dyDescent="0.25">
      <c r="A508" s="3" t="s">
        <v>553</v>
      </c>
      <c r="B508" s="4">
        <v>43249</v>
      </c>
      <c r="C508" s="5">
        <v>2</v>
      </c>
      <c r="D508" s="5" t="s">
        <v>106</v>
      </c>
      <c r="E508" s="5" t="s">
        <v>68</v>
      </c>
      <c r="F508" s="5" t="s">
        <v>18</v>
      </c>
      <c r="G508" s="5" t="s">
        <v>41</v>
      </c>
      <c r="H508" s="5">
        <v>399</v>
      </c>
      <c r="I508" s="5">
        <v>9</v>
      </c>
      <c r="J508" s="5">
        <v>3591</v>
      </c>
    </row>
    <row r="509" spans="1:10" ht="15.75" customHeight="1" x14ac:dyDescent="0.25">
      <c r="A509" s="3" t="s">
        <v>554</v>
      </c>
      <c r="B509" s="4">
        <v>43249</v>
      </c>
      <c r="C509" s="5">
        <v>19</v>
      </c>
      <c r="D509" s="5" t="s">
        <v>56</v>
      </c>
      <c r="E509" s="5" t="s">
        <v>36</v>
      </c>
      <c r="F509" s="5" t="s">
        <v>28</v>
      </c>
      <c r="G509" s="5" t="s">
        <v>41</v>
      </c>
      <c r="H509" s="5">
        <v>399</v>
      </c>
      <c r="I509" s="5">
        <v>6</v>
      </c>
      <c r="J509" s="5">
        <v>2394</v>
      </c>
    </row>
    <row r="510" spans="1:10" ht="15.75" customHeight="1" x14ac:dyDescent="0.25">
      <c r="A510" s="3" t="s">
        <v>555</v>
      </c>
      <c r="B510" s="4">
        <v>43250</v>
      </c>
      <c r="C510" s="5">
        <v>19</v>
      </c>
      <c r="D510" s="5" t="s">
        <v>56</v>
      </c>
      <c r="E510" s="5" t="s">
        <v>27</v>
      </c>
      <c r="F510" s="5" t="s">
        <v>28</v>
      </c>
      <c r="G510" s="5" t="s">
        <v>24</v>
      </c>
      <c r="H510" s="5">
        <v>159</v>
      </c>
      <c r="I510" s="5">
        <v>8</v>
      </c>
      <c r="J510" s="5">
        <v>1272</v>
      </c>
    </row>
    <row r="511" spans="1:10" ht="15.75" customHeight="1" x14ac:dyDescent="0.25">
      <c r="A511" s="3" t="s">
        <v>556</v>
      </c>
      <c r="B511" s="4">
        <v>43250</v>
      </c>
      <c r="C511" s="5">
        <v>2</v>
      </c>
      <c r="D511" s="5" t="s">
        <v>106</v>
      </c>
      <c r="E511" s="5" t="s">
        <v>17</v>
      </c>
      <c r="F511" s="5" t="s">
        <v>18</v>
      </c>
      <c r="G511" s="5" t="s">
        <v>31</v>
      </c>
      <c r="H511" s="5">
        <v>69</v>
      </c>
      <c r="I511" s="5">
        <v>5</v>
      </c>
      <c r="J511" s="5">
        <v>345</v>
      </c>
    </row>
    <row r="512" spans="1:10" ht="15.75" customHeight="1" x14ac:dyDescent="0.25">
      <c r="A512" s="3" t="s">
        <v>557</v>
      </c>
      <c r="B512" s="4">
        <v>43250</v>
      </c>
      <c r="C512" s="5">
        <v>19</v>
      </c>
      <c r="D512" s="5" t="s">
        <v>56</v>
      </c>
      <c r="E512" s="5" t="s">
        <v>27</v>
      </c>
      <c r="F512" s="5" t="s">
        <v>28</v>
      </c>
      <c r="G512" s="5" t="s">
        <v>19</v>
      </c>
      <c r="H512" s="5">
        <v>289</v>
      </c>
      <c r="I512" s="5">
        <v>9</v>
      </c>
      <c r="J512" s="5">
        <v>2601</v>
      </c>
    </row>
    <row r="513" spans="1:10" ht="15.75" customHeight="1" x14ac:dyDescent="0.25">
      <c r="A513" s="3" t="s">
        <v>558</v>
      </c>
      <c r="B513" s="4">
        <v>43250</v>
      </c>
      <c r="C513" s="5">
        <v>2</v>
      </c>
      <c r="D513" s="5" t="s">
        <v>106</v>
      </c>
      <c r="E513" s="5" t="s">
        <v>68</v>
      </c>
      <c r="F513" s="5" t="s">
        <v>18</v>
      </c>
      <c r="G513" s="5" t="s">
        <v>31</v>
      </c>
      <c r="H513" s="5">
        <v>69</v>
      </c>
      <c r="I513" s="5">
        <v>9</v>
      </c>
      <c r="J513" s="5">
        <v>621</v>
      </c>
    </row>
    <row r="514" spans="1:10" ht="15.75" customHeight="1" x14ac:dyDescent="0.25">
      <c r="A514" s="3" t="s">
        <v>559</v>
      </c>
      <c r="B514" s="4">
        <v>43251</v>
      </c>
      <c r="C514" s="5">
        <v>14</v>
      </c>
      <c r="D514" s="5" t="s">
        <v>38</v>
      </c>
      <c r="E514" s="5" t="s">
        <v>63</v>
      </c>
      <c r="F514" s="5" t="s">
        <v>13</v>
      </c>
      <c r="G514" s="5" t="s">
        <v>31</v>
      </c>
      <c r="H514" s="5">
        <v>69</v>
      </c>
      <c r="I514" s="5">
        <v>3</v>
      </c>
      <c r="J514" s="5">
        <v>207</v>
      </c>
    </row>
    <row r="515" spans="1:10" ht="15.75" customHeight="1" x14ac:dyDescent="0.25">
      <c r="A515" s="3" t="s">
        <v>560</v>
      </c>
      <c r="B515" s="4">
        <v>43252</v>
      </c>
      <c r="C515" s="5">
        <v>14</v>
      </c>
      <c r="D515" s="5" t="s">
        <v>38</v>
      </c>
      <c r="E515" s="5" t="s">
        <v>12</v>
      </c>
      <c r="F515" s="5" t="s">
        <v>13</v>
      </c>
      <c r="G515" s="5" t="s">
        <v>31</v>
      </c>
      <c r="H515" s="5">
        <v>69</v>
      </c>
      <c r="I515" s="5">
        <v>0</v>
      </c>
      <c r="J515" s="5">
        <v>0</v>
      </c>
    </row>
    <row r="516" spans="1:10" ht="15.75" customHeight="1" x14ac:dyDescent="0.25">
      <c r="A516" s="3" t="s">
        <v>561</v>
      </c>
      <c r="B516" s="4">
        <v>43252</v>
      </c>
      <c r="C516" s="5">
        <v>8</v>
      </c>
      <c r="D516" s="5" t="s">
        <v>45</v>
      </c>
      <c r="E516" s="5" t="s">
        <v>46</v>
      </c>
      <c r="F516" s="5" t="s">
        <v>23</v>
      </c>
      <c r="G516" s="5" t="s">
        <v>19</v>
      </c>
      <c r="H516" s="5">
        <v>289</v>
      </c>
      <c r="I516" s="5">
        <v>4</v>
      </c>
      <c r="J516" s="5">
        <v>1156</v>
      </c>
    </row>
    <row r="517" spans="1:10" ht="15.75" customHeight="1" x14ac:dyDescent="0.25">
      <c r="A517" s="3" t="s">
        <v>562</v>
      </c>
      <c r="B517" s="4">
        <v>43252</v>
      </c>
      <c r="C517" s="5">
        <v>4</v>
      </c>
      <c r="D517" s="5" t="s">
        <v>51</v>
      </c>
      <c r="E517" s="5" t="s">
        <v>68</v>
      </c>
      <c r="F517" s="5" t="s">
        <v>18</v>
      </c>
      <c r="G517" s="5" t="s">
        <v>19</v>
      </c>
      <c r="H517" s="5">
        <v>289</v>
      </c>
      <c r="I517" s="5">
        <v>3</v>
      </c>
      <c r="J517" s="5">
        <v>867</v>
      </c>
    </row>
    <row r="518" spans="1:10" ht="15.75" customHeight="1" x14ac:dyDescent="0.25">
      <c r="A518" s="3" t="s">
        <v>563</v>
      </c>
      <c r="B518" s="4">
        <v>43253</v>
      </c>
      <c r="C518" s="5">
        <v>19</v>
      </c>
      <c r="D518" s="5" t="s">
        <v>56</v>
      </c>
      <c r="E518" s="5" t="s">
        <v>27</v>
      </c>
      <c r="F518" s="5" t="s">
        <v>28</v>
      </c>
      <c r="G518" s="5" t="s">
        <v>19</v>
      </c>
      <c r="H518" s="5">
        <v>289</v>
      </c>
      <c r="I518" s="5">
        <v>4</v>
      </c>
      <c r="J518" s="5">
        <v>1156</v>
      </c>
    </row>
    <row r="519" spans="1:10" ht="15.75" customHeight="1" x14ac:dyDescent="0.25">
      <c r="A519" s="3" t="s">
        <v>564</v>
      </c>
      <c r="B519" s="4">
        <v>43253</v>
      </c>
      <c r="C519" s="5">
        <v>9</v>
      </c>
      <c r="D519" s="5" t="s">
        <v>21</v>
      </c>
      <c r="E519" s="5" t="s">
        <v>22</v>
      </c>
      <c r="F519" s="5" t="s">
        <v>23</v>
      </c>
      <c r="G519" s="5" t="s">
        <v>14</v>
      </c>
      <c r="H519" s="5">
        <v>199</v>
      </c>
      <c r="I519" s="5">
        <v>7</v>
      </c>
      <c r="J519" s="5">
        <v>1393</v>
      </c>
    </row>
    <row r="520" spans="1:10" ht="15.75" customHeight="1" x14ac:dyDescent="0.25">
      <c r="A520" s="3" t="s">
        <v>565</v>
      </c>
      <c r="B520" s="4">
        <v>43254</v>
      </c>
      <c r="C520" s="5">
        <v>5</v>
      </c>
      <c r="D520" s="5" t="s">
        <v>60</v>
      </c>
      <c r="E520" s="5" t="s">
        <v>68</v>
      </c>
      <c r="F520" s="5" t="s">
        <v>18</v>
      </c>
      <c r="G520" s="5" t="s">
        <v>14</v>
      </c>
      <c r="H520" s="5">
        <v>199</v>
      </c>
      <c r="I520" s="5">
        <v>9</v>
      </c>
      <c r="J520" s="5">
        <v>1791</v>
      </c>
    </row>
    <row r="521" spans="1:10" ht="15.75" customHeight="1" x14ac:dyDescent="0.25">
      <c r="A521" s="3" t="s">
        <v>566</v>
      </c>
      <c r="B521" s="4">
        <v>43254</v>
      </c>
      <c r="C521" s="5">
        <v>18</v>
      </c>
      <c r="D521" s="5" t="s">
        <v>26</v>
      </c>
      <c r="E521" s="5" t="s">
        <v>27</v>
      </c>
      <c r="F521" s="5" t="s">
        <v>28</v>
      </c>
      <c r="G521" s="5" t="s">
        <v>41</v>
      </c>
      <c r="H521" s="5">
        <v>399</v>
      </c>
      <c r="I521" s="5">
        <v>7</v>
      </c>
      <c r="J521" s="5">
        <v>2793</v>
      </c>
    </row>
    <row r="522" spans="1:10" ht="15.75" customHeight="1" x14ac:dyDescent="0.25">
      <c r="A522" s="3" t="s">
        <v>567</v>
      </c>
      <c r="B522" s="4">
        <v>43254</v>
      </c>
      <c r="C522" s="5">
        <v>5</v>
      </c>
      <c r="D522" s="5" t="s">
        <v>60</v>
      </c>
      <c r="E522" s="5" t="s">
        <v>68</v>
      </c>
      <c r="F522" s="5" t="s">
        <v>18</v>
      </c>
      <c r="G522" s="5" t="s">
        <v>19</v>
      </c>
      <c r="H522" s="5">
        <v>289</v>
      </c>
      <c r="I522" s="5">
        <v>3</v>
      </c>
      <c r="J522" s="5">
        <v>867</v>
      </c>
    </row>
    <row r="523" spans="1:10" ht="15.75" customHeight="1" x14ac:dyDescent="0.25">
      <c r="A523" s="3" t="s">
        <v>568</v>
      </c>
      <c r="B523" s="4">
        <v>43254</v>
      </c>
      <c r="C523" s="5">
        <v>12</v>
      </c>
      <c r="D523" s="5" t="s">
        <v>66</v>
      </c>
      <c r="E523" s="5" t="s">
        <v>63</v>
      </c>
      <c r="F523" s="5" t="s">
        <v>13</v>
      </c>
      <c r="G523" s="5" t="s">
        <v>14</v>
      </c>
      <c r="H523" s="5">
        <v>199</v>
      </c>
      <c r="I523" s="5">
        <v>9</v>
      </c>
      <c r="J523" s="5">
        <v>1791</v>
      </c>
    </row>
    <row r="524" spans="1:10" ht="15.75" customHeight="1" x14ac:dyDescent="0.25">
      <c r="A524" s="3" t="s">
        <v>569</v>
      </c>
      <c r="B524" s="4">
        <v>43254</v>
      </c>
      <c r="C524" s="5">
        <v>18</v>
      </c>
      <c r="D524" s="5" t="s">
        <v>26</v>
      </c>
      <c r="E524" s="5" t="s">
        <v>27</v>
      </c>
      <c r="F524" s="5" t="s">
        <v>28</v>
      </c>
      <c r="G524" s="5" t="s">
        <v>19</v>
      </c>
      <c r="H524" s="5">
        <v>289</v>
      </c>
      <c r="I524" s="5">
        <v>7</v>
      </c>
      <c r="J524" s="5">
        <v>2023</v>
      </c>
    </row>
    <row r="525" spans="1:10" ht="15.75" customHeight="1" x14ac:dyDescent="0.25">
      <c r="A525" s="3" t="s">
        <v>570</v>
      </c>
      <c r="B525" s="4">
        <v>43254</v>
      </c>
      <c r="C525" s="5">
        <v>4</v>
      </c>
      <c r="D525" s="5" t="s">
        <v>51</v>
      </c>
      <c r="E525" s="5" t="s">
        <v>17</v>
      </c>
      <c r="F525" s="5" t="s">
        <v>18</v>
      </c>
      <c r="G525" s="5" t="s">
        <v>31</v>
      </c>
      <c r="H525" s="5">
        <v>69</v>
      </c>
      <c r="I525" s="5">
        <v>9</v>
      </c>
      <c r="J525" s="5">
        <v>621</v>
      </c>
    </row>
    <row r="526" spans="1:10" ht="15.75" customHeight="1" x14ac:dyDescent="0.25">
      <c r="A526" s="3" t="s">
        <v>571</v>
      </c>
      <c r="B526" s="4">
        <v>43254</v>
      </c>
      <c r="C526" s="5">
        <v>7</v>
      </c>
      <c r="D526" s="5" t="s">
        <v>88</v>
      </c>
      <c r="E526" s="5" t="s">
        <v>22</v>
      </c>
      <c r="F526" s="5" t="s">
        <v>23</v>
      </c>
      <c r="G526" s="5" t="s">
        <v>24</v>
      </c>
      <c r="H526" s="5">
        <v>159</v>
      </c>
      <c r="I526" s="5">
        <v>3</v>
      </c>
      <c r="J526" s="5">
        <v>477</v>
      </c>
    </row>
    <row r="527" spans="1:10" ht="15.75" customHeight="1" x14ac:dyDescent="0.25">
      <c r="A527" s="3" t="s">
        <v>572</v>
      </c>
      <c r="B527" s="4">
        <v>43254</v>
      </c>
      <c r="C527" s="5">
        <v>20</v>
      </c>
      <c r="D527" s="5" t="s">
        <v>40</v>
      </c>
      <c r="E527" s="5" t="s">
        <v>36</v>
      </c>
      <c r="F527" s="5" t="s">
        <v>28</v>
      </c>
      <c r="G527" s="5" t="s">
        <v>19</v>
      </c>
      <c r="H527" s="5">
        <v>289</v>
      </c>
      <c r="I527" s="5">
        <v>7</v>
      </c>
      <c r="J527" s="5">
        <v>2023</v>
      </c>
    </row>
    <row r="528" spans="1:10" ht="15.75" customHeight="1" x14ac:dyDescent="0.25">
      <c r="A528" s="3" t="s">
        <v>573</v>
      </c>
      <c r="B528" s="4">
        <v>43254</v>
      </c>
      <c r="C528" s="5">
        <v>1</v>
      </c>
      <c r="D528" s="5" t="s">
        <v>16</v>
      </c>
      <c r="E528" s="5" t="s">
        <v>68</v>
      </c>
      <c r="F528" s="5" t="s">
        <v>18</v>
      </c>
      <c r="G528" s="5" t="s">
        <v>19</v>
      </c>
      <c r="H528" s="5">
        <v>289</v>
      </c>
      <c r="I528" s="5">
        <v>7</v>
      </c>
      <c r="J528" s="5">
        <v>2023</v>
      </c>
    </row>
    <row r="529" spans="1:10" ht="15.75" customHeight="1" x14ac:dyDescent="0.25">
      <c r="A529" s="3" t="s">
        <v>574</v>
      </c>
      <c r="B529" s="4">
        <v>43254</v>
      </c>
      <c r="C529" s="5">
        <v>4</v>
      </c>
      <c r="D529" s="5" t="s">
        <v>51</v>
      </c>
      <c r="E529" s="5" t="s">
        <v>17</v>
      </c>
      <c r="F529" s="5" t="s">
        <v>18</v>
      </c>
      <c r="G529" s="5" t="s">
        <v>19</v>
      </c>
      <c r="H529" s="5">
        <v>289</v>
      </c>
      <c r="I529" s="5">
        <v>9</v>
      </c>
      <c r="J529" s="5">
        <v>2601</v>
      </c>
    </row>
    <row r="530" spans="1:10" ht="15.75" customHeight="1" x14ac:dyDescent="0.25">
      <c r="A530" s="3" t="s">
        <v>575</v>
      </c>
      <c r="B530" s="4">
        <v>43254</v>
      </c>
      <c r="C530" s="5">
        <v>13</v>
      </c>
      <c r="D530" s="5" t="s">
        <v>33</v>
      </c>
      <c r="E530" s="5" t="s">
        <v>63</v>
      </c>
      <c r="F530" s="5" t="s">
        <v>13</v>
      </c>
      <c r="G530" s="5" t="s">
        <v>14</v>
      </c>
      <c r="H530" s="5">
        <v>199</v>
      </c>
      <c r="I530" s="5">
        <v>8</v>
      </c>
      <c r="J530" s="5">
        <v>1592</v>
      </c>
    </row>
    <row r="531" spans="1:10" ht="15.75" customHeight="1" x14ac:dyDescent="0.25">
      <c r="A531" s="3" t="s">
        <v>576</v>
      </c>
      <c r="B531" s="4">
        <v>43254</v>
      </c>
      <c r="C531" s="5">
        <v>16</v>
      </c>
      <c r="D531" s="5" t="s">
        <v>30</v>
      </c>
      <c r="E531" s="5" t="s">
        <v>36</v>
      </c>
      <c r="F531" s="5" t="s">
        <v>28</v>
      </c>
      <c r="G531" s="5" t="s">
        <v>41</v>
      </c>
      <c r="H531" s="5">
        <v>399</v>
      </c>
      <c r="I531" s="5">
        <v>7</v>
      </c>
      <c r="J531" s="5">
        <v>2793</v>
      </c>
    </row>
    <row r="532" spans="1:10" ht="15.75" customHeight="1" x14ac:dyDescent="0.25">
      <c r="A532" s="3" t="s">
        <v>577</v>
      </c>
      <c r="B532" s="4">
        <v>43255</v>
      </c>
      <c r="C532" s="5">
        <v>8</v>
      </c>
      <c r="D532" s="5" t="s">
        <v>45</v>
      </c>
      <c r="E532" s="5" t="s">
        <v>22</v>
      </c>
      <c r="F532" s="5" t="s">
        <v>23</v>
      </c>
      <c r="G532" s="5" t="s">
        <v>14</v>
      </c>
      <c r="H532" s="5">
        <v>199</v>
      </c>
      <c r="I532" s="5">
        <v>3</v>
      </c>
      <c r="J532" s="5">
        <v>597</v>
      </c>
    </row>
    <row r="533" spans="1:10" ht="15.75" customHeight="1" x14ac:dyDescent="0.25">
      <c r="A533" s="3" t="s">
        <v>578</v>
      </c>
      <c r="B533" s="4">
        <v>43255</v>
      </c>
      <c r="C533" s="5">
        <v>11</v>
      </c>
      <c r="D533" s="5" t="s">
        <v>11</v>
      </c>
      <c r="E533" s="5" t="s">
        <v>63</v>
      </c>
      <c r="F533" s="5" t="s">
        <v>13</v>
      </c>
      <c r="G533" s="5" t="s">
        <v>41</v>
      </c>
      <c r="H533" s="5">
        <v>399</v>
      </c>
      <c r="I533" s="5">
        <v>8</v>
      </c>
      <c r="J533" s="5">
        <v>3192</v>
      </c>
    </row>
    <row r="534" spans="1:10" ht="15.75" customHeight="1" x14ac:dyDescent="0.25">
      <c r="A534" s="3" t="s">
        <v>579</v>
      </c>
      <c r="B534" s="4">
        <v>43256</v>
      </c>
      <c r="C534" s="5">
        <v>8</v>
      </c>
      <c r="D534" s="5" t="s">
        <v>45</v>
      </c>
      <c r="E534" s="5" t="s">
        <v>46</v>
      </c>
      <c r="F534" s="5" t="s">
        <v>23</v>
      </c>
      <c r="G534" s="5" t="s">
        <v>14</v>
      </c>
      <c r="H534" s="5">
        <v>199</v>
      </c>
      <c r="I534" s="5">
        <v>5</v>
      </c>
      <c r="J534" s="5">
        <v>995</v>
      </c>
    </row>
    <row r="535" spans="1:10" ht="15.75" customHeight="1" x14ac:dyDescent="0.25">
      <c r="A535" s="3" t="s">
        <v>580</v>
      </c>
      <c r="B535" s="4">
        <v>43256</v>
      </c>
      <c r="C535" s="5">
        <v>7</v>
      </c>
      <c r="D535" s="5" t="s">
        <v>88</v>
      </c>
      <c r="E535" s="5" t="s">
        <v>46</v>
      </c>
      <c r="F535" s="5" t="s">
        <v>23</v>
      </c>
      <c r="G535" s="5" t="s">
        <v>24</v>
      </c>
      <c r="H535" s="5">
        <v>159</v>
      </c>
      <c r="I535" s="5">
        <v>9</v>
      </c>
      <c r="J535" s="5">
        <v>1431</v>
      </c>
    </row>
    <row r="536" spans="1:10" ht="15.75" customHeight="1" x14ac:dyDescent="0.25">
      <c r="A536" s="3" t="s">
        <v>581</v>
      </c>
      <c r="B536" s="4">
        <v>43256</v>
      </c>
      <c r="C536" s="5">
        <v>19</v>
      </c>
      <c r="D536" s="5" t="s">
        <v>56</v>
      </c>
      <c r="E536" s="5" t="s">
        <v>27</v>
      </c>
      <c r="F536" s="5" t="s">
        <v>28</v>
      </c>
      <c r="G536" s="5" t="s">
        <v>14</v>
      </c>
      <c r="H536" s="5">
        <v>199</v>
      </c>
      <c r="I536" s="5">
        <v>2</v>
      </c>
      <c r="J536" s="5">
        <v>398</v>
      </c>
    </row>
    <row r="537" spans="1:10" ht="15.75" customHeight="1" x14ac:dyDescent="0.25">
      <c r="A537" s="3" t="s">
        <v>582</v>
      </c>
      <c r="B537" s="4">
        <v>43256</v>
      </c>
      <c r="C537" s="5">
        <v>17</v>
      </c>
      <c r="D537" s="5" t="s">
        <v>35</v>
      </c>
      <c r="E537" s="5" t="s">
        <v>36</v>
      </c>
      <c r="F537" s="5" t="s">
        <v>28</v>
      </c>
      <c r="G537" s="5" t="s">
        <v>31</v>
      </c>
      <c r="H537" s="5">
        <v>69</v>
      </c>
      <c r="I537" s="5">
        <v>0</v>
      </c>
      <c r="J537" s="5">
        <v>0</v>
      </c>
    </row>
    <row r="538" spans="1:10" ht="15.75" customHeight="1" x14ac:dyDescent="0.25">
      <c r="A538" s="3" t="s">
        <v>583</v>
      </c>
      <c r="B538" s="4">
        <v>43257</v>
      </c>
      <c r="C538" s="5">
        <v>9</v>
      </c>
      <c r="D538" s="5" t="s">
        <v>21</v>
      </c>
      <c r="E538" s="5" t="s">
        <v>46</v>
      </c>
      <c r="F538" s="5" t="s">
        <v>23</v>
      </c>
      <c r="G538" s="5" t="s">
        <v>14</v>
      </c>
      <c r="H538" s="5">
        <v>199</v>
      </c>
      <c r="I538" s="5">
        <v>1</v>
      </c>
      <c r="J538" s="5">
        <v>199</v>
      </c>
    </row>
    <row r="539" spans="1:10" ht="15.75" customHeight="1" x14ac:dyDescent="0.25">
      <c r="A539" s="3" t="s">
        <v>584</v>
      </c>
      <c r="B539" s="4">
        <v>43257</v>
      </c>
      <c r="C539" s="5">
        <v>8</v>
      </c>
      <c r="D539" s="5" t="s">
        <v>45</v>
      </c>
      <c r="E539" s="5" t="s">
        <v>46</v>
      </c>
      <c r="F539" s="5" t="s">
        <v>23</v>
      </c>
      <c r="G539" s="5" t="s">
        <v>14</v>
      </c>
      <c r="H539" s="5">
        <v>199</v>
      </c>
      <c r="I539" s="5">
        <v>2</v>
      </c>
      <c r="J539" s="5">
        <v>398</v>
      </c>
    </row>
    <row r="540" spans="1:10" ht="15.75" customHeight="1" x14ac:dyDescent="0.25">
      <c r="A540" s="3" t="s">
        <v>585</v>
      </c>
      <c r="B540" s="4">
        <v>43258</v>
      </c>
      <c r="C540" s="5">
        <v>19</v>
      </c>
      <c r="D540" s="5" t="s">
        <v>56</v>
      </c>
      <c r="E540" s="5" t="s">
        <v>27</v>
      </c>
      <c r="F540" s="5" t="s">
        <v>28</v>
      </c>
      <c r="G540" s="5" t="s">
        <v>14</v>
      </c>
      <c r="H540" s="5">
        <v>199</v>
      </c>
      <c r="I540" s="5">
        <v>0</v>
      </c>
      <c r="J540" s="5">
        <v>0</v>
      </c>
    </row>
    <row r="541" spans="1:10" ht="15.75" customHeight="1" x14ac:dyDescent="0.25">
      <c r="A541" s="3" t="s">
        <v>586</v>
      </c>
      <c r="B541" s="4">
        <v>43259</v>
      </c>
      <c r="C541" s="5">
        <v>9</v>
      </c>
      <c r="D541" s="5" t="s">
        <v>21</v>
      </c>
      <c r="E541" s="5" t="s">
        <v>46</v>
      </c>
      <c r="F541" s="5" t="s">
        <v>23</v>
      </c>
      <c r="G541" s="5" t="s">
        <v>24</v>
      </c>
      <c r="H541" s="5">
        <v>159</v>
      </c>
      <c r="I541" s="5">
        <v>3</v>
      </c>
      <c r="J541" s="5">
        <v>477</v>
      </c>
    </row>
    <row r="542" spans="1:10" ht="15.75" customHeight="1" x14ac:dyDescent="0.25">
      <c r="A542" s="3" t="s">
        <v>587</v>
      </c>
      <c r="B542" s="4">
        <v>43259</v>
      </c>
      <c r="C542" s="5">
        <v>9</v>
      </c>
      <c r="D542" s="5" t="s">
        <v>21</v>
      </c>
      <c r="E542" s="5" t="s">
        <v>46</v>
      </c>
      <c r="F542" s="5" t="s">
        <v>23</v>
      </c>
      <c r="G542" s="5" t="s">
        <v>19</v>
      </c>
      <c r="H542" s="5">
        <v>289</v>
      </c>
      <c r="I542" s="5">
        <v>9</v>
      </c>
      <c r="J542" s="5">
        <v>2601</v>
      </c>
    </row>
    <row r="543" spans="1:10" ht="15.75" customHeight="1" x14ac:dyDescent="0.25">
      <c r="A543" s="3" t="s">
        <v>588</v>
      </c>
      <c r="B543" s="4">
        <v>43259</v>
      </c>
      <c r="C543" s="5">
        <v>9</v>
      </c>
      <c r="D543" s="5" t="s">
        <v>21</v>
      </c>
      <c r="E543" s="5" t="s">
        <v>46</v>
      </c>
      <c r="F543" s="5" t="s">
        <v>23</v>
      </c>
      <c r="G543" s="5" t="s">
        <v>41</v>
      </c>
      <c r="H543" s="5">
        <v>399</v>
      </c>
      <c r="I543" s="5">
        <v>5</v>
      </c>
      <c r="J543" s="5">
        <v>1995</v>
      </c>
    </row>
    <row r="544" spans="1:10" ht="15.75" customHeight="1" x14ac:dyDescent="0.25">
      <c r="A544" s="3" t="s">
        <v>589</v>
      </c>
      <c r="B544" s="4">
        <v>43259</v>
      </c>
      <c r="C544" s="5">
        <v>20</v>
      </c>
      <c r="D544" s="5" t="s">
        <v>40</v>
      </c>
      <c r="E544" s="5" t="s">
        <v>36</v>
      </c>
      <c r="F544" s="5" t="s">
        <v>28</v>
      </c>
      <c r="G544" s="5" t="s">
        <v>24</v>
      </c>
      <c r="H544" s="5">
        <v>159</v>
      </c>
      <c r="I544" s="5">
        <v>5</v>
      </c>
      <c r="J544" s="5">
        <v>795</v>
      </c>
    </row>
    <row r="545" spans="1:10" ht="15.75" customHeight="1" x14ac:dyDescent="0.25">
      <c r="A545" s="3" t="s">
        <v>590</v>
      </c>
      <c r="B545" s="4">
        <v>43260</v>
      </c>
      <c r="C545" s="5">
        <v>9</v>
      </c>
      <c r="D545" s="5" t="s">
        <v>21</v>
      </c>
      <c r="E545" s="5" t="s">
        <v>46</v>
      </c>
      <c r="F545" s="5" t="s">
        <v>23</v>
      </c>
      <c r="G545" s="5" t="s">
        <v>19</v>
      </c>
      <c r="H545" s="5">
        <v>289</v>
      </c>
      <c r="I545" s="5">
        <v>6</v>
      </c>
      <c r="J545" s="5">
        <v>1734</v>
      </c>
    </row>
    <row r="546" spans="1:10" ht="15.75" customHeight="1" x14ac:dyDescent="0.25">
      <c r="A546" s="3" t="s">
        <v>591</v>
      </c>
      <c r="B546" s="4">
        <v>43260</v>
      </c>
      <c r="C546" s="5">
        <v>14</v>
      </c>
      <c r="D546" s="5" t="s">
        <v>38</v>
      </c>
      <c r="E546" s="5" t="s">
        <v>63</v>
      </c>
      <c r="F546" s="5" t="s">
        <v>13</v>
      </c>
      <c r="G546" s="5" t="s">
        <v>41</v>
      </c>
      <c r="H546" s="5">
        <v>399</v>
      </c>
      <c r="I546" s="5">
        <v>0</v>
      </c>
      <c r="J546" s="5">
        <v>0</v>
      </c>
    </row>
    <row r="547" spans="1:10" ht="15.75" customHeight="1" x14ac:dyDescent="0.25">
      <c r="A547" s="3" t="s">
        <v>592</v>
      </c>
      <c r="B547" s="4">
        <v>43261</v>
      </c>
      <c r="C547" s="5">
        <v>4</v>
      </c>
      <c r="D547" s="5" t="s">
        <v>51</v>
      </c>
      <c r="E547" s="5" t="s">
        <v>68</v>
      </c>
      <c r="F547" s="5" t="s">
        <v>18</v>
      </c>
      <c r="G547" s="5" t="s">
        <v>14</v>
      </c>
      <c r="H547" s="5">
        <v>199</v>
      </c>
      <c r="I547" s="5">
        <v>5</v>
      </c>
      <c r="J547" s="5">
        <v>995</v>
      </c>
    </row>
    <row r="548" spans="1:10" ht="15.75" customHeight="1" x14ac:dyDescent="0.25">
      <c r="A548" s="3" t="s">
        <v>593</v>
      </c>
      <c r="B548" s="4">
        <v>43262</v>
      </c>
      <c r="C548" s="5">
        <v>6</v>
      </c>
      <c r="D548" s="5" t="s">
        <v>48</v>
      </c>
      <c r="E548" s="5" t="s">
        <v>22</v>
      </c>
      <c r="F548" s="5" t="s">
        <v>23</v>
      </c>
      <c r="G548" s="5" t="s">
        <v>31</v>
      </c>
      <c r="H548" s="5">
        <v>69</v>
      </c>
      <c r="I548" s="5">
        <v>7</v>
      </c>
      <c r="J548" s="5">
        <v>483</v>
      </c>
    </row>
    <row r="549" spans="1:10" ht="15.75" customHeight="1" x14ac:dyDescent="0.25">
      <c r="A549" s="3" t="s">
        <v>594</v>
      </c>
      <c r="B549" s="4">
        <v>43262</v>
      </c>
      <c r="C549" s="5">
        <v>2</v>
      </c>
      <c r="D549" s="5" t="s">
        <v>106</v>
      </c>
      <c r="E549" s="5" t="s">
        <v>68</v>
      </c>
      <c r="F549" s="5" t="s">
        <v>18</v>
      </c>
      <c r="G549" s="5" t="s">
        <v>14</v>
      </c>
      <c r="H549" s="5">
        <v>199</v>
      </c>
      <c r="I549" s="5">
        <v>7</v>
      </c>
      <c r="J549" s="5">
        <v>1393</v>
      </c>
    </row>
    <row r="550" spans="1:10" ht="15.75" customHeight="1" x14ac:dyDescent="0.25">
      <c r="A550" s="3" t="s">
        <v>595</v>
      </c>
      <c r="B550" s="4">
        <v>43262</v>
      </c>
      <c r="C550" s="5">
        <v>17</v>
      </c>
      <c r="D550" s="5" t="s">
        <v>35</v>
      </c>
      <c r="E550" s="5" t="s">
        <v>27</v>
      </c>
      <c r="F550" s="5" t="s">
        <v>28</v>
      </c>
      <c r="G550" s="5" t="s">
        <v>14</v>
      </c>
      <c r="H550" s="5">
        <v>199</v>
      </c>
      <c r="I550" s="5">
        <v>2</v>
      </c>
      <c r="J550" s="5">
        <v>398</v>
      </c>
    </row>
    <row r="551" spans="1:10" ht="15.75" customHeight="1" x14ac:dyDescent="0.25">
      <c r="A551" s="3" t="s">
        <v>596</v>
      </c>
      <c r="B551" s="4">
        <v>43262</v>
      </c>
      <c r="C551" s="5">
        <v>18</v>
      </c>
      <c r="D551" s="5" t="s">
        <v>26</v>
      </c>
      <c r="E551" s="5" t="s">
        <v>27</v>
      </c>
      <c r="F551" s="5" t="s">
        <v>28</v>
      </c>
      <c r="G551" s="5" t="s">
        <v>24</v>
      </c>
      <c r="H551" s="5">
        <v>159</v>
      </c>
      <c r="I551" s="5">
        <v>0</v>
      </c>
      <c r="J551" s="5">
        <v>0</v>
      </c>
    </row>
    <row r="552" spans="1:10" ht="15.75" customHeight="1" x14ac:dyDescent="0.25">
      <c r="A552" s="3" t="s">
        <v>597</v>
      </c>
      <c r="B552" s="4">
        <v>43262</v>
      </c>
      <c r="C552" s="5">
        <v>5</v>
      </c>
      <c r="D552" s="5" t="s">
        <v>60</v>
      </c>
      <c r="E552" s="5" t="s">
        <v>17</v>
      </c>
      <c r="F552" s="5" t="s">
        <v>18</v>
      </c>
      <c r="G552" s="5" t="s">
        <v>31</v>
      </c>
      <c r="H552" s="5">
        <v>69</v>
      </c>
      <c r="I552" s="5">
        <v>5</v>
      </c>
      <c r="J552" s="5">
        <v>345</v>
      </c>
    </row>
    <row r="553" spans="1:10" ht="15.75" customHeight="1" x14ac:dyDescent="0.25">
      <c r="A553" s="3" t="s">
        <v>598</v>
      </c>
      <c r="B553" s="4">
        <v>43262</v>
      </c>
      <c r="C553" s="5">
        <v>2</v>
      </c>
      <c r="D553" s="5" t="s">
        <v>106</v>
      </c>
      <c r="E553" s="5" t="s">
        <v>68</v>
      </c>
      <c r="F553" s="5" t="s">
        <v>18</v>
      </c>
      <c r="G553" s="5" t="s">
        <v>19</v>
      </c>
      <c r="H553" s="5">
        <v>289</v>
      </c>
      <c r="I553" s="5">
        <v>5</v>
      </c>
      <c r="J553" s="5">
        <v>1445</v>
      </c>
    </row>
    <row r="554" spans="1:10" ht="15.75" customHeight="1" x14ac:dyDescent="0.25">
      <c r="A554" s="3" t="s">
        <v>599</v>
      </c>
      <c r="B554" s="4">
        <v>43262</v>
      </c>
      <c r="C554" s="5">
        <v>11</v>
      </c>
      <c r="D554" s="5" t="s">
        <v>11</v>
      </c>
      <c r="E554" s="5" t="s">
        <v>12</v>
      </c>
      <c r="F554" s="5" t="s">
        <v>13</v>
      </c>
      <c r="G554" s="5" t="s">
        <v>41</v>
      </c>
      <c r="H554" s="5">
        <v>399</v>
      </c>
      <c r="I554" s="5">
        <v>0</v>
      </c>
      <c r="J554" s="5">
        <v>0</v>
      </c>
    </row>
    <row r="555" spans="1:10" ht="15.75" customHeight="1" x14ac:dyDescent="0.25">
      <c r="A555" s="3" t="s">
        <v>600</v>
      </c>
      <c r="B555" s="4">
        <v>43263</v>
      </c>
      <c r="C555" s="5">
        <v>19</v>
      </c>
      <c r="D555" s="5" t="s">
        <v>56</v>
      </c>
      <c r="E555" s="5" t="s">
        <v>27</v>
      </c>
      <c r="F555" s="5" t="s">
        <v>28</v>
      </c>
      <c r="G555" s="5" t="s">
        <v>14</v>
      </c>
      <c r="H555" s="5">
        <v>199</v>
      </c>
      <c r="I555" s="5">
        <v>4</v>
      </c>
      <c r="J555" s="5">
        <v>796</v>
      </c>
    </row>
    <row r="556" spans="1:10" ht="15.75" customHeight="1" x14ac:dyDescent="0.25">
      <c r="A556" s="3" t="s">
        <v>601</v>
      </c>
      <c r="B556" s="4">
        <v>43263</v>
      </c>
      <c r="C556" s="5">
        <v>6</v>
      </c>
      <c r="D556" s="5" t="s">
        <v>48</v>
      </c>
      <c r="E556" s="5" t="s">
        <v>22</v>
      </c>
      <c r="F556" s="5" t="s">
        <v>23</v>
      </c>
      <c r="G556" s="5" t="s">
        <v>14</v>
      </c>
      <c r="H556" s="5">
        <v>199</v>
      </c>
      <c r="I556" s="5">
        <v>9</v>
      </c>
      <c r="J556" s="5">
        <v>1791</v>
      </c>
    </row>
    <row r="557" spans="1:10" ht="15.75" customHeight="1" x14ac:dyDescent="0.25">
      <c r="A557" s="3" t="s">
        <v>602</v>
      </c>
      <c r="B557" s="4">
        <v>43263</v>
      </c>
      <c r="C557" s="5">
        <v>10</v>
      </c>
      <c r="D557" s="5" t="s">
        <v>58</v>
      </c>
      <c r="E557" s="5" t="s">
        <v>46</v>
      </c>
      <c r="F557" s="5" t="s">
        <v>23</v>
      </c>
      <c r="G557" s="5" t="s">
        <v>41</v>
      </c>
      <c r="H557" s="5">
        <v>399</v>
      </c>
      <c r="I557" s="5">
        <v>0</v>
      </c>
      <c r="J557" s="5">
        <v>0</v>
      </c>
    </row>
    <row r="558" spans="1:10" ht="15.75" customHeight="1" x14ac:dyDescent="0.25">
      <c r="A558" s="3" t="s">
        <v>603</v>
      </c>
      <c r="B558" s="4">
        <v>43263</v>
      </c>
      <c r="C558" s="5">
        <v>5</v>
      </c>
      <c r="D558" s="5" t="s">
        <v>60</v>
      </c>
      <c r="E558" s="5" t="s">
        <v>68</v>
      </c>
      <c r="F558" s="5" t="s">
        <v>18</v>
      </c>
      <c r="G558" s="5" t="s">
        <v>24</v>
      </c>
      <c r="H558" s="5">
        <v>159</v>
      </c>
      <c r="I558" s="5">
        <v>1</v>
      </c>
      <c r="J558" s="5">
        <v>159</v>
      </c>
    </row>
    <row r="559" spans="1:10" ht="15.75" customHeight="1" x14ac:dyDescent="0.25">
      <c r="A559" s="3" t="s">
        <v>604</v>
      </c>
      <c r="B559" s="4">
        <v>43264</v>
      </c>
      <c r="C559" s="5">
        <v>14</v>
      </c>
      <c r="D559" s="5" t="s">
        <v>38</v>
      </c>
      <c r="E559" s="5" t="s">
        <v>63</v>
      </c>
      <c r="F559" s="5" t="s">
        <v>13</v>
      </c>
      <c r="G559" s="5" t="s">
        <v>41</v>
      </c>
      <c r="H559" s="5">
        <v>399</v>
      </c>
      <c r="I559" s="5">
        <v>9</v>
      </c>
      <c r="J559" s="5">
        <v>3591</v>
      </c>
    </row>
    <row r="560" spans="1:10" ht="15.75" customHeight="1" x14ac:dyDescent="0.25">
      <c r="A560" s="3" t="s">
        <v>605</v>
      </c>
      <c r="B560" s="4">
        <v>43264</v>
      </c>
      <c r="C560" s="5">
        <v>2</v>
      </c>
      <c r="D560" s="5" t="s">
        <v>106</v>
      </c>
      <c r="E560" s="5" t="s">
        <v>68</v>
      </c>
      <c r="F560" s="5" t="s">
        <v>18</v>
      </c>
      <c r="G560" s="5" t="s">
        <v>19</v>
      </c>
      <c r="H560" s="5">
        <v>289</v>
      </c>
      <c r="I560" s="5">
        <v>2</v>
      </c>
      <c r="J560" s="5">
        <v>578</v>
      </c>
    </row>
    <row r="561" spans="1:10" ht="15.75" customHeight="1" x14ac:dyDescent="0.25">
      <c r="A561" s="3" t="s">
        <v>606</v>
      </c>
      <c r="B561" s="4">
        <v>43264</v>
      </c>
      <c r="C561" s="5">
        <v>15</v>
      </c>
      <c r="D561" s="5" t="s">
        <v>118</v>
      </c>
      <c r="E561" s="5" t="s">
        <v>63</v>
      </c>
      <c r="F561" s="5" t="s">
        <v>13</v>
      </c>
      <c r="G561" s="5" t="s">
        <v>19</v>
      </c>
      <c r="H561" s="5">
        <v>289</v>
      </c>
      <c r="I561" s="5">
        <v>5</v>
      </c>
      <c r="J561" s="5">
        <v>1445</v>
      </c>
    </row>
    <row r="562" spans="1:10" ht="15.75" customHeight="1" x14ac:dyDescent="0.25">
      <c r="A562" s="3" t="s">
        <v>607</v>
      </c>
      <c r="B562" s="4">
        <v>43265</v>
      </c>
      <c r="C562" s="5">
        <v>13</v>
      </c>
      <c r="D562" s="5" t="s">
        <v>33</v>
      </c>
      <c r="E562" s="5" t="s">
        <v>12</v>
      </c>
      <c r="F562" s="5" t="s">
        <v>13</v>
      </c>
      <c r="G562" s="5" t="s">
        <v>19</v>
      </c>
      <c r="H562" s="5">
        <v>289</v>
      </c>
      <c r="I562" s="5">
        <v>3</v>
      </c>
      <c r="J562" s="5">
        <v>867</v>
      </c>
    </row>
    <row r="563" spans="1:10" ht="15.75" customHeight="1" x14ac:dyDescent="0.25">
      <c r="A563" s="3" t="s">
        <v>608</v>
      </c>
      <c r="B563" s="4">
        <v>43266</v>
      </c>
      <c r="C563" s="5">
        <v>17</v>
      </c>
      <c r="D563" s="5" t="s">
        <v>35</v>
      </c>
      <c r="E563" s="5" t="s">
        <v>36</v>
      </c>
      <c r="F563" s="5" t="s">
        <v>28</v>
      </c>
      <c r="G563" s="5" t="s">
        <v>19</v>
      </c>
      <c r="H563" s="5">
        <v>289</v>
      </c>
      <c r="I563" s="5">
        <v>6</v>
      </c>
      <c r="J563" s="5">
        <v>1734</v>
      </c>
    </row>
    <row r="564" spans="1:10" ht="15.75" customHeight="1" x14ac:dyDescent="0.25">
      <c r="A564" s="3" t="s">
        <v>609</v>
      </c>
      <c r="B564" s="4">
        <v>43267</v>
      </c>
      <c r="C564" s="5">
        <v>13</v>
      </c>
      <c r="D564" s="5" t="s">
        <v>33</v>
      </c>
      <c r="E564" s="5" t="s">
        <v>12</v>
      </c>
      <c r="F564" s="5" t="s">
        <v>13</v>
      </c>
      <c r="G564" s="5" t="s">
        <v>41</v>
      </c>
      <c r="H564" s="5">
        <v>399</v>
      </c>
      <c r="I564" s="5">
        <v>0</v>
      </c>
      <c r="J564" s="5">
        <v>0</v>
      </c>
    </row>
    <row r="565" spans="1:10" ht="15.75" customHeight="1" x14ac:dyDescent="0.25">
      <c r="A565" s="3" t="s">
        <v>610</v>
      </c>
      <c r="B565" s="4">
        <v>43267</v>
      </c>
      <c r="C565" s="5">
        <v>15</v>
      </c>
      <c r="D565" s="5" t="s">
        <v>118</v>
      </c>
      <c r="E565" s="5" t="s">
        <v>12</v>
      </c>
      <c r="F565" s="5" t="s">
        <v>13</v>
      </c>
      <c r="G565" s="5" t="s">
        <v>41</v>
      </c>
      <c r="H565" s="5">
        <v>399</v>
      </c>
      <c r="I565" s="5">
        <v>6</v>
      </c>
      <c r="J565" s="5">
        <v>2394</v>
      </c>
    </row>
    <row r="566" spans="1:10" ht="15.75" customHeight="1" x14ac:dyDescent="0.25">
      <c r="A566" s="3" t="s">
        <v>611</v>
      </c>
      <c r="B566" s="4">
        <v>43267</v>
      </c>
      <c r="C566" s="5">
        <v>1</v>
      </c>
      <c r="D566" s="5" t="s">
        <v>16</v>
      </c>
      <c r="E566" s="5" t="s">
        <v>17</v>
      </c>
      <c r="F566" s="5" t="s">
        <v>18</v>
      </c>
      <c r="G566" s="5" t="s">
        <v>14</v>
      </c>
      <c r="H566" s="5">
        <v>199</v>
      </c>
      <c r="I566" s="5">
        <v>0</v>
      </c>
      <c r="J566" s="5">
        <v>0</v>
      </c>
    </row>
    <row r="567" spans="1:10" ht="15.75" customHeight="1" x14ac:dyDescent="0.25">
      <c r="A567" s="3" t="s">
        <v>612</v>
      </c>
      <c r="B567" s="4">
        <v>43267</v>
      </c>
      <c r="C567" s="5">
        <v>10</v>
      </c>
      <c r="D567" s="5" t="s">
        <v>58</v>
      </c>
      <c r="E567" s="5" t="s">
        <v>22</v>
      </c>
      <c r="F567" s="5" t="s">
        <v>23</v>
      </c>
      <c r="G567" s="5" t="s">
        <v>24</v>
      </c>
      <c r="H567" s="5">
        <v>159</v>
      </c>
      <c r="I567" s="5">
        <v>8</v>
      </c>
      <c r="J567" s="5">
        <v>1272</v>
      </c>
    </row>
    <row r="568" spans="1:10" ht="15.75" customHeight="1" x14ac:dyDescent="0.25">
      <c r="A568" s="3" t="s">
        <v>613</v>
      </c>
      <c r="B568" s="4">
        <v>43267</v>
      </c>
      <c r="C568" s="5">
        <v>1</v>
      </c>
      <c r="D568" s="5" t="s">
        <v>16</v>
      </c>
      <c r="E568" s="5" t="s">
        <v>68</v>
      </c>
      <c r="F568" s="5" t="s">
        <v>18</v>
      </c>
      <c r="G568" s="5" t="s">
        <v>24</v>
      </c>
      <c r="H568" s="5">
        <v>159</v>
      </c>
      <c r="I568" s="5">
        <v>8</v>
      </c>
      <c r="J568" s="5">
        <v>1272</v>
      </c>
    </row>
    <row r="569" spans="1:10" ht="15.75" customHeight="1" x14ac:dyDescent="0.25">
      <c r="A569" s="3" t="s">
        <v>614</v>
      </c>
      <c r="B569" s="4">
        <v>43267</v>
      </c>
      <c r="C569" s="5">
        <v>14</v>
      </c>
      <c r="D569" s="5" t="s">
        <v>38</v>
      </c>
      <c r="E569" s="5" t="s">
        <v>63</v>
      </c>
      <c r="F569" s="5" t="s">
        <v>13</v>
      </c>
      <c r="G569" s="5" t="s">
        <v>41</v>
      </c>
      <c r="H569" s="5">
        <v>399</v>
      </c>
      <c r="I569" s="5">
        <v>0</v>
      </c>
      <c r="J569" s="5">
        <v>0</v>
      </c>
    </row>
    <row r="570" spans="1:10" ht="15.75" customHeight="1" x14ac:dyDescent="0.25">
      <c r="A570" s="3" t="s">
        <v>615</v>
      </c>
      <c r="B570" s="4">
        <v>43268</v>
      </c>
      <c r="C570" s="5">
        <v>18</v>
      </c>
      <c r="D570" s="5" t="s">
        <v>26</v>
      </c>
      <c r="E570" s="5" t="s">
        <v>27</v>
      </c>
      <c r="F570" s="5" t="s">
        <v>28</v>
      </c>
      <c r="G570" s="5" t="s">
        <v>24</v>
      </c>
      <c r="H570" s="5">
        <v>159</v>
      </c>
      <c r="I570" s="5">
        <v>7</v>
      </c>
      <c r="J570" s="5">
        <v>1113</v>
      </c>
    </row>
    <row r="571" spans="1:10" ht="15.75" customHeight="1" x14ac:dyDescent="0.25">
      <c r="A571" s="3" t="s">
        <v>616</v>
      </c>
      <c r="B571" s="4">
        <v>43269</v>
      </c>
      <c r="C571" s="5">
        <v>3</v>
      </c>
      <c r="D571" s="5" t="s">
        <v>43</v>
      </c>
      <c r="E571" s="5" t="s">
        <v>68</v>
      </c>
      <c r="F571" s="5" t="s">
        <v>18</v>
      </c>
      <c r="G571" s="5" t="s">
        <v>19</v>
      </c>
      <c r="H571" s="5">
        <v>289</v>
      </c>
      <c r="I571" s="5">
        <v>3</v>
      </c>
      <c r="J571" s="5">
        <v>867</v>
      </c>
    </row>
    <row r="572" spans="1:10" ht="15.75" customHeight="1" x14ac:dyDescent="0.25">
      <c r="A572" s="3" t="s">
        <v>617</v>
      </c>
      <c r="B572" s="4">
        <v>43269</v>
      </c>
      <c r="C572" s="5">
        <v>3</v>
      </c>
      <c r="D572" s="5" t="s">
        <v>43</v>
      </c>
      <c r="E572" s="5" t="s">
        <v>68</v>
      </c>
      <c r="F572" s="5" t="s">
        <v>18</v>
      </c>
      <c r="G572" s="5" t="s">
        <v>19</v>
      </c>
      <c r="H572" s="5">
        <v>289</v>
      </c>
      <c r="I572" s="5">
        <v>1</v>
      </c>
      <c r="J572" s="5">
        <v>289</v>
      </c>
    </row>
    <row r="573" spans="1:10" ht="15.75" customHeight="1" x14ac:dyDescent="0.25">
      <c r="A573" s="3" t="s">
        <v>618</v>
      </c>
      <c r="B573" s="4">
        <v>43269</v>
      </c>
      <c r="C573" s="5">
        <v>11</v>
      </c>
      <c r="D573" s="5" t="s">
        <v>11</v>
      </c>
      <c r="E573" s="5" t="s">
        <v>63</v>
      </c>
      <c r="F573" s="5" t="s">
        <v>13</v>
      </c>
      <c r="G573" s="5" t="s">
        <v>24</v>
      </c>
      <c r="H573" s="5">
        <v>159</v>
      </c>
      <c r="I573" s="5">
        <v>4</v>
      </c>
      <c r="J573" s="5">
        <v>636</v>
      </c>
    </row>
    <row r="574" spans="1:10" ht="15.75" customHeight="1" x14ac:dyDescent="0.25">
      <c r="A574" s="3" t="s">
        <v>619</v>
      </c>
      <c r="B574" s="4">
        <v>43270</v>
      </c>
      <c r="C574" s="5">
        <v>20</v>
      </c>
      <c r="D574" s="5" t="s">
        <v>40</v>
      </c>
      <c r="E574" s="5" t="s">
        <v>27</v>
      </c>
      <c r="F574" s="5" t="s">
        <v>28</v>
      </c>
      <c r="G574" s="5" t="s">
        <v>41</v>
      </c>
      <c r="H574" s="5">
        <v>399</v>
      </c>
      <c r="I574" s="5">
        <v>5</v>
      </c>
      <c r="J574" s="5">
        <v>1995</v>
      </c>
    </row>
    <row r="575" spans="1:10" ht="15.75" customHeight="1" x14ac:dyDescent="0.25">
      <c r="A575" s="3" t="s">
        <v>620</v>
      </c>
      <c r="B575" s="4">
        <v>43271</v>
      </c>
      <c r="C575" s="5">
        <v>5</v>
      </c>
      <c r="D575" s="5" t="s">
        <v>60</v>
      </c>
      <c r="E575" s="5" t="s">
        <v>17</v>
      </c>
      <c r="F575" s="5" t="s">
        <v>18</v>
      </c>
      <c r="G575" s="5" t="s">
        <v>24</v>
      </c>
      <c r="H575" s="5">
        <v>159</v>
      </c>
      <c r="I575" s="5">
        <v>3</v>
      </c>
      <c r="J575" s="5">
        <v>477</v>
      </c>
    </row>
    <row r="576" spans="1:10" ht="15.75" customHeight="1" x14ac:dyDescent="0.25">
      <c r="A576" s="3" t="s">
        <v>621</v>
      </c>
      <c r="B576" s="4">
        <v>43271</v>
      </c>
      <c r="C576" s="5">
        <v>18</v>
      </c>
      <c r="D576" s="5" t="s">
        <v>26</v>
      </c>
      <c r="E576" s="5" t="s">
        <v>36</v>
      </c>
      <c r="F576" s="5" t="s">
        <v>28</v>
      </c>
      <c r="G576" s="5" t="s">
        <v>31</v>
      </c>
      <c r="H576" s="5">
        <v>69</v>
      </c>
      <c r="I576" s="5">
        <v>1</v>
      </c>
      <c r="J576" s="5">
        <v>69</v>
      </c>
    </row>
    <row r="577" spans="1:10" ht="15.75" customHeight="1" x14ac:dyDescent="0.25">
      <c r="A577" s="3" t="s">
        <v>622</v>
      </c>
      <c r="B577" s="4">
        <v>43271</v>
      </c>
      <c r="C577" s="5">
        <v>4</v>
      </c>
      <c r="D577" s="5" t="s">
        <v>51</v>
      </c>
      <c r="E577" s="5" t="s">
        <v>68</v>
      </c>
      <c r="F577" s="5" t="s">
        <v>18</v>
      </c>
      <c r="G577" s="5" t="s">
        <v>31</v>
      </c>
      <c r="H577" s="5">
        <v>69</v>
      </c>
      <c r="I577" s="5">
        <v>3</v>
      </c>
      <c r="J577" s="5">
        <v>207</v>
      </c>
    </row>
    <row r="578" spans="1:10" ht="15.75" customHeight="1" x14ac:dyDescent="0.25">
      <c r="A578" s="3" t="s">
        <v>623</v>
      </c>
      <c r="B578" s="4">
        <v>43271</v>
      </c>
      <c r="C578" s="5">
        <v>12</v>
      </c>
      <c r="D578" s="5" t="s">
        <v>66</v>
      </c>
      <c r="E578" s="5" t="s">
        <v>12</v>
      </c>
      <c r="F578" s="5" t="s">
        <v>13</v>
      </c>
      <c r="G578" s="5" t="s">
        <v>24</v>
      </c>
      <c r="H578" s="5">
        <v>159</v>
      </c>
      <c r="I578" s="5">
        <v>6</v>
      </c>
      <c r="J578" s="5">
        <v>954</v>
      </c>
    </row>
    <row r="579" spans="1:10" ht="15.75" customHeight="1" x14ac:dyDescent="0.25">
      <c r="A579" s="3" t="s">
        <v>624</v>
      </c>
      <c r="B579" s="4">
        <v>43272</v>
      </c>
      <c r="C579" s="5">
        <v>14</v>
      </c>
      <c r="D579" s="5" t="s">
        <v>38</v>
      </c>
      <c r="E579" s="5" t="s">
        <v>12</v>
      </c>
      <c r="F579" s="5" t="s">
        <v>13</v>
      </c>
      <c r="G579" s="5" t="s">
        <v>41</v>
      </c>
      <c r="H579" s="5">
        <v>399</v>
      </c>
      <c r="I579" s="5">
        <v>9</v>
      </c>
      <c r="J579" s="5">
        <v>3591</v>
      </c>
    </row>
    <row r="580" spans="1:10" ht="15.75" customHeight="1" x14ac:dyDescent="0.25">
      <c r="A580" s="3" t="s">
        <v>625</v>
      </c>
      <c r="B580" s="4">
        <v>43273</v>
      </c>
      <c r="C580" s="5">
        <v>7</v>
      </c>
      <c r="D580" s="5" t="s">
        <v>88</v>
      </c>
      <c r="E580" s="5" t="s">
        <v>22</v>
      </c>
      <c r="F580" s="5" t="s">
        <v>23</v>
      </c>
      <c r="G580" s="5" t="s">
        <v>41</v>
      </c>
      <c r="H580" s="5">
        <v>399</v>
      </c>
      <c r="I580" s="5">
        <v>0</v>
      </c>
      <c r="J580" s="5">
        <v>0</v>
      </c>
    </row>
    <row r="581" spans="1:10" ht="15.75" customHeight="1" x14ac:dyDescent="0.25">
      <c r="A581" s="3" t="s">
        <v>626</v>
      </c>
      <c r="B581" s="4">
        <v>43273</v>
      </c>
      <c r="C581" s="5">
        <v>15</v>
      </c>
      <c r="D581" s="5" t="s">
        <v>118</v>
      </c>
      <c r="E581" s="5" t="s">
        <v>63</v>
      </c>
      <c r="F581" s="5" t="s">
        <v>13</v>
      </c>
      <c r="G581" s="5" t="s">
        <v>24</v>
      </c>
      <c r="H581" s="5">
        <v>159</v>
      </c>
      <c r="I581" s="5">
        <v>6</v>
      </c>
      <c r="J581" s="5">
        <v>954</v>
      </c>
    </row>
    <row r="582" spans="1:10" ht="15.75" customHeight="1" x14ac:dyDescent="0.25">
      <c r="A582" s="3" t="s">
        <v>627</v>
      </c>
      <c r="B582" s="4">
        <v>43273</v>
      </c>
      <c r="C582" s="5">
        <v>15</v>
      </c>
      <c r="D582" s="5" t="s">
        <v>118</v>
      </c>
      <c r="E582" s="5" t="s">
        <v>12</v>
      </c>
      <c r="F582" s="5" t="s">
        <v>13</v>
      </c>
      <c r="G582" s="5" t="s">
        <v>24</v>
      </c>
      <c r="H582" s="5">
        <v>159</v>
      </c>
      <c r="I582" s="5">
        <v>8</v>
      </c>
      <c r="J582" s="5">
        <v>1272</v>
      </c>
    </row>
    <row r="583" spans="1:10" ht="15.75" customHeight="1" x14ac:dyDescent="0.25">
      <c r="A583" s="3" t="s">
        <v>628</v>
      </c>
      <c r="B583" s="4">
        <v>43273</v>
      </c>
      <c r="C583" s="5">
        <v>15</v>
      </c>
      <c r="D583" s="5" t="s">
        <v>118</v>
      </c>
      <c r="E583" s="5" t="s">
        <v>63</v>
      </c>
      <c r="F583" s="5" t="s">
        <v>13</v>
      </c>
      <c r="G583" s="5" t="s">
        <v>41</v>
      </c>
      <c r="H583" s="5">
        <v>399</v>
      </c>
      <c r="I583" s="5">
        <v>4</v>
      </c>
      <c r="J583" s="5">
        <v>1596</v>
      </c>
    </row>
    <row r="584" spans="1:10" ht="15.75" customHeight="1" x14ac:dyDescent="0.25">
      <c r="A584" s="3" t="s">
        <v>629</v>
      </c>
      <c r="B584" s="4">
        <v>43273</v>
      </c>
      <c r="C584" s="5">
        <v>10</v>
      </c>
      <c r="D584" s="5" t="s">
        <v>58</v>
      </c>
      <c r="E584" s="5" t="s">
        <v>46</v>
      </c>
      <c r="F584" s="5" t="s">
        <v>23</v>
      </c>
      <c r="G584" s="5" t="s">
        <v>41</v>
      </c>
      <c r="H584" s="5">
        <v>399</v>
      </c>
      <c r="I584" s="5">
        <v>3</v>
      </c>
      <c r="J584" s="5">
        <v>1197</v>
      </c>
    </row>
    <row r="585" spans="1:10" ht="15.75" customHeight="1" x14ac:dyDescent="0.25">
      <c r="A585" s="3" t="s">
        <v>630</v>
      </c>
      <c r="B585" s="4">
        <v>43273</v>
      </c>
      <c r="C585" s="5">
        <v>18</v>
      </c>
      <c r="D585" s="5" t="s">
        <v>26</v>
      </c>
      <c r="E585" s="5" t="s">
        <v>36</v>
      </c>
      <c r="F585" s="5" t="s">
        <v>28</v>
      </c>
      <c r="G585" s="5" t="s">
        <v>31</v>
      </c>
      <c r="H585" s="5">
        <v>69</v>
      </c>
      <c r="I585" s="5">
        <v>0</v>
      </c>
      <c r="J585" s="5">
        <v>0</v>
      </c>
    </row>
    <row r="586" spans="1:10" ht="15.75" customHeight="1" x14ac:dyDescent="0.25">
      <c r="A586" s="3" t="s">
        <v>631</v>
      </c>
      <c r="B586" s="4">
        <v>43273</v>
      </c>
      <c r="C586" s="5">
        <v>5</v>
      </c>
      <c r="D586" s="5" t="s">
        <v>60</v>
      </c>
      <c r="E586" s="5" t="s">
        <v>17</v>
      </c>
      <c r="F586" s="5" t="s">
        <v>18</v>
      </c>
      <c r="G586" s="5" t="s">
        <v>14</v>
      </c>
      <c r="H586" s="5">
        <v>199</v>
      </c>
      <c r="I586" s="5">
        <v>1</v>
      </c>
      <c r="J586" s="5">
        <v>199</v>
      </c>
    </row>
    <row r="587" spans="1:10" ht="15.75" customHeight="1" x14ac:dyDescent="0.25">
      <c r="A587" s="3" t="s">
        <v>632</v>
      </c>
      <c r="B587" s="4">
        <v>43273</v>
      </c>
      <c r="C587" s="5">
        <v>4</v>
      </c>
      <c r="D587" s="5" t="s">
        <v>51</v>
      </c>
      <c r="E587" s="5" t="s">
        <v>17</v>
      </c>
      <c r="F587" s="5" t="s">
        <v>18</v>
      </c>
      <c r="G587" s="5" t="s">
        <v>19</v>
      </c>
      <c r="H587" s="5">
        <v>289</v>
      </c>
      <c r="I587" s="5">
        <v>5</v>
      </c>
      <c r="J587" s="5">
        <v>1445</v>
      </c>
    </row>
    <row r="588" spans="1:10" ht="15.75" customHeight="1" x14ac:dyDescent="0.25">
      <c r="A588" s="3" t="s">
        <v>633</v>
      </c>
      <c r="B588" s="4">
        <v>43273</v>
      </c>
      <c r="C588" s="5">
        <v>20</v>
      </c>
      <c r="D588" s="5" t="s">
        <v>40</v>
      </c>
      <c r="E588" s="5" t="s">
        <v>36</v>
      </c>
      <c r="F588" s="5" t="s">
        <v>28</v>
      </c>
      <c r="G588" s="5" t="s">
        <v>31</v>
      </c>
      <c r="H588" s="5">
        <v>69</v>
      </c>
      <c r="I588" s="5">
        <v>3</v>
      </c>
      <c r="J588" s="5">
        <v>207</v>
      </c>
    </row>
    <row r="589" spans="1:10" ht="15.75" customHeight="1" x14ac:dyDescent="0.25">
      <c r="A589" s="3" t="s">
        <v>634</v>
      </c>
      <c r="B589" s="4">
        <v>43274</v>
      </c>
      <c r="C589" s="5">
        <v>17</v>
      </c>
      <c r="D589" s="5" t="s">
        <v>35</v>
      </c>
      <c r="E589" s="5" t="s">
        <v>27</v>
      </c>
      <c r="F589" s="5" t="s">
        <v>28</v>
      </c>
      <c r="G589" s="5" t="s">
        <v>31</v>
      </c>
      <c r="H589" s="5">
        <v>69</v>
      </c>
      <c r="I589" s="5">
        <v>1</v>
      </c>
      <c r="J589" s="5">
        <v>69</v>
      </c>
    </row>
    <row r="590" spans="1:10" ht="15.75" customHeight="1" x14ac:dyDescent="0.25">
      <c r="A590" s="3" t="s">
        <v>635</v>
      </c>
      <c r="B590" s="4">
        <v>43275</v>
      </c>
      <c r="C590" s="5">
        <v>5</v>
      </c>
      <c r="D590" s="5" t="s">
        <v>60</v>
      </c>
      <c r="E590" s="5" t="s">
        <v>17</v>
      </c>
      <c r="F590" s="5" t="s">
        <v>18</v>
      </c>
      <c r="G590" s="5" t="s">
        <v>41</v>
      </c>
      <c r="H590" s="5">
        <v>399</v>
      </c>
      <c r="I590" s="5">
        <v>3</v>
      </c>
      <c r="J590" s="5">
        <v>1197</v>
      </c>
    </row>
    <row r="591" spans="1:10" ht="15.75" customHeight="1" x14ac:dyDescent="0.25">
      <c r="A591" s="3" t="s">
        <v>636</v>
      </c>
      <c r="B591" s="4">
        <v>43275</v>
      </c>
      <c r="C591" s="5">
        <v>18</v>
      </c>
      <c r="D591" s="5" t="s">
        <v>26</v>
      </c>
      <c r="E591" s="5" t="s">
        <v>36</v>
      </c>
      <c r="F591" s="5" t="s">
        <v>28</v>
      </c>
      <c r="G591" s="5" t="s">
        <v>24</v>
      </c>
      <c r="H591" s="5">
        <v>159</v>
      </c>
      <c r="I591" s="5">
        <v>5</v>
      </c>
      <c r="J591" s="5">
        <v>795</v>
      </c>
    </row>
    <row r="592" spans="1:10" ht="15.75" customHeight="1" x14ac:dyDescent="0.25">
      <c r="A592" s="3" t="s">
        <v>637</v>
      </c>
      <c r="B592" s="4">
        <v>43276</v>
      </c>
      <c r="C592" s="5">
        <v>4</v>
      </c>
      <c r="D592" s="5" t="s">
        <v>51</v>
      </c>
      <c r="E592" s="5" t="s">
        <v>68</v>
      </c>
      <c r="F592" s="5" t="s">
        <v>18</v>
      </c>
      <c r="G592" s="5" t="s">
        <v>19</v>
      </c>
      <c r="H592" s="5">
        <v>289</v>
      </c>
      <c r="I592" s="5">
        <v>3</v>
      </c>
      <c r="J592" s="5">
        <v>867</v>
      </c>
    </row>
    <row r="593" spans="1:10" ht="15.75" customHeight="1" x14ac:dyDescent="0.25">
      <c r="A593" s="3" t="s">
        <v>638</v>
      </c>
      <c r="B593" s="4">
        <v>43277</v>
      </c>
      <c r="C593" s="5">
        <v>6</v>
      </c>
      <c r="D593" s="5" t="s">
        <v>48</v>
      </c>
      <c r="E593" s="5" t="s">
        <v>46</v>
      </c>
      <c r="F593" s="5" t="s">
        <v>23</v>
      </c>
      <c r="G593" s="5" t="s">
        <v>19</v>
      </c>
      <c r="H593" s="5">
        <v>289</v>
      </c>
      <c r="I593" s="5">
        <v>9</v>
      </c>
      <c r="J593" s="5">
        <v>2601</v>
      </c>
    </row>
    <row r="594" spans="1:10" ht="15.75" customHeight="1" x14ac:dyDescent="0.25">
      <c r="A594" s="3" t="s">
        <v>639</v>
      </c>
      <c r="B594" s="4">
        <v>43277</v>
      </c>
      <c r="C594" s="5">
        <v>17</v>
      </c>
      <c r="D594" s="5" t="s">
        <v>35</v>
      </c>
      <c r="E594" s="5" t="s">
        <v>27</v>
      </c>
      <c r="F594" s="5" t="s">
        <v>28</v>
      </c>
      <c r="G594" s="5" t="s">
        <v>31</v>
      </c>
      <c r="H594" s="5">
        <v>69</v>
      </c>
      <c r="I594" s="5">
        <v>9</v>
      </c>
      <c r="J594" s="5">
        <v>621</v>
      </c>
    </row>
    <row r="595" spans="1:10" ht="15.75" customHeight="1" x14ac:dyDescent="0.25">
      <c r="A595" s="3" t="s">
        <v>640</v>
      </c>
      <c r="B595" s="4">
        <v>43277</v>
      </c>
      <c r="C595" s="5">
        <v>2</v>
      </c>
      <c r="D595" s="5" t="s">
        <v>106</v>
      </c>
      <c r="E595" s="5" t="s">
        <v>68</v>
      </c>
      <c r="F595" s="5" t="s">
        <v>18</v>
      </c>
      <c r="G595" s="5" t="s">
        <v>19</v>
      </c>
      <c r="H595" s="5">
        <v>289</v>
      </c>
      <c r="I595" s="5">
        <v>1</v>
      </c>
      <c r="J595" s="5">
        <v>289</v>
      </c>
    </row>
    <row r="596" spans="1:10" ht="15.75" customHeight="1" x14ac:dyDescent="0.25">
      <c r="A596" s="3" t="s">
        <v>641</v>
      </c>
      <c r="B596" s="4">
        <v>43277</v>
      </c>
      <c r="C596" s="5">
        <v>10</v>
      </c>
      <c r="D596" s="5" t="s">
        <v>58</v>
      </c>
      <c r="E596" s="5" t="s">
        <v>46</v>
      </c>
      <c r="F596" s="5" t="s">
        <v>23</v>
      </c>
      <c r="G596" s="5" t="s">
        <v>14</v>
      </c>
      <c r="H596" s="5">
        <v>199</v>
      </c>
      <c r="I596" s="5">
        <v>6</v>
      </c>
      <c r="J596" s="5">
        <v>1194</v>
      </c>
    </row>
    <row r="597" spans="1:10" ht="15.75" customHeight="1" x14ac:dyDescent="0.25">
      <c r="A597" s="3" t="s">
        <v>642</v>
      </c>
      <c r="B597" s="4">
        <v>43277</v>
      </c>
      <c r="C597" s="5">
        <v>11</v>
      </c>
      <c r="D597" s="5" t="s">
        <v>11</v>
      </c>
      <c r="E597" s="5" t="s">
        <v>63</v>
      </c>
      <c r="F597" s="5" t="s">
        <v>13</v>
      </c>
      <c r="G597" s="5" t="s">
        <v>41</v>
      </c>
      <c r="H597" s="5">
        <v>399</v>
      </c>
      <c r="I597" s="5">
        <v>9</v>
      </c>
      <c r="J597" s="5">
        <v>3591</v>
      </c>
    </row>
    <row r="598" spans="1:10" ht="15.75" customHeight="1" x14ac:dyDescent="0.25">
      <c r="A598" s="3" t="s">
        <v>643</v>
      </c>
      <c r="B598" s="4">
        <v>43278</v>
      </c>
      <c r="C598" s="5">
        <v>4</v>
      </c>
      <c r="D598" s="5" t="s">
        <v>51</v>
      </c>
      <c r="E598" s="5" t="s">
        <v>17</v>
      </c>
      <c r="F598" s="5" t="s">
        <v>18</v>
      </c>
      <c r="G598" s="5" t="s">
        <v>31</v>
      </c>
      <c r="H598" s="5">
        <v>69</v>
      </c>
      <c r="I598" s="5">
        <v>8</v>
      </c>
      <c r="J598" s="5">
        <v>552</v>
      </c>
    </row>
    <row r="599" spans="1:10" ht="15.75" customHeight="1" x14ac:dyDescent="0.25">
      <c r="A599" s="3" t="s">
        <v>644</v>
      </c>
      <c r="B599" s="4">
        <v>43279</v>
      </c>
      <c r="C599" s="5">
        <v>10</v>
      </c>
      <c r="D599" s="5" t="s">
        <v>58</v>
      </c>
      <c r="E599" s="5" t="s">
        <v>22</v>
      </c>
      <c r="F599" s="5" t="s">
        <v>23</v>
      </c>
      <c r="G599" s="5" t="s">
        <v>41</v>
      </c>
      <c r="H599" s="5">
        <v>399</v>
      </c>
      <c r="I599" s="5">
        <v>9</v>
      </c>
      <c r="J599" s="5">
        <v>3591</v>
      </c>
    </row>
    <row r="600" spans="1:10" ht="15.75" customHeight="1" x14ac:dyDescent="0.25">
      <c r="A600" s="3" t="s">
        <v>645</v>
      </c>
      <c r="B600" s="4">
        <v>43279</v>
      </c>
      <c r="C600" s="5">
        <v>2</v>
      </c>
      <c r="D600" s="5" t="s">
        <v>106</v>
      </c>
      <c r="E600" s="5" t="s">
        <v>17</v>
      </c>
      <c r="F600" s="5" t="s">
        <v>18</v>
      </c>
      <c r="G600" s="5" t="s">
        <v>24</v>
      </c>
      <c r="H600" s="5">
        <v>159</v>
      </c>
      <c r="I600" s="5">
        <v>5</v>
      </c>
      <c r="J600" s="5">
        <v>795</v>
      </c>
    </row>
    <row r="601" spans="1:10" ht="15.75" customHeight="1" x14ac:dyDescent="0.25">
      <c r="A601" s="3" t="s">
        <v>646</v>
      </c>
      <c r="B601" s="4">
        <v>43279</v>
      </c>
      <c r="C601" s="5">
        <v>5</v>
      </c>
      <c r="D601" s="5" t="s">
        <v>60</v>
      </c>
      <c r="E601" s="5" t="s">
        <v>17</v>
      </c>
      <c r="F601" s="5" t="s">
        <v>18</v>
      </c>
      <c r="G601" s="5" t="s">
        <v>19</v>
      </c>
      <c r="H601" s="5">
        <v>289</v>
      </c>
      <c r="I601" s="5">
        <v>0</v>
      </c>
      <c r="J601" s="5">
        <v>0</v>
      </c>
    </row>
    <row r="602" spans="1:10" ht="15.75" customHeight="1" x14ac:dyDescent="0.25">
      <c r="A602" s="3" t="s">
        <v>647</v>
      </c>
      <c r="B602" s="4">
        <v>43279</v>
      </c>
      <c r="C602" s="5">
        <v>10</v>
      </c>
      <c r="D602" s="5" t="s">
        <v>58</v>
      </c>
      <c r="E602" s="5" t="s">
        <v>46</v>
      </c>
      <c r="F602" s="5" t="s">
        <v>23</v>
      </c>
      <c r="G602" s="5" t="s">
        <v>31</v>
      </c>
      <c r="H602" s="5">
        <v>69</v>
      </c>
      <c r="I602" s="5">
        <v>3</v>
      </c>
      <c r="J602" s="5">
        <v>207</v>
      </c>
    </row>
    <row r="603" spans="1:10" ht="15.75" customHeight="1" x14ac:dyDescent="0.25">
      <c r="A603" s="3" t="s">
        <v>648</v>
      </c>
      <c r="B603" s="4">
        <v>43279</v>
      </c>
      <c r="C603" s="5">
        <v>12</v>
      </c>
      <c r="D603" s="5" t="s">
        <v>66</v>
      </c>
      <c r="E603" s="5" t="s">
        <v>63</v>
      </c>
      <c r="F603" s="5" t="s">
        <v>13</v>
      </c>
      <c r="G603" s="5" t="s">
        <v>14</v>
      </c>
      <c r="H603" s="5">
        <v>199</v>
      </c>
      <c r="I603" s="5">
        <v>3</v>
      </c>
      <c r="J603" s="5">
        <v>597</v>
      </c>
    </row>
    <row r="604" spans="1:10" ht="15.75" customHeight="1" x14ac:dyDescent="0.25">
      <c r="A604" s="3" t="s">
        <v>649</v>
      </c>
      <c r="B604" s="4">
        <v>43279</v>
      </c>
      <c r="C604" s="5">
        <v>11</v>
      </c>
      <c r="D604" s="5" t="s">
        <v>11</v>
      </c>
      <c r="E604" s="5" t="s">
        <v>12</v>
      </c>
      <c r="F604" s="5" t="s">
        <v>13</v>
      </c>
      <c r="G604" s="5" t="s">
        <v>19</v>
      </c>
      <c r="H604" s="5">
        <v>289</v>
      </c>
      <c r="I604" s="5">
        <v>7</v>
      </c>
      <c r="J604" s="5">
        <v>2023</v>
      </c>
    </row>
    <row r="605" spans="1:10" ht="15.75" customHeight="1" x14ac:dyDescent="0.25">
      <c r="A605" s="3" t="s">
        <v>650</v>
      </c>
      <c r="B605" s="4">
        <v>43279</v>
      </c>
      <c r="C605" s="5">
        <v>1</v>
      </c>
      <c r="D605" s="5" t="s">
        <v>16</v>
      </c>
      <c r="E605" s="5" t="s">
        <v>68</v>
      </c>
      <c r="F605" s="5" t="s">
        <v>18</v>
      </c>
      <c r="G605" s="5" t="s">
        <v>19</v>
      </c>
      <c r="H605" s="5">
        <v>289</v>
      </c>
      <c r="I605" s="5">
        <v>8</v>
      </c>
      <c r="J605" s="5">
        <v>2312</v>
      </c>
    </row>
    <row r="606" spans="1:10" ht="15.75" customHeight="1" x14ac:dyDescent="0.25">
      <c r="A606" s="3" t="s">
        <v>651</v>
      </c>
      <c r="B606" s="4">
        <v>43280</v>
      </c>
      <c r="C606" s="5">
        <v>15</v>
      </c>
      <c r="D606" s="5" t="s">
        <v>118</v>
      </c>
      <c r="E606" s="5" t="s">
        <v>63</v>
      </c>
      <c r="F606" s="5" t="s">
        <v>13</v>
      </c>
      <c r="G606" s="5" t="s">
        <v>24</v>
      </c>
      <c r="H606" s="5">
        <v>159</v>
      </c>
      <c r="I606" s="5">
        <v>5</v>
      </c>
      <c r="J606" s="5">
        <v>795</v>
      </c>
    </row>
    <row r="607" spans="1:10" ht="15.75" customHeight="1" x14ac:dyDescent="0.25">
      <c r="A607" s="3" t="s">
        <v>652</v>
      </c>
      <c r="B607" s="4">
        <v>43281</v>
      </c>
      <c r="C607" s="5">
        <v>12</v>
      </c>
      <c r="D607" s="5" t="s">
        <v>66</v>
      </c>
      <c r="E607" s="5" t="s">
        <v>12</v>
      </c>
      <c r="F607" s="5" t="s">
        <v>13</v>
      </c>
      <c r="G607" s="5" t="s">
        <v>19</v>
      </c>
      <c r="H607" s="5">
        <v>289</v>
      </c>
      <c r="I607" s="5">
        <v>3</v>
      </c>
      <c r="J607" s="5">
        <v>867</v>
      </c>
    </row>
    <row r="608" spans="1:10" ht="15.75" customHeight="1" x14ac:dyDescent="0.25">
      <c r="A608" s="3" t="s">
        <v>653</v>
      </c>
      <c r="B608" s="4">
        <v>43281</v>
      </c>
      <c r="C608" s="5">
        <v>20</v>
      </c>
      <c r="D608" s="5" t="s">
        <v>40</v>
      </c>
      <c r="E608" s="5" t="s">
        <v>27</v>
      </c>
      <c r="F608" s="5" t="s">
        <v>28</v>
      </c>
      <c r="G608" s="5" t="s">
        <v>41</v>
      </c>
      <c r="H608" s="5">
        <v>399</v>
      </c>
      <c r="I608" s="5">
        <v>7</v>
      </c>
      <c r="J608" s="5">
        <v>2793</v>
      </c>
    </row>
    <row r="609" spans="1:10" ht="15.75" customHeight="1" x14ac:dyDescent="0.25">
      <c r="A609" s="3" t="s">
        <v>654</v>
      </c>
      <c r="B609" s="4">
        <v>43281</v>
      </c>
      <c r="C609" s="5">
        <v>12</v>
      </c>
      <c r="D609" s="5" t="s">
        <v>66</v>
      </c>
      <c r="E609" s="5" t="s">
        <v>12</v>
      </c>
      <c r="F609" s="5" t="s">
        <v>13</v>
      </c>
      <c r="G609" s="5" t="s">
        <v>31</v>
      </c>
      <c r="H609" s="5">
        <v>69</v>
      </c>
      <c r="I609" s="5">
        <v>4</v>
      </c>
      <c r="J609" s="5">
        <v>276</v>
      </c>
    </row>
    <row r="610" spans="1:10" ht="15.75" customHeight="1" x14ac:dyDescent="0.25">
      <c r="A610" s="3" t="s">
        <v>655</v>
      </c>
      <c r="B610" s="4">
        <v>43281</v>
      </c>
      <c r="C610" s="5">
        <v>19</v>
      </c>
      <c r="D610" s="5" t="s">
        <v>56</v>
      </c>
      <c r="E610" s="5" t="s">
        <v>27</v>
      </c>
      <c r="F610" s="5" t="s">
        <v>28</v>
      </c>
      <c r="G610" s="5" t="s">
        <v>31</v>
      </c>
      <c r="H610" s="5">
        <v>69</v>
      </c>
      <c r="I610" s="5">
        <v>4</v>
      </c>
      <c r="J610" s="5">
        <v>276</v>
      </c>
    </row>
    <row r="611" spans="1:10" ht="15.75" customHeight="1" x14ac:dyDescent="0.25">
      <c r="A611" s="3" t="s">
        <v>656</v>
      </c>
      <c r="B611" s="4">
        <v>43282</v>
      </c>
      <c r="C611" s="5">
        <v>12</v>
      </c>
      <c r="D611" s="5" t="s">
        <v>66</v>
      </c>
      <c r="E611" s="5" t="s">
        <v>63</v>
      </c>
      <c r="F611" s="5" t="s">
        <v>13</v>
      </c>
      <c r="G611" s="5" t="s">
        <v>31</v>
      </c>
      <c r="H611" s="5">
        <v>69</v>
      </c>
      <c r="I611" s="5">
        <v>8</v>
      </c>
      <c r="J611" s="5">
        <v>552</v>
      </c>
    </row>
    <row r="612" spans="1:10" ht="15.75" customHeight="1" x14ac:dyDescent="0.25">
      <c r="A612" s="3" t="s">
        <v>657</v>
      </c>
      <c r="B612" s="4">
        <v>43282</v>
      </c>
      <c r="C612" s="5">
        <v>10</v>
      </c>
      <c r="D612" s="5" t="s">
        <v>58</v>
      </c>
      <c r="E612" s="5" t="s">
        <v>46</v>
      </c>
      <c r="F612" s="5" t="s">
        <v>23</v>
      </c>
      <c r="G612" s="5" t="s">
        <v>19</v>
      </c>
      <c r="H612" s="5">
        <v>289</v>
      </c>
      <c r="I612" s="5">
        <v>9</v>
      </c>
      <c r="J612" s="5">
        <v>2601</v>
      </c>
    </row>
    <row r="613" spans="1:10" ht="15.75" customHeight="1" x14ac:dyDescent="0.25">
      <c r="A613" s="3" t="s">
        <v>658</v>
      </c>
      <c r="B613" s="4">
        <v>43282</v>
      </c>
      <c r="C613" s="5">
        <v>17</v>
      </c>
      <c r="D613" s="5" t="s">
        <v>35</v>
      </c>
      <c r="E613" s="5" t="s">
        <v>27</v>
      </c>
      <c r="F613" s="5" t="s">
        <v>28</v>
      </c>
      <c r="G613" s="5" t="s">
        <v>19</v>
      </c>
      <c r="H613" s="5">
        <v>289</v>
      </c>
      <c r="I613" s="5">
        <v>9</v>
      </c>
      <c r="J613" s="5">
        <v>2601</v>
      </c>
    </row>
    <row r="614" spans="1:10" ht="15.75" customHeight="1" x14ac:dyDescent="0.25">
      <c r="A614" s="3" t="s">
        <v>659</v>
      </c>
      <c r="B614" s="4">
        <v>43283</v>
      </c>
      <c r="C614" s="5">
        <v>15</v>
      </c>
      <c r="D614" s="5" t="s">
        <v>118</v>
      </c>
      <c r="E614" s="5" t="s">
        <v>63</v>
      </c>
      <c r="F614" s="5" t="s">
        <v>13</v>
      </c>
      <c r="G614" s="5" t="s">
        <v>31</v>
      </c>
      <c r="H614" s="5">
        <v>69</v>
      </c>
      <c r="I614" s="5">
        <v>2</v>
      </c>
      <c r="J614" s="5">
        <v>138</v>
      </c>
    </row>
    <row r="615" spans="1:10" ht="15.75" customHeight="1" x14ac:dyDescent="0.25">
      <c r="A615" s="3" t="s">
        <v>660</v>
      </c>
      <c r="B615" s="4">
        <v>43284</v>
      </c>
      <c r="C615" s="5">
        <v>20</v>
      </c>
      <c r="D615" s="5" t="s">
        <v>40</v>
      </c>
      <c r="E615" s="5" t="s">
        <v>36</v>
      </c>
      <c r="F615" s="5" t="s">
        <v>28</v>
      </c>
      <c r="G615" s="5" t="s">
        <v>19</v>
      </c>
      <c r="H615" s="5">
        <v>289</v>
      </c>
      <c r="I615" s="5">
        <v>0</v>
      </c>
      <c r="J615" s="5">
        <v>0</v>
      </c>
    </row>
    <row r="616" spans="1:10" ht="15.75" customHeight="1" x14ac:dyDescent="0.25">
      <c r="A616" s="3" t="s">
        <v>661</v>
      </c>
      <c r="B616" s="4">
        <v>43285</v>
      </c>
      <c r="C616" s="5">
        <v>10</v>
      </c>
      <c r="D616" s="5" t="s">
        <v>58</v>
      </c>
      <c r="E616" s="5" t="s">
        <v>22</v>
      </c>
      <c r="F616" s="5" t="s">
        <v>23</v>
      </c>
      <c r="G616" s="5" t="s">
        <v>24</v>
      </c>
      <c r="H616" s="5">
        <v>159</v>
      </c>
      <c r="I616" s="5">
        <v>2</v>
      </c>
      <c r="J616" s="5">
        <v>318</v>
      </c>
    </row>
    <row r="617" spans="1:10" ht="15.75" customHeight="1" x14ac:dyDescent="0.25">
      <c r="A617" s="3" t="s">
        <v>662</v>
      </c>
      <c r="B617" s="4">
        <v>43286</v>
      </c>
      <c r="C617" s="5">
        <v>11</v>
      </c>
      <c r="D617" s="5" t="s">
        <v>11</v>
      </c>
      <c r="E617" s="5" t="s">
        <v>63</v>
      </c>
      <c r="F617" s="5" t="s">
        <v>13</v>
      </c>
      <c r="G617" s="5" t="s">
        <v>31</v>
      </c>
      <c r="H617" s="5">
        <v>69</v>
      </c>
      <c r="I617" s="5">
        <v>7</v>
      </c>
      <c r="J617" s="5">
        <v>483</v>
      </c>
    </row>
    <row r="618" spans="1:10" ht="15.75" customHeight="1" x14ac:dyDescent="0.25">
      <c r="A618" s="3" t="s">
        <v>663</v>
      </c>
      <c r="B618" s="4">
        <v>43287</v>
      </c>
      <c r="C618" s="5">
        <v>19</v>
      </c>
      <c r="D618" s="5" t="s">
        <v>56</v>
      </c>
      <c r="E618" s="5" t="s">
        <v>36</v>
      </c>
      <c r="F618" s="5" t="s">
        <v>28</v>
      </c>
      <c r="G618" s="5" t="s">
        <v>14</v>
      </c>
      <c r="H618" s="5">
        <v>199</v>
      </c>
      <c r="I618" s="5">
        <v>8</v>
      </c>
      <c r="J618" s="5">
        <v>1592</v>
      </c>
    </row>
    <row r="619" spans="1:10" ht="15.75" customHeight="1" x14ac:dyDescent="0.25">
      <c r="A619" s="3" t="s">
        <v>664</v>
      </c>
      <c r="B619" s="4">
        <v>43287</v>
      </c>
      <c r="C619" s="5">
        <v>19</v>
      </c>
      <c r="D619" s="5" t="s">
        <v>56</v>
      </c>
      <c r="E619" s="5" t="s">
        <v>36</v>
      </c>
      <c r="F619" s="5" t="s">
        <v>28</v>
      </c>
      <c r="G619" s="5" t="s">
        <v>41</v>
      </c>
      <c r="H619" s="5">
        <v>399</v>
      </c>
      <c r="I619" s="5">
        <v>0</v>
      </c>
      <c r="J619" s="5">
        <v>0</v>
      </c>
    </row>
    <row r="620" spans="1:10" ht="15.75" customHeight="1" x14ac:dyDescent="0.25">
      <c r="A620" s="3" t="s">
        <v>665</v>
      </c>
      <c r="B620" s="4">
        <v>43288</v>
      </c>
      <c r="C620" s="5">
        <v>17</v>
      </c>
      <c r="D620" s="5" t="s">
        <v>35</v>
      </c>
      <c r="E620" s="5" t="s">
        <v>36</v>
      </c>
      <c r="F620" s="5" t="s">
        <v>28</v>
      </c>
      <c r="G620" s="5" t="s">
        <v>19</v>
      </c>
      <c r="H620" s="5">
        <v>289</v>
      </c>
      <c r="I620" s="5">
        <v>6</v>
      </c>
      <c r="J620" s="5">
        <v>1734</v>
      </c>
    </row>
    <row r="621" spans="1:10" ht="15.75" customHeight="1" x14ac:dyDescent="0.25">
      <c r="A621" s="3" t="s">
        <v>666</v>
      </c>
      <c r="B621" s="4">
        <v>43288</v>
      </c>
      <c r="C621" s="5">
        <v>20</v>
      </c>
      <c r="D621" s="5" t="s">
        <v>40</v>
      </c>
      <c r="E621" s="5" t="s">
        <v>36</v>
      </c>
      <c r="F621" s="5" t="s">
        <v>28</v>
      </c>
      <c r="G621" s="5" t="s">
        <v>24</v>
      </c>
      <c r="H621" s="5">
        <v>159</v>
      </c>
      <c r="I621" s="5">
        <v>9</v>
      </c>
      <c r="J621" s="5">
        <v>1431</v>
      </c>
    </row>
    <row r="622" spans="1:10" ht="15.75" customHeight="1" x14ac:dyDescent="0.25">
      <c r="A622" s="3" t="s">
        <v>667</v>
      </c>
      <c r="B622" s="4">
        <v>43288</v>
      </c>
      <c r="C622" s="5">
        <v>10</v>
      </c>
      <c r="D622" s="5" t="s">
        <v>58</v>
      </c>
      <c r="E622" s="5" t="s">
        <v>46</v>
      </c>
      <c r="F622" s="5" t="s">
        <v>23</v>
      </c>
      <c r="G622" s="5" t="s">
        <v>24</v>
      </c>
      <c r="H622" s="5">
        <v>159</v>
      </c>
      <c r="I622" s="5">
        <v>7</v>
      </c>
      <c r="J622" s="5">
        <v>1113</v>
      </c>
    </row>
    <row r="623" spans="1:10" ht="15.75" customHeight="1" x14ac:dyDescent="0.25">
      <c r="A623" s="3" t="s">
        <v>668</v>
      </c>
      <c r="B623" s="4">
        <v>43288</v>
      </c>
      <c r="C623" s="5">
        <v>13</v>
      </c>
      <c r="D623" s="5" t="s">
        <v>33</v>
      </c>
      <c r="E623" s="5" t="s">
        <v>63</v>
      </c>
      <c r="F623" s="5" t="s">
        <v>13</v>
      </c>
      <c r="G623" s="5" t="s">
        <v>24</v>
      </c>
      <c r="H623" s="5">
        <v>159</v>
      </c>
      <c r="I623" s="5">
        <v>9</v>
      </c>
      <c r="J623" s="5">
        <v>1431</v>
      </c>
    </row>
    <row r="624" spans="1:10" ht="15.75" customHeight="1" x14ac:dyDescent="0.25">
      <c r="A624" s="3" t="s">
        <v>669</v>
      </c>
      <c r="B624" s="4">
        <v>43288</v>
      </c>
      <c r="C624" s="5">
        <v>14</v>
      </c>
      <c r="D624" s="5" t="s">
        <v>38</v>
      </c>
      <c r="E624" s="5" t="s">
        <v>63</v>
      </c>
      <c r="F624" s="5" t="s">
        <v>13</v>
      </c>
      <c r="G624" s="5" t="s">
        <v>14</v>
      </c>
      <c r="H624" s="5">
        <v>199</v>
      </c>
      <c r="I624" s="5">
        <v>0</v>
      </c>
      <c r="J624" s="5">
        <v>0</v>
      </c>
    </row>
    <row r="625" spans="1:10" ht="15.75" customHeight="1" x14ac:dyDescent="0.25">
      <c r="A625" s="3" t="s">
        <v>670</v>
      </c>
      <c r="B625" s="4">
        <v>43289</v>
      </c>
      <c r="C625" s="5">
        <v>3</v>
      </c>
      <c r="D625" s="5" t="s">
        <v>43</v>
      </c>
      <c r="E625" s="5" t="s">
        <v>68</v>
      </c>
      <c r="F625" s="5" t="s">
        <v>18</v>
      </c>
      <c r="G625" s="5" t="s">
        <v>14</v>
      </c>
      <c r="H625" s="5">
        <v>199</v>
      </c>
      <c r="I625" s="5">
        <v>4</v>
      </c>
      <c r="J625" s="5">
        <v>796</v>
      </c>
    </row>
    <row r="626" spans="1:10" ht="15.75" customHeight="1" x14ac:dyDescent="0.25">
      <c r="A626" s="3" t="s">
        <v>671</v>
      </c>
      <c r="B626" s="4">
        <v>43289</v>
      </c>
      <c r="C626" s="5">
        <v>17</v>
      </c>
      <c r="D626" s="5" t="s">
        <v>35</v>
      </c>
      <c r="E626" s="5" t="s">
        <v>27</v>
      </c>
      <c r="F626" s="5" t="s">
        <v>28</v>
      </c>
      <c r="G626" s="5" t="s">
        <v>41</v>
      </c>
      <c r="H626" s="5">
        <v>399</v>
      </c>
      <c r="I626" s="5">
        <v>8</v>
      </c>
      <c r="J626" s="5">
        <v>3192</v>
      </c>
    </row>
    <row r="627" spans="1:10" ht="15.75" customHeight="1" x14ac:dyDescent="0.25">
      <c r="A627" s="3" t="s">
        <v>672</v>
      </c>
      <c r="B627" s="4">
        <v>43289</v>
      </c>
      <c r="C627" s="5">
        <v>1</v>
      </c>
      <c r="D627" s="5" t="s">
        <v>16</v>
      </c>
      <c r="E627" s="5" t="s">
        <v>17</v>
      </c>
      <c r="F627" s="5" t="s">
        <v>18</v>
      </c>
      <c r="G627" s="5" t="s">
        <v>19</v>
      </c>
      <c r="H627" s="5">
        <v>289</v>
      </c>
      <c r="I627" s="5">
        <v>0</v>
      </c>
      <c r="J627" s="5">
        <v>0</v>
      </c>
    </row>
    <row r="628" spans="1:10" ht="15.75" customHeight="1" x14ac:dyDescent="0.25">
      <c r="A628" s="3" t="s">
        <v>673</v>
      </c>
      <c r="B628" s="4">
        <v>43289</v>
      </c>
      <c r="C628" s="5">
        <v>18</v>
      </c>
      <c r="D628" s="5" t="s">
        <v>26</v>
      </c>
      <c r="E628" s="5" t="s">
        <v>27</v>
      </c>
      <c r="F628" s="5" t="s">
        <v>28</v>
      </c>
      <c r="G628" s="5" t="s">
        <v>31</v>
      </c>
      <c r="H628" s="5">
        <v>69</v>
      </c>
      <c r="I628" s="5">
        <v>4</v>
      </c>
      <c r="J628" s="5">
        <v>276</v>
      </c>
    </row>
    <row r="629" spans="1:10" ht="15.75" customHeight="1" x14ac:dyDescent="0.25">
      <c r="A629" s="3" t="s">
        <v>674</v>
      </c>
      <c r="B629" s="4">
        <v>43289</v>
      </c>
      <c r="C629" s="5">
        <v>14</v>
      </c>
      <c r="D629" s="5" t="s">
        <v>38</v>
      </c>
      <c r="E629" s="5" t="s">
        <v>12</v>
      </c>
      <c r="F629" s="5" t="s">
        <v>13</v>
      </c>
      <c r="G629" s="5" t="s">
        <v>41</v>
      </c>
      <c r="H629" s="5">
        <v>399</v>
      </c>
      <c r="I629" s="5">
        <v>5</v>
      </c>
      <c r="J629" s="5">
        <v>1995</v>
      </c>
    </row>
    <row r="630" spans="1:10" ht="15.75" customHeight="1" x14ac:dyDescent="0.25">
      <c r="A630" s="3" t="s">
        <v>675</v>
      </c>
      <c r="B630" s="4">
        <v>43289</v>
      </c>
      <c r="C630" s="5">
        <v>2</v>
      </c>
      <c r="D630" s="5" t="s">
        <v>106</v>
      </c>
      <c r="E630" s="5" t="s">
        <v>68</v>
      </c>
      <c r="F630" s="5" t="s">
        <v>18</v>
      </c>
      <c r="G630" s="5" t="s">
        <v>31</v>
      </c>
      <c r="H630" s="5">
        <v>69</v>
      </c>
      <c r="I630" s="5">
        <v>6</v>
      </c>
      <c r="J630" s="5">
        <v>414</v>
      </c>
    </row>
    <row r="631" spans="1:10" ht="15.75" customHeight="1" x14ac:dyDescent="0.25">
      <c r="A631" s="3" t="s">
        <v>676</v>
      </c>
      <c r="B631" s="4">
        <v>43290</v>
      </c>
      <c r="C631" s="5">
        <v>10</v>
      </c>
      <c r="D631" s="5" t="s">
        <v>58</v>
      </c>
      <c r="E631" s="5" t="s">
        <v>22</v>
      </c>
      <c r="F631" s="5" t="s">
        <v>23</v>
      </c>
      <c r="G631" s="5" t="s">
        <v>24</v>
      </c>
      <c r="H631" s="5">
        <v>159</v>
      </c>
      <c r="I631" s="5">
        <v>3</v>
      </c>
      <c r="J631" s="5">
        <v>477</v>
      </c>
    </row>
    <row r="632" spans="1:10" ht="15.75" customHeight="1" x14ac:dyDescent="0.25">
      <c r="A632" s="3" t="s">
        <v>677</v>
      </c>
      <c r="B632" s="4">
        <v>43291</v>
      </c>
      <c r="C632" s="5">
        <v>13</v>
      </c>
      <c r="D632" s="5" t="s">
        <v>33</v>
      </c>
      <c r="E632" s="5" t="s">
        <v>12</v>
      </c>
      <c r="F632" s="5" t="s">
        <v>13</v>
      </c>
      <c r="G632" s="5" t="s">
        <v>14</v>
      </c>
      <c r="H632" s="5">
        <v>199</v>
      </c>
      <c r="I632" s="5">
        <v>4</v>
      </c>
      <c r="J632" s="5">
        <v>796</v>
      </c>
    </row>
    <row r="633" spans="1:10" ht="15.75" customHeight="1" x14ac:dyDescent="0.25">
      <c r="A633" s="3" t="s">
        <v>678</v>
      </c>
      <c r="B633" s="4">
        <v>43291</v>
      </c>
      <c r="C633" s="5">
        <v>17</v>
      </c>
      <c r="D633" s="5" t="s">
        <v>35</v>
      </c>
      <c r="E633" s="5" t="s">
        <v>27</v>
      </c>
      <c r="F633" s="5" t="s">
        <v>28</v>
      </c>
      <c r="G633" s="5" t="s">
        <v>31</v>
      </c>
      <c r="H633" s="5">
        <v>69</v>
      </c>
      <c r="I633" s="5">
        <v>3</v>
      </c>
      <c r="J633" s="5">
        <v>207</v>
      </c>
    </row>
    <row r="634" spans="1:10" ht="15.75" customHeight="1" x14ac:dyDescent="0.25">
      <c r="A634" s="3" t="s">
        <v>679</v>
      </c>
      <c r="B634" s="4">
        <v>43292</v>
      </c>
      <c r="C634" s="5">
        <v>20</v>
      </c>
      <c r="D634" s="5" t="s">
        <v>40</v>
      </c>
      <c r="E634" s="5" t="s">
        <v>27</v>
      </c>
      <c r="F634" s="5" t="s">
        <v>28</v>
      </c>
      <c r="G634" s="5" t="s">
        <v>24</v>
      </c>
      <c r="H634" s="5">
        <v>159</v>
      </c>
      <c r="I634" s="5">
        <v>3</v>
      </c>
      <c r="J634" s="5">
        <v>477</v>
      </c>
    </row>
    <row r="635" spans="1:10" ht="15.75" customHeight="1" x14ac:dyDescent="0.25">
      <c r="A635" s="3" t="s">
        <v>680</v>
      </c>
      <c r="B635" s="4">
        <v>43292</v>
      </c>
      <c r="C635" s="5">
        <v>5</v>
      </c>
      <c r="D635" s="5" t="s">
        <v>60</v>
      </c>
      <c r="E635" s="5" t="s">
        <v>17</v>
      </c>
      <c r="F635" s="5" t="s">
        <v>18</v>
      </c>
      <c r="G635" s="5" t="s">
        <v>41</v>
      </c>
      <c r="H635" s="5">
        <v>399</v>
      </c>
      <c r="I635" s="5">
        <v>0</v>
      </c>
      <c r="J635" s="5">
        <v>0</v>
      </c>
    </row>
    <row r="636" spans="1:10" ht="15.75" customHeight="1" x14ac:dyDescent="0.25">
      <c r="A636" s="3" t="s">
        <v>681</v>
      </c>
      <c r="B636" s="4">
        <v>43292</v>
      </c>
      <c r="C636" s="5">
        <v>3</v>
      </c>
      <c r="D636" s="5" t="s">
        <v>43</v>
      </c>
      <c r="E636" s="5" t="s">
        <v>17</v>
      </c>
      <c r="F636" s="5" t="s">
        <v>18</v>
      </c>
      <c r="G636" s="5" t="s">
        <v>24</v>
      </c>
      <c r="H636" s="5">
        <v>159</v>
      </c>
      <c r="I636" s="5">
        <v>5</v>
      </c>
      <c r="J636" s="5">
        <v>795</v>
      </c>
    </row>
    <row r="637" spans="1:10" ht="15.75" customHeight="1" x14ac:dyDescent="0.25">
      <c r="A637" s="3" t="s">
        <v>682</v>
      </c>
      <c r="B637" s="4">
        <v>43293</v>
      </c>
      <c r="C637" s="5">
        <v>16</v>
      </c>
      <c r="D637" s="5" t="s">
        <v>30</v>
      </c>
      <c r="E637" s="5" t="s">
        <v>27</v>
      </c>
      <c r="F637" s="5" t="s">
        <v>28</v>
      </c>
      <c r="G637" s="5" t="s">
        <v>31</v>
      </c>
      <c r="H637" s="5">
        <v>69</v>
      </c>
      <c r="I637" s="5">
        <v>5</v>
      </c>
      <c r="J637" s="5">
        <v>345</v>
      </c>
    </row>
    <row r="638" spans="1:10" ht="15.75" customHeight="1" x14ac:dyDescent="0.25">
      <c r="A638" s="3" t="s">
        <v>683</v>
      </c>
      <c r="B638" s="4">
        <v>43294</v>
      </c>
      <c r="C638" s="5">
        <v>17</v>
      </c>
      <c r="D638" s="5" t="s">
        <v>35</v>
      </c>
      <c r="E638" s="5" t="s">
        <v>27</v>
      </c>
      <c r="F638" s="5" t="s">
        <v>28</v>
      </c>
      <c r="G638" s="5" t="s">
        <v>24</v>
      </c>
      <c r="H638" s="5">
        <v>159</v>
      </c>
      <c r="I638" s="5">
        <v>6</v>
      </c>
      <c r="J638" s="5">
        <v>954</v>
      </c>
    </row>
    <row r="639" spans="1:10" ht="15.75" customHeight="1" x14ac:dyDescent="0.25">
      <c r="A639" s="3" t="s">
        <v>684</v>
      </c>
      <c r="B639" s="4">
        <v>43294</v>
      </c>
      <c r="C639" s="5">
        <v>11</v>
      </c>
      <c r="D639" s="5" t="s">
        <v>11</v>
      </c>
      <c r="E639" s="5" t="s">
        <v>12</v>
      </c>
      <c r="F639" s="5" t="s">
        <v>13</v>
      </c>
      <c r="G639" s="5" t="s">
        <v>24</v>
      </c>
      <c r="H639" s="5">
        <v>159</v>
      </c>
      <c r="I639" s="5">
        <v>5</v>
      </c>
      <c r="J639" s="5">
        <v>795</v>
      </c>
    </row>
    <row r="640" spans="1:10" ht="15.75" customHeight="1" x14ac:dyDescent="0.25">
      <c r="A640" s="3" t="s">
        <v>685</v>
      </c>
      <c r="B640" s="4">
        <v>43294</v>
      </c>
      <c r="C640" s="5">
        <v>16</v>
      </c>
      <c r="D640" s="5" t="s">
        <v>30</v>
      </c>
      <c r="E640" s="5" t="s">
        <v>27</v>
      </c>
      <c r="F640" s="5" t="s">
        <v>28</v>
      </c>
      <c r="G640" s="5" t="s">
        <v>41</v>
      </c>
      <c r="H640" s="5">
        <v>399</v>
      </c>
      <c r="I640" s="5">
        <v>3</v>
      </c>
      <c r="J640" s="5">
        <v>1197</v>
      </c>
    </row>
    <row r="641" spans="1:10" ht="15.75" customHeight="1" x14ac:dyDescent="0.25">
      <c r="A641" s="3" t="s">
        <v>686</v>
      </c>
      <c r="B641" s="4">
        <v>43295</v>
      </c>
      <c r="C641" s="5">
        <v>20</v>
      </c>
      <c r="D641" s="5" t="s">
        <v>40</v>
      </c>
      <c r="E641" s="5" t="s">
        <v>36</v>
      </c>
      <c r="F641" s="5" t="s">
        <v>28</v>
      </c>
      <c r="G641" s="5" t="s">
        <v>19</v>
      </c>
      <c r="H641" s="5">
        <v>289</v>
      </c>
      <c r="I641" s="5">
        <v>4</v>
      </c>
      <c r="J641" s="5">
        <v>1156</v>
      </c>
    </row>
    <row r="642" spans="1:10" ht="15.75" customHeight="1" x14ac:dyDescent="0.25">
      <c r="A642" s="3" t="s">
        <v>687</v>
      </c>
      <c r="B642" s="4">
        <v>43295</v>
      </c>
      <c r="C642" s="5">
        <v>10</v>
      </c>
      <c r="D642" s="5" t="s">
        <v>58</v>
      </c>
      <c r="E642" s="5" t="s">
        <v>46</v>
      </c>
      <c r="F642" s="5" t="s">
        <v>23</v>
      </c>
      <c r="G642" s="5" t="s">
        <v>41</v>
      </c>
      <c r="H642" s="5">
        <v>399</v>
      </c>
      <c r="I642" s="5">
        <v>7</v>
      </c>
      <c r="J642" s="5">
        <v>2793</v>
      </c>
    </row>
    <row r="643" spans="1:10" ht="15.75" customHeight="1" x14ac:dyDescent="0.25">
      <c r="A643" s="3" t="s">
        <v>688</v>
      </c>
      <c r="B643" s="4">
        <v>43296</v>
      </c>
      <c r="C643" s="5">
        <v>10</v>
      </c>
      <c r="D643" s="5" t="s">
        <v>58</v>
      </c>
      <c r="E643" s="5" t="s">
        <v>46</v>
      </c>
      <c r="F643" s="5" t="s">
        <v>23</v>
      </c>
      <c r="G643" s="5" t="s">
        <v>41</v>
      </c>
      <c r="H643" s="5">
        <v>399</v>
      </c>
      <c r="I643" s="5">
        <v>9</v>
      </c>
      <c r="J643" s="5">
        <v>3591</v>
      </c>
    </row>
    <row r="644" spans="1:10" ht="15.75" customHeight="1" x14ac:dyDescent="0.25">
      <c r="A644" s="3" t="s">
        <v>689</v>
      </c>
      <c r="B644" s="4">
        <v>43296</v>
      </c>
      <c r="C644" s="5">
        <v>13</v>
      </c>
      <c r="D644" s="5" t="s">
        <v>33</v>
      </c>
      <c r="E644" s="5" t="s">
        <v>12</v>
      </c>
      <c r="F644" s="5" t="s">
        <v>13</v>
      </c>
      <c r="G644" s="5" t="s">
        <v>41</v>
      </c>
      <c r="H644" s="5">
        <v>399</v>
      </c>
      <c r="I644" s="5">
        <v>8</v>
      </c>
      <c r="J644" s="5">
        <v>3192</v>
      </c>
    </row>
    <row r="645" spans="1:10" ht="15.75" customHeight="1" x14ac:dyDescent="0.25">
      <c r="A645" s="3" t="s">
        <v>690</v>
      </c>
      <c r="B645" s="4">
        <v>43297</v>
      </c>
      <c r="C645" s="5">
        <v>6</v>
      </c>
      <c r="D645" s="5" t="s">
        <v>48</v>
      </c>
      <c r="E645" s="5" t="s">
        <v>46</v>
      </c>
      <c r="F645" s="5" t="s">
        <v>23</v>
      </c>
      <c r="G645" s="5" t="s">
        <v>14</v>
      </c>
      <c r="H645" s="5">
        <v>199</v>
      </c>
      <c r="I645" s="5">
        <v>6</v>
      </c>
      <c r="J645" s="5">
        <v>1194</v>
      </c>
    </row>
    <row r="646" spans="1:10" ht="15.75" customHeight="1" x14ac:dyDescent="0.25">
      <c r="A646" s="3" t="s">
        <v>691</v>
      </c>
      <c r="B646" s="4">
        <v>43297</v>
      </c>
      <c r="C646" s="5">
        <v>1</v>
      </c>
      <c r="D646" s="5" t="s">
        <v>16</v>
      </c>
      <c r="E646" s="5" t="s">
        <v>17</v>
      </c>
      <c r="F646" s="5" t="s">
        <v>18</v>
      </c>
      <c r="G646" s="5" t="s">
        <v>31</v>
      </c>
      <c r="H646" s="5">
        <v>69</v>
      </c>
      <c r="I646" s="5">
        <v>9</v>
      </c>
      <c r="J646" s="5">
        <v>621</v>
      </c>
    </row>
    <row r="647" spans="1:10" ht="15.75" customHeight="1" x14ac:dyDescent="0.25">
      <c r="A647" s="3" t="s">
        <v>692</v>
      </c>
      <c r="B647" s="4">
        <v>43297</v>
      </c>
      <c r="C647" s="5">
        <v>14</v>
      </c>
      <c r="D647" s="5" t="s">
        <v>38</v>
      </c>
      <c r="E647" s="5" t="s">
        <v>12</v>
      </c>
      <c r="F647" s="5" t="s">
        <v>13</v>
      </c>
      <c r="G647" s="5" t="s">
        <v>14</v>
      </c>
      <c r="H647" s="5">
        <v>199</v>
      </c>
      <c r="I647" s="5">
        <v>0</v>
      </c>
      <c r="J647" s="5">
        <v>0</v>
      </c>
    </row>
    <row r="648" spans="1:10" ht="15.75" customHeight="1" x14ac:dyDescent="0.25">
      <c r="A648" s="3" t="s">
        <v>693</v>
      </c>
      <c r="B648" s="4">
        <v>43297</v>
      </c>
      <c r="C648" s="5">
        <v>13</v>
      </c>
      <c r="D648" s="5" t="s">
        <v>33</v>
      </c>
      <c r="E648" s="5" t="s">
        <v>12</v>
      </c>
      <c r="F648" s="5" t="s">
        <v>13</v>
      </c>
      <c r="G648" s="5" t="s">
        <v>19</v>
      </c>
      <c r="H648" s="5">
        <v>289</v>
      </c>
      <c r="I648" s="5">
        <v>3</v>
      </c>
      <c r="J648" s="5">
        <v>867</v>
      </c>
    </row>
    <row r="649" spans="1:10" ht="15.75" customHeight="1" x14ac:dyDescent="0.25">
      <c r="A649" s="3" t="s">
        <v>694</v>
      </c>
      <c r="B649" s="4">
        <v>43297</v>
      </c>
      <c r="C649" s="5">
        <v>8</v>
      </c>
      <c r="D649" s="5" t="s">
        <v>45</v>
      </c>
      <c r="E649" s="5" t="s">
        <v>22</v>
      </c>
      <c r="F649" s="5" t="s">
        <v>23</v>
      </c>
      <c r="G649" s="5" t="s">
        <v>14</v>
      </c>
      <c r="H649" s="5">
        <v>199</v>
      </c>
      <c r="I649" s="5">
        <v>1</v>
      </c>
      <c r="J649" s="5">
        <v>199</v>
      </c>
    </row>
    <row r="650" spans="1:10" ht="15.75" customHeight="1" x14ac:dyDescent="0.25">
      <c r="A650" s="3" t="s">
        <v>695</v>
      </c>
      <c r="B650" s="4">
        <v>43298</v>
      </c>
      <c r="C650" s="5">
        <v>8</v>
      </c>
      <c r="D650" s="5" t="s">
        <v>45</v>
      </c>
      <c r="E650" s="5" t="s">
        <v>46</v>
      </c>
      <c r="F650" s="5" t="s">
        <v>23</v>
      </c>
      <c r="G650" s="5" t="s">
        <v>41</v>
      </c>
      <c r="H650" s="5">
        <v>399</v>
      </c>
      <c r="I650" s="5">
        <v>5</v>
      </c>
      <c r="J650" s="5">
        <v>1995</v>
      </c>
    </row>
    <row r="651" spans="1:10" ht="15.75" customHeight="1" x14ac:dyDescent="0.25">
      <c r="A651" s="3" t="s">
        <v>696</v>
      </c>
      <c r="B651" s="4">
        <v>43298</v>
      </c>
      <c r="C651" s="5">
        <v>13</v>
      </c>
      <c r="D651" s="5" t="s">
        <v>33</v>
      </c>
      <c r="E651" s="5" t="s">
        <v>63</v>
      </c>
      <c r="F651" s="5" t="s">
        <v>13</v>
      </c>
      <c r="G651" s="5" t="s">
        <v>19</v>
      </c>
      <c r="H651" s="5">
        <v>289</v>
      </c>
      <c r="I651" s="5">
        <v>3</v>
      </c>
      <c r="J651" s="5">
        <v>867</v>
      </c>
    </row>
    <row r="652" spans="1:10" ht="15.75" customHeight="1" x14ac:dyDescent="0.25">
      <c r="A652" s="3" t="s">
        <v>697</v>
      </c>
      <c r="B652" s="4">
        <v>43298</v>
      </c>
      <c r="C652" s="5">
        <v>17</v>
      </c>
      <c r="D652" s="5" t="s">
        <v>35</v>
      </c>
      <c r="E652" s="5" t="s">
        <v>36</v>
      </c>
      <c r="F652" s="5" t="s">
        <v>28</v>
      </c>
      <c r="G652" s="5" t="s">
        <v>24</v>
      </c>
      <c r="H652" s="5">
        <v>159</v>
      </c>
      <c r="I652" s="5">
        <v>2</v>
      </c>
      <c r="J652" s="5">
        <v>318</v>
      </c>
    </row>
    <row r="653" spans="1:10" ht="15.75" customHeight="1" x14ac:dyDescent="0.25">
      <c r="A653" s="3" t="s">
        <v>698</v>
      </c>
      <c r="B653" s="4">
        <v>43298</v>
      </c>
      <c r="C653" s="5">
        <v>15</v>
      </c>
      <c r="D653" s="5" t="s">
        <v>118</v>
      </c>
      <c r="E653" s="5" t="s">
        <v>63</v>
      </c>
      <c r="F653" s="5" t="s">
        <v>13</v>
      </c>
      <c r="G653" s="5" t="s">
        <v>24</v>
      </c>
      <c r="H653" s="5">
        <v>159</v>
      </c>
      <c r="I653" s="5">
        <v>3</v>
      </c>
      <c r="J653" s="5">
        <v>477</v>
      </c>
    </row>
    <row r="654" spans="1:10" ht="15.75" customHeight="1" x14ac:dyDescent="0.25">
      <c r="A654" s="3" t="s">
        <v>699</v>
      </c>
      <c r="B654" s="4">
        <v>43299</v>
      </c>
      <c r="C654" s="5">
        <v>5</v>
      </c>
      <c r="D654" s="5" t="s">
        <v>60</v>
      </c>
      <c r="E654" s="5" t="s">
        <v>68</v>
      </c>
      <c r="F654" s="5" t="s">
        <v>18</v>
      </c>
      <c r="G654" s="5" t="s">
        <v>24</v>
      </c>
      <c r="H654" s="5">
        <v>159</v>
      </c>
      <c r="I654" s="5">
        <v>1</v>
      </c>
      <c r="J654" s="5">
        <v>159</v>
      </c>
    </row>
    <row r="655" spans="1:10" ht="15.75" customHeight="1" x14ac:dyDescent="0.25">
      <c r="A655" s="3" t="s">
        <v>700</v>
      </c>
      <c r="B655" s="4">
        <v>43299</v>
      </c>
      <c r="C655" s="5">
        <v>1</v>
      </c>
      <c r="D655" s="5" t="s">
        <v>16</v>
      </c>
      <c r="E655" s="5" t="s">
        <v>17</v>
      </c>
      <c r="F655" s="5" t="s">
        <v>18</v>
      </c>
      <c r="G655" s="5" t="s">
        <v>31</v>
      </c>
      <c r="H655" s="5">
        <v>69</v>
      </c>
      <c r="I655" s="5">
        <v>0</v>
      </c>
      <c r="J655" s="5">
        <v>0</v>
      </c>
    </row>
    <row r="656" spans="1:10" ht="15.75" customHeight="1" x14ac:dyDescent="0.25">
      <c r="A656" s="3" t="s">
        <v>701</v>
      </c>
      <c r="B656" s="4">
        <v>43299</v>
      </c>
      <c r="C656" s="5">
        <v>2</v>
      </c>
      <c r="D656" s="5" t="s">
        <v>106</v>
      </c>
      <c r="E656" s="5" t="s">
        <v>17</v>
      </c>
      <c r="F656" s="5" t="s">
        <v>18</v>
      </c>
      <c r="G656" s="5" t="s">
        <v>19</v>
      </c>
      <c r="H656" s="5">
        <v>289</v>
      </c>
      <c r="I656" s="5">
        <v>2</v>
      </c>
      <c r="J656" s="5">
        <v>578</v>
      </c>
    </row>
    <row r="657" spans="1:10" ht="15.75" customHeight="1" x14ac:dyDescent="0.25">
      <c r="A657" s="3" t="s">
        <v>702</v>
      </c>
      <c r="B657" s="4">
        <v>43299</v>
      </c>
      <c r="C657" s="5">
        <v>12</v>
      </c>
      <c r="D657" s="5" t="s">
        <v>66</v>
      </c>
      <c r="E657" s="5" t="s">
        <v>63</v>
      </c>
      <c r="F657" s="5" t="s">
        <v>13</v>
      </c>
      <c r="G657" s="5" t="s">
        <v>24</v>
      </c>
      <c r="H657" s="5">
        <v>159</v>
      </c>
      <c r="I657" s="5">
        <v>5</v>
      </c>
      <c r="J657" s="5">
        <v>795</v>
      </c>
    </row>
    <row r="658" spans="1:10" ht="15.75" customHeight="1" x14ac:dyDescent="0.25">
      <c r="A658" s="3" t="s">
        <v>703</v>
      </c>
      <c r="B658" s="4">
        <v>43299</v>
      </c>
      <c r="C658" s="5">
        <v>6</v>
      </c>
      <c r="D658" s="5" t="s">
        <v>48</v>
      </c>
      <c r="E658" s="5" t="s">
        <v>46</v>
      </c>
      <c r="F658" s="5" t="s">
        <v>23</v>
      </c>
      <c r="G658" s="5" t="s">
        <v>31</v>
      </c>
      <c r="H658" s="5">
        <v>69</v>
      </c>
      <c r="I658" s="5">
        <v>3</v>
      </c>
      <c r="J658" s="5">
        <v>207</v>
      </c>
    </row>
    <row r="659" spans="1:10" ht="15.75" customHeight="1" x14ac:dyDescent="0.25">
      <c r="A659" s="3" t="s">
        <v>704</v>
      </c>
      <c r="B659" s="4">
        <v>43299</v>
      </c>
      <c r="C659" s="5">
        <v>5</v>
      </c>
      <c r="D659" s="5" t="s">
        <v>60</v>
      </c>
      <c r="E659" s="5" t="s">
        <v>17</v>
      </c>
      <c r="F659" s="5" t="s">
        <v>18</v>
      </c>
      <c r="G659" s="5" t="s">
        <v>24</v>
      </c>
      <c r="H659" s="5">
        <v>159</v>
      </c>
      <c r="I659" s="5">
        <v>9</v>
      </c>
      <c r="J659" s="5">
        <v>1431</v>
      </c>
    </row>
    <row r="660" spans="1:10" ht="15.75" customHeight="1" x14ac:dyDescent="0.25">
      <c r="A660" s="3" t="s">
        <v>705</v>
      </c>
      <c r="B660" s="4">
        <v>43300</v>
      </c>
      <c r="C660" s="5">
        <v>15</v>
      </c>
      <c r="D660" s="5" t="s">
        <v>118</v>
      </c>
      <c r="E660" s="5" t="s">
        <v>63</v>
      </c>
      <c r="F660" s="5" t="s">
        <v>13</v>
      </c>
      <c r="G660" s="5" t="s">
        <v>14</v>
      </c>
      <c r="H660" s="5">
        <v>199</v>
      </c>
      <c r="I660" s="5">
        <v>1</v>
      </c>
      <c r="J660" s="5">
        <v>199</v>
      </c>
    </row>
    <row r="661" spans="1:10" ht="15.75" customHeight="1" x14ac:dyDescent="0.25">
      <c r="A661" s="3" t="s">
        <v>706</v>
      </c>
      <c r="B661" s="4">
        <v>43300</v>
      </c>
      <c r="C661" s="5">
        <v>1</v>
      </c>
      <c r="D661" s="5" t="s">
        <v>16</v>
      </c>
      <c r="E661" s="5" t="s">
        <v>17</v>
      </c>
      <c r="F661" s="5" t="s">
        <v>18</v>
      </c>
      <c r="G661" s="5" t="s">
        <v>19</v>
      </c>
      <c r="H661" s="5">
        <v>289</v>
      </c>
      <c r="I661" s="5">
        <v>4</v>
      </c>
      <c r="J661" s="5">
        <v>1156</v>
      </c>
    </row>
    <row r="662" spans="1:10" ht="15.75" customHeight="1" x14ac:dyDescent="0.25">
      <c r="A662" s="3" t="s">
        <v>707</v>
      </c>
      <c r="B662" s="4">
        <v>43301</v>
      </c>
      <c r="C662" s="5">
        <v>16</v>
      </c>
      <c r="D662" s="5" t="s">
        <v>30</v>
      </c>
      <c r="E662" s="5" t="s">
        <v>27</v>
      </c>
      <c r="F662" s="5" t="s">
        <v>28</v>
      </c>
      <c r="G662" s="5" t="s">
        <v>24</v>
      </c>
      <c r="H662" s="5">
        <v>159</v>
      </c>
      <c r="I662" s="5">
        <v>3</v>
      </c>
      <c r="J662" s="5">
        <v>477</v>
      </c>
    </row>
    <row r="663" spans="1:10" ht="15.75" customHeight="1" x14ac:dyDescent="0.25">
      <c r="A663" s="3" t="s">
        <v>708</v>
      </c>
      <c r="B663" s="4">
        <v>43301</v>
      </c>
      <c r="C663" s="5">
        <v>9</v>
      </c>
      <c r="D663" s="5" t="s">
        <v>21</v>
      </c>
      <c r="E663" s="5" t="s">
        <v>46</v>
      </c>
      <c r="F663" s="5" t="s">
        <v>23</v>
      </c>
      <c r="G663" s="5" t="s">
        <v>31</v>
      </c>
      <c r="H663" s="5">
        <v>69</v>
      </c>
      <c r="I663" s="5">
        <v>2</v>
      </c>
      <c r="J663" s="5">
        <v>138</v>
      </c>
    </row>
    <row r="664" spans="1:10" ht="15.75" customHeight="1" x14ac:dyDescent="0.25">
      <c r="A664" s="3" t="s">
        <v>709</v>
      </c>
      <c r="B664" s="4">
        <v>43301</v>
      </c>
      <c r="C664" s="5">
        <v>20</v>
      </c>
      <c r="D664" s="5" t="s">
        <v>40</v>
      </c>
      <c r="E664" s="5" t="s">
        <v>27</v>
      </c>
      <c r="F664" s="5" t="s">
        <v>28</v>
      </c>
      <c r="G664" s="5" t="s">
        <v>24</v>
      </c>
      <c r="H664" s="5">
        <v>159</v>
      </c>
      <c r="I664" s="5">
        <v>4</v>
      </c>
      <c r="J664" s="5">
        <v>636</v>
      </c>
    </row>
    <row r="665" spans="1:10" ht="15.75" customHeight="1" x14ac:dyDescent="0.25">
      <c r="A665" s="3" t="s">
        <v>710</v>
      </c>
      <c r="B665" s="4">
        <v>43302</v>
      </c>
      <c r="C665" s="5">
        <v>14</v>
      </c>
      <c r="D665" s="5" t="s">
        <v>38</v>
      </c>
      <c r="E665" s="5" t="s">
        <v>63</v>
      </c>
      <c r="F665" s="5" t="s">
        <v>13</v>
      </c>
      <c r="G665" s="5" t="s">
        <v>41</v>
      </c>
      <c r="H665" s="5">
        <v>399</v>
      </c>
      <c r="I665" s="5">
        <v>5</v>
      </c>
      <c r="J665" s="5">
        <v>1995</v>
      </c>
    </row>
    <row r="666" spans="1:10" ht="15.75" customHeight="1" x14ac:dyDescent="0.25">
      <c r="A666" s="3" t="s">
        <v>711</v>
      </c>
      <c r="B666" s="4">
        <v>43303</v>
      </c>
      <c r="C666" s="5">
        <v>1</v>
      </c>
      <c r="D666" s="5" t="s">
        <v>16</v>
      </c>
      <c r="E666" s="5" t="s">
        <v>17</v>
      </c>
      <c r="F666" s="5" t="s">
        <v>18</v>
      </c>
      <c r="G666" s="5" t="s">
        <v>41</v>
      </c>
      <c r="H666" s="5">
        <v>399</v>
      </c>
      <c r="I666" s="5">
        <v>8</v>
      </c>
      <c r="J666" s="5">
        <v>3192</v>
      </c>
    </row>
    <row r="667" spans="1:10" ht="15.75" customHeight="1" x14ac:dyDescent="0.25">
      <c r="A667" s="3" t="s">
        <v>712</v>
      </c>
      <c r="B667" s="4">
        <v>43303</v>
      </c>
      <c r="C667" s="5">
        <v>13</v>
      </c>
      <c r="D667" s="5" t="s">
        <v>33</v>
      </c>
      <c r="E667" s="5" t="s">
        <v>63</v>
      </c>
      <c r="F667" s="5" t="s">
        <v>13</v>
      </c>
      <c r="G667" s="5" t="s">
        <v>31</v>
      </c>
      <c r="H667" s="5">
        <v>69</v>
      </c>
      <c r="I667" s="5">
        <v>0</v>
      </c>
      <c r="J667" s="5">
        <v>0</v>
      </c>
    </row>
    <row r="668" spans="1:10" ht="15.75" customHeight="1" x14ac:dyDescent="0.25">
      <c r="A668" s="3" t="s">
        <v>713</v>
      </c>
      <c r="B668" s="4">
        <v>43304</v>
      </c>
      <c r="C668" s="5">
        <v>14</v>
      </c>
      <c r="D668" s="5" t="s">
        <v>38</v>
      </c>
      <c r="E668" s="5" t="s">
        <v>63</v>
      </c>
      <c r="F668" s="5" t="s">
        <v>13</v>
      </c>
      <c r="G668" s="5" t="s">
        <v>31</v>
      </c>
      <c r="H668" s="5">
        <v>69</v>
      </c>
      <c r="I668" s="5">
        <v>8</v>
      </c>
      <c r="J668" s="5">
        <v>552</v>
      </c>
    </row>
    <row r="669" spans="1:10" ht="15.75" customHeight="1" x14ac:dyDescent="0.25">
      <c r="A669" s="3" t="s">
        <v>714</v>
      </c>
      <c r="B669" s="4">
        <v>43305</v>
      </c>
      <c r="C669" s="5">
        <v>10</v>
      </c>
      <c r="D669" s="5" t="s">
        <v>58</v>
      </c>
      <c r="E669" s="5" t="s">
        <v>22</v>
      </c>
      <c r="F669" s="5" t="s">
        <v>23</v>
      </c>
      <c r="G669" s="5" t="s">
        <v>31</v>
      </c>
      <c r="H669" s="5">
        <v>69</v>
      </c>
      <c r="I669" s="5">
        <v>2</v>
      </c>
      <c r="J669" s="5">
        <v>138</v>
      </c>
    </row>
    <row r="670" spans="1:10" ht="15.75" customHeight="1" x14ac:dyDescent="0.25">
      <c r="A670" s="3" t="s">
        <v>715</v>
      </c>
      <c r="B670" s="4">
        <v>43305</v>
      </c>
      <c r="C670" s="5">
        <v>9</v>
      </c>
      <c r="D670" s="5" t="s">
        <v>21</v>
      </c>
      <c r="E670" s="5" t="s">
        <v>22</v>
      </c>
      <c r="F670" s="5" t="s">
        <v>23</v>
      </c>
      <c r="G670" s="5" t="s">
        <v>41</v>
      </c>
      <c r="H670" s="5">
        <v>399</v>
      </c>
      <c r="I670" s="5">
        <v>6</v>
      </c>
      <c r="J670" s="5">
        <v>2394</v>
      </c>
    </row>
    <row r="671" spans="1:10" ht="15.75" customHeight="1" x14ac:dyDescent="0.25">
      <c r="A671" s="3" t="s">
        <v>716</v>
      </c>
      <c r="B671" s="4">
        <v>43305</v>
      </c>
      <c r="C671" s="5">
        <v>2</v>
      </c>
      <c r="D671" s="5" t="s">
        <v>106</v>
      </c>
      <c r="E671" s="5" t="s">
        <v>17</v>
      </c>
      <c r="F671" s="5" t="s">
        <v>18</v>
      </c>
      <c r="G671" s="5" t="s">
        <v>14</v>
      </c>
      <c r="H671" s="5">
        <v>199</v>
      </c>
      <c r="I671" s="5">
        <v>1</v>
      </c>
      <c r="J671" s="5">
        <v>199</v>
      </c>
    </row>
    <row r="672" spans="1:10" ht="15.75" customHeight="1" x14ac:dyDescent="0.25">
      <c r="A672" s="3" t="s">
        <v>717</v>
      </c>
      <c r="B672" s="4">
        <v>43305</v>
      </c>
      <c r="C672" s="5">
        <v>13</v>
      </c>
      <c r="D672" s="5" t="s">
        <v>33</v>
      </c>
      <c r="E672" s="5" t="s">
        <v>12</v>
      </c>
      <c r="F672" s="5" t="s">
        <v>13</v>
      </c>
      <c r="G672" s="5" t="s">
        <v>41</v>
      </c>
      <c r="H672" s="5">
        <v>399</v>
      </c>
      <c r="I672" s="5">
        <v>1</v>
      </c>
      <c r="J672" s="5">
        <v>399</v>
      </c>
    </row>
    <row r="673" spans="1:10" ht="15.75" customHeight="1" x14ac:dyDescent="0.25">
      <c r="A673" s="3" t="s">
        <v>718</v>
      </c>
      <c r="B673" s="4">
        <v>43306</v>
      </c>
      <c r="C673" s="5">
        <v>12</v>
      </c>
      <c r="D673" s="5" t="s">
        <v>66</v>
      </c>
      <c r="E673" s="5" t="s">
        <v>12</v>
      </c>
      <c r="F673" s="5" t="s">
        <v>13</v>
      </c>
      <c r="G673" s="5" t="s">
        <v>24</v>
      </c>
      <c r="H673" s="5">
        <v>159</v>
      </c>
      <c r="I673" s="5">
        <v>7</v>
      </c>
      <c r="J673" s="5">
        <v>1113</v>
      </c>
    </row>
    <row r="674" spans="1:10" ht="15.75" customHeight="1" x14ac:dyDescent="0.25">
      <c r="A674" s="3" t="s">
        <v>719</v>
      </c>
      <c r="B674" s="4">
        <v>43306</v>
      </c>
      <c r="C674" s="5">
        <v>17</v>
      </c>
      <c r="D674" s="5" t="s">
        <v>35</v>
      </c>
      <c r="E674" s="5" t="s">
        <v>27</v>
      </c>
      <c r="F674" s="5" t="s">
        <v>28</v>
      </c>
      <c r="G674" s="5" t="s">
        <v>24</v>
      </c>
      <c r="H674" s="5">
        <v>159</v>
      </c>
      <c r="I674" s="5">
        <v>8</v>
      </c>
      <c r="J674" s="5">
        <v>1272</v>
      </c>
    </row>
    <row r="675" spans="1:10" ht="15.75" customHeight="1" x14ac:dyDescent="0.25">
      <c r="A675" s="3" t="s">
        <v>720</v>
      </c>
      <c r="B675" s="4">
        <v>43307</v>
      </c>
      <c r="C675" s="5">
        <v>18</v>
      </c>
      <c r="D675" s="5" t="s">
        <v>26</v>
      </c>
      <c r="E675" s="5" t="s">
        <v>36</v>
      </c>
      <c r="F675" s="5" t="s">
        <v>28</v>
      </c>
      <c r="G675" s="5" t="s">
        <v>19</v>
      </c>
      <c r="H675" s="5">
        <v>289</v>
      </c>
      <c r="I675" s="5">
        <v>8</v>
      </c>
      <c r="J675" s="5">
        <v>2312</v>
      </c>
    </row>
    <row r="676" spans="1:10" ht="15.75" customHeight="1" x14ac:dyDescent="0.25">
      <c r="A676" s="3" t="s">
        <v>721</v>
      </c>
      <c r="B676" s="4">
        <v>43307</v>
      </c>
      <c r="C676" s="5">
        <v>13</v>
      </c>
      <c r="D676" s="5" t="s">
        <v>33</v>
      </c>
      <c r="E676" s="5" t="s">
        <v>12</v>
      </c>
      <c r="F676" s="5" t="s">
        <v>13</v>
      </c>
      <c r="G676" s="5" t="s">
        <v>24</v>
      </c>
      <c r="H676" s="5">
        <v>159</v>
      </c>
      <c r="I676" s="5">
        <v>4</v>
      </c>
      <c r="J676" s="5">
        <v>636</v>
      </c>
    </row>
    <row r="677" spans="1:10" ht="15.75" customHeight="1" x14ac:dyDescent="0.25">
      <c r="A677" s="3" t="s">
        <v>722</v>
      </c>
      <c r="B677" s="4">
        <v>43307</v>
      </c>
      <c r="C677" s="5">
        <v>15</v>
      </c>
      <c r="D677" s="5" t="s">
        <v>118</v>
      </c>
      <c r="E677" s="5" t="s">
        <v>12</v>
      </c>
      <c r="F677" s="5" t="s">
        <v>13</v>
      </c>
      <c r="G677" s="5" t="s">
        <v>31</v>
      </c>
      <c r="H677" s="5">
        <v>69</v>
      </c>
      <c r="I677" s="5">
        <v>4</v>
      </c>
      <c r="J677" s="5">
        <v>276</v>
      </c>
    </row>
    <row r="678" spans="1:10" ht="15.75" customHeight="1" x14ac:dyDescent="0.25">
      <c r="A678" s="3" t="s">
        <v>723</v>
      </c>
      <c r="B678" s="4">
        <v>43307</v>
      </c>
      <c r="C678" s="5">
        <v>15</v>
      </c>
      <c r="D678" s="5" t="s">
        <v>118</v>
      </c>
      <c r="E678" s="5" t="s">
        <v>12</v>
      </c>
      <c r="F678" s="5" t="s">
        <v>13</v>
      </c>
      <c r="G678" s="5" t="s">
        <v>24</v>
      </c>
      <c r="H678" s="5">
        <v>159</v>
      </c>
      <c r="I678" s="5">
        <v>9</v>
      </c>
      <c r="J678" s="5">
        <v>1431</v>
      </c>
    </row>
    <row r="679" spans="1:10" ht="15.75" customHeight="1" x14ac:dyDescent="0.25">
      <c r="A679" s="3" t="s">
        <v>724</v>
      </c>
      <c r="B679" s="4">
        <v>43307</v>
      </c>
      <c r="C679" s="5">
        <v>18</v>
      </c>
      <c r="D679" s="5" t="s">
        <v>26</v>
      </c>
      <c r="E679" s="5" t="s">
        <v>36</v>
      </c>
      <c r="F679" s="5" t="s">
        <v>28</v>
      </c>
      <c r="G679" s="5" t="s">
        <v>31</v>
      </c>
      <c r="H679" s="5">
        <v>69</v>
      </c>
      <c r="I679" s="5">
        <v>6</v>
      </c>
      <c r="J679" s="5">
        <v>414</v>
      </c>
    </row>
    <row r="680" spans="1:10" ht="15.75" customHeight="1" x14ac:dyDescent="0.25">
      <c r="A680" s="3" t="s">
        <v>725</v>
      </c>
      <c r="B680" s="4">
        <v>43307</v>
      </c>
      <c r="C680" s="5">
        <v>7</v>
      </c>
      <c r="D680" s="5" t="s">
        <v>88</v>
      </c>
      <c r="E680" s="5" t="s">
        <v>22</v>
      </c>
      <c r="F680" s="5" t="s">
        <v>23</v>
      </c>
      <c r="G680" s="5" t="s">
        <v>24</v>
      </c>
      <c r="H680" s="5">
        <v>159</v>
      </c>
      <c r="I680" s="5">
        <v>6</v>
      </c>
      <c r="J680" s="5">
        <v>954</v>
      </c>
    </row>
    <row r="681" spans="1:10" ht="15.75" customHeight="1" x14ac:dyDescent="0.25">
      <c r="A681" s="3" t="s">
        <v>726</v>
      </c>
      <c r="B681" s="4">
        <v>43307</v>
      </c>
      <c r="C681" s="5">
        <v>13</v>
      </c>
      <c r="D681" s="5" t="s">
        <v>33</v>
      </c>
      <c r="E681" s="5" t="s">
        <v>12</v>
      </c>
      <c r="F681" s="5" t="s">
        <v>13</v>
      </c>
      <c r="G681" s="5" t="s">
        <v>31</v>
      </c>
      <c r="H681" s="5">
        <v>69</v>
      </c>
      <c r="I681" s="5">
        <v>3</v>
      </c>
      <c r="J681" s="5">
        <v>207</v>
      </c>
    </row>
    <row r="682" spans="1:10" ht="15.75" customHeight="1" x14ac:dyDescent="0.25">
      <c r="A682" s="3" t="s">
        <v>727</v>
      </c>
      <c r="B682" s="4">
        <v>43307</v>
      </c>
      <c r="C682" s="5">
        <v>3</v>
      </c>
      <c r="D682" s="5" t="s">
        <v>43</v>
      </c>
      <c r="E682" s="5" t="s">
        <v>68</v>
      </c>
      <c r="F682" s="5" t="s">
        <v>18</v>
      </c>
      <c r="G682" s="5" t="s">
        <v>31</v>
      </c>
      <c r="H682" s="5">
        <v>69</v>
      </c>
      <c r="I682" s="5">
        <v>4</v>
      </c>
      <c r="J682" s="5">
        <v>276</v>
      </c>
    </row>
    <row r="683" spans="1:10" ht="15.75" customHeight="1" x14ac:dyDescent="0.25">
      <c r="A683" s="3" t="s">
        <v>728</v>
      </c>
      <c r="B683" s="4">
        <v>43308</v>
      </c>
      <c r="C683" s="5">
        <v>18</v>
      </c>
      <c r="D683" s="5" t="s">
        <v>26</v>
      </c>
      <c r="E683" s="5" t="s">
        <v>27</v>
      </c>
      <c r="F683" s="5" t="s">
        <v>28</v>
      </c>
      <c r="G683" s="5" t="s">
        <v>19</v>
      </c>
      <c r="H683" s="5">
        <v>289</v>
      </c>
      <c r="I683" s="5">
        <v>3</v>
      </c>
      <c r="J683" s="5">
        <v>867</v>
      </c>
    </row>
    <row r="684" spans="1:10" ht="15.75" customHeight="1" x14ac:dyDescent="0.25">
      <c r="A684" s="3" t="s">
        <v>729</v>
      </c>
      <c r="B684" s="4">
        <v>43308</v>
      </c>
      <c r="C684" s="5">
        <v>16</v>
      </c>
      <c r="D684" s="5" t="s">
        <v>30</v>
      </c>
      <c r="E684" s="5" t="s">
        <v>36</v>
      </c>
      <c r="F684" s="5" t="s">
        <v>28</v>
      </c>
      <c r="G684" s="5" t="s">
        <v>19</v>
      </c>
      <c r="H684" s="5">
        <v>289</v>
      </c>
      <c r="I684" s="5">
        <v>6</v>
      </c>
      <c r="J684" s="5">
        <v>1734</v>
      </c>
    </row>
    <row r="685" spans="1:10" ht="15.75" customHeight="1" x14ac:dyDescent="0.25">
      <c r="A685" s="3" t="s">
        <v>730</v>
      </c>
      <c r="B685" s="4">
        <v>43308</v>
      </c>
      <c r="C685" s="5">
        <v>18</v>
      </c>
      <c r="D685" s="5" t="s">
        <v>26</v>
      </c>
      <c r="E685" s="5" t="s">
        <v>27</v>
      </c>
      <c r="F685" s="5" t="s">
        <v>28</v>
      </c>
      <c r="G685" s="5" t="s">
        <v>24</v>
      </c>
      <c r="H685" s="5">
        <v>159</v>
      </c>
      <c r="I685" s="5">
        <v>3</v>
      </c>
      <c r="J685" s="5">
        <v>477</v>
      </c>
    </row>
    <row r="686" spans="1:10" ht="15.75" customHeight="1" x14ac:dyDescent="0.25">
      <c r="A686" s="3" t="s">
        <v>731</v>
      </c>
      <c r="B686" s="4">
        <v>43308</v>
      </c>
      <c r="C686" s="5">
        <v>11</v>
      </c>
      <c r="D686" s="5" t="s">
        <v>11</v>
      </c>
      <c r="E686" s="5" t="s">
        <v>63</v>
      </c>
      <c r="F686" s="5" t="s">
        <v>13</v>
      </c>
      <c r="G686" s="5" t="s">
        <v>14</v>
      </c>
      <c r="H686" s="5">
        <v>199</v>
      </c>
      <c r="I686" s="5">
        <v>4</v>
      </c>
      <c r="J686" s="5">
        <v>796</v>
      </c>
    </row>
    <row r="687" spans="1:10" ht="15.75" customHeight="1" x14ac:dyDescent="0.25">
      <c r="A687" s="3" t="s">
        <v>732</v>
      </c>
      <c r="B687" s="4">
        <v>43308</v>
      </c>
      <c r="C687" s="5">
        <v>1</v>
      </c>
      <c r="D687" s="5" t="s">
        <v>16</v>
      </c>
      <c r="E687" s="5" t="s">
        <v>68</v>
      </c>
      <c r="F687" s="5" t="s">
        <v>18</v>
      </c>
      <c r="G687" s="5" t="s">
        <v>31</v>
      </c>
      <c r="H687" s="5">
        <v>69</v>
      </c>
      <c r="I687" s="5">
        <v>1</v>
      </c>
      <c r="J687" s="5">
        <v>69</v>
      </c>
    </row>
    <row r="688" spans="1:10" ht="15.75" customHeight="1" x14ac:dyDescent="0.25">
      <c r="A688" s="3" t="s">
        <v>733</v>
      </c>
      <c r="B688" s="4">
        <v>43308</v>
      </c>
      <c r="C688" s="5">
        <v>15</v>
      </c>
      <c r="D688" s="5" t="s">
        <v>118</v>
      </c>
      <c r="E688" s="5" t="s">
        <v>63</v>
      </c>
      <c r="F688" s="5" t="s">
        <v>13</v>
      </c>
      <c r="G688" s="5" t="s">
        <v>31</v>
      </c>
      <c r="H688" s="5">
        <v>69</v>
      </c>
      <c r="I688" s="5">
        <v>0</v>
      </c>
      <c r="J688" s="5">
        <v>0</v>
      </c>
    </row>
    <row r="689" spans="1:10" ht="15.75" customHeight="1" x14ac:dyDescent="0.25">
      <c r="A689" s="3" t="s">
        <v>734</v>
      </c>
      <c r="B689" s="4">
        <v>43308</v>
      </c>
      <c r="C689" s="5">
        <v>19</v>
      </c>
      <c r="D689" s="5" t="s">
        <v>56</v>
      </c>
      <c r="E689" s="5" t="s">
        <v>27</v>
      </c>
      <c r="F689" s="5" t="s">
        <v>28</v>
      </c>
      <c r="G689" s="5" t="s">
        <v>14</v>
      </c>
      <c r="H689" s="5">
        <v>199</v>
      </c>
      <c r="I689" s="5">
        <v>5</v>
      </c>
      <c r="J689" s="5">
        <v>995</v>
      </c>
    </row>
    <row r="690" spans="1:10" ht="15.75" customHeight="1" x14ac:dyDescent="0.25">
      <c r="A690" s="3" t="s">
        <v>735</v>
      </c>
      <c r="B690" s="4">
        <v>43308</v>
      </c>
      <c r="C690" s="5">
        <v>19</v>
      </c>
      <c r="D690" s="5" t="s">
        <v>56</v>
      </c>
      <c r="E690" s="5" t="s">
        <v>36</v>
      </c>
      <c r="F690" s="5" t="s">
        <v>28</v>
      </c>
      <c r="G690" s="5" t="s">
        <v>24</v>
      </c>
      <c r="H690" s="5">
        <v>159</v>
      </c>
      <c r="I690" s="5">
        <v>8</v>
      </c>
      <c r="J690" s="5">
        <v>1272</v>
      </c>
    </row>
    <row r="691" spans="1:10" ht="15.75" customHeight="1" x14ac:dyDescent="0.25">
      <c r="A691" s="3" t="s">
        <v>736</v>
      </c>
      <c r="B691" s="4">
        <v>43308</v>
      </c>
      <c r="C691" s="5">
        <v>5</v>
      </c>
      <c r="D691" s="5" t="s">
        <v>60</v>
      </c>
      <c r="E691" s="5" t="s">
        <v>17</v>
      </c>
      <c r="F691" s="5" t="s">
        <v>18</v>
      </c>
      <c r="G691" s="5" t="s">
        <v>41</v>
      </c>
      <c r="H691" s="5">
        <v>399</v>
      </c>
      <c r="I691" s="5">
        <v>5</v>
      </c>
      <c r="J691" s="5">
        <v>1995</v>
      </c>
    </row>
    <row r="692" spans="1:10" ht="15.75" customHeight="1" x14ac:dyDescent="0.25">
      <c r="A692" s="3" t="s">
        <v>737</v>
      </c>
      <c r="B692" s="4">
        <v>43308</v>
      </c>
      <c r="C692" s="5">
        <v>19</v>
      </c>
      <c r="D692" s="5" t="s">
        <v>56</v>
      </c>
      <c r="E692" s="5" t="s">
        <v>27</v>
      </c>
      <c r="F692" s="5" t="s">
        <v>28</v>
      </c>
      <c r="G692" s="5" t="s">
        <v>19</v>
      </c>
      <c r="H692" s="5">
        <v>289</v>
      </c>
      <c r="I692" s="5">
        <v>2</v>
      </c>
      <c r="J692" s="5">
        <v>578</v>
      </c>
    </row>
    <row r="693" spans="1:10" ht="15.75" customHeight="1" x14ac:dyDescent="0.25">
      <c r="A693" s="3" t="s">
        <v>738</v>
      </c>
      <c r="B693" s="4">
        <v>43308</v>
      </c>
      <c r="C693" s="5">
        <v>7</v>
      </c>
      <c r="D693" s="5" t="s">
        <v>88</v>
      </c>
      <c r="E693" s="5" t="s">
        <v>46</v>
      </c>
      <c r="F693" s="5" t="s">
        <v>23</v>
      </c>
      <c r="G693" s="5" t="s">
        <v>19</v>
      </c>
      <c r="H693" s="5">
        <v>289</v>
      </c>
      <c r="I693" s="5">
        <v>4</v>
      </c>
      <c r="J693" s="5">
        <v>1156</v>
      </c>
    </row>
    <row r="694" spans="1:10" ht="15.75" customHeight="1" x14ac:dyDescent="0.25">
      <c r="A694" s="3" t="s">
        <v>739</v>
      </c>
      <c r="B694" s="4">
        <v>43308</v>
      </c>
      <c r="C694" s="5">
        <v>11</v>
      </c>
      <c r="D694" s="5" t="s">
        <v>11</v>
      </c>
      <c r="E694" s="5" t="s">
        <v>12</v>
      </c>
      <c r="F694" s="5" t="s">
        <v>13</v>
      </c>
      <c r="G694" s="5" t="s">
        <v>14</v>
      </c>
      <c r="H694" s="5">
        <v>199</v>
      </c>
      <c r="I694" s="5">
        <v>5</v>
      </c>
      <c r="J694" s="5">
        <v>995</v>
      </c>
    </row>
    <row r="695" spans="1:10" ht="15.75" customHeight="1" x14ac:dyDescent="0.25">
      <c r="A695" s="3" t="s">
        <v>740</v>
      </c>
      <c r="B695" s="4">
        <v>43308</v>
      </c>
      <c r="C695" s="5">
        <v>8</v>
      </c>
      <c r="D695" s="5" t="s">
        <v>45</v>
      </c>
      <c r="E695" s="5" t="s">
        <v>46</v>
      </c>
      <c r="F695" s="5" t="s">
        <v>23</v>
      </c>
      <c r="G695" s="5" t="s">
        <v>24</v>
      </c>
      <c r="H695" s="5">
        <v>159</v>
      </c>
      <c r="I695" s="5">
        <v>8</v>
      </c>
      <c r="J695" s="5">
        <v>1272</v>
      </c>
    </row>
    <row r="696" spans="1:10" ht="15.75" customHeight="1" x14ac:dyDescent="0.25">
      <c r="A696" s="3" t="s">
        <v>741</v>
      </c>
      <c r="B696" s="4">
        <v>43309</v>
      </c>
      <c r="C696" s="5">
        <v>12</v>
      </c>
      <c r="D696" s="5" t="s">
        <v>66</v>
      </c>
      <c r="E696" s="5" t="s">
        <v>63</v>
      </c>
      <c r="F696" s="5" t="s">
        <v>13</v>
      </c>
      <c r="G696" s="5" t="s">
        <v>19</v>
      </c>
      <c r="H696" s="5">
        <v>289</v>
      </c>
      <c r="I696" s="5">
        <v>7</v>
      </c>
      <c r="J696" s="5">
        <v>2023</v>
      </c>
    </row>
    <row r="697" spans="1:10" ht="15.75" customHeight="1" x14ac:dyDescent="0.25">
      <c r="A697" s="3" t="s">
        <v>742</v>
      </c>
      <c r="B697" s="4">
        <v>43310</v>
      </c>
      <c r="C697" s="5">
        <v>3</v>
      </c>
      <c r="D697" s="5" t="s">
        <v>43</v>
      </c>
      <c r="E697" s="5" t="s">
        <v>68</v>
      </c>
      <c r="F697" s="5" t="s">
        <v>18</v>
      </c>
      <c r="G697" s="5" t="s">
        <v>14</v>
      </c>
      <c r="H697" s="5">
        <v>199</v>
      </c>
      <c r="I697" s="5">
        <v>8</v>
      </c>
      <c r="J697" s="5">
        <v>1592</v>
      </c>
    </row>
    <row r="698" spans="1:10" ht="15.75" customHeight="1" x14ac:dyDescent="0.25">
      <c r="A698" s="3" t="s">
        <v>743</v>
      </c>
      <c r="B698" s="4">
        <v>43310</v>
      </c>
      <c r="C698" s="5">
        <v>5</v>
      </c>
      <c r="D698" s="5" t="s">
        <v>60</v>
      </c>
      <c r="E698" s="5" t="s">
        <v>68</v>
      </c>
      <c r="F698" s="5" t="s">
        <v>18</v>
      </c>
      <c r="G698" s="5" t="s">
        <v>24</v>
      </c>
      <c r="H698" s="5">
        <v>159</v>
      </c>
      <c r="I698" s="5">
        <v>1</v>
      </c>
      <c r="J698" s="5">
        <v>159</v>
      </c>
    </row>
    <row r="699" spans="1:10" ht="15.75" customHeight="1" x14ac:dyDescent="0.25">
      <c r="A699" s="3" t="s">
        <v>744</v>
      </c>
      <c r="B699" s="4">
        <v>43311</v>
      </c>
      <c r="C699" s="5">
        <v>8</v>
      </c>
      <c r="D699" s="5" t="s">
        <v>45</v>
      </c>
      <c r="E699" s="5" t="s">
        <v>46</v>
      </c>
      <c r="F699" s="5" t="s">
        <v>23</v>
      </c>
      <c r="G699" s="5" t="s">
        <v>19</v>
      </c>
      <c r="H699" s="5">
        <v>289</v>
      </c>
      <c r="I699" s="5">
        <v>9</v>
      </c>
      <c r="J699" s="5">
        <v>2601</v>
      </c>
    </row>
    <row r="700" spans="1:10" ht="15.75" customHeight="1" x14ac:dyDescent="0.25">
      <c r="A700" s="3" t="s">
        <v>745</v>
      </c>
      <c r="B700" s="4">
        <v>43312</v>
      </c>
      <c r="C700" s="5">
        <v>5</v>
      </c>
      <c r="D700" s="5" t="s">
        <v>60</v>
      </c>
      <c r="E700" s="5" t="s">
        <v>68</v>
      </c>
      <c r="F700" s="5" t="s">
        <v>18</v>
      </c>
      <c r="G700" s="5" t="s">
        <v>14</v>
      </c>
      <c r="H700" s="5">
        <v>199</v>
      </c>
      <c r="I700" s="5">
        <v>3</v>
      </c>
      <c r="J700" s="5">
        <v>597</v>
      </c>
    </row>
    <row r="701" spans="1:10" ht="15.75" customHeight="1" x14ac:dyDescent="0.25">
      <c r="A701" s="3" t="s">
        <v>746</v>
      </c>
      <c r="B701" s="4">
        <v>43313</v>
      </c>
      <c r="C701" s="5">
        <v>20</v>
      </c>
      <c r="D701" s="5" t="s">
        <v>40</v>
      </c>
      <c r="E701" s="5" t="s">
        <v>36</v>
      </c>
      <c r="F701" s="5" t="s">
        <v>28</v>
      </c>
      <c r="G701" s="5" t="s">
        <v>19</v>
      </c>
      <c r="H701" s="5">
        <v>289</v>
      </c>
      <c r="I701" s="5">
        <v>0</v>
      </c>
      <c r="J701" s="5">
        <v>0</v>
      </c>
    </row>
    <row r="702" spans="1:10" ht="15.75" customHeight="1" x14ac:dyDescent="0.25">
      <c r="A702" s="3" t="s">
        <v>747</v>
      </c>
      <c r="B702" s="4">
        <v>43314</v>
      </c>
      <c r="C702" s="5">
        <v>15</v>
      </c>
      <c r="D702" s="5" t="s">
        <v>118</v>
      </c>
      <c r="E702" s="5" t="s">
        <v>12</v>
      </c>
      <c r="F702" s="5" t="s">
        <v>13</v>
      </c>
      <c r="G702" s="5" t="s">
        <v>19</v>
      </c>
      <c r="H702" s="5">
        <v>289</v>
      </c>
      <c r="I702" s="5">
        <v>2</v>
      </c>
      <c r="J702" s="5">
        <v>578</v>
      </c>
    </row>
    <row r="703" spans="1:10" ht="15.75" customHeight="1" x14ac:dyDescent="0.25">
      <c r="A703" s="3" t="s">
        <v>748</v>
      </c>
      <c r="B703" s="4">
        <v>43315</v>
      </c>
      <c r="C703" s="5">
        <v>6</v>
      </c>
      <c r="D703" s="5" t="s">
        <v>48</v>
      </c>
      <c r="E703" s="5" t="s">
        <v>46</v>
      </c>
      <c r="F703" s="5" t="s">
        <v>23</v>
      </c>
      <c r="G703" s="5" t="s">
        <v>14</v>
      </c>
      <c r="H703" s="5">
        <v>199</v>
      </c>
      <c r="I703" s="5">
        <v>3</v>
      </c>
      <c r="J703" s="5">
        <v>597</v>
      </c>
    </row>
    <row r="704" spans="1:10" ht="15.75" customHeight="1" x14ac:dyDescent="0.25">
      <c r="A704" s="3" t="s">
        <v>749</v>
      </c>
      <c r="B704" s="4">
        <v>43315</v>
      </c>
      <c r="C704" s="5">
        <v>19</v>
      </c>
      <c r="D704" s="5" t="s">
        <v>56</v>
      </c>
      <c r="E704" s="5" t="s">
        <v>36</v>
      </c>
      <c r="F704" s="5" t="s">
        <v>28</v>
      </c>
      <c r="G704" s="5" t="s">
        <v>19</v>
      </c>
      <c r="H704" s="5">
        <v>289</v>
      </c>
      <c r="I704" s="5">
        <v>9</v>
      </c>
      <c r="J704" s="5">
        <v>2601</v>
      </c>
    </row>
    <row r="705" spans="1:10" ht="15.75" customHeight="1" x14ac:dyDescent="0.25">
      <c r="A705" s="3" t="s">
        <v>750</v>
      </c>
      <c r="B705" s="4">
        <v>43315</v>
      </c>
      <c r="C705" s="5">
        <v>15</v>
      </c>
      <c r="D705" s="5" t="s">
        <v>118</v>
      </c>
      <c r="E705" s="5" t="s">
        <v>12</v>
      </c>
      <c r="F705" s="5" t="s">
        <v>13</v>
      </c>
      <c r="G705" s="5" t="s">
        <v>19</v>
      </c>
      <c r="H705" s="5">
        <v>289</v>
      </c>
      <c r="I705" s="5">
        <v>6</v>
      </c>
      <c r="J705" s="5">
        <v>1734</v>
      </c>
    </row>
    <row r="706" spans="1:10" ht="15.75" customHeight="1" x14ac:dyDescent="0.25">
      <c r="A706" s="3" t="s">
        <v>751</v>
      </c>
      <c r="B706" s="4">
        <v>43315</v>
      </c>
      <c r="C706" s="5">
        <v>14</v>
      </c>
      <c r="D706" s="5" t="s">
        <v>38</v>
      </c>
      <c r="E706" s="5" t="s">
        <v>12</v>
      </c>
      <c r="F706" s="5" t="s">
        <v>13</v>
      </c>
      <c r="G706" s="5" t="s">
        <v>19</v>
      </c>
      <c r="H706" s="5">
        <v>289</v>
      </c>
      <c r="I706" s="5">
        <v>0</v>
      </c>
      <c r="J706" s="5">
        <v>0</v>
      </c>
    </row>
    <row r="707" spans="1:10" ht="15.75" customHeight="1" x14ac:dyDescent="0.25">
      <c r="A707" s="3" t="s">
        <v>752</v>
      </c>
      <c r="B707" s="4">
        <v>43315</v>
      </c>
      <c r="C707" s="5">
        <v>7</v>
      </c>
      <c r="D707" s="5" t="s">
        <v>88</v>
      </c>
      <c r="E707" s="5" t="s">
        <v>46</v>
      </c>
      <c r="F707" s="5" t="s">
        <v>23</v>
      </c>
      <c r="G707" s="5" t="s">
        <v>24</v>
      </c>
      <c r="H707" s="5">
        <v>159</v>
      </c>
      <c r="I707" s="5">
        <v>2</v>
      </c>
      <c r="J707" s="5">
        <v>318</v>
      </c>
    </row>
    <row r="708" spans="1:10" ht="15.75" customHeight="1" x14ac:dyDescent="0.25">
      <c r="A708" s="3" t="s">
        <v>753</v>
      </c>
      <c r="B708" s="4">
        <v>43315</v>
      </c>
      <c r="C708" s="5">
        <v>10</v>
      </c>
      <c r="D708" s="5" t="s">
        <v>58</v>
      </c>
      <c r="E708" s="5" t="s">
        <v>46</v>
      </c>
      <c r="F708" s="5" t="s">
        <v>23</v>
      </c>
      <c r="G708" s="5" t="s">
        <v>14</v>
      </c>
      <c r="H708" s="5">
        <v>199</v>
      </c>
      <c r="I708" s="5">
        <v>1</v>
      </c>
      <c r="J708" s="5">
        <v>199</v>
      </c>
    </row>
    <row r="709" spans="1:10" ht="15.75" customHeight="1" x14ac:dyDescent="0.25">
      <c r="A709" s="3" t="s">
        <v>754</v>
      </c>
      <c r="B709" s="4">
        <v>43315</v>
      </c>
      <c r="C709" s="5">
        <v>1</v>
      </c>
      <c r="D709" s="5" t="s">
        <v>16</v>
      </c>
      <c r="E709" s="5" t="s">
        <v>17</v>
      </c>
      <c r="F709" s="5" t="s">
        <v>18</v>
      </c>
      <c r="G709" s="5" t="s">
        <v>19</v>
      </c>
      <c r="H709" s="5">
        <v>289</v>
      </c>
      <c r="I709" s="5">
        <v>4</v>
      </c>
      <c r="J709" s="5">
        <v>1156</v>
      </c>
    </row>
    <row r="710" spans="1:10" ht="15.75" customHeight="1" x14ac:dyDescent="0.25">
      <c r="A710" s="3" t="s">
        <v>755</v>
      </c>
      <c r="B710" s="4">
        <v>43315</v>
      </c>
      <c r="C710" s="5">
        <v>1</v>
      </c>
      <c r="D710" s="5" t="s">
        <v>16</v>
      </c>
      <c r="E710" s="5" t="s">
        <v>17</v>
      </c>
      <c r="F710" s="5" t="s">
        <v>18</v>
      </c>
      <c r="G710" s="5" t="s">
        <v>24</v>
      </c>
      <c r="H710" s="5">
        <v>159</v>
      </c>
      <c r="I710" s="5">
        <v>9</v>
      </c>
      <c r="J710" s="5">
        <v>1431</v>
      </c>
    </row>
    <row r="711" spans="1:10" ht="15.75" customHeight="1" x14ac:dyDescent="0.25">
      <c r="A711" s="3" t="s">
        <v>756</v>
      </c>
      <c r="B711" s="4">
        <v>43315</v>
      </c>
      <c r="C711" s="5">
        <v>13</v>
      </c>
      <c r="D711" s="5" t="s">
        <v>33</v>
      </c>
      <c r="E711" s="5" t="s">
        <v>12</v>
      </c>
      <c r="F711" s="5" t="s">
        <v>13</v>
      </c>
      <c r="G711" s="5" t="s">
        <v>19</v>
      </c>
      <c r="H711" s="5">
        <v>289</v>
      </c>
      <c r="I711" s="5">
        <v>8</v>
      </c>
      <c r="J711" s="5">
        <v>2312</v>
      </c>
    </row>
    <row r="712" spans="1:10" ht="15.75" customHeight="1" x14ac:dyDescent="0.25">
      <c r="A712" s="3" t="s">
        <v>757</v>
      </c>
      <c r="B712" s="4">
        <v>43315</v>
      </c>
      <c r="C712" s="5">
        <v>19</v>
      </c>
      <c r="D712" s="5" t="s">
        <v>56</v>
      </c>
      <c r="E712" s="5" t="s">
        <v>27</v>
      </c>
      <c r="F712" s="5" t="s">
        <v>28</v>
      </c>
      <c r="G712" s="5" t="s">
        <v>14</v>
      </c>
      <c r="H712" s="5">
        <v>199</v>
      </c>
      <c r="I712" s="5">
        <v>1</v>
      </c>
      <c r="J712" s="5">
        <v>199</v>
      </c>
    </row>
    <row r="713" spans="1:10" ht="15.75" customHeight="1" x14ac:dyDescent="0.25">
      <c r="A713" s="3" t="s">
        <v>758</v>
      </c>
      <c r="B713" s="4">
        <v>43316</v>
      </c>
      <c r="C713" s="5">
        <v>12</v>
      </c>
      <c r="D713" s="5" t="s">
        <v>66</v>
      </c>
      <c r="E713" s="5" t="s">
        <v>12</v>
      </c>
      <c r="F713" s="5" t="s">
        <v>13</v>
      </c>
      <c r="G713" s="5" t="s">
        <v>24</v>
      </c>
      <c r="H713" s="5">
        <v>159</v>
      </c>
      <c r="I713" s="5">
        <v>0</v>
      </c>
      <c r="J713" s="5">
        <v>0</v>
      </c>
    </row>
    <row r="714" spans="1:10" ht="15.75" customHeight="1" x14ac:dyDescent="0.25">
      <c r="A714" s="3" t="s">
        <v>759</v>
      </c>
      <c r="B714" s="4">
        <v>43316</v>
      </c>
      <c r="C714" s="5">
        <v>19</v>
      </c>
      <c r="D714" s="5" t="s">
        <v>56</v>
      </c>
      <c r="E714" s="5" t="s">
        <v>27</v>
      </c>
      <c r="F714" s="5" t="s">
        <v>28</v>
      </c>
      <c r="G714" s="5" t="s">
        <v>24</v>
      </c>
      <c r="H714" s="5">
        <v>159</v>
      </c>
      <c r="I714" s="5">
        <v>8</v>
      </c>
      <c r="J714" s="5">
        <v>1272</v>
      </c>
    </row>
    <row r="715" spans="1:10" ht="15.75" customHeight="1" x14ac:dyDescent="0.25">
      <c r="A715" s="3" t="s">
        <v>760</v>
      </c>
      <c r="B715" s="4">
        <v>43317</v>
      </c>
      <c r="C715" s="5">
        <v>4</v>
      </c>
      <c r="D715" s="5" t="s">
        <v>51</v>
      </c>
      <c r="E715" s="5" t="s">
        <v>17</v>
      </c>
      <c r="F715" s="5" t="s">
        <v>18</v>
      </c>
      <c r="G715" s="5" t="s">
        <v>19</v>
      </c>
      <c r="H715" s="5">
        <v>289</v>
      </c>
      <c r="I715" s="5">
        <v>6</v>
      </c>
      <c r="J715" s="5">
        <v>1734</v>
      </c>
    </row>
    <row r="716" spans="1:10" ht="15.75" customHeight="1" x14ac:dyDescent="0.25">
      <c r="A716" s="3" t="s">
        <v>761</v>
      </c>
      <c r="B716" s="4">
        <v>43317</v>
      </c>
      <c r="C716" s="5">
        <v>13</v>
      </c>
      <c r="D716" s="5" t="s">
        <v>33</v>
      </c>
      <c r="E716" s="5" t="s">
        <v>63</v>
      </c>
      <c r="F716" s="5" t="s">
        <v>13</v>
      </c>
      <c r="G716" s="5" t="s">
        <v>24</v>
      </c>
      <c r="H716" s="5">
        <v>159</v>
      </c>
      <c r="I716" s="5">
        <v>5</v>
      </c>
      <c r="J716" s="5">
        <v>795</v>
      </c>
    </row>
    <row r="717" spans="1:10" ht="15.75" customHeight="1" x14ac:dyDescent="0.25">
      <c r="A717" s="3" t="s">
        <v>762</v>
      </c>
      <c r="B717" s="4">
        <v>43317</v>
      </c>
      <c r="C717" s="5">
        <v>4</v>
      </c>
      <c r="D717" s="5" t="s">
        <v>51</v>
      </c>
      <c r="E717" s="5" t="s">
        <v>17</v>
      </c>
      <c r="F717" s="5" t="s">
        <v>18</v>
      </c>
      <c r="G717" s="5" t="s">
        <v>31</v>
      </c>
      <c r="H717" s="5">
        <v>69</v>
      </c>
      <c r="I717" s="5">
        <v>8</v>
      </c>
      <c r="J717" s="5">
        <v>552</v>
      </c>
    </row>
    <row r="718" spans="1:10" ht="15.75" customHeight="1" x14ac:dyDescent="0.25">
      <c r="A718" s="3" t="s">
        <v>763</v>
      </c>
      <c r="B718" s="4">
        <v>43317</v>
      </c>
      <c r="C718" s="5">
        <v>12</v>
      </c>
      <c r="D718" s="5" t="s">
        <v>66</v>
      </c>
      <c r="E718" s="5" t="s">
        <v>12</v>
      </c>
      <c r="F718" s="5" t="s">
        <v>13</v>
      </c>
      <c r="G718" s="5" t="s">
        <v>14</v>
      </c>
      <c r="H718" s="5">
        <v>199</v>
      </c>
      <c r="I718" s="5">
        <v>2</v>
      </c>
      <c r="J718" s="5">
        <v>398</v>
      </c>
    </row>
    <row r="719" spans="1:10" ht="15.75" customHeight="1" x14ac:dyDescent="0.25">
      <c r="A719" s="3" t="s">
        <v>764</v>
      </c>
      <c r="B719" s="4">
        <v>43318</v>
      </c>
      <c r="C719" s="5">
        <v>13</v>
      </c>
      <c r="D719" s="5" t="s">
        <v>33</v>
      </c>
      <c r="E719" s="5" t="s">
        <v>63</v>
      </c>
      <c r="F719" s="5" t="s">
        <v>13</v>
      </c>
      <c r="G719" s="5" t="s">
        <v>24</v>
      </c>
      <c r="H719" s="5">
        <v>159</v>
      </c>
      <c r="I719" s="5">
        <v>3</v>
      </c>
      <c r="J719" s="5">
        <v>477</v>
      </c>
    </row>
    <row r="720" spans="1:10" ht="15.75" customHeight="1" x14ac:dyDescent="0.25">
      <c r="A720" s="3" t="s">
        <v>765</v>
      </c>
      <c r="B720" s="4">
        <v>43318</v>
      </c>
      <c r="C720" s="5">
        <v>2</v>
      </c>
      <c r="D720" s="5" t="s">
        <v>106</v>
      </c>
      <c r="E720" s="5" t="s">
        <v>68</v>
      </c>
      <c r="F720" s="5" t="s">
        <v>18</v>
      </c>
      <c r="G720" s="5" t="s">
        <v>24</v>
      </c>
      <c r="H720" s="5">
        <v>159</v>
      </c>
      <c r="I720" s="5">
        <v>4</v>
      </c>
      <c r="J720" s="5">
        <v>636</v>
      </c>
    </row>
    <row r="721" spans="1:10" ht="15.75" customHeight="1" x14ac:dyDescent="0.25">
      <c r="A721" s="3" t="s">
        <v>766</v>
      </c>
      <c r="B721" s="4">
        <v>43319</v>
      </c>
      <c r="C721" s="5">
        <v>9</v>
      </c>
      <c r="D721" s="5" t="s">
        <v>21</v>
      </c>
      <c r="E721" s="5" t="s">
        <v>46</v>
      </c>
      <c r="F721" s="5" t="s">
        <v>23</v>
      </c>
      <c r="G721" s="5" t="s">
        <v>19</v>
      </c>
      <c r="H721" s="5">
        <v>289</v>
      </c>
      <c r="I721" s="5">
        <v>9</v>
      </c>
      <c r="J721" s="5">
        <v>2601</v>
      </c>
    </row>
    <row r="722" spans="1:10" ht="15.75" customHeight="1" x14ac:dyDescent="0.25">
      <c r="A722" s="3" t="s">
        <v>767</v>
      </c>
      <c r="B722" s="4">
        <v>43319</v>
      </c>
      <c r="C722" s="5">
        <v>7</v>
      </c>
      <c r="D722" s="5" t="s">
        <v>88</v>
      </c>
      <c r="E722" s="5" t="s">
        <v>46</v>
      </c>
      <c r="F722" s="5" t="s">
        <v>23</v>
      </c>
      <c r="G722" s="5" t="s">
        <v>24</v>
      </c>
      <c r="H722" s="5">
        <v>159</v>
      </c>
      <c r="I722" s="5">
        <v>5</v>
      </c>
      <c r="J722" s="5">
        <v>795</v>
      </c>
    </row>
    <row r="723" spans="1:10" ht="15.75" customHeight="1" x14ac:dyDescent="0.25">
      <c r="A723" s="3" t="s">
        <v>768</v>
      </c>
      <c r="B723" s="4">
        <v>43319</v>
      </c>
      <c r="C723" s="5">
        <v>11</v>
      </c>
      <c r="D723" s="5" t="s">
        <v>11</v>
      </c>
      <c r="E723" s="5" t="s">
        <v>63</v>
      </c>
      <c r="F723" s="5" t="s">
        <v>13</v>
      </c>
      <c r="G723" s="5" t="s">
        <v>24</v>
      </c>
      <c r="H723" s="5">
        <v>159</v>
      </c>
      <c r="I723" s="5">
        <v>4</v>
      </c>
      <c r="J723" s="5">
        <v>636</v>
      </c>
    </row>
    <row r="724" spans="1:10" ht="15.75" customHeight="1" x14ac:dyDescent="0.25">
      <c r="A724" s="3" t="s">
        <v>769</v>
      </c>
      <c r="B724" s="4">
        <v>43320</v>
      </c>
      <c r="C724" s="5">
        <v>8</v>
      </c>
      <c r="D724" s="5" t="s">
        <v>45</v>
      </c>
      <c r="E724" s="5" t="s">
        <v>46</v>
      </c>
      <c r="F724" s="5" t="s">
        <v>23</v>
      </c>
      <c r="G724" s="5" t="s">
        <v>41</v>
      </c>
      <c r="H724" s="5">
        <v>399</v>
      </c>
      <c r="I724" s="5">
        <v>2</v>
      </c>
      <c r="J724" s="5">
        <v>798</v>
      </c>
    </row>
    <row r="725" spans="1:10" ht="15.75" customHeight="1" x14ac:dyDescent="0.25">
      <c r="A725" s="3" t="s">
        <v>770</v>
      </c>
      <c r="B725" s="4">
        <v>43320</v>
      </c>
      <c r="C725" s="5">
        <v>7</v>
      </c>
      <c r="D725" s="5" t="s">
        <v>88</v>
      </c>
      <c r="E725" s="5" t="s">
        <v>46</v>
      </c>
      <c r="F725" s="5" t="s">
        <v>23</v>
      </c>
      <c r="G725" s="5" t="s">
        <v>19</v>
      </c>
      <c r="H725" s="5">
        <v>289</v>
      </c>
      <c r="I725" s="5">
        <v>5</v>
      </c>
      <c r="J725" s="5">
        <v>1445</v>
      </c>
    </row>
    <row r="726" spans="1:10" ht="15.75" customHeight="1" x14ac:dyDescent="0.25">
      <c r="A726" s="3" t="s">
        <v>771</v>
      </c>
      <c r="B726" s="4">
        <v>43320</v>
      </c>
      <c r="C726" s="5">
        <v>8</v>
      </c>
      <c r="D726" s="5" t="s">
        <v>45</v>
      </c>
      <c r="E726" s="5" t="s">
        <v>22</v>
      </c>
      <c r="F726" s="5" t="s">
        <v>23</v>
      </c>
      <c r="G726" s="5" t="s">
        <v>19</v>
      </c>
      <c r="H726" s="5">
        <v>289</v>
      </c>
      <c r="I726" s="5">
        <v>2</v>
      </c>
      <c r="J726" s="5">
        <v>578</v>
      </c>
    </row>
    <row r="727" spans="1:10" ht="15.75" customHeight="1" x14ac:dyDescent="0.25">
      <c r="A727" s="3" t="s">
        <v>772</v>
      </c>
      <c r="B727" s="4">
        <v>43320</v>
      </c>
      <c r="C727" s="5">
        <v>8</v>
      </c>
      <c r="D727" s="5" t="s">
        <v>45</v>
      </c>
      <c r="E727" s="5" t="s">
        <v>46</v>
      </c>
      <c r="F727" s="5" t="s">
        <v>23</v>
      </c>
      <c r="G727" s="5" t="s">
        <v>19</v>
      </c>
      <c r="H727" s="5">
        <v>289</v>
      </c>
      <c r="I727" s="5">
        <v>1</v>
      </c>
      <c r="J727" s="5">
        <v>289</v>
      </c>
    </row>
    <row r="728" spans="1:10" ht="15.75" customHeight="1" x14ac:dyDescent="0.25">
      <c r="A728" s="3" t="s">
        <v>773</v>
      </c>
      <c r="B728" s="4">
        <v>43320</v>
      </c>
      <c r="C728" s="5">
        <v>17</v>
      </c>
      <c r="D728" s="5" t="s">
        <v>35</v>
      </c>
      <c r="E728" s="5" t="s">
        <v>36</v>
      </c>
      <c r="F728" s="5" t="s">
        <v>28</v>
      </c>
      <c r="G728" s="5" t="s">
        <v>31</v>
      </c>
      <c r="H728" s="5">
        <v>69</v>
      </c>
      <c r="I728" s="5">
        <v>3</v>
      </c>
      <c r="J728" s="5">
        <v>207</v>
      </c>
    </row>
    <row r="729" spans="1:10" ht="15.75" customHeight="1" x14ac:dyDescent="0.25">
      <c r="A729" s="3" t="s">
        <v>774</v>
      </c>
      <c r="B729" s="4">
        <v>43321</v>
      </c>
      <c r="C729" s="5">
        <v>10</v>
      </c>
      <c r="D729" s="5" t="s">
        <v>58</v>
      </c>
      <c r="E729" s="5" t="s">
        <v>22</v>
      </c>
      <c r="F729" s="5" t="s">
        <v>23</v>
      </c>
      <c r="G729" s="5" t="s">
        <v>19</v>
      </c>
      <c r="H729" s="5">
        <v>289</v>
      </c>
      <c r="I729" s="5">
        <v>7</v>
      </c>
      <c r="J729" s="5">
        <v>2023</v>
      </c>
    </row>
    <row r="730" spans="1:10" ht="15.75" customHeight="1" x14ac:dyDescent="0.25">
      <c r="A730" s="3" t="s">
        <v>775</v>
      </c>
      <c r="B730" s="4">
        <v>43321</v>
      </c>
      <c r="C730" s="5">
        <v>6</v>
      </c>
      <c r="D730" s="5" t="s">
        <v>48</v>
      </c>
      <c r="E730" s="5" t="s">
        <v>46</v>
      </c>
      <c r="F730" s="5" t="s">
        <v>23</v>
      </c>
      <c r="G730" s="5" t="s">
        <v>14</v>
      </c>
      <c r="H730" s="5">
        <v>199</v>
      </c>
      <c r="I730" s="5">
        <v>7</v>
      </c>
      <c r="J730" s="5">
        <v>1393</v>
      </c>
    </row>
    <row r="731" spans="1:10" ht="15.75" customHeight="1" x14ac:dyDescent="0.25">
      <c r="A731" s="3" t="s">
        <v>776</v>
      </c>
      <c r="B731" s="4">
        <v>43322</v>
      </c>
      <c r="C731" s="5">
        <v>18</v>
      </c>
      <c r="D731" s="5" t="s">
        <v>26</v>
      </c>
      <c r="E731" s="5" t="s">
        <v>36</v>
      </c>
      <c r="F731" s="5" t="s">
        <v>28</v>
      </c>
      <c r="G731" s="5" t="s">
        <v>41</v>
      </c>
      <c r="H731" s="5">
        <v>399</v>
      </c>
      <c r="I731" s="5">
        <v>4</v>
      </c>
      <c r="J731" s="5">
        <v>1596</v>
      </c>
    </row>
    <row r="732" spans="1:10" ht="15.75" customHeight="1" x14ac:dyDescent="0.25">
      <c r="A732" s="3" t="s">
        <v>777</v>
      </c>
      <c r="B732" s="4">
        <v>43322</v>
      </c>
      <c r="C732" s="5">
        <v>13</v>
      </c>
      <c r="D732" s="5" t="s">
        <v>33</v>
      </c>
      <c r="E732" s="5" t="s">
        <v>12</v>
      </c>
      <c r="F732" s="5" t="s">
        <v>13</v>
      </c>
      <c r="G732" s="5" t="s">
        <v>41</v>
      </c>
      <c r="H732" s="5">
        <v>399</v>
      </c>
      <c r="I732" s="5">
        <v>4</v>
      </c>
      <c r="J732" s="5">
        <v>1596</v>
      </c>
    </row>
    <row r="733" spans="1:10" ht="15.75" customHeight="1" x14ac:dyDescent="0.25">
      <c r="A733" s="3" t="s">
        <v>778</v>
      </c>
      <c r="B733" s="4">
        <v>43322</v>
      </c>
      <c r="C733" s="5">
        <v>1</v>
      </c>
      <c r="D733" s="5" t="s">
        <v>16</v>
      </c>
      <c r="E733" s="5" t="s">
        <v>68</v>
      </c>
      <c r="F733" s="5" t="s">
        <v>18</v>
      </c>
      <c r="G733" s="5" t="s">
        <v>19</v>
      </c>
      <c r="H733" s="5">
        <v>289</v>
      </c>
      <c r="I733" s="5">
        <v>6</v>
      </c>
      <c r="J733" s="5">
        <v>1734</v>
      </c>
    </row>
    <row r="734" spans="1:10" ht="15.75" customHeight="1" x14ac:dyDescent="0.25">
      <c r="A734" s="3" t="s">
        <v>779</v>
      </c>
      <c r="B734" s="4">
        <v>43322</v>
      </c>
      <c r="C734" s="5">
        <v>17</v>
      </c>
      <c r="D734" s="5" t="s">
        <v>35</v>
      </c>
      <c r="E734" s="5" t="s">
        <v>36</v>
      </c>
      <c r="F734" s="5" t="s">
        <v>28</v>
      </c>
      <c r="G734" s="5" t="s">
        <v>24</v>
      </c>
      <c r="H734" s="5">
        <v>159</v>
      </c>
      <c r="I734" s="5">
        <v>4</v>
      </c>
      <c r="J734" s="5">
        <v>636</v>
      </c>
    </row>
    <row r="735" spans="1:10" ht="15.75" customHeight="1" x14ac:dyDescent="0.25">
      <c r="A735" s="3" t="s">
        <v>780</v>
      </c>
      <c r="B735" s="4">
        <v>43322</v>
      </c>
      <c r="C735" s="5">
        <v>3</v>
      </c>
      <c r="D735" s="5" t="s">
        <v>43</v>
      </c>
      <c r="E735" s="5" t="s">
        <v>17</v>
      </c>
      <c r="F735" s="5" t="s">
        <v>18</v>
      </c>
      <c r="G735" s="5" t="s">
        <v>19</v>
      </c>
      <c r="H735" s="5">
        <v>289</v>
      </c>
      <c r="I735" s="5">
        <v>2</v>
      </c>
      <c r="J735" s="5">
        <v>578</v>
      </c>
    </row>
    <row r="736" spans="1:10" ht="15.75" customHeight="1" x14ac:dyDescent="0.25">
      <c r="A736" s="3" t="s">
        <v>781</v>
      </c>
      <c r="B736" s="4">
        <v>43323</v>
      </c>
      <c r="C736" s="5">
        <v>3</v>
      </c>
      <c r="D736" s="5" t="s">
        <v>43</v>
      </c>
      <c r="E736" s="5" t="s">
        <v>68</v>
      </c>
      <c r="F736" s="5" t="s">
        <v>18</v>
      </c>
      <c r="G736" s="5" t="s">
        <v>41</v>
      </c>
      <c r="H736" s="5">
        <v>399</v>
      </c>
      <c r="I736" s="5">
        <v>0</v>
      </c>
      <c r="J736" s="5">
        <v>0</v>
      </c>
    </row>
    <row r="737" spans="1:10" ht="15.75" customHeight="1" x14ac:dyDescent="0.25">
      <c r="A737" s="3" t="s">
        <v>782</v>
      </c>
      <c r="B737" s="4">
        <v>43323</v>
      </c>
      <c r="C737" s="5">
        <v>14</v>
      </c>
      <c r="D737" s="5" t="s">
        <v>38</v>
      </c>
      <c r="E737" s="5" t="s">
        <v>12</v>
      </c>
      <c r="F737" s="5" t="s">
        <v>13</v>
      </c>
      <c r="G737" s="5" t="s">
        <v>24</v>
      </c>
      <c r="H737" s="5">
        <v>159</v>
      </c>
      <c r="I737" s="5">
        <v>6</v>
      </c>
      <c r="J737" s="5">
        <v>954</v>
      </c>
    </row>
    <row r="738" spans="1:10" ht="15.75" customHeight="1" x14ac:dyDescent="0.25">
      <c r="A738" s="3" t="s">
        <v>783</v>
      </c>
      <c r="B738" s="4">
        <v>43323</v>
      </c>
      <c r="C738" s="5">
        <v>12</v>
      </c>
      <c r="D738" s="5" t="s">
        <v>66</v>
      </c>
      <c r="E738" s="5" t="s">
        <v>63</v>
      </c>
      <c r="F738" s="5" t="s">
        <v>13</v>
      </c>
      <c r="G738" s="5" t="s">
        <v>24</v>
      </c>
      <c r="H738" s="5">
        <v>159</v>
      </c>
      <c r="I738" s="5">
        <v>5</v>
      </c>
      <c r="J738" s="5">
        <v>795</v>
      </c>
    </row>
    <row r="739" spans="1:10" ht="15.75" customHeight="1" x14ac:dyDescent="0.25">
      <c r="A739" s="3" t="s">
        <v>784</v>
      </c>
      <c r="B739" s="4">
        <v>43324</v>
      </c>
      <c r="C739" s="5">
        <v>8</v>
      </c>
      <c r="D739" s="5" t="s">
        <v>45</v>
      </c>
      <c r="E739" s="5" t="s">
        <v>22</v>
      </c>
      <c r="F739" s="5" t="s">
        <v>23</v>
      </c>
      <c r="G739" s="5" t="s">
        <v>41</v>
      </c>
      <c r="H739" s="5">
        <v>399</v>
      </c>
      <c r="I739" s="5">
        <v>7</v>
      </c>
      <c r="J739" s="5">
        <v>2793</v>
      </c>
    </row>
    <row r="740" spans="1:10" ht="15.75" customHeight="1" x14ac:dyDescent="0.25">
      <c r="A740" s="3" t="s">
        <v>785</v>
      </c>
      <c r="B740" s="4">
        <v>43325</v>
      </c>
      <c r="C740" s="5">
        <v>1</v>
      </c>
      <c r="D740" s="5" t="s">
        <v>16</v>
      </c>
      <c r="E740" s="5" t="s">
        <v>68</v>
      </c>
      <c r="F740" s="5" t="s">
        <v>18</v>
      </c>
      <c r="G740" s="5" t="s">
        <v>31</v>
      </c>
      <c r="H740" s="5">
        <v>69</v>
      </c>
      <c r="I740" s="5">
        <v>6</v>
      </c>
      <c r="J740" s="5">
        <v>414</v>
      </c>
    </row>
    <row r="741" spans="1:10" ht="15.75" customHeight="1" x14ac:dyDescent="0.25">
      <c r="A741" s="3" t="s">
        <v>786</v>
      </c>
      <c r="B741" s="4">
        <v>43325</v>
      </c>
      <c r="C741" s="5">
        <v>19</v>
      </c>
      <c r="D741" s="5" t="s">
        <v>56</v>
      </c>
      <c r="E741" s="5" t="s">
        <v>36</v>
      </c>
      <c r="F741" s="5" t="s">
        <v>28</v>
      </c>
      <c r="G741" s="5" t="s">
        <v>14</v>
      </c>
      <c r="H741" s="5">
        <v>199</v>
      </c>
      <c r="I741" s="5">
        <v>4</v>
      </c>
      <c r="J741" s="5">
        <v>796</v>
      </c>
    </row>
    <row r="742" spans="1:10" ht="15.75" customHeight="1" x14ac:dyDescent="0.25">
      <c r="A742" s="3" t="s">
        <v>787</v>
      </c>
      <c r="B742" s="4">
        <v>43326</v>
      </c>
      <c r="C742" s="5">
        <v>1</v>
      </c>
      <c r="D742" s="5" t="s">
        <v>16</v>
      </c>
      <c r="E742" s="5" t="s">
        <v>68</v>
      </c>
      <c r="F742" s="5" t="s">
        <v>18</v>
      </c>
      <c r="G742" s="5" t="s">
        <v>19</v>
      </c>
      <c r="H742" s="5">
        <v>289</v>
      </c>
      <c r="I742" s="5">
        <v>7</v>
      </c>
      <c r="J742" s="5">
        <v>2023</v>
      </c>
    </row>
    <row r="743" spans="1:10" ht="15.75" customHeight="1" x14ac:dyDescent="0.25">
      <c r="A743" s="3" t="s">
        <v>788</v>
      </c>
      <c r="B743" s="4">
        <v>43326</v>
      </c>
      <c r="C743" s="5">
        <v>18</v>
      </c>
      <c r="D743" s="5" t="s">
        <v>26</v>
      </c>
      <c r="E743" s="5" t="s">
        <v>36</v>
      </c>
      <c r="F743" s="5" t="s">
        <v>28</v>
      </c>
      <c r="G743" s="5" t="s">
        <v>19</v>
      </c>
      <c r="H743" s="5">
        <v>289</v>
      </c>
      <c r="I743" s="5">
        <v>0</v>
      </c>
      <c r="J743" s="5">
        <v>0</v>
      </c>
    </row>
    <row r="744" spans="1:10" ht="15.75" customHeight="1" x14ac:dyDescent="0.25">
      <c r="A744" s="3" t="s">
        <v>789</v>
      </c>
      <c r="B744" s="4">
        <v>43327</v>
      </c>
      <c r="C744" s="5">
        <v>19</v>
      </c>
      <c r="D744" s="5" t="s">
        <v>56</v>
      </c>
      <c r="E744" s="5" t="s">
        <v>27</v>
      </c>
      <c r="F744" s="5" t="s">
        <v>28</v>
      </c>
      <c r="G744" s="5" t="s">
        <v>31</v>
      </c>
      <c r="H744" s="5">
        <v>69</v>
      </c>
      <c r="I744" s="5">
        <v>9</v>
      </c>
      <c r="J744" s="5">
        <v>621</v>
      </c>
    </row>
    <row r="745" spans="1:10" ht="15.75" customHeight="1" x14ac:dyDescent="0.25">
      <c r="A745" s="3" t="s">
        <v>790</v>
      </c>
      <c r="B745" s="4">
        <v>43328</v>
      </c>
      <c r="C745" s="5">
        <v>12</v>
      </c>
      <c r="D745" s="5" t="s">
        <v>66</v>
      </c>
      <c r="E745" s="5" t="s">
        <v>63</v>
      </c>
      <c r="F745" s="5" t="s">
        <v>13</v>
      </c>
      <c r="G745" s="5" t="s">
        <v>31</v>
      </c>
      <c r="H745" s="5">
        <v>69</v>
      </c>
      <c r="I745" s="5">
        <v>5</v>
      </c>
      <c r="J745" s="5">
        <v>345</v>
      </c>
    </row>
    <row r="746" spans="1:10" ht="15.75" customHeight="1" x14ac:dyDescent="0.25">
      <c r="A746" s="3" t="s">
        <v>791</v>
      </c>
      <c r="B746" s="4">
        <v>43328</v>
      </c>
      <c r="C746" s="5">
        <v>8</v>
      </c>
      <c r="D746" s="5" t="s">
        <v>45</v>
      </c>
      <c r="E746" s="5" t="s">
        <v>22</v>
      </c>
      <c r="F746" s="5" t="s">
        <v>23</v>
      </c>
      <c r="G746" s="5" t="s">
        <v>41</v>
      </c>
      <c r="H746" s="5">
        <v>399</v>
      </c>
      <c r="I746" s="5">
        <v>0</v>
      </c>
      <c r="J746" s="5">
        <v>0</v>
      </c>
    </row>
    <row r="747" spans="1:10" ht="15.75" customHeight="1" x14ac:dyDescent="0.25">
      <c r="A747" s="3" t="s">
        <v>792</v>
      </c>
      <c r="B747" s="4">
        <v>43329</v>
      </c>
      <c r="C747" s="5">
        <v>2</v>
      </c>
      <c r="D747" s="5" t="s">
        <v>106</v>
      </c>
      <c r="E747" s="5" t="s">
        <v>68</v>
      </c>
      <c r="F747" s="5" t="s">
        <v>18</v>
      </c>
      <c r="G747" s="5" t="s">
        <v>24</v>
      </c>
      <c r="H747" s="5">
        <v>159</v>
      </c>
      <c r="I747" s="5">
        <v>8</v>
      </c>
      <c r="J747" s="5">
        <v>1272</v>
      </c>
    </row>
    <row r="748" spans="1:10" ht="15.75" customHeight="1" x14ac:dyDescent="0.25">
      <c r="A748" s="3" t="s">
        <v>793</v>
      </c>
      <c r="B748" s="4">
        <v>43329</v>
      </c>
      <c r="C748" s="5">
        <v>6</v>
      </c>
      <c r="D748" s="5" t="s">
        <v>48</v>
      </c>
      <c r="E748" s="5" t="s">
        <v>22</v>
      </c>
      <c r="F748" s="5" t="s">
        <v>23</v>
      </c>
      <c r="G748" s="5" t="s">
        <v>14</v>
      </c>
      <c r="H748" s="5">
        <v>199</v>
      </c>
      <c r="I748" s="5">
        <v>3</v>
      </c>
      <c r="J748" s="5">
        <v>597</v>
      </c>
    </row>
    <row r="749" spans="1:10" ht="15.75" customHeight="1" x14ac:dyDescent="0.25">
      <c r="A749" s="3" t="s">
        <v>794</v>
      </c>
      <c r="B749" s="4">
        <v>43330</v>
      </c>
      <c r="C749" s="5">
        <v>8</v>
      </c>
      <c r="D749" s="5" t="s">
        <v>45</v>
      </c>
      <c r="E749" s="5" t="s">
        <v>22</v>
      </c>
      <c r="F749" s="5" t="s">
        <v>23</v>
      </c>
      <c r="G749" s="5" t="s">
        <v>14</v>
      </c>
      <c r="H749" s="5">
        <v>199</v>
      </c>
      <c r="I749" s="5">
        <v>7</v>
      </c>
      <c r="J749" s="5">
        <v>1393</v>
      </c>
    </row>
    <row r="750" spans="1:10" ht="15.75" customHeight="1" x14ac:dyDescent="0.25">
      <c r="A750" s="3" t="s">
        <v>795</v>
      </c>
      <c r="B750" s="4">
        <v>43330</v>
      </c>
      <c r="C750" s="5">
        <v>11</v>
      </c>
      <c r="D750" s="5" t="s">
        <v>11</v>
      </c>
      <c r="E750" s="5" t="s">
        <v>63</v>
      </c>
      <c r="F750" s="5" t="s">
        <v>13</v>
      </c>
      <c r="G750" s="5" t="s">
        <v>19</v>
      </c>
      <c r="H750" s="5">
        <v>289</v>
      </c>
      <c r="I750" s="5">
        <v>3</v>
      </c>
      <c r="J750" s="5">
        <v>867</v>
      </c>
    </row>
    <row r="751" spans="1:10" ht="15.75" customHeight="1" x14ac:dyDescent="0.25">
      <c r="A751" s="3" t="s">
        <v>796</v>
      </c>
      <c r="B751" s="4">
        <v>43330</v>
      </c>
      <c r="C751" s="5">
        <v>20</v>
      </c>
      <c r="D751" s="5" t="s">
        <v>40</v>
      </c>
      <c r="E751" s="5" t="s">
        <v>36</v>
      </c>
      <c r="F751" s="5" t="s">
        <v>28</v>
      </c>
      <c r="G751" s="5" t="s">
        <v>24</v>
      </c>
      <c r="H751" s="5">
        <v>159</v>
      </c>
      <c r="I751" s="5">
        <v>9</v>
      </c>
      <c r="J751" s="5">
        <v>1431</v>
      </c>
    </row>
    <row r="752" spans="1:10" ht="15.75" customHeight="1" x14ac:dyDescent="0.25">
      <c r="A752" s="3" t="s">
        <v>797</v>
      </c>
      <c r="B752" s="4">
        <v>43330</v>
      </c>
      <c r="C752" s="5">
        <v>10</v>
      </c>
      <c r="D752" s="5" t="s">
        <v>58</v>
      </c>
      <c r="E752" s="5" t="s">
        <v>22</v>
      </c>
      <c r="F752" s="5" t="s">
        <v>23</v>
      </c>
      <c r="G752" s="5" t="s">
        <v>19</v>
      </c>
      <c r="H752" s="5">
        <v>289</v>
      </c>
      <c r="I752" s="5">
        <v>5</v>
      </c>
      <c r="J752" s="5">
        <v>1445</v>
      </c>
    </row>
    <row r="753" spans="1:10" ht="15.75" customHeight="1" x14ac:dyDescent="0.25">
      <c r="A753" s="3" t="s">
        <v>798</v>
      </c>
      <c r="B753" s="4">
        <v>43331</v>
      </c>
      <c r="C753" s="5">
        <v>8</v>
      </c>
      <c r="D753" s="5" t="s">
        <v>45</v>
      </c>
      <c r="E753" s="5" t="s">
        <v>46</v>
      </c>
      <c r="F753" s="5" t="s">
        <v>23</v>
      </c>
      <c r="G753" s="5" t="s">
        <v>41</v>
      </c>
      <c r="H753" s="5">
        <v>399</v>
      </c>
      <c r="I753" s="5">
        <v>1</v>
      </c>
      <c r="J753" s="5">
        <v>399</v>
      </c>
    </row>
    <row r="754" spans="1:10" ht="15.75" customHeight="1" x14ac:dyDescent="0.25">
      <c r="A754" s="3" t="s">
        <v>799</v>
      </c>
      <c r="B754" s="4">
        <v>43331</v>
      </c>
      <c r="C754" s="5">
        <v>5</v>
      </c>
      <c r="D754" s="5" t="s">
        <v>60</v>
      </c>
      <c r="E754" s="5" t="s">
        <v>17</v>
      </c>
      <c r="F754" s="5" t="s">
        <v>18</v>
      </c>
      <c r="G754" s="5" t="s">
        <v>41</v>
      </c>
      <c r="H754" s="5">
        <v>399</v>
      </c>
      <c r="I754" s="5">
        <v>6</v>
      </c>
      <c r="J754" s="5">
        <v>2394</v>
      </c>
    </row>
    <row r="755" spans="1:10" ht="15.75" customHeight="1" x14ac:dyDescent="0.25">
      <c r="A755" s="3" t="s">
        <v>800</v>
      </c>
      <c r="B755" s="4">
        <v>43332</v>
      </c>
      <c r="C755" s="5">
        <v>14</v>
      </c>
      <c r="D755" s="5" t="s">
        <v>38</v>
      </c>
      <c r="E755" s="5" t="s">
        <v>63</v>
      </c>
      <c r="F755" s="5" t="s">
        <v>13</v>
      </c>
      <c r="G755" s="5" t="s">
        <v>14</v>
      </c>
      <c r="H755" s="5">
        <v>199</v>
      </c>
      <c r="I755" s="5">
        <v>2</v>
      </c>
      <c r="J755" s="5">
        <v>398</v>
      </c>
    </row>
    <row r="756" spans="1:10" ht="15.75" customHeight="1" x14ac:dyDescent="0.25">
      <c r="A756" s="3" t="s">
        <v>801</v>
      </c>
      <c r="B756" s="4">
        <v>43332</v>
      </c>
      <c r="C756" s="5">
        <v>20</v>
      </c>
      <c r="D756" s="5" t="s">
        <v>40</v>
      </c>
      <c r="E756" s="5" t="s">
        <v>27</v>
      </c>
      <c r="F756" s="5" t="s">
        <v>28</v>
      </c>
      <c r="G756" s="5" t="s">
        <v>14</v>
      </c>
      <c r="H756" s="5">
        <v>199</v>
      </c>
      <c r="I756" s="5">
        <v>6</v>
      </c>
      <c r="J756" s="5">
        <v>1194</v>
      </c>
    </row>
    <row r="757" spans="1:10" ht="15.75" customHeight="1" x14ac:dyDescent="0.25">
      <c r="A757" s="3" t="s">
        <v>802</v>
      </c>
      <c r="B757" s="4">
        <v>43332</v>
      </c>
      <c r="C757" s="5">
        <v>17</v>
      </c>
      <c r="D757" s="5" t="s">
        <v>35</v>
      </c>
      <c r="E757" s="5" t="s">
        <v>27</v>
      </c>
      <c r="F757" s="5" t="s">
        <v>28</v>
      </c>
      <c r="G757" s="5" t="s">
        <v>41</v>
      </c>
      <c r="H757" s="5">
        <v>399</v>
      </c>
      <c r="I757" s="5">
        <v>6</v>
      </c>
      <c r="J757" s="5">
        <v>2394</v>
      </c>
    </row>
    <row r="758" spans="1:10" ht="15.75" customHeight="1" x14ac:dyDescent="0.25">
      <c r="A758" s="3" t="s">
        <v>803</v>
      </c>
      <c r="B758" s="4">
        <v>43332</v>
      </c>
      <c r="C758" s="5">
        <v>13</v>
      </c>
      <c r="D758" s="5" t="s">
        <v>33</v>
      </c>
      <c r="E758" s="5" t="s">
        <v>63</v>
      </c>
      <c r="F758" s="5" t="s">
        <v>13</v>
      </c>
      <c r="G758" s="5" t="s">
        <v>19</v>
      </c>
      <c r="H758" s="5">
        <v>289</v>
      </c>
      <c r="I758" s="5">
        <v>0</v>
      </c>
      <c r="J758" s="5">
        <v>0</v>
      </c>
    </row>
    <row r="759" spans="1:10" ht="15.75" customHeight="1" x14ac:dyDescent="0.25">
      <c r="A759" s="3" t="s">
        <v>804</v>
      </c>
      <c r="B759" s="4">
        <v>43332</v>
      </c>
      <c r="C759" s="5">
        <v>10</v>
      </c>
      <c r="D759" s="5" t="s">
        <v>58</v>
      </c>
      <c r="E759" s="5" t="s">
        <v>46</v>
      </c>
      <c r="F759" s="5" t="s">
        <v>23</v>
      </c>
      <c r="G759" s="5" t="s">
        <v>41</v>
      </c>
      <c r="H759" s="5">
        <v>399</v>
      </c>
      <c r="I759" s="5">
        <v>4</v>
      </c>
      <c r="J759" s="5">
        <v>1596</v>
      </c>
    </row>
    <row r="760" spans="1:10" ht="15.75" customHeight="1" x14ac:dyDescent="0.25">
      <c r="A760" s="3" t="s">
        <v>805</v>
      </c>
      <c r="B760" s="4">
        <v>43332</v>
      </c>
      <c r="C760" s="5">
        <v>3</v>
      </c>
      <c r="D760" s="5" t="s">
        <v>43</v>
      </c>
      <c r="E760" s="5" t="s">
        <v>68</v>
      </c>
      <c r="F760" s="5" t="s">
        <v>18</v>
      </c>
      <c r="G760" s="5" t="s">
        <v>19</v>
      </c>
      <c r="H760" s="5">
        <v>289</v>
      </c>
      <c r="I760" s="5">
        <v>1</v>
      </c>
      <c r="J760" s="5">
        <v>289</v>
      </c>
    </row>
    <row r="761" spans="1:10" ht="15.75" customHeight="1" x14ac:dyDescent="0.25">
      <c r="A761" s="3" t="s">
        <v>806</v>
      </c>
      <c r="B761" s="4">
        <v>43333</v>
      </c>
      <c r="C761" s="5">
        <v>19</v>
      </c>
      <c r="D761" s="5" t="s">
        <v>56</v>
      </c>
      <c r="E761" s="5" t="s">
        <v>36</v>
      </c>
      <c r="F761" s="5" t="s">
        <v>28</v>
      </c>
      <c r="G761" s="5" t="s">
        <v>41</v>
      </c>
      <c r="H761" s="5">
        <v>399</v>
      </c>
      <c r="I761" s="5">
        <v>6</v>
      </c>
      <c r="J761" s="5">
        <v>2394</v>
      </c>
    </row>
    <row r="762" spans="1:10" ht="15.75" customHeight="1" x14ac:dyDescent="0.25">
      <c r="A762" s="3" t="s">
        <v>807</v>
      </c>
      <c r="B762" s="4">
        <v>43333</v>
      </c>
      <c r="C762" s="5">
        <v>16</v>
      </c>
      <c r="D762" s="5" t="s">
        <v>30</v>
      </c>
      <c r="E762" s="5" t="s">
        <v>36</v>
      </c>
      <c r="F762" s="5" t="s">
        <v>28</v>
      </c>
      <c r="G762" s="5" t="s">
        <v>24</v>
      </c>
      <c r="H762" s="5">
        <v>159</v>
      </c>
      <c r="I762" s="5">
        <v>6</v>
      </c>
      <c r="J762" s="5">
        <v>954</v>
      </c>
    </row>
    <row r="763" spans="1:10" ht="15.75" customHeight="1" x14ac:dyDescent="0.25">
      <c r="A763" s="3" t="s">
        <v>808</v>
      </c>
      <c r="B763" s="4">
        <v>43333</v>
      </c>
      <c r="C763" s="5">
        <v>16</v>
      </c>
      <c r="D763" s="5" t="s">
        <v>30</v>
      </c>
      <c r="E763" s="5" t="s">
        <v>36</v>
      </c>
      <c r="F763" s="5" t="s">
        <v>28</v>
      </c>
      <c r="G763" s="5" t="s">
        <v>19</v>
      </c>
      <c r="H763" s="5">
        <v>289</v>
      </c>
      <c r="I763" s="5">
        <v>2</v>
      </c>
      <c r="J763" s="5">
        <v>578</v>
      </c>
    </row>
    <row r="764" spans="1:10" ht="15.75" customHeight="1" x14ac:dyDescent="0.25">
      <c r="A764" s="3" t="s">
        <v>809</v>
      </c>
      <c r="B764" s="4">
        <v>43333</v>
      </c>
      <c r="C764" s="5">
        <v>17</v>
      </c>
      <c r="D764" s="5" t="s">
        <v>35</v>
      </c>
      <c r="E764" s="5" t="s">
        <v>27</v>
      </c>
      <c r="F764" s="5" t="s">
        <v>28</v>
      </c>
      <c r="G764" s="5" t="s">
        <v>31</v>
      </c>
      <c r="H764" s="5">
        <v>69</v>
      </c>
      <c r="I764" s="5">
        <v>8</v>
      </c>
      <c r="J764" s="5">
        <v>552</v>
      </c>
    </row>
    <row r="765" spans="1:10" ht="15.75" customHeight="1" x14ac:dyDescent="0.25">
      <c r="A765" s="3" t="s">
        <v>810</v>
      </c>
      <c r="B765" s="4">
        <v>43334</v>
      </c>
      <c r="C765" s="5">
        <v>8</v>
      </c>
      <c r="D765" s="5" t="s">
        <v>45</v>
      </c>
      <c r="E765" s="5" t="s">
        <v>46</v>
      </c>
      <c r="F765" s="5" t="s">
        <v>23</v>
      </c>
      <c r="G765" s="5" t="s">
        <v>41</v>
      </c>
      <c r="H765" s="5">
        <v>399</v>
      </c>
      <c r="I765" s="5">
        <v>2</v>
      </c>
      <c r="J765" s="5">
        <v>798</v>
      </c>
    </row>
    <row r="766" spans="1:10" ht="15.75" customHeight="1" x14ac:dyDescent="0.25">
      <c r="A766" s="3" t="s">
        <v>811</v>
      </c>
      <c r="B766" s="4">
        <v>43334</v>
      </c>
      <c r="C766" s="5">
        <v>19</v>
      </c>
      <c r="D766" s="5" t="s">
        <v>56</v>
      </c>
      <c r="E766" s="5" t="s">
        <v>36</v>
      </c>
      <c r="F766" s="5" t="s">
        <v>28</v>
      </c>
      <c r="G766" s="5" t="s">
        <v>24</v>
      </c>
      <c r="H766" s="5">
        <v>159</v>
      </c>
      <c r="I766" s="5">
        <v>8</v>
      </c>
      <c r="J766" s="5">
        <v>1272</v>
      </c>
    </row>
    <row r="767" spans="1:10" ht="15.75" customHeight="1" x14ac:dyDescent="0.25">
      <c r="A767" s="3" t="s">
        <v>812</v>
      </c>
      <c r="B767" s="4">
        <v>43334</v>
      </c>
      <c r="C767" s="5">
        <v>14</v>
      </c>
      <c r="D767" s="5" t="s">
        <v>38</v>
      </c>
      <c r="E767" s="5" t="s">
        <v>63</v>
      </c>
      <c r="F767" s="5" t="s">
        <v>13</v>
      </c>
      <c r="G767" s="5" t="s">
        <v>41</v>
      </c>
      <c r="H767" s="5">
        <v>399</v>
      </c>
      <c r="I767" s="5">
        <v>9</v>
      </c>
      <c r="J767" s="5">
        <v>3591</v>
      </c>
    </row>
    <row r="768" spans="1:10" ht="15.75" customHeight="1" x14ac:dyDescent="0.25">
      <c r="A768" s="3" t="s">
        <v>813</v>
      </c>
      <c r="B768" s="4">
        <v>43335</v>
      </c>
      <c r="C768" s="5">
        <v>13</v>
      </c>
      <c r="D768" s="5" t="s">
        <v>33</v>
      </c>
      <c r="E768" s="5" t="s">
        <v>12</v>
      </c>
      <c r="F768" s="5" t="s">
        <v>13</v>
      </c>
      <c r="G768" s="5" t="s">
        <v>14</v>
      </c>
      <c r="H768" s="5">
        <v>199</v>
      </c>
      <c r="I768" s="5">
        <v>1</v>
      </c>
      <c r="J768" s="5">
        <v>199</v>
      </c>
    </row>
    <row r="769" spans="1:10" ht="15.75" customHeight="1" x14ac:dyDescent="0.25">
      <c r="A769" s="3" t="s">
        <v>814</v>
      </c>
      <c r="B769" s="4">
        <v>43336</v>
      </c>
      <c r="C769" s="5">
        <v>15</v>
      </c>
      <c r="D769" s="5" t="s">
        <v>118</v>
      </c>
      <c r="E769" s="5" t="s">
        <v>63</v>
      </c>
      <c r="F769" s="5" t="s">
        <v>13</v>
      </c>
      <c r="G769" s="5" t="s">
        <v>24</v>
      </c>
      <c r="H769" s="5">
        <v>159</v>
      </c>
      <c r="I769" s="5">
        <v>1</v>
      </c>
      <c r="J769" s="5">
        <v>159</v>
      </c>
    </row>
    <row r="770" spans="1:10" ht="15.75" customHeight="1" x14ac:dyDescent="0.25">
      <c r="A770" s="3" t="s">
        <v>815</v>
      </c>
      <c r="B770" s="4">
        <v>43337</v>
      </c>
      <c r="C770" s="5">
        <v>7</v>
      </c>
      <c r="D770" s="5" t="s">
        <v>88</v>
      </c>
      <c r="E770" s="5" t="s">
        <v>22</v>
      </c>
      <c r="F770" s="5" t="s">
        <v>23</v>
      </c>
      <c r="G770" s="5" t="s">
        <v>41</v>
      </c>
      <c r="H770" s="5">
        <v>399</v>
      </c>
      <c r="I770" s="5">
        <v>6</v>
      </c>
      <c r="J770" s="5">
        <v>2394</v>
      </c>
    </row>
    <row r="771" spans="1:10" ht="15.75" customHeight="1" x14ac:dyDescent="0.25">
      <c r="A771" s="3" t="s">
        <v>816</v>
      </c>
      <c r="B771" s="4">
        <v>43337</v>
      </c>
      <c r="C771" s="5">
        <v>11</v>
      </c>
      <c r="D771" s="5" t="s">
        <v>11</v>
      </c>
      <c r="E771" s="5" t="s">
        <v>12</v>
      </c>
      <c r="F771" s="5" t="s">
        <v>13</v>
      </c>
      <c r="G771" s="5" t="s">
        <v>41</v>
      </c>
      <c r="H771" s="5">
        <v>399</v>
      </c>
      <c r="I771" s="5">
        <v>0</v>
      </c>
      <c r="J771" s="5">
        <v>0</v>
      </c>
    </row>
    <row r="772" spans="1:10" ht="15.75" customHeight="1" x14ac:dyDescent="0.25">
      <c r="A772" s="3" t="s">
        <v>817</v>
      </c>
      <c r="B772" s="4">
        <v>43338</v>
      </c>
      <c r="C772" s="5">
        <v>4</v>
      </c>
      <c r="D772" s="5" t="s">
        <v>51</v>
      </c>
      <c r="E772" s="5" t="s">
        <v>17</v>
      </c>
      <c r="F772" s="5" t="s">
        <v>18</v>
      </c>
      <c r="G772" s="5" t="s">
        <v>19</v>
      </c>
      <c r="H772" s="5">
        <v>289</v>
      </c>
      <c r="I772" s="5">
        <v>2</v>
      </c>
      <c r="J772" s="5">
        <v>578</v>
      </c>
    </row>
    <row r="773" spans="1:10" ht="15.75" customHeight="1" x14ac:dyDescent="0.25">
      <c r="A773" s="3" t="s">
        <v>818</v>
      </c>
      <c r="B773" s="4">
        <v>43338</v>
      </c>
      <c r="C773" s="5">
        <v>6</v>
      </c>
      <c r="D773" s="5" t="s">
        <v>48</v>
      </c>
      <c r="E773" s="5" t="s">
        <v>46</v>
      </c>
      <c r="F773" s="5" t="s">
        <v>23</v>
      </c>
      <c r="G773" s="5" t="s">
        <v>19</v>
      </c>
      <c r="H773" s="5">
        <v>289</v>
      </c>
      <c r="I773" s="5">
        <v>3</v>
      </c>
      <c r="J773" s="5">
        <v>867</v>
      </c>
    </row>
    <row r="774" spans="1:10" ht="15.75" customHeight="1" x14ac:dyDescent="0.25">
      <c r="A774" s="3" t="s">
        <v>819</v>
      </c>
      <c r="B774" s="4">
        <v>43338</v>
      </c>
      <c r="C774" s="5">
        <v>20</v>
      </c>
      <c r="D774" s="5" t="s">
        <v>40</v>
      </c>
      <c r="E774" s="5" t="s">
        <v>36</v>
      </c>
      <c r="F774" s="5" t="s">
        <v>28</v>
      </c>
      <c r="G774" s="5" t="s">
        <v>31</v>
      </c>
      <c r="H774" s="5">
        <v>69</v>
      </c>
      <c r="I774" s="5">
        <v>0</v>
      </c>
      <c r="J774" s="5">
        <v>0</v>
      </c>
    </row>
    <row r="775" spans="1:10" ht="15.75" customHeight="1" x14ac:dyDescent="0.25">
      <c r="A775" s="3" t="s">
        <v>820</v>
      </c>
      <c r="B775" s="4">
        <v>43338</v>
      </c>
      <c r="C775" s="5">
        <v>15</v>
      </c>
      <c r="D775" s="5" t="s">
        <v>118</v>
      </c>
      <c r="E775" s="5" t="s">
        <v>12</v>
      </c>
      <c r="F775" s="5" t="s">
        <v>13</v>
      </c>
      <c r="G775" s="5" t="s">
        <v>31</v>
      </c>
      <c r="H775" s="5">
        <v>69</v>
      </c>
      <c r="I775" s="5">
        <v>2</v>
      </c>
      <c r="J775" s="5">
        <v>138</v>
      </c>
    </row>
    <row r="776" spans="1:10" ht="15.75" customHeight="1" x14ac:dyDescent="0.25">
      <c r="A776" s="3" t="s">
        <v>821</v>
      </c>
      <c r="B776" s="4">
        <v>43338</v>
      </c>
      <c r="C776" s="5">
        <v>13</v>
      </c>
      <c r="D776" s="5" t="s">
        <v>33</v>
      </c>
      <c r="E776" s="5" t="s">
        <v>63</v>
      </c>
      <c r="F776" s="5" t="s">
        <v>13</v>
      </c>
      <c r="G776" s="5" t="s">
        <v>41</v>
      </c>
      <c r="H776" s="5">
        <v>399</v>
      </c>
      <c r="I776" s="5">
        <v>1</v>
      </c>
      <c r="J776" s="5">
        <v>399</v>
      </c>
    </row>
    <row r="777" spans="1:10" ht="15.75" customHeight="1" x14ac:dyDescent="0.25">
      <c r="A777" s="3" t="s">
        <v>822</v>
      </c>
      <c r="B777" s="4">
        <v>43339</v>
      </c>
      <c r="C777" s="5">
        <v>17</v>
      </c>
      <c r="D777" s="5" t="s">
        <v>35</v>
      </c>
      <c r="E777" s="5" t="s">
        <v>36</v>
      </c>
      <c r="F777" s="5" t="s">
        <v>28</v>
      </c>
      <c r="G777" s="5" t="s">
        <v>41</v>
      </c>
      <c r="H777" s="5">
        <v>399</v>
      </c>
      <c r="I777" s="5">
        <v>2</v>
      </c>
      <c r="J777" s="5">
        <v>798</v>
      </c>
    </row>
    <row r="778" spans="1:10" ht="15.75" customHeight="1" x14ac:dyDescent="0.25">
      <c r="A778" s="3" t="s">
        <v>823</v>
      </c>
      <c r="B778" s="4">
        <v>43339</v>
      </c>
      <c r="C778" s="5">
        <v>4</v>
      </c>
      <c r="D778" s="5" t="s">
        <v>51</v>
      </c>
      <c r="E778" s="5" t="s">
        <v>68</v>
      </c>
      <c r="F778" s="5" t="s">
        <v>18</v>
      </c>
      <c r="G778" s="5" t="s">
        <v>41</v>
      </c>
      <c r="H778" s="5">
        <v>399</v>
      </c>
      <c r="I778" s="5">
        <v>3</v>
      </c>
      <c r="J778" s="5">
        <v>1197</v>
      </c>
    </row>
    <row r="779" spans="1:10" ht="15.75" customHeight="1" x14ac:dyDescent="0.25">
      <c r="A779" s="3" t="s">
        <v>824</v>
      </c>
      <c r="B779" s="4">
        <v>43339</v>
      </c>
      <c r="C779" s="5">
        <v>2</v>
      </c>
      <c r="D779" s="5" t="s">
        <v>106</v>
      </c>
      <c r="E779" s="5" t="s">
        <v>17</v>
      </c>
      <c r="F779" s="5" t="s">
        <v>18</v>
      </c>
      <c r="G779" s="5" t="s">
        <v>19</v>
      </c>
      <c r="H779" s="5">
        <v>289</v>
      </c>
      <c r="I779" s="5">
        <v>5</v>
      </c>
      <c r="J779" s="5">
        <v>1445</v>
      </c>
    </row>
    <row r="780" spans="1:10" ht="15.75" customHeight="1" x14ac:dyDescent="0.25">
      <c r="A780" s="3" t="s">
        <v>825</v>
      </c>
      <c r="B780" s="4">
        <v>43339</v>
      </c>
      <c r="C780" s="5">
        <v>14</v>
      </c>
      <c r="D780" s="5" t="s">
        <v>38</v>
      </c>
      <c r="E780" s="5" t="s">
        <v>63</v>
      </c>
      <c r="F780" s="5" t="s">
        <v>13</v>
      </c>
      <c r="G780" s="5" t="s">
        <v>19</v>
      </c>
      <c r="H780" s="5">
        <v>289</v>
      </c>
      <c r="I780" s="5">
        <v>6</v>
      </c>
      <c r="J780" s="5">
        <v>1734</v>
      </c>
    </row>
    <row r="781" spans="1:10" ht="15.75" customHeight="1" x14ac:dyDescent="0.25">
      <c r="A781" s="3" t="s">
        <v>826</v>
      </c>
      <c r="B781" s="4">
        <v>43339</v>
      </c>
      <c r="C781" s="5">
        <v>7</v>
      </c>
      <c r="D781" s="5" t="s">
        <v>88</v>
      </c>
      <c r="E781" s="5" t="s">
        <v>22</v>
      </c>
      <c r="F781" s="5" t="s">
        <v>23</v>
      </c>
      <c r="G781" s="5" t="s">
        <v>41</v>
      </c>
      <c r="H781" s="5">
        <v>399</v>
      </c>
      <c r="I781" s="5">
        <v>8</v>
      </c>
      <c r="J781" s="5">
        <v>3192</v>
      </c>
    </row>
    <row r="782" spans="1:10" ht="15.75" customHeight="1" x14ac:dyDescent="0.25">
      <c r="A782" s="3" t="s">
        <v>827</v>
      </c>
      <c r="B782" s="4">
        <v>43340</v>
      </c>
      <c r="C782" s="5">
        <v>11</v>
      </c>
      <c r="D782" s="5" t="s">
        <v>11</v>
      </c>
      <c r="E782" s="5" t="s">
        <v>63</v>
      </c>
      <c r="F782" s="5" t="s">
        <v>13</v>
      </c>
      <c r="G782" s="5" t="s">
        <v>31</v>
      </c>
      <c r="H782" s="5">
        <v>69</v>
      </c>
      <c r="I782" s="5">
        <v>6</v>
      </c>
      <c r="J782" s="5">
        <v>414</v>
      </c>
    </row>
    <row r="783" spans="1:10" ht="15.75" customHeight="1" x14ac:dyDescent="0.25">
      <c r="A783" s="3" t="s">
        <v>828</v>
      </c>
      <c r="B783" s="4">
        <v>43341</v>
      </c>
      <c r="C783" s="5">
        <v>1</v>
      </c>
      <c r="D783" s="5" t="s">
        <v>16</v>
      </c>
      <c r="E783" s="5" t="s">
        <v>17</v>
      </c>
      <c r="F783" s="5" t="s">
        <v>18</v>
      </c>
      <c r="G783" s="5" t="s">
        <v>24</v>
      </c>
      <c r="H783" s="5">
        <v>159</v>
      </c>
      <c r="I783" s="5">
        <v>9</v>
      </c>
      <c r="J783" s="5">
        <v>1431</v>
      </c>
    </row>
    <row r="784" spans="1:10" ht="15.75" customHeight="1" x14ac:dyDescent="0.25">
      <c r="A784" s="3" t="s">
        <v>829</v>
      </c>
      <c r="B784" s="4">
        <v>43341</v>
      </c>
      <c r="C784" s="5">
        <v>8</v>
      </c>
      <c r="D784" s="5" t="s">
        <v>45</v>
      </c>
      <c r="E784" s="5" t="s">
        <v>22</v>
      </c>
      <c r="F784" s="5" t="s">
        <v>23</v>
      </c>
      <c r="G784" s="5" t="s">
        <v>41</v>
      </c>
      <c r="H784" s="5">
        <v>399</v>
      </c>
      <c r="I784" s="5">
        <v>3</v>
      </c>
      <c r="J784" s="5">
        <v>1197</v>
      </c>
    </row>
    <row r="785" spans="1:10" ht="15.75" customHeight="1" x14ac:dyDescent="0.25">
      <c r="A785" s="3" t="s">
        <v>830</v>
      </c>
      <c r="B785" s="4">
        <v>43341</v>
      </c>
      <c r="C785" s="5">
        <v>2</v>
      </c>
      <c r="D785" s="5" t="s">
        <v>106</v>
      </c>
      <c r="E785" s="5" t="s">
        <v>17</v>
      </c>
      <c r="F785" s="5" t="s">
        <v>18</v>
      </c>
      <c r="G785" s="5" t="s">
        <v>14</v>
      </c>
      <c r="H785" s="5">
        <v>199</v>
      </c>
      <c r="I785" s="5">
        <v>5</v>
      </c>
      <c r="J785" s="5">
        <v>995</v>
      </c>
    </row>
    <row r="786" spans="1:10" ht="15.75" customHeight="1" x14ac:dyDescent="0.25">
      <c r="A786" s="3" t="s">
        <v>831</v>
      </c>
      <c r="B786" s="4">
        <v>43341</v>
      </c>
      <c r="C786" s="5">
        <v>5</v>
      </c>
      <c r="D786" s="5" t="s">
        <v>60</v>
      </c>
      <c r="E786" s="5" t="s">
        <v>68</v>
      </c>
      <c r="F786" s="5" t="s">
        <v>18</v>
      </c>
      <c r="G786" s="5" t="s">
        <v>41</v>
      </c>
      <c r="H786" s="5">
        <v>399</v>
      </c>
      <c r="I786" s="5">
        <v>6</v>
      </c>
      <c r="J786" s="5">
        <v>2394</v>
      </c>
    </row>
    <row r="787" spans="1:10" ht="15.75" customHeight="1" x14ac:dyDescent="0.25">
      <c r="A787" s="3" t="s">
        <v>832</v>
      </c>
      <c r="B787" s="4">
        <v>43341</v>
      </c>
      <c r="C787" s="5">
        <v>4</v>
      </c>
      <c r="D787" s="5" t="s">
        <v>51</v>
      </c>
      <c r="E787" s="5" t="s">
        <v>68</v>
      </c>
      <c r="F787" s="5" t="s">
        <v>18</v>
      </c>
      <c r="G787" s="5" t="s">
        <v>19</v>
      </c>
      <c r="H787" s="5">
        <v>289</v>
      </c>
      <c r="I787" s="5">
        <v>6</v>
      </c>
      <c r="J787" s="5">
        <v>1734</v>
      </c>
    </row>
    <row r="788" spans="1:10" ht="15.75" customHeight="1" x14ac:dyDescent="0.25">
      <c r="A788" s="3" t="s">
        <v>833</v>
      </c>
      <c r="B788" s="4">
        <v>43342</v>
      </c>
      <c r="C788" s="5">
        <v>14</v>
      </c>
      <c r="D788" s="5" t="s">
        <v>38</v>
      </c>
      <c r="E788" s="5" t="s">
        <v>12</v>
      </c>
      <c r="F788" s="5" t="s">
        <v>13</v>
      </c>
      <c r="G788" s="5" t="s">
        <v>31</v>
      </c>
      <c r="H788" s="5">
        <v>69</v>
      </c>
      <c r="I788" s="5">
        <v>1</v>
      </c>
      <c r="J788" s="5">
        <v>69</v>
      </c>
    </row>
    <row r="789" spans="1:10" ht="15.75" customHeight="1" x14ac:dyDescent="0.25">
      <c r="A789" s="3" t="s">
        <v>834</v>
      </c>
      <c r="B789" s="4">
        <v>43342</v>
      </c>
      <c r="C789" s="5">
        <v>14</v>
      </c>
      <c r="D789" s="5" t="s">
        <v>38</v>
      </c>
      <c r="E789" s="5" t="s">
        <v>63</v>
      </c>
      <c r="F789" s="5" t="s">
        <v>13</v>
      </c>
      <c r="G789" s="5" t="s">
        <v>14</v>
      </c>
      <c r="H789" s="5">
        <v>199</v>
      </c>
      <c r="I789" s="5">
        <v>6</v>
      </c>
      <c r="J789" s="5">
        <v>1194</v>
      </c>
    </row>
    <row r="790" spans="1:10" ht="15.75" customHeight="1" x14ac:dyDescent="0.25">
      <c r="A790" s="3" t="s">
        <v>835</v>
      </c>
      <c r="B790" s="4">
        <v>43342</v>
      </c>
      <c r="C790" s="5">
        <v>6</v>
      </c>
      <c r="D790" s="5" t="s">
        <v>48</v>
      </c>
      <c r="E790" s="5" t="s">
        <v>46</v>
      </c>
      <c r="F790" s="5" t="s">
        <v>23</v>
      </c>
      <c r="G790" s="5" t="s">
        <v>24</v>
      </c>
      <c r="H790" s="5">
        <v>159</v>
      </c>
      <c r="I790" s="5">
        <v>8</v>
      </c>
      <c r="J790" s="5">
        <v>1272</v>
      </c>
    </row>
    <row r="791" spans="1:10" ht="15.75" customHeight="1" x14ac:dyDescent="0.25">
      <c r="A791" s="3" t="s">
        <v>836</v>
      </c>
      <c r="B791" s="4">
        <v>43342</v>
      </c>
      <c r="C791" s="5">
        <v>13</v>
      </c>
      <c r="D791" s="5" t="s">
        <v>33</v>
      </c>
      <c r="E791" s="5" t="s">
        <v>63</v>
      </c>
      <c r="F791" s="5" t="s">
        <v>13</v>
      </c>
      <c r="G791" s="5" t="s">
        <v>24</v>
      </c>
      <c r="H791" s="5">
        <v>159</v>
      </c>
      <c r="I791" s="5">
        <v>8</v>
      </c>
      <c r="J791" s="5">
        <v>1272</v>
      </c>
    </row>
    <row r="792" spans="1:10" ht="15.75" customHeight="1" x14ac:dyDescent="0.25">
      <c r="A792" s="3" t="s">
        <v>837</v>
      </c>
      <c r="B792" s="4">
        <v>43343</v>
      </c>
      <c r="C792" s="5">
        <v>18</v>
      </c>
      <c r="D792" s="5" t="s">
        <v>26</v>
      </c>
      <c r="E792" s="5" t="s">
        <v>27</v>
      </c>
      <c r="F792" s="5" t="s">
        <v>28</v>
      </c>
      <c r="G792" s="5" t="s">
        <v>41</v>
      </c>
      <c r="H792" s="5">
        <v>399</v>
      </c>
      <c r="I792" s="5">
        <v>3</v>
      </c>
      <c r="J792" s="5">
        <v>1197</v>
      </c>
    </row>
    <row r="793" spans="1:10" ht="15.75" customHeight="1" x14ac:dyDescent="0.25">
      <c r="A793" s="3" t="s">
        <v>838</v>
      </c>
      <c r="B793" s="4">
        <v>43343</v>
      </c>
      <c r="C793" s="5">
        <v>16</v>
      </c>
      <c r="D793" s="5" t="s">
        <v>30</v>
      </c>
      <c r="E793" s="5" t="s">
        <v>27</v>
      </c>
      <c r="F793" s="5" t="s">
        <v>28</v>
      </c>
      <c r="G793" s="5" t="s">
        <v>24</v>
      </c>
      <c r="H793" s="5">
        <v>159</v>
      </c>
      <c r="I793" s="5">
        <v>9</v>
      </c>
      <c r="J793" s="5">
        <v>1431</v>
      </c>
    </row>
    <row r="794" spans="1:10" ht="15.75" customHeight="1" x14ac:dyDescent="0.25">
      <c r="A794" s="3" t="s">
        <v>839</v>
      </c>
      <c r="B794" s="4">
        <v>43344</v>
      </c>
      <c r="C794" s="5">
        <v>10</v>
      </c>
      <c r="D794" s="5" t="s">
        <v>58</v>
      </c>
      <c r="E794" s="5" t="s">
        <v>46</v>
      </c>
      <c r="F794" s="5" t="s">
        <v>23</v>
      </c>
      <c r="G794" s="5" t="s">
        <v>41</v>
      </c>
      <c r="H794" s="5">
        <v>399</v>
      </c>
      <c r="I794" s="5">
        <v>3</v>
      </c>
      <c r="J794" s="5">
        <v>1197</v>
      </c>
    </row>
    <row r="795" spans="1:10" ht="15.75" customHeight="1" x14ac:dyDescent="0.25">
      <c r="A795" s="3" t="s">
        <v>840</v>
      </c>
      <c r="B795" s="4">
        <v>43344</v>
      </c>
      <c r="C795" s="5">
        <v>11</v>
      </c>
      <c r="D795" s="5" t="s">
        <v>11</v>
      </c>
      <c r="E795" s="5" t="s">
        <v>12</v>
      </c>
      <c r="F795" s="5" t="s">
        <v>13</v>
      </c>
      <c r="G795" s="5" t="s">
        <v>14</v>
      </c>
      <c r="H795" s="5">
        <v>199</v>
      </c>
      <c r="I795" s="5">
        <v>8</v>
      </c>
      <c r="J795" s="5">
        <v>1592</v>
      </c>
    </row>
    <row r="796" spans="1:10" ht="15.75" customHeight="1" x14ac:dyDescent="0.25">
      <c r="A796" s="3" t="s">
        <v>841</v>
      </c>
      <c r="B796" s="4">
        <v>43344</v>
      </c>
      <c r="C796" s="5">
        <v>13</v>
      </c>
      <c r="D796" s="5" t="s">
        <v>33</v>
      </c>
      <c r="E796" s="5" t="s">
        <v>63</v>
      </c>
      <c r="F796" s="5" t="s">
        <v>13</v>
      </c>
      <c r="G796" s="5" t="s">
        <v>14</v>
      </c>
      <c r="H796" s="5">
        <v>199</v>
      </c>
      <c r="I796" s="5">
        <v>9</v>
      </c>
      <c r="J796" s="5">
        <v>1791</v>
      </c>
    </row>
    <row r="797" spans="1:10" ht="15.75" customHeight="1" x14ac:dyDescent="0.25">
      <c r="A797" s="3" t="s">
        <v>842</v>
      </c>
      <c r="B797" s="4">
        <v>43344</v>
      </c>
      <c r="C797" s="5">
        <v>18</v>
      </c>
      <c r="D797" s="5" t="s">
        <v>26</v>
      </c>
      <c r="E797" s="5" t="s">
        <v>36</v>
      </c>
      <c r="F797" s="5" t="s">
        <v>28</v>
      </c>
      <c r="G797" s="5" t="s">
        <v>19</v>
      </c>
      <c r="H797" s="5">
        <v>289</v>
      </c>
      <c r="I797" s="5">
        <v>4</v>
      </c>
      <c r="J797" s="5">
        <v>1156</v>
      </c>
    </row>
    <row r="798" spans="1:10" ht="15.75" customHeight="1" x14ac:dyDescent="0.25">
      <c r="A798" s="3" t="s">
        <v>843</v>
      </c>
      <c r="B798" s="4">
        <v>43345</v>
      </c>
      <c r="C798" s="5">
        <v>4</v>
      </c>
      <c r="D798" s="5" t="s">
        <v>51</v>
      </c>
      <c r="E798" s="5" t="s">
        <v>68</v>
      </c>
      <c r="F798" s="5" t="s">
        <v>18</v>
      </c>
      <c r="G798" s="5" t="s">
        <v>31</v>
      </c>
      <c r="H798" s="5">
        <v>69</v>
      </c>
      <c r="I798" s="5">
        <v>2</v>
      </c>
      <c r="J798" s="5">
        <v>138</v>
      </c>
    </row>
    <row r="799" spans="1:10" ht="15.75" customHeight="1" x14ac:dyDescent="0.25">
      <c r="A799" s="3" t="s">
        <v>844</v>
      </c>
      <c r="B799" s="4">
        <v>43345</v>
      </c>
      <c r="C799" s="5">
        <v>20</v>
      </c>
      <c r="D799" s="5" t="s">
        <v>40</v>
      </c>
      <c r="E799" s="5" t="s">
        <v>36</v>
      </c>
      <c r="F799" s="5" t="s">
        <v>28</v>
      </c>
      <c r="G799" s="5" t="s">
        <v>31</v>
      </c>
      <c r="H799" s="5">
        <v>69</v>
      </c>
      <c r="I799" s="5">
        <v>6</v>
      </c>
      <c r="J799" s="5">
        <v>414</v>
      </c>
    </row>
    <row r="800" spans="1:10" ht="15.75" customHeight="1" x14ac:dyDescent="0.25">
      <c r="A800" s="3" t="s">
        <v>845</v>
      </c>
      <c r="B800" s="4">
        <v>43346</v>
      </c>
      <c r="C800" s="5">
        <v>16</v>
      </c>
      <c r="D800" s="5" t="s">
        <v>30</v>
      </c>
      <c r="E800" s="5" t="s">
        <v>36</v>
      </c>
      <c r="F800" s="5" t="s">
        <v>28</v>
      </c>
      <c r="G800" s="5" t="s">
        <v>41</v>
      </c>
      <c r="H800" s="5">
        <v>399</v>
      </c>
      <c r="I800" s="5">
        <v>5</v>
      </c>
      <c r="J800" s="5">
        <v>1995</v>
      </c>
    </row>
    <row r="801" spans="1:10" ht="15.75" customHeight="1" x14ac:dyDescent="0.25">
      <c r="A801" s="3" t="s">
        <v>846</v>
      </c>
      <c r="B801" s="4">
        <v>43346</v>
      </c>
      <c r="C801" s="5">
        <v>3</v>
      </c>
      <c r="D801" s="5" t="s">
        <v>43</v>
      </c>
      <c r="E801" s="5" t="s">
        <v>68</v>
      </c>
      <c r="F801" s="5" t="s">
        <v>18</v>
      </c>
      <c r="G801" s="5" t="s">
        <v>24</v>
      </c>
      <c r="H801" s="5">
        <v>159</v>
      </c>
      <c r="I801" s="5">
        <v>4</v>
      </c>
      <c r="J801" s="5">
        <v>636</v>
      </c>
    </row>
    <row r="802" spans="1:10" ht="15.75" customHeight="1" x14ac:dyDescent="0.25">
      <c r="A802" s="3" t="s">
        <v>847</v>
      </c>
      <c r="B802" s="4">
        <v>43346</v>
      </c>
      <c r="C802" s="5">
        <v>10</v>
      </c>
      <c r="D802" s="5" t="s">
        <v>58</v>
      </c>
      <c r="E802" s="5" t="s">
        <v>46</v>
      </c>
      <c r="F802" s="5" t="s">
        <v>23</v>
      </c>
      <c r="G802" s="5" t="s">
        <v>19</v>
      </c>
      <c r="H802" s="5">
        <v>289</v>
      </c>
      <c r="I802" s="5">
        <v>7</v>
      </c>
      <c r="J802" s="5">
        <v>2023</v>
      </c>
    </row>
    <row r="803" spans="1:10" ht="15.75" customHeight="1" x14ac:dyDescent="0.25">
      <c r="A803" s="3" t="s">
        <v>848</v>
      </c>
      <c r="B803" s="4">
        <v>43346</v>
      </c>
      <c r="C803" s="5">
        <v>6</v>
      </c>
      <c r="D803" s="5" t="s">
        <v>48</v>
      </c>
      <c r="E803" s="5" t="s">
        <v>46</v>
      </c>
      <c r="F803" s="5" t="s">
        <v>23</v>
      </c>
      <c r="G803" s="5" t="s">
        <v>41</v>
      </c>
      <c r="H803" s="5">
        <v>399</v>
      </c>
      <c r="I803" s="5">
        <v>8</v>
      </c>
      <c r="J803" s="5">
        <v>3192</v>
      </c>
    </row>
    <row r="804" spans="1:10" ht="15.75" customHeight="1" x14ac:dyDescent="0.25">
      <c r="A804" s="3" t="s">
        <v>849</v>
      </c>
      <c r="B804" s="4">
        <v>43346</v>
      </c>
      <c r="C804" s="5">
        <v>17</v>
      </c>
      <c r="D804" s="5" t="s">
        <v>35</v>
      </c>
      <c r="E804" s="5" t="s">
        <v>36</v>
      </c>
      <c r="F804" s="5" t="s">
        <v>28</v>
      </c>
      <c r="G804" s="5" t="s">
        <v>14</v>
      </c>
      <c r="H804" s="5">
        <v>199</v>
      </c>
      <c r="I804" s="5">
        <v>5</v>
      </c>
      <c r="J804" s="5">
        <v>995</v>
      </c>
    </row>
    <row r="805" spans="1:10" ht="15.75" customHeight="1" x14ac:dyDescent="0.25">
      <c r="A805" s="3" t="s">
        <v>850</v>
      </c>
      <c r="B805" s="4">
        <v>43347</v>
      </c>
      <c r="C805" s="5">
        <v>16</v>
      </c>
      <c r="D805" s="5" t="s">
        <v>30</v>
      </c>
      <c r="E805" s="5" t="s">
        <v>27</v>
      </c>
      <c r="F805" s="5" t="s">
        <v>28</v>
      </c>
      <c r="G805" s="5" t="s">
        <v>31</v>
      </c>
      <c r="H805" s="5">
        <v>69</v>
      </c>
      <c r="I805" s="5">
        <v>1</v>
      </c>
      <c r="J805" s="5">
        <v>69</v>
      </c>
    </row>
    <row r="806" spans="1:10" ht="15.75" customHeight="1" x14ac:dyDescent="0.25">
      <c r="A806" s="3" t="s">
        <v>851</v>
      </c>
      <c r="B806" s="4">
        <v>43348</v>
      </c>
      <c r="C806" s="5">
        <v>19</v>
      </c>
      <c r="D806" s="5" t="s">
        <v>56</v>
      </c>
      <c r="E806" s="5" t="s">
        <v>36</v>
      </c>
      <c r="F806" s="5" t="s">
        <v>28</v>
      </c>
      <c r="G806" s="5" t="s">
        <v>41</v>
      </c>
      <c r="H806" s="5">
        <v>399</v>
      </c>
      <c r="I806" s="5">
        <v>7</v>
      </c>
      <c r="J806" s="5">
        <v>2793</v>
      </c>
    </row>
    <row r="807" spans="1:10" ht="15.75" customHeight="1" x14ac:dyDescent="0.25">
      <c r="A807" s="3" t="s">
        <v>852</v>
      </c>
      <c r="B807" s="4">
        <v>43348</v>
      </c>
      <c r="C807" s="5">
        <v>5</v>
      </c>
      <c r="D807" s="5" t="s">
        <v>60</v>
      </c>
      <c r="E807" s="5" t="s">
        <v>17</v>
      </c>
      <c r="F807" s="5" t="s">
        <v>18</v>
      </c>
      <c r="G807" s="5" t="s">
        <v>41</v>
      </c>
      <c r="H807" s="5">
        <v>399</v>
      </c>
      <c r="I807" s="5">
        <v>6</v>
      </c>
      <c r="J807" s="5">
        <v>2394</v>
      </c>
    </row>
    <row r="808" spans="1:10" ht="15.75" customHeight="1" x14ac:dyDescent="0.25">
      <c r="A808" s="3" t="s">
        <v>853</v>
      </c>
      <c r="B808" s="4">
        <v>43348</v>
      </c>
      <c r="C808" s="5">
        <v>11</v>
      </c>
      <c r="D808" s="5" t="s">
        <v>11</v>
      </c>
      <c r="E808" s="5" t="s">
        <v>12</v>
      </c>
      <c r="F808" s="5" t="s">
        <v>13</v>
      </c>
      <c r="G808" s="5" t="s">
        <v>24</v>
      </c>
      <c r="H808" s="5">
        <v>159</v>
      </c>
      <c r="I808" s="5">
        <v>5</v>
      </c>
      <c r="J808" s="5">
        <v>795</v>
      </c>
    </row>
    <row r="809" spans="1:10" ht="15.75" customHeight="1" x14ac:dyDescent="0.25">
      <c r="A809" s="3" t="s">
        <v>854</v>
      </c>
      <c r="B809" s="4">
        <v>43349</v>
      </c>
      <c r="C809" s="5">
        <v>13</v>
      </c>
      <c r="D809" s="5" t="s">
        <v>33</v>
      </c>
      <c r="E809" s="5" t="s">
        <v>63</v>
      </c>
      <c r="F809" s="5" t="s">
        <v>13</v>
      </c>
      <c r="G809" s="5" t="s">
        <v>31</v>
      </c>
      <c r="H809" s="5">
        <v>69</v>
      </c>
      <c r="I809" s="5">
        <v>5</v>
      </c>
      <c r="J809" s="5">
        <v>345</v>
      </c>
    </row>
    <row r="810" spans="1:10" ht="15.75" customHeight="1" x14ac:dyDescent="0.25">
      <c r="A810" s="3" t="s">
        <v>855</v>
      </c>
      <c r="B810" s="4">
        <v>43349</v>
      </c>
      <c r="C810" s="5">
        <v>19</v>
      </c>
      <c r="D810" s="5" t="s">
        <v>56</v>
      </c>
      <c r="E810" s="5" t="s">
        <v>27</v>
      </c>
      <c r="F810" s="5" t="s">
        <v>28</v>
      </c>
      <c r="G810" s="5" t="s">
        <v>14</v>
      </c>
      <c r="H810" s="5">
        <v>199</v>
      </c>
      <c r="I810" s="5">
        <v>9</v>
      </c>
      <c r="J810" s="5">
        <v>1791</v>
      </c>
    </row>
    <row r="811" spans="1:10" ht="15.75" customHeight="1" x14ac:dyDescent="0.25">
      <c r="A811" s="3" t="s">
        <v>856</v>
      </c>
      <c r="B811" s="4">
        <v>43349</v>
      </c>
      <c r="C811" s="5">
        <v>15</v>
      </c>
      <c r="D811" s="5" t="s">
        <v>118</v>
      </c>
      <c r="E811" s="5" t="s">
        <v>12</v>
      </c>
      <c r="F811" s="5" t="s">
        <v>13</v>
      </c>
      <c r="G811" s="5" t="s">
        <v>31</v>
      </c>
      <c r="H811" s="5">
        <v>69</v>
      </c>
      <c r="I811" s="5">
        <v>5</v>
      </c>
      <c r="J811" s="5">
        <v>345</v>
      </c>
    </row>
    <row r="812" spans="1:10" ht="15.75" customHeight="1" x14ac:dyDescent="0.25">
      <c r="A812" s="3" t="s">
        <v>857</v>
      </c>
      <c r="B812" s="4">
        <v>43349</v>
      </c>
      <c r="C812" s="5">
        <v>14</v>
      </c>
      <c r="D812" s="5" t="s">
        <v>38</v>
      </c>
      <c r="E812" s="5" t="s">
        <v>12</v>
      </c>
      <c r="F812" s="5" t="s">
        <v>13</v>
      </c>
      <c r="G812" s="5" t="s">
        <v>31</v>
      </c>
      <c r="H812" s="5">
        <v>69</v>
      </c>
      <c r="I812" s="5">
        <v>9</v>
      </c>
      <c r="J812" s="5">
        <v>621</v>
      </c>
    </row>
    <row r="813" spans="1:10" ht="15.75" customHeight="1" x14ac:dyDescent="0.25">
      <c r="A813" s="3" t="s">
        <v>858</v>
      </c>
      <c r="B813" s="4">
        <v>43350</v>
      </c>
      <c r="C813" s="5">
        <v>16</v>
      </c>
      <c r="D813" s="5" t="s">
        <v>30</v>
      </c>
      <c r="E813" s="5" t="s">
        <v>36</v>
      </c>
      <c r="F813" s="5" t="s">
        <v>28</v>
      </c>
      <c r="G813" s="5" t="s">
        <v>41</v>
      </c>
      <c r="H813" s="5">
        <v>399</v>
      </c>
      <c r="I813" s="5">
        <v>1</v>
      </c>
      <c r="J813" s="5">
        <v>399</v>
      </c>
    </row>
    <row r="814" spans="1:10" ht="15.75" customHeight="1" x14ac:dyDescent="0.25">
      <c r="A814" s="3" t="s">
        <v>859</v>
      </c>
      <c r="B814" s="4">
        <v>43351</v>
      </c>
      <c r="C814" s="5">
        <v>16</v>
      </c>
      <c r="D814" s="5" t="s">
        <v>30</v>
      </c>
      <c r="E814" s="5" t="s">
        <v>36</v>
      </c>
      <c r="F814" s="5" t="s">
        <v>28</v>
      </c>
      <c r="G814" s="5" t="s">
        <v>24</v>
      </c>
      <c r="H814" s="5">
        <v>159</v>
      </c>
      <c r="I814" s="5">
        <v>8</v>
      </c>
      <c r="J814" s="5">
        <v>1272</v>
      </c>
    </row>
    <row r="815" spans="1:10" ht="15.75" customHeight="1" x14ac:dyDescent="0.25">
      <c r="A815" s="3" t="s">
        <v>860</v>
      </c>
      <c r="B815" s="4">
        <v>43351</v>
      </c>
      <c r="C815" s="5">
        <v>16</v>
      </c>
      <c r="D815" s="5" t="s">
        <v>30</v>
      </c>
      <c r="E815" s="5" t="s">
        <v>27</v>
      </c>
      <c r="F815" s="5" t="s">
        <v>28</v>
      </c>
      <c r="G815" s="5" t="s">
        <v>24</v>
      </c>
      <c r="H815" s="5">
        <v>159</v>
      </c>
      <c r="I815" s="5">
        <v>4</v>
      </c>
      <c r="J815" s="5">
        <v>636</v>
      </c>
    </row>
    <row r="816" spans="1:10" ht="15.75" customHeight="1" x14ac:dyDescent="0.25">
      <c r="A816" s="3" t="s">
        <v>861</v>
      </c>
      <c r="B816" s="4">
        <v>43351</v>
      </c>
      <c r="C816" s="5">
        <v>3</v>
      </c>
      <c r="D816" s="5" t="s">
        <v>43</v>
      </c>
      <c r="E816" s="5" t="s">
        <v>17</v>
      </c>
      <c r="F816" s="5" t="s">
        <v>18</v>
      </c>
      <c r="G816" s="5" t="s">
        <v>24</v>
      </c>
      <c r="H816" s="5">
        <v>159</v>
      </c>
      <c r="I816" s="5">
        <v>8</v>
      </c>
      <c r="J816" s="5">
        <v>1272</v>
      </c>
    </row>
    <row r="817" spans="1:10" ht="15.75" customHeight="1" x14ac:dyDescent="0.25">
      <c r="A817" s="3" t="s">
        <v>862</v>
      </c>
      <c r="B817" s="4">
        <v>43351</v>
      </c>
      <c r="C817" s="5">
        <v>15</v>
      </c>
      <c r="D817" s="5" t="s">
        <v>118</v>
      </c>
      <c r="E817" s="5" t="s">
        <v>63</v>
      </c>
      <c r="F817" s="5" t="s">
        <v>13</v>
      </c>
      <c r="G817" s="5" t="s">
        <v>41</v>
      </c>
      <c r="H817" s="5">
        <v>399</v>
      </c>
      <c r="I817" s="5">
        <v>4</v>
      </c>
      <c r="J817" s="5">
        <v>1596</v>
      </c>
    </row>
    <row r="818" spans="1:10" ht="15.75" customHeight="1" x14ac:dyDescent="0.25">
      <c r="A818" s="3" t="s">
        <v>863</v>
      </c>
      <c r="B818" s="4">
        <v>43351</v>
      </c>
      <c r="C818" s="5">
        <v>20</v>
      </c>
      <c r="D818" s="5" t="s">
        <v>40</v>
      </c>
      <c r="E818" s="5" t="s">
        <v>27</v>
      </c>
      <c r="F818" s="5" t="s">
        <v>28</v>
      </c>
      <c r="G818" s="5" t="s">
        <v>31</v>
      </c>
      <c r="H818" s="5">
        <v>69</v>
      </c>
      <c r="I818" s="5">
        <v>5</v>
      </c>
      <c r="J818" s="5">
        <v>345</v>
      </c>
    </row>
    <row r="819" spans="1:10" ht="15.75" customHeight="1" x14ac:dyDescent="0.25">
      <c r="A819" s="3" t="s">
        <v>864</v>
      </c>
      <c r="B819" s="4">
        <v>43352</v>
      </c>
      <c r="C819" s="5">
        <v>13</v>
      </c>
      <c r="D819" s="5" t="s">
        <v>33</v>
      </c>
      <c r="E819" s="5" t="s">
        <v>12</v>
      </c>
      <c r="F819" s="5" t="s">
        <v>13</v>
      </c>
      <c r="G819" s="5" t="s">
        <v>41</v>
      </c>
      <c r="H819" s="5">
        <v>399</v>
      </c>
      <c r="I819" s="5">
        <v>3</v>
      </c>
      <c r="J819" s="5">
        <v>1197</v>
      </c>
    </row>
    <row r="820" spans="1:10" ht="15.75" customHeight="1" x14ac:dyDescent="0.25">
      <c r="A820" s="3" t="s">
        <v>865</v>
      </c>
      <c r="B820" s="4">
        <v>43352</v>
      </c>
      <c r="C820" s="5">
        <v>6</v>
      </c>
      <c r="D820" s="5" t="s">
        <v>48</v>
      </c>
      <c r="E820" s="5" t="s">
        <v>22</v>
      </c>
      <c r="F820" s="5" t="s">
        <v>23</v>
      </c>
      <c r="G820" s="5" t="s">
        <v>19</v>
      </c>
      <c r="H820" s="5">
        <v>289</v>
      </c>
      <c r="I820" s="5">
        <v>0</v>
      </c>
      <c r="J820" s="5">
        <v>0</v>
      </c>
    </row>
    <row r="821" spans="1:10" ht="15.75" customHeight="1" x14ac:dyDescent="0.25">
      <c r="A821" s="3" t="s">
        <v>866</v>
      </c>
      <c r="B821" s="4">
        <v>43353</v>
      </c>
      <c r="C821" s="5">
        <v>11</v>
      </c>
      <c r="D821" s="5" t="s">
        <v>11</v>
      </c>
      <c r="E821" s="5" t="s">
        <v>63</v>
      </c>
      <c r="F821" s="5" t="s">
        <v>13</v>
      </c>
      <c r="G821" s="5" t="s">
        <v>24</v>
      </c>
      <c r="H821" s="5">
        <v>159</v>
      </c>
      <c r="I821" s="5">
        <v>4</v>
      </c>
      <c r="J821" s="5">
        <v>636</v>
      </c>
    </row>
    <row r="822" spans="1:10" ht="15.75" customHeight="1" x14ac:dyDescent="0.25">
      <c r="A822" s="3" t="s">
        <v>867</v>
      </c>
      <c r="B822" s="4">
        <v>43353</v>
      </c>
      <c r="C822" s="5">
        <v>12</v>
      </c>
      <c r="D822" s="5" t="s">
        <v>66</v>
      </c>
      <c r="E822" s="5" t="s">
        <v>12</v>
      </c>
      <c r="F822" s="5" t="s">
        <v>13</v>
      </c>
      <c r="G822" s="5" t="s">
        <v>24</v>
      </c>
      <c r="H822" s="5">
        <v>159</v>
      </c>
      <c r="I822" s="5">
        <v>4</v>
      </c>
      <c r="J822" s="5">
        <v>636</v>
      </c>
    </row>
    <row r="823" spans="1:10" ht="15.75" customHeight="1" x14ac:dyDescent="0.25">
      <c r="A823" s="3" t="s">
        <v>868</v>
      </c>
      <c r="B823" s="4">
        <v>43353</v>
      </c>
      <c r="C823" s="5">
        <v>19</v>
      </c>
      <c r="D823" s="5" t="s">
        <v>56</v>
      </c>
      <c r="E823" s="5" t="s">
        <v>27</v>
      </c>
      <c r="F823" s="5" t="s">
        <v>28</v>
      </c>
      <c r="G823" s="5" t="s">
        <v>41</v>
      </c>
      <c r="H823" s="5">
        <v>399</v>
      </c>
      <c r="I823" s="5">
        <v>4</v>
      </c>
      <c r="J823" s="5">
        <v>1596</v>
      </c>
    </row>
    <row r="824" spans="1:10" ht="15.75" customHeight="1" x14ac:dyDescent="0.25">
      <c r="A824" s="3" t="s">
        <v>869</v>
      </c>
      <c r="B824" s="4">
        <v>43353</v>
      </c>
      <c r="C824" s="5">
        <v>11</v>
      </c>
      <c r="D824" s="5" t="s">
        <v>11</v>
      </c>
      <c r="E824" s="5" t="s">
        <v>63</v>
      </c>
      <c r="F824" s="5" t="s">
        <v>13</v>
      </c>
      <c r="G824" s="5" t="s">
        <v>31</v>
      </c>
      <c r="H824" s="5">
        <v>69</v>
      </c>
      <c r="I824" s="5">
        <v>8</v>
      </c>
      <c r="J824" s="5">
        <v>552</v>
      </c>
    </row>
    <row r="825" spans="1:10" ht="15.75" customHeight="1" x14ac:dyDescent="0.25">
      <c r="A825" s="3" t="s">
        <v>870</v>
      </c>
      <c r="B825" s="4">
        <v>43353</v>
      </c>
      <c r="C825" s="5">
        <v>8</v>
      </c>
      <c r="D825" s="5" t="s">
        <v>45</v>
      </c>
      <c r="E825" s="5" t="s">
        <v>22</v>
      </c>
      <c r="F825" s="5" t="s">
        <v>23</v>
      </c>
      <c r="G825" s="5" t="s">
        <v>19</v>
      </c>
      <c r="H825" s="5">
        <v>289</v>
      </c>
      <c r="I825" s="5">
        <v>0</v>
      </c>
      <c r="J825" s="5">
        <v>0</v>
      </c>
    </row>
    <row r="826" spans="1:10" ht="15.75" customHeight="1" x14ac:dyDescent="0.25">
      <c r="A826" s="3" t="s">
        <v>871</v>
      </c>
      <c r="B826" s="4">
        <v>43354</v>
      </c>
      <c r="C826" s="5">
        <v>20</v>
      </c>
      <c r="D826" s="5" t="s">
        <v>40</v>
      </c>
      <c r="E826" s="5" t="s">
        <v>36</v>
      </c>
      <c r="F826" s="5" t="s">
        <v>28</v>
      </c>
      <c r="G826" s="5" t="s">
        <v>41</v>
      </c>
      <c r="H826" s="5">
        <v>399</v>
      </c>
      <c r="I826" s="5">
        <v>9</v>
      </c>
      <c r="J826" s="5">
        <v>3591</v>
      </c>
    </row>
    <row r="827" spans="1:10" ht="15.75" customHeight="1" x14ac:dyDescent="0.25">
      <c r="A827" s="3" t="s">
        <v>872</v>
      </c>
      <c r="B827" s="4">
        <v>43354</v>
      </c>
      <c r="C827" s="5">
        <v>15</v>
      </c>
      <c r="D827" s="5" t="s">
        <v>118</v>
      </c>
      <c r="E827" s="5" t="s">
        <v>63</v>
      </c>
      <c r="F827" s="5" t="s">
        <v>13</v>
      </c>
      <c r="G827" s="5" t="s">
        <v>19</v>
      </c>
      <c r="H827" s="5">
        <v>289</v>
      </c>
      <c r="I827" s="5">
        <v>1</v>
      </c>
      <c r="J827" s="5">
        <v>289</v>
      </c>
    </row>
    <row r="828" spans="1:10" ht="15.75" customHeight="1" x14ac:dyDescent="0.25">
      <c r="A828" s="3" t="s">
        <v>873</v>
      </c>
      <c r="B828" s="4">
        <v>43354</v>
      </c>
      <c r="C828" s="5">
        <v>1</v>
      </c>
      <c r="D828" s="5" t="s">
        <v>16</v>
      </c>
      <c r="E828" s="5" t="s">
        <v>17</v>
      </c>
      <c r="F828" s="5" t="s">
        <v>18</v>
      </c>
      <c r="G828" s="5" t="s">
        <v>24</v>
      </c>
      <c r="H828" s="5">
        <v>159</v>
      </c>
      <c r="I828" s="5">
        <v>3</v>
      </c>
      <c r="J828" s="5">
        <v>477</v>
      </c>
    </row>
    <row r="829" spans="1:10" ht="15.75" customHeight="1" x14ac:dyDescent="0.25">
      <c r="A829" s="3" t="s">
        <v>874</v>
      </c>
      <c r="B829" s="4">
        <v>43355</v>
      </c>
      <c r="C829" s="5">
        <v>5</v>
      </c>
      <c r="D829" s="5" t="s">
        <v>60</v>
      </c>
      <c r="E829" s="5" t="s">
        <v>17</v>
      </c>
      <c r="F829" s="5" t="s">
        <v>18</v>
      </c>
      <c r="G829" s="5" t="s">
        <v>14</v>
      </c>
      <c r="H829" s="5">
        <v>199</v>
      </c>
      <c r="I829" s="5">
        <v>3</v>
      </c>
      <c r="J829" s="5">
        <v>597</v>
      </c>
    </row>
    <row r="830" spans="1:10" ht="15.75" customHeight="1" x14ac:dyDescent="0.25">
      <c r="A830" s="3" t="s">
        <v>875</v>
      </c>
      <c r="B830" s="4">
        <v>43355</v>
      </c>
      <c r="C830" s="5">
        <v>14</v>
      </c>
      <c r="D830" s="5" t="s">
        <v>38</v>
      </c>
      <c r="E830" s="5" t="s">
        <v>12</v>
      </c>
      <c r="F830" s="5" t="s">
        <v>13</v>
      </c>
      <c r="G830" s="5" t="s">
        <v>31</v>
      </c>
      <c r="H830" s="5">
        <v>69</v>
      </c>
      <c r="I830" s="5">
        <v>4</v>
      </c>
      <c r="J830" s="5">
        <v>276</v>
      </c>
    </row>
    <row r="831" spans="1:10" ht="15.75" customHeight="1" x14ac:dyDescent="0.25">
      <c r="A831" s="3" t="s">
        <v>876</v>
      </c>
      <c r="B831" s="4">
        <v>43356</v>
      </c>
      <c r="C831" s="5">
        <v>1</v>
      </c>
      <c r="D831" s="5" t="s">
        <v>16</v>
      </c>
      <c r="E831" s="5" t="s">
        <v>17</v>
      </c>
      <c r="F831" s="5" t="s">
        <v>18</v>
      </c>
      <c r="G831" s="5" t="s">
        <v>41</v>
      </c>
      <c r="H831" s="5">
        <v>399</v>
      </c>
      <c r="I831" s="5">
        <v>6</v>
      </c>
      <c r="J831" s="5">
        <v>2394</v>
      </c>
    </row>
    <row r="832" spans="1:10" ht="15.75" customHeight="1" x14ac:dyDescent="0.25">
      <c r="A832" s="3" t="s">
        <v>877</v>
      </c>
      <c r="B832" s="4">
        <v>43357</v>
      </c>
      <c r="C832" s="5">
        <v>1</v>
      </c>
      <c r="D832" s="5" t="s">
        <v>16</v>
      </c>
      <c r="E832" s="5" t="s">
        <v>17</v>
      </c>
      <c r="F832" s="5" t="s">
        <v>18</v>
      </c>
      <c r="G832" s="5" t="s">
        <v>14</v>
      </c>
      <c r="H832" s="5">
        <v>199</v>
      </c>
      <c r="I832" s="5">
        <v>1</v>
      </c>
      <c r="J832" s="5">
        <v>199</v>
      </c>
    </row>
    <row r="833" spans="1:10" ht="15.75" customHeight="1" x14ac:dyDescent="0.25">
      <c r="A833" s="3" t="s">
        <v>878</v>
      </c>
      <c r="B833" s="4">
        <v>43357</v>
      </c>
      <c r="C833" s="5">
        <v>3</v>
      </c>
      <c r="D833" s="5" t="s">
        <v>43</v>
      </c>
      <c r="E833" s="5" t="s">
        <v>68</v>
      </c>
      <c r="F833" s="5" t="s">
        <v>18</v>
      </c>
      <c r="G833" s="5" t="s">
        <v>19</v>
      </c>
      <c r="H833" s="5">
        <v>289</v>
      </c>
      <c r="I833" s="5">
        <v>1</v>
      </c>
      <c r="J833" s="5">
        <v>289</v>
      </c>
    </row>
    <row r="834" spans="1:10" ht="15.75" customHeight="1" x14ac:dyDescent="0.25">
      <c r="A834" s="3" t="s">
        <v>879</v>
      </c>
      <c r="B834" s="4">
        <v>43358</v>
      </c>
      <c r="C834" s="5">
        <v>16</v>
      </c>
      <c r="D834" s="5" t="s">
        <v>30</v>
      </c>
      <c r="E834" s="5" t="s">
        <v>36</v>
      </c>
      <c r="F834" s="5" t="s">
        <v>28</v>
      </c>
      <c r="G834" s="5" t="s">
        <v>41</v>
      </c>
      <c r="H834" s="5">
        <v>399</v>
      </c>
      <c r="I834" s="5">
        <v>9</v>
      </c>
      <c r="J834" s="5">
        <v>3591</v>
      </c>
    </row>
    <row r="835" spans="1:10" ht="15.75" customHeight="1" x14ac:dyDescent="0.25">
      <c r="A835" s="3" t="s">
        <v>880</v>
      </c>
      <c r="B835" s="4">
        <v>43358</v>
      </c>
      <c r="C835" s="5">
        <v>6</v>
      </c>
      <c r="D835" s="5" t="s">
        <v>48</v>
      </c>
      <c r="E835" s="5" t="s">
        <v>46</v>
      </c>
      <c r="F835" s="5" t="s">
        <v>23</v>
      </c>
      <c r="G835" s="5" t="s">
        <v>31</v>
      </c>
      <c r="H835" s="5">
        <v>69</v>
      </c>
      <c r="I835" s="5">
        <v>6</v>
      </c>
      <c r="J835" s="5">
        <v>414</v>
      </c>
    </row>
    <row r="836" spans="1:10" ht="15.75" customHeight="1" x14ac:dyDescent="0.25">
      <c r="A836" s="3" t="s">
        <v>881</v>
      </c>
      <c r="B836" s="4">
        <v>43358</v>
      </c>
      <c r="C836" s="5">
        <v>19</v>
      </c>
      <c r="D836" s="5" t="s">
        <v>56</v>
      </c>
      <c r="E836" s="5" t="s">
        <v>36</v>
      </c>
      <c r="F836" s="5" t="s">
        <v>28</v>
      </c>
      <c r="G836" s="5" t="s">
        <v>41</v>
      </c>
      <c r="H836" s="5">
        <v>399</v>
      </c>
      <c r="I836" s="5">
        <v>2</v>
      </c>
      <c r="J836" s="5">
        <v>798</v>
      </c>
    </row>
    <row r="837" spans="1:10" ht="15.75" customHeight="1" x14ac:dyDescent="0.25">
      <c r="A837" s="3" t="s">
        <v>882</v>
      </c>
      <c r="B837" s="4">
        <v>43359</v>
      </c>
      <c r="C837" s="5">
        <v>5</v>
      </c>
      <c r="D837" s="5" t="s">
        <v>60</v>
      </c>
      <c r="E837" s="5" t="s">
        <v>17</v>
      </c>
      <c r="F837" s="5" t="s">
        <v>18</v>
      </c>
      <c r="G837" s="5" t="s">
        <v>31</v>
      </c>
      <c r="H837" s="5">
        <v>69</v>
      </c>
      <c r="I837" s="5">
        <v>6</v>
      </c>
      <c r="J837" s="5">
        <v>414</v>
      </c>
    </row>
    <row r="838" spans="1:10" ht="15.75" customHeight="1" x14ac:dyDescent="0.25">
      <c r="A838" s="3" t="s">
        <v>883</v>
      </c>
      <c r="B838" s="4">
        <v>43360</v>
      </c>
      <c r="C838" s="5">
        <v>3</v>
      </c>
      <c r="D838" s="5" t="s">
        <v>43</v>
      </c>
      <c r="E838" s="5" t="s">
        <v>68</v>
      </c>
      <c r="F838" s="5" t="s">
        <v>18</v>
      </c>
      <c r="G838" s="5" t="s">
        <v>14</v>
      </c>
      <c r="H838" s="5">
        <v>199</v>
      </c>
      <c r="I838" s="5">
        <v>6</v>
      </c>
      <c r="J838" s="5">
        <v>1194</v>
      </c>
    </row>
    <row r="839" spans="1:10" ht="15.75" customHeight="1" x14ac:dyDescent="0.25">
      <c r="A839" s="3" t="s">
        <v>884</v>
      </c>
      <c r="B839" s="4">
        <v>43361</v>
      </c>
      <c r="C839" s="5">
        <v>7</v>
      </c>
      <c r="D839" s="5" t="s">
        <v>88</v>
      </c>
      <c r="E839" s="5" t="s">
        <v>46</v>
      </c>
      <c r="F839" s="5" t="s">
        <v>23</v>
      </c>
      <c r="G839" s="5" t="s">
        <v>41</v>
      </c>
      <c r="H839" s="5">
        <v>399</v>
      </c>
      <c r="I839" s="5">
        <v>3</v>
      </c>
      <c r="J839" s="5">
        <v>1197</v>
      </c>
    </row>
    <row r="840" spans="1:10" ht="15.75" customHeight="1" x14ac:dyDescent="0.25">
      <c r="A840" s="3" t="s">
        <v>885</v>
      </c>
      <c r="B840" s="4">
        <v>43362</v>
      </c>
      <c r="C840" s="5">
        <v>20</v>
      </c>
      <c r="D840" s="5" t="s">
        <v>40</v>
      </c>
      <c r="E840" s="5" t="s">
        <v>36</v>
      </c>
      <c r="F840" s="5" t="s">
        <v>28</v>
      </c>
      <c r="G840" s="5" t="s">
        <v>19</v>
      </c>
      <c r="H840" s="5">
        <v>289</v>
      </c>
      <c r="I840" s="5">
        <v>4</v>
      </c>
      <c r="J840" s="5">
        <v>1156</v>
      </c>
    </row>
    <row r="841" spans="1:10" ht="15.75" customHeight="1" x14ac:dyDescent="0.25">
      <c r="A841" s="3" t="s">
        <v>886</v>
      </c>
      <c r="B841" s="4">
        <v>43363</v>
      </c>
      <c r="C841" s="5">
        <v>6</v>
      </c>
      <c r="D841" s="5" t="s">
        <v>48</v>
      </c>
      <c r="E841" s="5" t="s">
        <v>46</v>
      </c>
      <c r="F841" s="5" t="s">
        <v>23</v>
      </c>
      <c r="G841" s="5" t="s">
        <v>24</v>
      </c>
      <c r="H841" s="5">
        <v>159</v>
      </c>
      <c r="I841" s="5">
        <v>8</v>
      </c>
      <c r="J841" s="5">
        <v>1272</v>
      </c>
    </row>
    <row r="842" spans="1:10" ht="15.75" customHeight="1" x14ac:dyDescent="0.25">
      <c r="A842" s="3" t="s">
        <v>887</v>
      </c>
      <c r="B842" s="4">
        <v>43363</v>
      </c>
      <c r="C842" s="5">
        <v>7</v>
      </c>
      <c r="D842" s="5" t="s">
        <v>88</v>
      </c>
      <c r="E842" s="5" t="s">
        <v>22</v>
      </c>
      <c r="F842" s="5" t="s">
        <v>23</v>
      </c>
      <c r="G842" s="5" t="s">
        <v>19</v>
      </c>
      <c r="H842" s="5">
        <v>289</v>
      </c>
      <c r="I842" s="5">
        <v>2</v>
      </c>
      <c r="J842" s="5">
        <v>578</v>
      </c>
    </row>
    <row r="843" spans="1:10" ht="15.75" customHeight="1" x14ac:dyDescent="0.25">
      <c r="A843" s="3" t="s">
        <v>888</v>
      </c>
      <c r="B843" s="4">
        <v>43363</v>
      </c>
      <c r="C843" s="5">
        <v>12</v>
      </c>
      <c r="D843" s="5" t="s">
        <v>66</v>
      </c>
      <c r="E843" s="5" t="s">
        <v>63</v>
      </c>
      <c r="F843" s="5" t="s">
        <v>13</v>
      </c>
      <c r="G843" s="5" t="s">
        <v>14</v>
      </c>
      <c r="H843" s="5">
        <v>199</v>
      </c>
      <c r="I843" s="5">
        <v>4</v>
      </c>
      <c r="J843" s="5">
        <v>796</v>
      </c>
    </row>
    <row r="844" spans="1:10" ht="15.75" customHeight="1" x14ac:dyDescent="0.25">
      <c r="A844" s="3" t="s">
        <v>889</v>
      </c>
      <c r="B844" s="4">
        <v>43363</v>
      </c>
      <c r="C844" s="5">
        <v>4</v>
      </c>
      <c r="D844" s="5" t="s">
        <v>51</v>
      </c>
      <c r="E844" s="5" t="s">
        <v>17</v>
      </c>
      <c r="F844" s="5" t="s">
        <v>18</v>
      </c>
      <c r="G844" s="5" t="s">
        <v>14</v>
      </c>
      <c r="H844" s="5">
        <v>199</v>
      </c>
      <c r="I844" s="5">
        <v>7</v>
      </c>
      <c r="J844" s="5">
        <v>1393</v>
      </c>
    </row>
    <row r="845" spans="1:10" ht="15.75" customHeight="1" x14ac:dyDescent="0.25">
      <c r="A845" s="3" t="s">
        <v>890</v>
      </c>
      <c r="B845" s="4">
        <v>43364</v>
      </c>
      <c r="C845" s="5">
        <v>11</v>
      </c>
      <c r="D845" s="5" t="s">
        <v>11</v>
      </c>
      <c r="E845" s="5" t="s">
        <v>12</v>
      </c>
      <c r="F845" s="5" t="s">
        <v>13</v>
      </c>
      <c r="G845" s="5" t="s">
        <v>19</v>
      </c>
      <c r="H845" s="5">
        <v>289</v>
      </c>
      <c r="I845" s="5">
        <v>6</v>
      </c>
      <c r="J845" s="5">
        <v>1734</v>
      </c>
    </row>
    <row r="846" spans="1:10" ht="15.75" customHeight="1" x14ac:dyDescent="0.25">
      <c r="A846" s="3" t="s">
        <v>891</v>
      </c>
      <c r="B846" s="4">
        <v>43364</v>
      </c>
      <c r="C846" s="5">
        <v>8</v>
      </c>
      <c r="D846" s="5" t="s">
        <v>45</v>
      </c>
      <c r="E846" s="5" t="s">
        <v>46</v>
      </c>
      <c r="F846" s="5" t="s">
        <v>23</v>
      </c>
      <c r="G846" s="5" t="s">
        <v>24</v>
      </c>
      <c r="H846" s="5">
        <v>159</v>
      </c>
      <c r="I846" s="5">
        <v>7</v>
      </c>
      <c r="J846" s="5">
        <v>1113</v>
      </c>
    </row>
    <row r="847" spans="1:10" ht="15.75" customHeight="1" x14ac:dyDescent="0.25">
      <c r="A847" s="3" t="s">
        <v>892</v>
      </c>
      <c r="B847" s="4">
        <v>43365</v>
      </c>
      <c r="C847" s="5">
        <v>8</v>
      </c>
      <c r="D847" s="5" t="s">
        <v>45</v>
      </c>
      <c r="E847" s="5" t="s">
        <v>46</v>
      </c>
      <c r="F847" s="5" t="s">
        <v>23</v>
      </c>
      <c r="G847" s="5" t="s">
        <v>14</v>
      </c>
      <c r="H847" s="5">
        <v>199</v>
      </c>
      <c r="I847" s="5">
        <v>8</v>
      </c>
      <c r="J847" s="5">
        <v>1592</v>
      </c>
    </row>
    <row r="848" spans="1:10" ht="15.75" customHeight="1" x14ac:dyDescent="0.25">
      <c r="A848" s="3" t="s">
        <v>893</v>
      </c>
      <c r="B848" s="4">
        <v>43365</v>
      </c>
      <c r="C848" s="5">
        <v>5</v>
      </c>
      <c r="D848" s="5" t="s">
        <v>60</v>
      </c>
      <c r="E848" s="5" t="s">
        <v>17</v>
      </c>
      <c r="F848" s="5" t="s">
        <v>18</v>
      </c>
      <c r="G848" s="5" t="s">
        <v>24</v>
      </c>
      <c r="H848" s="5">
        <v>159</v>
      </c>
      <c r="I848" s="5">
        <v>0</v>
      </c>
      <c r="J848" s="5">
        <v>0</v>
      </c>
    </row>
    <row r="849" spans="1:10" ht="15.75" customHeight="1" x14ac:dyDescent="0.25">
      <c r="A849" s="3" t="s">
        <v>894</v>
      </c>
      <c r="B849" s="4">
        <v>43365</v>
      </c>
      <c r="C849" s="5">
        <v>15</v>
      </c>
      <c r="D849" s="5" t="s">
        <v>118</v>
      </c>
      <c r="E849" s="5" t="s">
        <v>12</v>
      </c>
      <c r="F849" s="5" t="s">
        <v>13</v>
      </c>
      <c r="G849" s="5" t="s">
        <v>19</v>
      </c>
      <c r="H849" s="5">
        <v>289</v>
      </c>
      <c r="I849" s="5">
        <v>3</v>
      </c>
      <c r="J849" s="5">
        <v>867</v>
      </c>
    </row>
    <row r="850" spans="1:10" ht="15.75" customHeight="1" x14ac:dyDescent="0.25">
      <c r="A850" s="3" t="s">
        <v>895</v>
      </c>
      <c r="B850" s="4">
        <v>43365</v>
      </c>
      <c r="C850" s="5">
        <v>4</v>
      </c>
      <c r="D850" s="5" t="s">
        <v>51</v>
      </c>
      <c r="E850" s="5" t="s">
        <v>17</v>
      </c>
      <c r="F850" s="5" t="s">
        <v>18</v>
      </c>
      <c r="G850" s="5" t="s">
        <v>14</v>
      </c>
      <c r="H850" s="5">
        <v>199</v>
      </c>
      <c r="I850" s="5">
        <v>8</v>
      </c>
      <c r="J850" s="5">
        <v>1592</v>
      </c>
    </row>
    <row r="851" spans="1:10" ht="15.75" customHeight="1" x14ac:dyDescent="0.25">
      <c r="A851" s="3" t="s">
        <v>896</v>
      </c>
      <c r="B851" s="4">
        <v>43365</v>
      </c>
      <c r="C851" s="5">
        <v>10</v>
      </c>
      <c r="D851" s="5" t="s">
        <v>58</v>
      </c>
      <c r="E851" s="5" t="s">
        <v>46</v>
      </c>
      <c r="F851" s="5" t="s">
        <v>23</v>
      </c>
      <c r="G851" s="5" t="s">
        <v>19</v>
      </c>
      <c r="H851" s="5">
        <v>289</v>
      </c>
      <c r="I851" s="5">
        <v>0</v>
      </c>
      <c r="J851" s="5">
        <v>0</v>
      </c>
    </row>
    <row r="852" spans="1:10" ht="15.75" customHeight="1" x14ac:dyDescent="0.25">
      <c r="A852" s="3" t="s">
        <v>897</v>
      </c>
      <c r="B852" s="4">
        <v>43365</v>
      </c>
      <c r="C852" s="5">
        <v>17</v>
      </c>
      <c r="D852" s="5" t="s">
        <v>35</v>
      </c>
      <c r="E852" s="5" t="s">
        <v>27</v>
      </c>
      <c r="F852" s="5" t="s">
        <v>28</v>
      </c>
      <c r="G852" s="5" t="s">
        <v>19</v>
      </c>
      <c r="H852" s="5">
        <v>289</v>
      </c>
      <c r="I852" s="5">
        <v>0</v>
      </c>
      <c r="J852" s="5">
        <v>0</v>
      </c>
    </row>
    <row r="853" spans="1:10" ht="15.75" customHeight="1" x14ac:dyDescent="0.25">
      <c r="A853" s="3" t="s">
        <v>898</v>
      </c>
      <c r="B853" s="4">
        <v>43365</v>
      </c>
      <c r="C853" s="5">
        <v>6</v>
      </c>
      <c r="D853" s="5" t="s">
        <v>48</v>
      </c>
      <c r="E853" s="5" t="s">
        <v>46</v>
      </c>
      <c r="F853" s="5" t="s">
        <v>23</v>
      </c>
      <c r="G853" s="5" t="s">
        <v>41</v>
      </c>
      <c r="H853" s="5">
        <v>399</v>
      </c>
      <c r="I853" s="5">
        <v>9</v>
      </c>
      <c r="J853" s="5">
        <v>3591</v>
      </c>
    </row>
    <row r="854" spans="1:10" ht="15.75" customHeight="1" x14ac:dyDescent="0.25">
      <c r="A854" s="3" t="s">
        <v>899</v>
      </c>
      <c r="B854" s="4">
        <v>43365</v>
      </c>
      <c r="C854" s="5">
        <v>14</v>
      </c>
      <c r="D854" s="5" t="s">
        <v>38</v>
      </c>
      <c r="E854" s="5" t="s">
        <v>63</v>
      </c>
      <c r="F854" s="5" t="s">
        <v>13</v>
      </c>
      <c r="G854" s="5" t="s">
        <v>41</v>
      </c>
      <c r="H854" s="5">
        <v>399</v>
      </c>
      <c r="I854" s="5">
        <v>4</v>
      </c>
      <c r="J854" s="5">
        <v>1596</v>
      </c>
    </row>
    <row r="855" spans="1:10" ht="15.75" customHeight="1" x14ac:dyDescent="0.25">
      <c r="A855" s="3" t="s">
        <v>900</v>
      </c>
      <c r="B855" s="4">
        <v>43365</v>
      </c>
      <c r="C855" s="5">
        <v>7</v>
      </c>
      <c r="D855" s="5" t="s">
        <v>88</v>
      </c>
      <c r="E855" s="5" t="s">
        <v>22</v>
      </c>
      <c r="F855" s="5" t="s">
        <v>23</v>
      </c>
      <c r="G855" s="5" t="s">
        <v>14</v>
      </c>
      <c r="H855" s="5">
        <v>199</v>
      </c>
      <c r="I855" s="5">
        <v>5</v>
      </c>
      <c r="J855" s="5">
        <v>995</v>
      </c>
    </row>
    <row r="856" spans="1:10" ht="15.75" customHeight="1" x14ac:dyDescent="0.25">
      <c r="A856" s="3" t="s">
        <v>901</v>
      </c>
      <c r="B856" s="4">
        <v>43365</v>
      </c>
      <c r="C856" s="5">
        <v>9</v>
      </c>
      <c r="D856" s="5" t="s">
        <v>21</v>
      </c>
      <c r="E856" s="5" t="s">
        <v>22</v>
      </c>
      <c r="F856" s="5" t="s">
        <v>23</v>
      </c>
      <c r="G856" s="5" t="s">
        <v>19</v>
      </c>
      <c r="H856" s="5">
        <v>289</v>
      </c>
      <c r="I856" s="5">
        <v>7</v>
      </c>
      <c r="J856" s="5">
        <v>2023</v>
      </c>
    </row>
    <row r="857" spans="1:10" ht="15.75" customHeight="1" x14ac:dyDescent="0.25">
      <c r="A857" s="3" t="s">
        <v>902</v>
      </c>
      <c r="B857" s="4">
        <v>43365</v>
      </c>
      <c r="C857" s="5">
        <v>19</v>
      </c>
      <c r="D857" s="5" t="s">
        <v>56</v>
      </c>
      <c r="E857" s="5" t="s">
        <v>36</v>
      </c>
      <c r="F857" s="5" t="s">
        <v>28</v>
      </c>
      <c r="G857" s="5" t="s">
        <v>24</v>
      </c>
      <c r="H857" s="5">
        <v>159</v>
      </c>
      <c r="I857" s="5">
        <v>3</v>
      </c>
      <c r="J857" s="5">
        <v>477</v>
      </c>
    </row>
    <row r="858" spans="1:10" ht="15.75" customHeight="1" x14ac:dyDescent="0.25">
      <c r="A858" s="3" t="s">
        <v>903</v>
      </c>
      <c r="B858" s="4">
        <v>43366</v>
      </c>
      <c r="C858" s="5">
        <v>19</v>
      </c>
      <c r="D858" s="5" t="s">
        <v>56</v>
      </c>
      <c r="E858" s="5" t="s">
        <v>27</v>
      </c>
      <c r="F858" s="5" t="s">
        <v>28</v>
      </c>
      <c r="G858" s="5" t="s">
        <v>19</v>
      </c>
      <c r="H858" s="5">
        <v>289</v>
      </c>
      <c r="I858" s="5">
        <v>8</v>
      </c>
      <c r="J858" s="5">
        <v>2312</v>
      </c>
    </row>
    <row r="859" spans="1:10" ht="15.75" customHeight="1" x14ac:dyDescent="0.25">
      <c r="A859" s="3" t="s">
        <v>904</v>
      </c>
      <c r="B859" s="4">
        <v>43367</v>
      </c>
      <c r="C859" s="5">
        <v>17</v>
      </c>
      <c r="D859" s="5" t="s">
        <v>35</v>
      </c>
      <c r="E859" s="5" t="s">
        <v>27</v>
      </c>
      <c r="F859" s="5" t="s">
        <v>28</v>
      </c>
      <c r="G859" s="5" t="s">
        <v>31</v>
      </c>
      <c r="H859" s="5">
        <v>69</v>
      </c>
      <c r="I859" s="5">
        <v>5</v>
      </c>
      <c r="J859" s="5">
        <v>345</v>
      </c>
    </row>
    <row r="860" spans="1:10" ht="15.75" customHeight="1" x14ac:dyDescent="0.25">
      <c r="A860" s="3" t="s">
        <v>905</v>
      </c>
      <c r="B860" s="4">
        <v>43367</v>
      </c>
      <c r="C860" s="5">
        <v>19</v>
      </c>
      <c r="D860" s="5" t="s">
        <v>56</v>
      </c>
      <c r="E860" s="5" t="s">
        <v>36</v>
      </c>
      <c r="F860" s="5" t="s">
        <v>28</v>
      </c>
      <c r="G860" s="5" t="s">
        <v>19</v>
      </c>
      <c r="H860" s="5">
        <v>289</v>
      </c>
      <c r="I860" s="5">
        <v>4</v>
      </c>
      <c r="J860" s="5">
        <v>1156</v>
      </c>
    </row>
    <row r="861" spans="1:10" ht="15.75" customHeight="1" x14ac:dyDescent="0.25">
      <c r="A861" s="3" t="s">
        <v>906</v>
      </c>
      <c r="B861" s="4">
        <v>43367</v>
      </c>
      <c r="C861" s="5">
        <v>6</v>
      </c>
      <c r="D861" s="5" t="s">
        <v>48</v>
      </c>
      <c r="E861" s="5" t="s">
        <v>46</v>
      </c>
      <c r="F861" s="5" t="s">
        <v>23</v>
      </c>
      <c r="G861" s="5" t="s">
        <v>14</v>
      </c>
      <c r="H861" s="5">
        <v>199</v>
      </c>
      <c r="I861" s="5">
        <v>8</v>
      </c>
      <c r="J861" s="5">
        <v>1592</v>
      </c>
    </row>
    <row r="862" spans="1:10" ht="15.75" customHeight="1" x14ac:dyDescent="0.25">
      <c r="A862" s="3" t="s">
        <v>907</v>
      </c>
      <c r="B862" s="4">
        <v>43367</v>
      </c>
      <c r="C862" s="5">
        <v>14</v>
      </c>
      <c r="D862" s="5" t="s">
        <v>38</v>
      </c>
      <c r="E862" s="5" t="s">
        <v>12</v>
      </c>
      <c r="F862" s="5" t="s">
        <v>13</v>
      </c>
      <c r="G862" s="5" t="s">
        <v>41</v>
      </c>
      <c r="H862" s="5">
        <v>399</v>
      </c>
      <c r="I862" s="5">
        <v>2</v>
      </c>
      <c r="J862" s="5">
        <v>798</v>
      </c>
    </row>
    <row r="863" spans="1:10" ht="15.75" customHeight="1" x14ac:dyDescent="0.25">
      <c r="A863" s="3" t="s">
        <v>908</v>
      </c>
      <c r="B863" s="4">
        <v>43368</v>
      </c>
      <c r="C863" s="5">
        <v>17</v>
      </c>
      <c r="D863" s="5" t="s">
        <v>35</v>
      </c>
      <c r="E863" s="5" t="s">
        <v>27</v>
      </c>
      <c r="F863" s="5" t="s">
        <v>28</v>
      </c>
      <c r="G863" s="5" t="s">
        <v>31</v>
      </c>
      <c r="H863" s="5">
        <v>69</v>
      </c>
      <c r="I863" s="5">
        <v>8</v>
      </c>
      <c r="J863" s="5">
        <v>552</v>
      </c>
    </row>
    <row r="864" spans="1:10" ht="15.75" customHeight="1" x14ac:dyDescent="0.25">
      <c r="A864" s="3" t="s">
        <v>909</v>
      </c>
      <c r="B864" s="4">
        <v>43368</v>
      </c>
      <c r="C864" s="5">
        <v>16</v>
      </c>
      <c r="D864" s="5" t="s">
        <v>30</v>
      </c>
      <c r="E864" s="5" t="s">
        <v>27</v>
      </c>
      <c r="F864" s="5" t="s">
        <v>28</v>
      </c>
      <c r="G864" s="5" t="s">
        <v>14</v>
      </c>
      <c r="H864" s="5">
        <v>199</v>
      </c>
      <c r="I864" s="5">
        <v>0</v>
      </c>
      <c r="J864" s="5">
        <v>0</v>
      </c>
    </row>
    <row r="865" spans="1:10" ht="15.75" customHeight="1" x14ac:dyDescent="0.25">
      <c r="A865" s="3" t="s">
        <v>910</v>
      </c>
      <c r="B865" s="4">
        <v>43368</v>
      </c>
      <c r="C865" s="5">
        <v>3</v>
      </c>
      <c r="D865" s="5" t="s">
        <v>43</v>
      </c>
      <c r="E865" s="5" t="s">
        <v>68</v>
      </c>
      <c r="F865" s="5" t="s">
        <v>18</v>
      </c>
      <c r="G865" s="5" t="s">
        <v>19</v>
      </c>
      <c r="H865" s="5">
        <v>289</v>
      </c>
      <c r="I865" s="5">
        <v>4</v>
      </c>
      <c r="J865" s="5">
        <v>1156</v>
      </c>
    </row>
    <row r="866" spans="1:10" ht="15.75" customHeight="1" x14ac:dyDescent="0.25">
      <c r="A866" s="3" t="s">
        <v>911</v>
      </c>
      <c r="B866" s="4">
        <v>43369</v>
      </c>
      <c r="C866" s="5">
        <v>16</v>
      </c>
      <c r="D866" s="5" t="s">
        <v>30</v>
      </c>
      <c r="E866" s="5" t="s">
        <v>27</v>
      </c>
      <c r="F866" s="5" t="s">
        <v>28</v>
      </c>
      <c r="G866" s="5" t="s">
        <v>31</v>
      </c>
      <c r="H866" s="5">
        <v>69</v>
      </c>
      <c r="I866" s="5">
        <v>6</v>
      </c>
      <c r="J866" s="5">
        <v>414</v>
      </c>
    </row>
    <row r="867" spans="1:10" ht="15.75" customHeight="1" x14ac:dyDescent="0.25">
      <c r="A867" s="3" t="s">
        <v>912</v>
      </c>
      <c r="B867" s="4">
        <v>43369</v>
      </c>
      <c r="C867" s="5">
        <v>19</v>
      </c>
      <c r="D867" s="5" t="s">
        <v>56</v>
      </c>
      <c r="E867" s="5" t="s">
        <v>36</v>
      </c>
      <c r="F867" s="5" t="s">
        <v>28</v>
      </c>
      <c r="G867" s="5" t="s">
        <v>31</v>
      </c>
      <c r="H867" s="5">
        <v>69</v>
      </c>
      <c r="I867" s="5">
        <v>2</v>
      </c>
      <c r="J867" s="5">
        <v>138</v>
      </c>
    </row>
    <row r="868" spans="1:10" ht="15.75" customHeight="1" x14ac:dyDescent="0.25">
      <c r="A868" s="3" t="s">
        <v>913</v>
      </c>
      <c r="B868" s="4">
        <v>43370</v>
      </c>
      <c r="C868" s="5">
        <v>7</v>
      </c>
      <c r="D868" s="5" t="s">
        <v>88</v>
      </c>
      <c r="E868" s="5" t="s">
        <v>46</v>
      </c>
      <c r="F868" s="5" t="s">
        <v>23</v>
      </c>
      <c r="G868" s="5" t="s">
        <v>14</v>
      </c>
      <c r="H868" s="5">
        <v>199</v>
      </c>
      <c r="I868" s="5">
        <v>6</v>
      </c>
      <c r="J868" s="5">
        <v>1194</v>
      </c>
    </row>
    <row r="869" spans="1:10" ht="15.75" customHeight="1" x14ac:dyDescent="0.25">
      <c r="A869" s="3" t="s">
        <v>914</v>
      </c>
      <c r="B869" s="4">
        <v>43370</v>
      </c>
      <c r="C869" s="5">
        <v>9</v>
      </c>
      <c r="D869" s="5" t="s">
        <v>21</v>
      </c>
      <c r="E869" s="5" t="s">
        <v>46</v>
      </c>
      <c r="F869" s="5" t="s">
        <v>23</v>
      </c>
      <c r="G869" s="5" t="s">
        <v>31</v>
      </c>
      <c r="H869" s="5">
        <v>69</v>
      </c>
      <c r="I869" s="5">
        <v>7</v>
      </c>
      <c r="J869" s="5">
        <v>483</v>
      </c>
    </row>
    <row r="870" spans="1:10" ht="15.75" customHeight="1" x14ac:dyDescent="0.25">
      <c r="A870" s="3" t="s">
        <v>915</v>
      </c>
      <c r="B870" s="4">
        <v>43371</v>
      </c>
      <c r="C870" s="5">
        <v>14</v>
      </c>
      <c r="D870" s="5" t="s">
        <v>38</v>
      </c>
      <c r="E870" s="5" t="s">
        <v>63</v>
      </c>
      <c r="F870" s="5" t="s">
        <v>13</v>
      </c>
      <c r="G870" s="5" t="s">
        <v>41</v>
      </c>
      <c r="H870" s="5">
        <v>399</v>
      </c>
      <c r="I870" s="5">
        <v>3</v>
      </c>
      <c r="J870" s="5">
        <v>1197</v>
      </c>
    </row>
    <row r="871" spans="1:10" ht="15.75" customHeight="1" x14ac:dyDescent="0.25">
      <c r="A871" s="3" t="s">
        <v>916</v>
      </c>
      <c r="B871" s="4">
        <v>43371</v>
      </c>
      <c r="C871" s="5">
        <v>3</v>
      </c>
      <c r="D871" s="5" t="s">
        <v>43</v>
      </c>
      <c r="E871" s="5" t="s">
        <v>68</v>
      </c>
      <c r="F871" s="5" t="s">
        <v>18</v>
      </c>
      <c r="G871" s="5" t="s">
        <v>24</v>
      </c>
      <c r="H871" s="5">
        <v>159</v>
      </c>
      <c r="I871" s="5">
        <v>5</v>
      </c>
      <c r="J871" s="5">
        <v>795</v>
      </c>
    </row>
    <row r="872" spans="1:10" ht="15.75" customHeight="1" x14ac:dyDescent="0.25">
      <c r="A872" s="3" t="s">
        <v>917</v>
      </c>
      <c r="B872" s="4">
        <v>43371</v>
      </c>
      <c r="C872" s="5">
        <v>9</v>
      </c>
      <c r="D872" s="5" t="s">
        <v>21</v>
      </c>
      <c r="E872" s="5" t="s">
        <v>46</v>
      </c>
      <c r="F872" s="5" t="s">
        <v>23</v>
      </c>
      <c r="G872" s="5" t="s">
        <v>31</v>
      </c>
      <c r="H872" s="5">
        <v>69</v>
      </c>
      <c r="I872" s="5">
        <v>6</v>
      </c>
      <c r="J872" s="5">
        <v>414</v>
      </c>
    </row>
    <row r="873" spans="1:10" ht="15.75" customHeight="1" x14ac:dyDescent="0.25">
      <c r="A873" s="3" t="s">
        <v>918</v>
      </c>
      <c r="B873" s="4">
        <v>43371</v>
      </c>
      <c r="C873" s="5">
        <v>1</v>
      </c>
      <c r="D873" s="5" t="s">
        <v>16</v>
      </c>
      <c r="E873" s="5" t="s">
        <v>17</v>
      </c>
      <c r="F873" s="5" t="s">
        <v>18</v>
      </c>
      <c r="G873" s="5" t="s">
        <v>24</v>
      </c>
      <c r="H873" s="5">
        <v>159</v>
      </c>
      <c r="I873" s="5">
        <v>5</v>
      </c>
      <c r="J873" s="5">
        <v>795</v>
      </c>
    </row>
    <row r="874" spans="1:10" ht="15.75" customHeight="1" x14ac:dyDescent="0.25">
      <c r="A874" s="3" t="s">
        <v>919</v>
      </c>
      <c r="B874" s="4">
        <v>43372</v>
      </c>
      <c r="C874" s="5">
        <v>20</v>
      </c>
      <c r="D874" s="5" t="s">
        <v>40</v>
      </c>
      <c r="E874" s="5" t="s">
        <v>27</v>
      </c>
      <c r="F874" s="5" t="s">
        <v>28</v>
      </c>
      <c r="G874" s="5" t="s">
        <v>14</v>
      </c>
      <c r="H874" s="5">
        <v>199</v>
      </c>
      <c r="I874" s="5">
        <v>3</v>
      </c>
      <c r="J874" s="5">
        <v>597</v>
      </c>
    </row>
    <row r="875" spans="1:10" ht="15.75" customHeight="1" x14ac:dyDescent="0.25">
      <c r="A875" s="3" t="s">
        <v>920</v>
      </c>
      <c r="B875" s="4">
        <v>43372</v>
      </c>
      <c r="C875" s="5">
        <v>3</v>
      </c>
      <c r="D875" s="5" t="s">
        <v>43</v>
      </c>
      <c r="E875" s="5" t="s">
        <v>68</v>
      </c>
      <c r="F875" s="5" t="s">
        <v>18</v>
      </c>
      <c r="G875" s="5" t="s">
        <v>19</v>
      </c>
      <c r="H875" s="5">
        <v>289</v>
      </c>
      <c r="I875" s="5">
        <v>8</v>
      </c>
      <c r="J875" s="5">
        <v>2312</v>
      </c>
    </row>
    <row r="876" spans="1:10" ht="15.75" customHeight="1" x14ac:dyDescent="0.25">
      <c r="A876" s="3" t="s">
        <v>921</v>
      </c>
      <c r="B876" s="4">
        <v>43372</v>
      </c>
      <c r="C876" s="5">
        <v>4</v>
      </c>
      <c r="D876" s="5" t="s">
        <v>51</v>
      </c>
      <c r="E876" s="5" t="s">
        <v>68</v>
      </c>
      <c r="F876" s="5" t="s">
        <v>18</v>
      </c>
      <c r="G876" s="5" t="s">
        <v>31</v>
      </c>
      <c r="H876" s="5">
        <v>69</v>
      </c>
      <c r="I876" s="5">
        <v>6</v>
      </c>
      <c r="J876" s="5">
        <v>414</v>
      </c>
    </row>
    <row r="877" spans="1:10" ht="15.75" customHeight="1" x14ac:dyDescent="0.25">
      <c r="A877" s="3" t="s">
        <v>922</v>
      </c>
      <c r="B877" s="4">
        <v>43372</v>
      </c>
      <c r="C877" s="5">
        <v>7</v>
      </c>
      <c r="D877" s="5" t="s">
        <v>88</v>
      </c>
      <c r="E877" s="5" t="s">
        <v>46</v>
      </c>
      <c r="F877" s="5" t="s">
        <v>23</v>
      </c>
      <c r="G877" s="5" t="s">
        <v>19</v>
      </c>
      <c r="H877" s="5">
        <v>289</v>
      </c>
      <c r="I877" s="5">
        <v>0</v>
      </c>
      <c r="J877" s="5">
        <v>0</v>
      </c>
    </row>
    <row r="878" spans="1:10" ht="15.75" customHeight="1" x14ac:dyDescent="0.25">
      <c r="A878" s="3" t="s">
        <v>923</v>
      </c>
      <c r="B878" s="4">
        <v>43373</v>
      </c>
      <c r="C878" s="5">
        <v>11</v>
      </c>
      <c r="D878" s="5" t="s">
        <v>11</v>
      </c>
      <c r="E878" s="5" t="s">
        <v>12</v>
      </c>
      <c r="F878" s="5" t="s">
        <v>13</v>
      </c>
      <c r="G878" s="5" t="s">
        <v>19</v>
      </c>
      <c r="H878" s="5">
        <v>289</v>
      </c>
      <c r="I878" s="5">
        <v>1</v>
      </c>
      <c r="J878" s="5">
        <v>289</v>
      </c>
    </row>
    <row r="879" spans="1:10" ht="15.75" customHeight="1" x14ac:dyDescent="0.25">
      <c r="A879" s="3" t="s">
        <v>924</v>
      </c>
      <c r="B879" s="4">
        <v>43373</v>
      </c>
      <c r="C879" s="5">
        <v>15</v>
      </c>
      <c r="D879" s="5" t="s">
        <v>118</v>
      </c>
      <c r="E879" s="5" t="s">
        <v>63</v>
      </c>
      <c r="F879" s="5" t="s">
        <v>13</v>
      </c>
      <c r="G879" s="5" t="s">
        <v>24</v>
      </c>
      <c r="H879" s="5">
        <v>159</v>
      </c>
      <c r="I879" s="5">
        <v>0</v>
      </c>
      <c r="J879" s="5">
        <v>0</v>
      </c>
    </row>
    <row r="880" spans="1:10" ht="15.75" customHeight="1" x14ac:dyDescent="0.25">
      <c r="A880" s="3" t="s">
        <v>925</v>
      </c>
      <c r="B880" s="4">
        <v>43373</v>
      </c>
      <c r="C880" s="5">
        <v>20</v>
      </c>
      <c r="D880" s="5" t="s">
        <v>40</v>
      </c>
      <c r="E880" s="5" t="s">
        <v>36</v>
      </c>
      <c r="F880" s="5" t="s">
        <v>28</v>
      </c>
      <c r="G880" s="5" t="s">
        <v>14</v>
      </c>
      <c r="H880" s="5">
        <v>199</v>
      </c>
      <c r="I880" s="5">
        <v>1</v>
      </c>
      <c r="J880" s="5">
        <v>199</v>
      </c>
    </row>
    <row r="881" spans="1:10" ht="15.75" customHeight="1" x14ac:dyDescent="0.25">
      <c r="A881" s="3" t="s">
        <v>926</v>
      </c>
      <c r="B881" s="4">
        <v>43373</v>
      </c>
      <c r="C881" s="5">
        <v>6</v>
      </c>
      <c r="D881" s="5" t="s">
        <v>48</v>
      </c>
      <c r="E881" s="5" t="s">
        <v>22</v>
      </c>
      <c r="F881" s="5" t="s">
        <v>23</v>
      </c>
      <c r="G881" s="5" t="s">
        <v>14</v>
      </c>
      <c r="H881" s="5">
        <v>199</v>
      </c>
      <c r="I881" s="5">
        <v>7</v>
      </c>
      <c r="J881" s="5">
        <v>1393</v>
      </c>
    </row>
    <row r="882" spans="1:10" ht="15.75" customHeight="1" x14ac:dyDescent="0.25">
      <c r="A882" s="3" t="s">
        <v>927</v>
      </c>
      <c r="B882" s="4">
        <v>43374</v>
      </c>
      <c r="C882" s="5">
        <v>9</v>
      </c>
      <c r="D882" s="5" t="s">
        <v>21</v>
      </c>
      <c r="E882" s="5" t="s">
        <v>22</v>
      </c>
      <c r="F882" s="5" t="s">
        <v>23</v>
      </c>
      <c r="G882" s="5" t="s">
        <v>41</v>
      </c>
      <c r="H882" s="5">
        <v>399</v>
      </c>
      <c r="I882" s="5">
        <v>7</v>
      </c>
      <c r="J882" s="5">
        <v>2793</v>
      </c>
    </row>
    <row r="883" spans="1:10" ht="15.75" customHeight="1" x14ac:dyDescent="0.25">
      <c r="A883" s="3" t="s">
        <v>928</v>
      </c>
      <c r="B883" s="4">
        <v>43374</v>
      </c>
      <c r="C883" s="5">
        <v>7</v>
      </c>
      <c r="D883" s="5" t="s">
        <v>88</v>
      </c>
      <c r="E883" s="5" t="s">
        <v>46</v>
      </c>
      <c r="F883" s="5" t="s">
        <v>23</v>
      </c>
      <c r="G883" s="5" t="s">
        <v>24</v>
      </c>
      <c r="H883" s="5">
        <v>159</v>
      </c>
      <c r="I883" s="5">
        <v>2</v>
      </c>
      <c r="J883" s="5">
        <v>318</v>
      </c>
    </row>
    <row r="884" spans="1:10" ht="15.75" customHeight="1" x14ac:dyDescent="0.25">
      <c r="A884" s="3" t="s">
        <v>929</v>
      </c>
      <c r="B884" s="4">
        <v>43375</v>
      </c>
      <c r="C884" s="5">
        <v>3</v>
      </c>
      <c r="D884" s="5" t="s">
        <v>43</v>
      </c>
      <c r="E884" s="5" t="s">
        <v>68</v>
      </c>
      <c r="F884" s="5" t="s">
        <v>18</v>
      </c>
      <c r="G884" s="5" t="s">
        <v>14</v>
      </c>
      <c r="H884" s="5">
        <v>199</v>
      </c>
      <c r="I884" s="5">
        <v>5</v>
      </c>
      <c r="J884" s="5">
        <v>995</v>
      </c>
    </row>
    <row r="885" spans="1:10" ht="15.75" customHeight="1" x14ac:dyDescent="0.25">
      <c r="A885" s="3" t="s">
        <v>930</v>
      </c>
      <c r="B885" s="4">
        <v>43375</v>
      </c>
      <c r="C885" s="5">
        <v>14</v>
      </c>
      <c r="D885" s="5" t="s">
        <v>38</v>
      </c>
      <c r="E885" s="5" t="s">
        <v>63</v>
      </c>
      <c r="F885" s="5" t="s">
        <v>13</v>
      </c>
      <c r="G885" s="5" t="s">
        <v>19</v>
      </c>
      <c r="H885" s="5">
        <v>289</v>
      </c>
      <c r="I885" s="5">
        <v>9</v>
      </c>
      <c r="J885" s="5">
        <v>2601</v>
      </c>
    </row>
    <row r="886" spans="1:10" ht="15.75" customHeight="1" x14ac:dyDescent="0.25">
      <c r="A886" s="3" t="s">
        <v>931</v>
      </c>
      <c r="B886" s="4">
        <v>43375</v>
      </c>
      <c r="C886" s="5">
        <v>15</v>
      </c>
      <c r="D886" s="5" t="s">
        <v>118</v>
      </c>
      <c r="E886" s="5" t="s">
        <v>63</v>
      </c>
      <c r="F886" s="5" t="s">
        <v>13</v>
      </c>
      <c r="G886" s="5" t="s">
        <v>24</v>
      </c>
      <c r="H886" s="5">
        <v>159</v>
      </c>
      <c r="I886" s="5">
        <v>8</v>
      </c>
      <c r="J886" s="5">
        <v>1272</v>
      </c>
    </row>
    <row r="887" spans="1:10" ht="15.75" customHeight="1" x14ac:dyDescent="0.25">
      <c r="A887" s="3" t="s">
        <v>932</v>
      </c>
      <c r="B887" s="4">
        <v>43376</v>
      </c>
      <c r="C887" s="5">
        <v>20</v>
      </c>
      <c r="D887" s="5" t="s">
        <v>40</v>
      </c>
      <c r="E887" s="5" t="s">
        <v>27</v>
      </c>
      <c r="F887" s="5" t="s">
        <v>28</v>
      </c>
      <c r="G887" s="5" t="s">
        <v>24</v>
      </c>
      <c r="H887" s="5">
        <v>159</v>
      </c>
      <c r="I887" s="5">
        <v>1</v>
      </c>
      <c r="J887" s="5">
        <v>159</v>
      </c>
    </row>
    <row r="888" spans="1:10" ht="15.75" customHeight="1" x14ac:dyDescent="0.25">
      <c r="A888" s="3" t="s">
        <v>933</v>
      </c>
      <c r="B888" s="4">
        <v>43377</v>
      </c>
      <c r="C888" s="5">
        <v>20</v>
      </c>
      <c r="D888" s="5" t="s">
        <v>40</v>
      </c>
      <c r="E888" s="5" t="s">
        <v>36</v>
      </c>
      <c r="F888" s="5" t="s">
        <v>28</v>
      </c>
      <c r="G888" s="5" t="s">
        <v>19</v>
      </c>
      <c r="H888" s="5">
        <v>289</v>
      </c>
      <c r="I888" s="5">
        <v>1</v>
      </c>
      <c r="J888" s="5">
        <v>289</v>
      </c>
    </row>
    <row r="889" spans="1:10" ht="15.75" customHeight="1" x14ac:dyDescent="0.25">
      <c r="A889" s="3" t="s">
        <v>934</v>
      </c>
      <c r="B889" s="4">
        <v>43377</v>
      </c>
      <c r="C889" s="5">
        <v>15</v>
      </c>
      <c r="D889" s="5" t="s">
        <v>118</v>
      </c>
      <c r="E889" s="5" t="s">
        <v>12</v>
      </c>
      <c r="F889" s="5" t="s">
        <v>13</v>
      </c>
      <c r="G889" s="5" t="s">
        <v>14</v>
      </c>
      <c r="H889" s="5">
        <v>199</v>
      </c>
      <c r="I889" s="5">
        <v>3</v>
      </c>
      <c r="J889" s="5">
        <v>597</v>
      </c>
    </row>
    <row r="890" spans="1:10" ht="15.75" customHeight="1" x14ac:dyDescent="0.25">
      <c r="A890" s="3" t="s">
        <v>935</v>
      </c>
      <c r="B890" s="4">
        <v>43378</v>
      </c>
      <c r="C890" s="5">
        <v>20</v>
      </c>
      <c r="D890" s="5" t="s">
        <v>40</v>
      </c>
      <c r="E890" s="5" t="s">
        <v>27</v>
      </c>
      <c r="F890" s="5" t="s">
        <v>28</v>
      </c>
      <c r="G890" s="5" t="s">
        <v>14</v>
      </c>
      <c r="H890" s="5">
        <v>199</v>
      </c>
      <c r="I890" s="5">
        <v>3</v>
      </c>
      <c r="J890" s="5">
        <v>597</v>
      </c>
    </row>
    <row r="891" spans="1:10" ht="15.75" customHeight="1" x14ac:dyDescent="0.25">
      <c r="A891" s="3" t="s">
        <v>936</v>
      </c>
      <c r="B891" s="4">
        <v>43378</v>
      </c>
      <c r="C891" s="5">
        <v>9</v>
      </c>
      <c r="D891" s="5" t="s">
        <v>21</v>
      </c>
      <c r="E891" s="5" t="s">
        <v>46</v>
      </c>
      <c r="F891" s="5" t="s">
        <v>23</v>
      </c>
      <c r="G891" s="5" t="s">
        <v>19</v>
      </c>
      <c r="H891" s="5">
        <v>289</v>
      </c>
      <c r="I891" s="5">
        <v>9</v>
      </c>
      <c r="J891" s="5">
        <v>2601</v>
      </c>
    </row>
    <row r="892" spans="1:10" ht="15.75" customHeight="1" x14ac:dyDescent="0.25">
      <c r="A892" s="3" t="s">
        <v>937</v>
      </c>
      <c r="B892" s="4">
        <v>43378</v>
      </c>
      <c r="C892" s="5">
        <v>4</v>
      </c>
      <c r="D892" s="5" t="s">
        <v>51</v>
      </c>
      <c r="E892" s="5" t="s">
        <v>17</v>
      </c>
      <c r="F892" s="5" t="s">
        <v>18</v>
      </c>
      <c r="G892" s="5" t="s">
        <v>14</v>
      </c>
      <c r="H892" s="5">
        <v>199</v>
      </c>
      <c r="I892" s="5">
        <v>9</v>
      </c>
      <c r="J892" s="5">
        <v>1791</v>
      </c>
    </row>
    <row r="893" spans="1:10" ht="15.75" customHeight="1" x14ac:dyDescent="0.25">
      <c r="A893" s="3" t="s">
        <v>938</v>
      </c>
      <c r="B893" s="4">
        <v>43378</v>
      </c>
      <c r="C893" s="5">
        <v>16</v>
      </c>
      <c r="D893" s="5" t="s">
        <v>30</v>
      </c>
      <c r="E893" s="5" t="s">
        <v>36</v>
      </c>
      <c r="F893" s="5" t="s">
        <v>28</v>
      </c>
      <c r="G893" s="5" t="s">
        <v>24</v>
      </c>
      <c r="H893" s="5">
        <v>159</v>
      </c>
      <c r="I893" s="5">
        <v>7</v>
      </c>
      <c r="J893" s="5">
        <v>1113</v>
      </c>
    </row>
    <row r="894" spans="1:10" ht="15.75" customHeight="1" x14ac:dyDescent="0.25">
      <c r="A894" s="3" t="s">
        <v>939</v>
      </c>
      <c r="B894" s="4">
        <v>43378</v>
      </c>
      <c r="C894" s="5">
        <v>5</v>
      </c>
      <c r="D894" s="5" t="s">
        <v>60</v>
      </c>
      <c r="E894" s="5" t="s">
        <v>68</v>
      </c>
      <c r="F894" s="5" t="s">
        <v>18</v>
      </c>
      <c r="G894" s="5" t="s">
        <v>31</v>
      </c>
      <c r="H894" s="5">
        <v>69</v>
      </c>
      <c r="I894" s="5">
        <v>3</v>
      </c>
      <c r="J894" s="5">
        <v>207</v>
      </c>
    </row>
    <row r="895" spans="1:10" ht="15.75" customHeight="1" x14ac:dyDescent="0.25">
      <c r="A895" s="3" t="s">
        <v>940</v>
      </c>
      <c r="B895" s="4">
        <v>43379</v>
      </c>
      <c r="C895" s="5">
        <v>11</v>
      </c>
      <c r="D895" s="5" t="s">
        <v>11</v>
      </c>
      <c r="E895" s="5" t="s">
        <v>63</v>
      </c>
      <c r="F895" s="5" t="s">
        <v>13</v>
      </c>
      <c r="G895" s="5" t="s">
        <v>24</v>
      </c>
      <c r="H895" s="5">
        <v>159</v>
      </c>
      <c r="I895" s="5">
        <v>6</v>
      </c>
      <c r="J895" s="5">
        <v>954</v>
      </c>
    </row>
    <row r="896" spans="1:10" ht="15.75" customHeight="1" x14ac:dyDescent="0.25">
      <c r="A896" s="3" t="s">
        <v>941</v>
      </c>
      <c r="B896" s="4">
        <v>43379</v>
      </c>
      <c r="C896" s="5">
        <v>9</v>
      </c>
      <c r="D896" s="5" t="s">
        <v>21</v>
      </c>
      <c r="E896" s="5" t="s">
        <v>22</v>
      </c>
      <c r="F896" s="5" t="s">
        <v>23</v>
      </c>
      <c r="G896" s="5" t="s">
        <v>14</v>
      </c>
      <c r="H896" s="5">
        <v>199</v>
      </c>
      <c r="I896" s="5">
        <v>2</v>
      </c>
      <c r="J896" s="5">
        <v>398</v>
      </c>
    </row>
    <row r="897" spans="1:10" ht="15.75" customHeight="1" x14ac:dyDescent="0.25">
      <c r="A897" s="3" t="s">
        <v>942</v>
      </c>
      <c r="B897" s="4">
        <v>43379</v>
      </c>
      <c r="C897" s="5">
        <v>6</v>
      </c>
      <c r="D897" s="5" t="s">
        <v>48</v>
      </c>
      <c r="E897" s="5" t="s">
        <v>46</v>
      </c>
      <c r="F897" s="5" t="s">
        <v>23</v>
      </c>
      <c r="G897" s="5" t="s">
        <v>14</v>
      </c>
      <c r="H897" s="5">
        <v>199</v>
      </c>
      <c r="I897" s="5">
        <v>8</v>
      </c>
      <c r="J897" s="5">
        <v>1592</v>
      </c>
    </row>
    <row r="898" spans="1:10" ht="15.75" customHeight="1" x14ac:dyDescent="0.25">
      <c r="A898" s="3" t="s">
        <v>943</v>
      </c>
      <c r="B898" s="4">
        <v>43379</v>
      </c>
      <c r="C898" s="5">
        <v>4</v>
      </c>
      <c r="D898" s="5" t="s">
        <v>51</v>
      </c>
      <c r="E898" s="5" t="s">
        <v>17</v>
      </c>
      <c r="F898" s="5" t="s">
        <v>18</v>
      </c>
      <c r="G898" s="5" t="s">
        <v>41</v>
      </c>
      <c r="H898" s="5">
        <v>399</v>
      </c>
      <c r="I898" s="5">
        <v>0</v>
      </c>
      <c r="J898" s="5">
        <v>0</v>
      </c>
    </row>
    <row r="899" spans="1:10" ht="15.75" customHeight="1" x14ac:dyDescent="0.25">
      <c r="A899" s="3" t="s">
        <v>944</v>
      </c>
      <c r="B899" s="4">
        <v>43379</v>
      </c>
      <c r="C899" s="5">
        <v>17</v>
      </c>
      <c r="D899" s="5" t="s">
        <v>35</v>
      </c>
      <c r="E899" s="5" t="s">
        <v>36</v>
      </c>
      <c r="F899" s="5" t="s">
        <v>28</v>
      </c>
      <c r="G899" s="5" t="s">
        <v>14</v>
      </c>
      <c r="H899" s="5">
        <v>199</v>
      </c>
      <c r="I899" s="5">
        <v>2</v>
      </c>
      <c r="J899" s="5">
        <v>398</v>
      </c>
    </row>
    <row r="900" spans="1:10" ht="15.75" customHeight="1" x14ac:dyDescent="0.25">
      <c r="A900" s="3" t="s">
        <v>945</v>
      </c>
      <c r="B900" s="4">
        <v>43380</v>
      </c>
      <c r="C900" s="5">
        <v>1</v>
      </c>
      <c r="D900" s="5" t="s">
        <v>16</v>
      </c>
      <c r="E900" s="5" t="s">
        <v>68</v>
      </c>
      <c r="F900" s="5" t="s">
        <v>18</v>
      </c>
      <c r="G900" s="5" t="s">
        <v>14</v>
      </c>
      <c r="H900" s="5">
        <v>199</v>
      </c>
      <c r="I900" s="5">
        <v>4</v>
      </c>
      <c r="J900" s="5">
        <v>796</v>
      </c>
    </row>
    <row r="901" spans="1:10" ht="15.75" customHeight="1" x14ac:dyDescent="0.25">
      <c r="A901" s="3" t="s">
        <v>946</v>
      </c>
      <c r="B901" s="4">
        <v>43380</v>
      </c>
      <c r="C901" s="5">
        <v>4</v>
      </c>
      <c r="D901" s="5" t="s">
        <v>51</v>
      </c>
      <c r="E901" s="5" t="s">
        <v>17</v>
      </c>
      <c r="F901" s="5" t="s">
        <v>18</v>
      </c>
      <c r="G901" s="5" t="s">
        <v>24</v>
      </c>
      <c r="H901" s="5">
        <v>159</v>
      </c>
      <c r="I901" s="5">
        <v>5</v>
      </c>
      <c r="J901" s="5">
        <v>795</v>
      </c>
    </row>
    <row r="902" spans="1:10" ht="15.75" customHeight="1" x14ac:dyDescent="0.25">
      <c r="A902" s="3" t="s">
        <v>947</v>
      </c>
      <c r="B902" s="4">
        <v>43381</v>
      </c>
      <c r="C902" s="5">
        <v>15</v>
      </c>
      <c r="D902" s="5" t="s">
        <v>118</v>
      </c>
      <c r="E902" s="5" t="s">
        <v>12</v>
      </c>
      <c r="F902" s="5" t="s">
        <v>13</v>
      </c>
      <c r="G902" s="5" t="s">
        <v>41</v>
      </c>
      <c r="H902" s="5">
        <v>399</v>
      </c>
      <c r="I902" s="5">
        <v>7</v>
      </c>
      <c r="J902" s="5">
        <v>2793</v>
      </c>
    </row>
    <row r="903" spans="1:10" ht="15.75" customHeight="1" x14ac:dyDescent="0.25">
      <c r="A903" s="3" t="s">
        <v>948</v>
      </c>
      <c r="B903" s="4">
        <v>43382</v>
      </c>
      <c r="C903" s="5">
        <v>13</v>
      </c>
      <c r="D903" s="5" t="s">
        <v>33</v>
      </c>
      <c r="E903" s="5" t="s">
        <v>12</v>
      </c>
      <c r="F903" s="5" t="s">
        <v>13</v>
      </c>
      <c r="G903" s="5" t="s">
        <v>41</v>
      </c>
      <c r="H903" s="5">
        <v>399</v>
      </c>
      <c r="I903" s="5">
        <v>4</v>
      </c>
      <c r="J903" s="5">
        <v>1596</v>
      </c>
    </row>
    <row r="904" spans="1:10" ht="15.75" customHeight="1" x14ac:dyDescent="0.25">
      <c r="A904" s="3" t="s">
        <v>949</v>
      </c>
      <c r="B904" s="4">
        <v>43383</v>
      </c>
      <c r="C904" s="5">
        <v>6</v>
      </c>
      <c r="D904" s="5" t="s">
        <v>48</v>
      </c>
      <c r="E904" s="5" t="s">
        <v>22</v>
      </c>
      <c r="F904" s="5" t="s">
        <v>23</v>
      </c>
      <c r="G904" s="5" t="s">
        <v>19</v>
      </c>
      <c r="H904" s="5">
        <v>289</v>
      </c>
      <c r="I904" s="5">
        <v>3</v>
      </c>
      <c r="J904" s="5">
        <v>867</v>
      </c>
    </row>
    <row r="905" spans="1:10" ht="15.75" customHeight="1" x14ac:dyDescent="0.25">
      <c r="A905" s="3" t="s">
        <v>950</v>
      </c>
      <c r="B905" s="4">
        <v>43383</v>
      </c>
      <c r="C905" s="5">
        <v>5</v>
      </c>
      <c r="D905" s="5" t="s">
        <v>60</v>
      </c>
      <c r="E905" s="5" t="s">
        <v>17</v>
      </c>
      <c r="F905" s="5" t="s">
        <v>18</v>
      </c>
      <c r="G905" s="5" t="s">
        <v>19</v>
      </c>
      <c r="H905" s="5">
        <v>289</v>
      </c>
      <c r="I905" s="5">
        <v>1</v>
      </c>
      <c r="J905" s="5">
        <v>289</v>
      </c>
    </row>
    <row r="906" spans="1:10" ht="15.75" customHeight="1" x14ac:dyDescent="0.25">
      <c r="A906" s="3" t="s">
        <v>951</v>
      </c>
      <c r="B906" s="4">
        <v>43384</v>
      </c>
      <c r="C906" s="5">
        <v>13</v>
      </c>
      <c r="D906" s="5" t="s">
        <v>33</v>
      </c>
      <c r="E906" s="5" t="s">
        <v>12</v>
      </c>
      <c r="F906" s="5" t="s">
        <v>13</v>
      </c>
      <c r="G906" s="5" t="s">
        <v>19</v>
      </c>
      <c r="H906" s="5">
        <v>289</v>
      </c>
      <c r="I906" s="5">
        <v>7</v>
      </c>
      <c r="J906" s="5">
        <v>2023</v>
      </c>
    </row>
    <row r="907" spans="1:10" ht="15.75" customHeight="1" x14ac:dyDescent="0.25">
      <c r="A907" s="3" t="s">
        <v>952</v>
      </c>
      <c r="B907" s="4">
        <v>43384</v>
      </c>
      <c r="C907" s="5">
        <v>19</v>
      </c>
      <c r="D907" s="5" t="s">
        <v>56</v>
      </c>
      <c r="E907" s="5" t="s">
        <v>27</v>
      </c>
      <c r="F907" s="5" t="s">
        <v>28</v>
      </c>
      <c r="G907" s="5" t="s">
        <v>14</v>
      </c>
      <c r="H907" s="5">
        <v>199</v>
      </c>
      <c r="I907" s="5">
        <v>5</v>
      </c>
      <c r="J907" s="5">
        <v>995</v>
      </c>
    </row>
    <row r="908" spans="1:10" ht="15.75" customHeight="1" x14ac:dyDescent="0.25">
      <c r="A908" s="3" t="s">
        <v>953</v>
      </c>
      <c r="B908" s="4">
        <v>43385</v>
      </c>
      <c r="C908" s="5">
        <v>10</v>
      </c>
      <c r="D908" s="5" t="s">
        <v>58</v>
      </c>
      <c r="E908" s="5" t="s">
        <v>22</v>
      </c>
      <c r="F908" s="5" t="s">
        <v>23</v>
      </c>
      <c r="G908" s="5" t="s">
        <v>14</v>
      </c>
      <c r="H908" s="5">
        <v>199</v>
      </c>
      <c r="I908" s="5">
        <v>1</v>
      </c>
      <c r="J908" s="5">
        <v>199</v>
      </c>
    </row>
    <row r="909" spans="1:10" ht="15.75" customHeight="1" x14ac:dyDescent="0.25">
      <c r="A909" s="3" t="s">
        <v>954</v>
      </c>
      <c r="B909" s="4">
        <v>43385</v>
      </c>
      <c r="C909" s="5">
        <v>20</v>
      </c>
      <c r="D909" s="5" t="s">
        <v>40</v>
      </c>
      <c r="E909" s="5" t="s">
        <v>27</v>
      </c>
      <c r="F909" s="5" t="s">
        <v>28</v>
      </c>
      <c r="G909" s="5" t="s">
        <v>19</v>
      </c>
      <c r="H909" s="5">
        <v>289</v>
      </c>
      <c r="I909" s="5">
        <v>3</v>
      </c>
      <c r="J909" s="5">
        <v>867</v>
      </c>
    </row>
    <row r="910" spans="1:10" ht="15.75" customHeight="1" x14ac:dyDescent="0.25">
      <c r="A910" s="3" t="s">
        <v>955</v>
      </c>
      <c r="B910" s="4">
        <v>43386</v>
      </c>
      <c r="C910" s="5">
        <v>7</v>
      </c>
      <c r="D910" s="5" t="s">
        <v>88</v>
      </c>
      <c r="E910" s="5" t="s">
        <v>46</v>
      </c>
      <c r="F910" s="5" t="s">
        <v>23</v>
      </c>
      <c r="G910" s="5" t="s">
        <v>24</v>
      </c>
      <c r="H910" s="5">
        <v>159</v>
      </c>
      <c r="I910" s="5">
        <v>8</v>
      </c>
      <c r="J910" s="5">
        <v>1272</v>
      </c>
    </row>
    <row r="911" spans="1:10" ht="15.75" customHeight="1" x14ac:dyDescent="0.25">
      <c r="A911" s="3" t="s">
        <v>956</v>
      </c>
      <c r="B911" s="4">
        <v>43386</v>
      </c>
      <c r="C911" s="5">
        <v>19</v>
      </c>
      <c r="D911" s="5" t="s">
        <v>56</v>
      </c>
      <c r="E911" s="5" t="s">
        <v>27</v>
      </c>
      <c r="F911" s="5" t="s">
        <v>28</v>
      </c>
      <c r="G911" s="5" t="s">
        <v>14</v>
      </c>
      <c r="H911" s="5">
        <v>199</v>
      </c>
      <c r="I911" s="5">
        <v>3</v>
      </c>
      <c r="J911" s="5">
        <v>597</v>
      </c>
    </row>
    <row r="912" spans="1:10" ht="15.75" customHeight="1" x14ac:dyDescent="0.25">
      <c r="A912" s="3" t="s">
        <v>957</v>
      </c>
      <c r="B912" s="4">
        <v>43386</v>
      </c>
      <c r="C912" s="5">
        <v>18</v>
      </c>
      <c r="D912" s="5" t="s">
        <v>26</v>
      </c>
      <c r="E912" s="5" t="s">
        <v>27</v>
      </c>
      <c r="F912" s="5" t="s">
        <v>28</v>
      </c>
      <c r="G912" s="5" t="s">
        <v>31</v>
      </c>
      <c r="H912" s="5">
        <v>69</v>
      </c>
      <c r="I912" s="5">
        <v>9</v>
      </c>
      <c r="J912" s="5">
        <v>621</v>
      </c>
    </row>
    <row r="913" spans="1:10" ht="15.75" customHeight="1" x14ac:dyDescent="0.25">
      <c r="A913" s="3" t="s">
        <v>958</v>
      </c>
      <c r="B913" s="4">
        <v>43386</v>
      </c>
      <c r="C913" s="5">
        <v>13</v>
      </c>
      <c r="D913" s="5" t="s">
        <v>33</v>
      </c>
      <c r="E913" s="5" t="s">
        <v>12</v>
      </c>
      <c r="F913" s="5" t="s">
        <v>13</v>
      </c>
      <c r="G913" s="5" t="s">
        <v>19</v>
      </c>
      <c r="H913" s="5">
        <v>289</v>
      </c>
      <c r="I913" s="5">
        <v>8</v>
      </c>
      <c r="J913" s="5">
        <v>2312</v>
      </c>
    </row>
    <row r="914" spans="1:10" ht="15.75" customHeight="1" x14ac:dyDescent="0.25">
      <c r="A914" s="3" t="s">
        <v>959</v>
      </c>
      <c r="B914" s="4">
        <v>43386</v>
      </c>
      <c r="C914" s="5">
        <v>9</v>
      </c>
      <c r="D914" s="5" t="s">
        <v>21</v>
      </c>
      <c r="E914" s="5" t="s">
        <v>46</v>
      </c>
      <c r="F914" s="5" t="s">
        <v>23</v>
      </c>
      <c r="G914" s="5" t="s">
        <v>14</v>
      </c>
      <c r="H914" s="5">
        <v>199</v>
      </c>
      <c r="I914" s="5">
        <v>5</v>
      </c>
      <c r="J914" s="5">
        <v>995</v>
      </c>
    </row>
    <row r="915" spans="1:10" ht="15.75" customHeight="1" x14ac:dyDescent="0.25">
      <c r="A915" s="3" t="s">
        <v>960</v>
      </c>
      <c r="B915" s="4">
        <v>43386</v>
      </c>
      <c r="C915" s="5">
        <v>14</v>
      </c>
      <c r="D915" s="5" t="s">
        <v>38</v>
      </c>
      <c r="E915" s="5" t="s">
        <v>12</v>
      </c>
      <c r="F915" s="5" t="s">
        <v>13</v>
      </c>
      <c r="G915" s="5" t="s">
        <v>24</v>
      </c>
      <c r="H915" s="5">
        <v>159</v>
      </c>
      <c r="I915" s="5">
        <v>7</v>
      </c>
      <c r="J915" s="5">
        <v>1113</v>
      </c>
    </row>
    <row r="916" spans="1:10" ht="15.75" customHeight="1" x14ac:dyDescent="0.25">
      <c r="A916" s="3" t="s">
        <v>961</v>
      </c>
      <c r="B916" s="4">
        <v>43387</v>
      </c>
      <c r="C916" s="5">
        <v>3</v>
      </c>
      <c r="D916" s="5" t="s">
        <v>43</v>
      </c>
      <c r="E916" s="5" t="s">
        <v>17</v>
      </c>
      <c r="F916" s="5" t="s">
        <v>18</v>
      </c>
      <c r="G916" s="5" t="s">
        <v>31</v>
      </c>
      <c r="H916" s="5">
        <v>69</v>
      </c>
      <c r="I916" s="5">
        <v>2</v>
      </c>
      <c r="J916" s="5">
        <v>138</v>
      </c>
    </row>
    <row r="917" spans="1:10" ht="15.75" customHeight="1" x14ac:dyDescent="0.25">
      <c r="A917" s="3" t="s">
        <v>962</v>
      </c>
      <c r="B917" s="4">
        <v>43387</v>
      </c>
      <c r="C917" s="5">
        <v>10</v>
      </c>
      <c r="D917" s="5" t="s">
        <v>58</v>
      </c>
      <c r="E917" s="5" t="s">
        <v>46</v>
      </c>
      <c r="F917" s="5" t="s">
        <v>23</v>
      </c>
      <c r="G917" s="5" t="s">
        <v>19</v>
      </c>
      <c r="H917" s="5">
        <v>289</v>
      </c>
      <c r="I917" s="5">
        <v>5</v>
      </c>
      <c r="J917" s="5">
        <v>1445</v>
      </c>
    </row>
    <row r="918" spans="1:10" ht="15.75" customHeight="1" x14ac:dyDescent="0.25">
      <c r="A918" s="3" t="s">
        <v>963</v>
      </c>
      <c r="B918" s="4">
        <v>43388</v>
      </c>
      <c r="C918" s="5">
        <v>18</v>
      </c>
      <c r="D918" s="5" t="s">
        <v>26</v>
      </c>
      <c r="E918" s="5" t="s">
        <v>36</v>
      </c>
      <c r="F918" s="5" t="s">
        <v>28</v>
      </c>
      <c r="G918" s="5" t="s">
        <v>31</v>
      </c>
      <c r="H918" s="5">
        <v>69</v>
      </c>
      <c r="I918" s="5">
        <v>2</v>
      </c>
      <c r="J918" s="5">
        <v>138</v>
      </c>
    </row>
    <row r="919" spans="1:10" ht="15.75" customHeight="1" x14ac:dyDescent="0.25">
      <c r="A919" s="3" t="s">
        <v>964</v>
      </c>
      <c r="B919" s="4">
        <v>43388</v>
      </c>
      <c r="C919" s="5">
        <v>18</v>
      </c>
      <c r="D919" s="5" t="s">
        <v>26</v>
      </c>
      <c r="E919" s="5" t="s">
        <v>36</v>
      </c>
      <c r="F919" s="5" t="s">
        <v>28</v>
      </c>
      <c r="G919" s="5" t="s">
        <v>24</v>
      </c>
      <c r="H919" s="5">
        <v>159</v>
      </c>
      <c r="I919" s="5">
        <v>5</v>
      </c>
      <c r="J919" s="5">
        <v>795</v>
      </c>
    </row>
    <row r="920" spans="1:10" ht="15.75" customHeight="1" x14ac:dyDescent="0.25">
      <c r="A920" s="3" t="s">
        <v>965</v>
      </c>
      <c r="B920" s="4">
        <v>43388</v>
      </c>
      <c r="C920" s="5">
        <v>14</v>
      </c>
      <c r="D920" s="5" t="s">
        <v>38</v>
      </c>
      <c r="E920" s="5" t="s">
        <v>63</v>
      </c>
      <c r="F920" s="5" t="s">
        <v>13</v>
      </c>
      <c r="G920" s="5" t="s">
        <v>41</v>
      </c>
      <c r="H920" s="5">
        <v>399</v>
      </c>
      <c r="I920" s="5">
        <v>9</v>
      </c>
      <c r="J920" s="5">
        <v>3591</v>
      </c>
    </row>
    <row r="921" spans="1:10" ht="15.75" customHeight="1" x14ac:dyDescent="0.25">
      <c r="A921" s="3" t="s">
        <v>966</v>
      </c>
      <c r="B921" s="4">
        <v>43388</v>
      </c>
      <c r="C921" s="5">
        <v>2</v>
      </c>
      <c r="D921" s="5" t="s">
        <v>106</v>
      </c>
      <c r="E921" s="5" t="s">
        <v>68</v>
      </c>
      <c r="F921" s="5" t="s">
        <v>18</v>
      </c>
      <c r="G921" s="5" t="s">
        <v>14</v>
      </c>
      <c r="H921" s="5">
        <v>199</v>
      </c>
      <c r="I921" s="5">
        <v>3</v>
      </c>
      <c r="J921" s="5">
        <v>597</v>
      </c>
    </row>
    <row r="922" spans="1:10" ht="15.75" customHeight="1" x14ac:dyDescent="0.25">
      <c r="A922" s="3" t="s">
        <v>967</v>
      </c>
      <c r="B922" s="4">
        <v>43389</v>
      </c>
      <c r="C922" s="5">
        <v>17</v>
      </c>
      <c r="D922" s="5" t="s">
        <v>35</v>
      </c>
      <c r="E922" s="5" t="s">
        <v>27</v>
      </c>
      <c r="F922" s="5" t="s">
        <v>28</v>
      </c>
      <c r="G922" s="5" t="s">
        <v>41</v>
      </c>
      <c r="H922" s="5">
        <v>399</v>
      </c>
      <c r="I922" s="5">
        <v>6</v>
      </c>
      <c r="J922" s="5">
        <v>2394</v>
      </c>
    </row>
    <row r="923" spans="1:10" ht="15.75" customHeight="1" x14ac:dyDescent="0.25">
      <c r="A923" s="3" t="s">
        <v>968</v>
      </c>
      <c r="B923" s="4">
        <v>43389</v>
      </c>
      <c r="C923" s="5">
        <v>1</v>
      </c>
      <c r="D923" s="5" t="s">
        <v>16</v>
      </c>
      <c r="E923" s="5" t="s">
        <v>17</v>
      </c>
      <c r="F923" s="5" t="s">
        <v>18</v>
      </c>
      <c r="G923" s="5" t="s">
        <v>19</v>
      </c>
      <c r="H923" s="5">
        <v>289</v>
      </c>
      <c r="I923" s="5">
        <v>7</v>
      </c>
      <c r="J923" s="5">
        <v>2023</v>
      </c>
    </row>
    <row r="924" spans="1:10" ht="15.75" customHeight="1" x14ac:dyDescent="0.25">
      <c r="A924" s="3" t="s">
        <v>969</v>
      </c>
      <c r="B924" s="4">
        <v>43389</v>
      </c>
      <c r="C924" s="5">
        <v>15</v>
      </c>
      <c r="D924" s="5" t="s">
        <v>118</v>
      </c>
      <c r="E924" s="5" t="s">
        <v>63</v>
      </c>
      <c r="F924" s="5" t="s">
        <v>13</v>
      </c>
      <c r="G924" s="5" t="s">
        <v>24</v>
      </c>
      <c r="H924" s="5">
        <v>159</v>
      </c>
      <c r="I924" s="5">
        <v>3</v>
      </c>
      <c r="J924" s="5">
        <v>477</v>
      </c>
    </row>
    <row r="925" spans="1:10" ht="15.75" customHeight="1" x14ac:dyDescent="0.25">
      <c r="A925" s="3" t="s">
        <v>970</v>
      </c>
      <c r="B925" s="4">
        <v>43389</v>
      </c>
      <c r="C925" s="5">
        <v>11</v>
      </c>
      <c r="D925" s="5" t="s">
        <v>11</v>
      </c>
      <c r="E925" s="5" t="s">
        <v>12</v>
      </c>
      <c r="F925" s="5" t="s">
        <v>13</v>
      </c>
      <c r="G925" s="5" t="s">
        <v>19</v>
      </c>
      <c r="H925" s="5">
        <v>289</v>
      </c>
      <c r="I925" s="5">
        <v>9</v>
      </c>
      <c r="J925" s="5">
        <v>2601</v>
      </c>
    </row>
    <row r="926" spans="1:10" ht="15.75" customHeight="1" x14ac:dyDescent="0.25">
      <c r="A926" s="3" t="s">
        <v>971</v>
      </c>
      <c r="B926" s="4">
        <v>43389</v>
      </c>
      <c r="C926" s="5">
        <v>12</v>
      </c>
      <c r="D926" s="5" t="s">
        <v>66</v>
      </c>
      <c r="E926" s="5" t="s">
        <v>12</v>
      </c>
      <c r="F926" s="5" t="s">
        <v>13</v>
      </c>
      <c r="G926" s="5" t="s">
        <v>14</v>
      </c>
      <c r="H926" s="5">
        <v>199</v>
      </c>
      <c r="I926" s="5">
        <v>7</v>
      </c>
      <c r="J926" s="5">
        <v>1393</v>
      </c>
    </row>
    <row r="927" spans="1:10" ht="15.75" customHeight="1" x14ac:dyDescent="0.25">
      <c r="A927" s="3" t="s">
        <v>972</v>
      </c>
      <c r="B927" s="4">
        <v>43390</v>
      </c>
      <c r="C927" s="5">
        <v>1</v>
      </c>
      <c r="D927" s="5" t="s">
        <v>16</v>
      </c>
      <c r="E927" s="5" t="s">
        <v>68</v>
      </c>
      <c r="F927" s="5" t="s">
        <v>18</v>
      </c>
      <c r="G927" s="5" t="s">
        <v>14</v>
      </c>
      <c r="H927" s="5">
        <v>199</v>
      </c>
      <c r="I927" s="5">
        <v>0</v>
      </c>
      <c r="J927" s="5">
        <v>0</v>
      </c>
    </row>
    <row r="928" spans="1:10" ht="15.75" customHeight="1" x14ac:dyDescent="0.25">
      <c r="A928" s="3" t="s">
        <v>973</v>
      </c>
      <c r="B928" s="4">
        <v>43390</v>
      </c>
      <c r="C928" s="5">
        <v>8</v>
      </c>
      <c r="D928" s="5" t="s">
        <v>45</v>
      </c>
      <c r="E928" s="5" t="s">
        <v>46</v>
      </c>
      <c r="F928" s="5" t="s">
        <v>23</v>
      </c>
      <c r="G928" s="5" t="s">
        <v>14</v>
      </c>
      <c r="H928" s="5">
        <v>199</v>
      </c>
      <c r="I928" s="5">
        <v>8</v>
      </c>
      <c r="J928" s="5">
        <v>1592</v>
      </c>
    </row>
    <row r="929" spans="1:10" ht="15.75" customHeight="1" x14ac:dyDescent="0.25">
      <c r="A929" s="3" t="s">
        <v>974</v>
      </c>
      <c r="B929" s="4">
        <v>43390</v>
      </c>
      <c r="C929" s="5">
        <v>20</v>
      </c>
      <c r="D929" s="5" t="s">
        <v>40</v>
      </c>
      <c r="E929" s="5" t="s">
        <v>36</v>
      </c>
      <c r="F929" s="5" t="s">
        <v>28</v>
      </c>
      <c r="G929" s="5" t="s">
        <v>24</v>
      </c>
      <c r="H929" s="5">
        <v>159</v>
      </c>
      <c r="I929" s="5">
        <v>8</v>
      </c>
      <c r="J929" s="5">
        <v>1272</v>
      </c>
    </row>
    <row r="930" spans="1:10" ht="15.75" customHeight="1" x14ac:dyDescent="0.25">
      <c r="A930" s="3" t="s">
        <v>975</v>
      </c>
      <c r="B930" s="4">
        <v>43390</v>
      </c>
      <c r="C930" s="5">
        <v>14</v>
      </c>
      <c r="D930" s="5" t="s">
        <v>38</v>
      </c>
      <c r="E930" s="5" t="s">
        <v>63</v>
      </c>
      <c r="F930" s="5" t="s">
        <v>13</v>
      </c>
      <c r="G930" s="5" t="s">
        <v>24</v>
      </c>
      <c r="H930" s="5">
        <v>159</v>
      </c>
      <c r="I930" s="5">
        <v>5</v>
      </c>
      <c r="J930" s="5">
        <v>795</v>
      </c>
    </row>
    <row r="931" spans="1:10" ht="15.75" customHeight="1" x14ac:dyDescent="0.25">
      <c r="A931" s="3" t="s">
        <v>976</v>
      </c>
      <c r="B931" s="4">
        <v>43390</v>
      </c>
      <c r="C931" s="5">
        <v>10</v>
      </c>
      <c r="D931" s="5" t="s">
        <v>58</v>
      </c>
      <c r="E931" s="5" t="s">
        <v>46</v>
      </c>
      <c r="F931" s="5" t="s">
        <v>23</v>
      </c>
      <c r="G931" s="5" t="s">
        <v>14</v>
      </c>
      <c r="H931" s="5">
        <v>199</v>
      </c>
      <c r="I931" s="5">
        <v>3</v>
      </c>
      <c r="J931" s="5">
        <v>597</v>
      </c>
    </row>
    <row r="932" spans="1:10" ht="15.75" customHeight="1" x14ac:dyDescent="0.25">
      <c r="A932" s="3" t="s">
        <v>977</v>
      </c>
      <c r="B932" s="4">
        <v>43391</v>
      </c>
      <c r="C932" s="5">
        <v>17</v>
      </c>
      <c r="D932" s="5" t="s">
        <v>35</v>
      </c>
      <c r="E932" s="5" t="s">
        <v>36</v>
      </c>
      <c r="F932" s="5" t="s">
        <v>28</v>
      </c>
      <c r="G932" s="5" t="s">
        <v>41</v>
      </c>
      <c r="H932" s="5">
        <v>399</v>
      </c>
      <c r="I932" s="5">
        <v>0</v>
      </c>
      <c r="J932" s="5">
        <v>0</v>
      </c>
    </row>
    <row r="933" spans="1:10" ht="15.75" customHeight="1" x14ac:dyDescent="0.25">
      <c r="A933" s="3" t="s">
        <v>978</v>
      </c>
      <c r="B933" s="4">
        <v>43392</v>
      </c>
      <c r="C933" s="5">
        <v>5</v>
      </c>
      <c r="D933" s="5" t="s">
        <v>60</v>
      </c>
      <c r="E933" s="5" t="s">
        <v>68</v>
      </c>
      <c r="F933" s="5" t="s">
        <v>18</v>
      </c>
      <c r="G933" s="5" t="s">
        <v>14</v>
      </c>
      <c r="H933" s="5">
        <v>199</v>
      </c>
      <c r="I933" s="5">
        <v>6</v>
      </c>
      <c r="J933" s="5">
        <v>1194</v>
      </c>
    </row>
    <row r="934" spans="1:10" ht="15.75" customHeight="1" x14ac:dyDescent="0.25">
      <c r="A934" s="3" t="s">
        <v>979</v>
      </c>
      <c r="B934" s="4">
        <v>43392</v>
      </c>
      <c r="C934" s="5">
        <v>10</v>
      </c>
      <c r="D934" s="5" t="s">
        <v>58</v>
      </c>
      <c r="E934" s="5" t="s">
        <v>46</v>
      </c>
      <c r="F934" s="5" t="s">
        <v>23</v>
      </c>
      <c r="G934" s="5" t="s">
        <v>24</v>
      </c>
      <c r="H934" s="5">
        <v>159</v>
      </c>
      <c r="I934" s="5">
        <v>6</v>
      </c>
      <c r="J934" s="5">
        <v>954</v>
      </c>
    </row>
    <row r="935" spans="1:10" ht="15.75" customHeight="1" x14ac:dyDescent="0.25">
      <c r="A935" s="3" t="s">
        <v>980</v>
      </c>
      <c r="B935" s="4">
        <v>43393</v>
      </c>
      <c r="C935" s="5">
        <v>17</v>
      </c>
      <c r="D935" s="5" t="s">
        <v>35</v>
      </c>
      <c r="E935" s="5" t="s">
        <v>36</v>
      </c>
      <c r="F935" s="5" t="s">
        <v>28</v>
      </c>
      <c r="G935" s="5" t="s">
        <v>24</v>
      </c>
      <c r="H935" s="5">
        <v>159</v>
      </c>
      <c r="I935" s="5">
        <v>1</v>
      </c>
      <c r="J935" s="5">
        <v>159</v>
      </c>
    </row>
    <row r="936" spans="1:10" ht="15.75" customHeight="1" x14ac:dyDescent="0.25">
      <c r="A936" s="3" t="s">
        <v>981</v>
      </c>
      <c r="B936" s="4">
        <v>43393</v>
      </c>
      <c r="C936" s="5">
        <v>18</v>
      </c>
      <c r="D936" s="5" t="s">
        <v>26</v>
      </c>
      <c r="E936" s="5" t="s">
        <v>27</v>
      </c>
      <c r="F936" s="5" t="s">
        <v>28</v>
      </c>
      <c r="G936" s="5" t="s">
        <v>19</v>
      </c>
      <c r="H936" s="5">
        <v>289</v>
      </c>
      <c r="I936" s="5">
        <v>5</v>
      </c>
      <c r="J936" s="5">
        <v>1445</v>
      </c>
    </row>
    <row r="937" spans="1:10" ht="15.75" customHeight="1" x14ac:dyDescent="0.25">
      <c r="A937" s="3" t="s">
        <v>982</v>
      </c>
      <c r="B937" s="4">
        <v>43393</v>
      </c>
      <c r="C937" s="5">
        <v>2</v>
      </c>
      <c r="D937" s="5" t="s">
        <v>106</v>
      </c>
      <c r="E937" s="5" t="s">
        <v>17</v>
      </c>
      <c r="F937" s="5" t="s">
        <v>18</v>
      </c>
      <c r="G937" s="5" t="s">
        <v>31</v>
      </c>
      <c r="H937" s="5">
        <v>69</v>
      </c>
      <c r="I937" s="5">
        <v>8</v>
      </c>
      <c r="J937" s="5">
        <v>552</v>
      </c>
    </row>
    <row r="938" spans="1:10" ht="15.75" customHeight="1" x14ac:dyDescent="0.25">
      <c r="A938" s="3" t="s">
        <v>983</v>
      </c>
      <c r="B938" s="4">
        <v>43394</v>
      </c>
      <c r="C938" s="5">
        <v>17</v>
      </c>
      <c r="D938" s="5" t="s">
        <v>35</v>
      </c>
      <c r="E938" s="5" t="s">
        <v>27</v>
      </c>
      <c r="F938" s="5" t="s">
        <v>28</v>
      </c>
      <c r="G938" s="5" t="s">
        <v>31</v>
      </c>
      <c r="H938" s="5">
        <v>69</v>
      </c>
      <c r="I938" s="5">
        <v>5</v>
      </c>
      <c r="J938" s="5">
        <v>345</v>
      </c>
    </row>
    <row r="939" spans="1:10" ht="15.75" customHeight="1" x14ac:dyDescent="0.25">
      <c r="A939" s="3" t="s">
        <v>984</v>
      </c>
      <c r="B939" s="4">
        <v>43395</v>
      </c>
      <c r="C939" s="5">
        <v>10</v>
      </c>
      <c r="D939" s="5" t="s">
        <v>58</v>
      </c>
      <c r="E939" s="5" t="s">
        <v>22</v>
      </c>
      <c r="F939" s="5" t="s">
        <v>23</v>
      </c>
      <c r="G939" s="5" t="s">
        <v>41</v>
      </c>
      <c r="H939" s="5">
        <v>399</v>
      </c>
      <c r="I939" s="5">
        <v>0</v>
      </c>
      <c r="J939" s="5">
        <v>0</v>
      </c>
    </row>
    <row r="940" spans="1:10" ht="15.75" customHeight="1" x14ac:dyDescent="0.25">
      <c r="A940" s="3" t="s">
        <v>985</v>
      </c>
      <c r="B940" s="4">
        <v>43395</v>
      </c>
      <c r="C940" s="5">
        <v>1</v>
      </c>
      <c r="D940" s="5" t="s">
        <v>16</v>
      </c>
      <c r="E940" s="5" t="s">
        <v>68</v>
      </c>
      <c r="F940" s="5" t="s">
        <v>18</v>
      </c>
      <c r="G940" s="5" t="s">
        <v>19</v>
      </c>
      <c r="H940" s="5">
        <v>289</v>
      </c>
      <c r="I940" s="5">
        <v>7</v>
      </c>
      <c r="J940" s="5">
        <v>2023</v>
      </c>
    </row>
    <row r="941" spans="1:10" ht="15.75" customHeight="1" x14ac:dyDescent="0.25">
      <c r="A941" s="3" t="s">
        <v>986</v>
      </c>
      <c r="B941" s="4">
        <v>43395</v>
      </c>
      <c r="C941" s="5">
        <v>5</v>
      </c>
      <c r="D941" s="5" t="s">
        <v>60</v>
      </c>
      <c r="E941" s="5" t="s">
        <v>17</v>
      </c>
      <c r="F941" s="5" t="s">
        <v>18</v>
      </c>
      <c r="G941" s="5" t="s">
        <v>14</v>
      </c>
      <c r="H941" s="5">
        <v>199</v>
      </c>
      <c r="I941" s="5">
        <v>5</v>
      </c>
      <c r="J941" s="5">
        <v>995</v>
      </c>
    </row>
    <row r="942" spans="1:10" ht="15.75" customHeight="1" x14ac:dyDescent="0.25">
      <c r="A942" s="3" t="s">
        <v>987</v>
      </c>
      <c r="B942" s="4">
        <v>43395</v>
      </c>
      <c r="C942" s="5">
        <v>20</v>
      </c>
      <c r="D942" s="5" t="s">
        <v>40</v>
      </c>
      <c r="E942" s="5" t="s">
        <v>27</v>
      </c>
      <c r="F942" s="5" t="s">
        <v>28</v>
      </c>
      <c r="G942" s="5" t="s">
        <v>24</v>
      </c>
      <c r="H942" s="5">
        <v>159</v>
      </c>
      <c r="I942" s="5">
        <v>5</v>
      </c>
      <c r="J942" s="5">
        <v>795</v>
      </c>
    </row>
    <row r="943" spans="1:10" ht="15.75" customHeight="1" x14ac:dyDescent="0.25">
      <c r="A943" s="3" t="s">
        <v>988</v>
      </c>
      <c r="B943" s="4">
        <v>43395</v>
      </c>
      <c r="C943" s="5">
        <v>1</v>
      </c>
      <c r="D943" s="5" t="s">
        <v>16</v>
      </c>
      <c r="E943" s="5" t="s">
        <v>17</v>
      </c>
      <c r="F943" s="5" t="s">
        <v>18</v>
      </c>
      <c r="G943" s="5" t="s">
        <v>41</v>
      </c>
      <c r="H943" s="5">
        <v>399</v>
      </c>
      <c r="I943" s="5">
        <v>8</v>
      </c>
      <c r="J943" s="5">
        <v>3192</v>
      </c>
    </row>
    <row r="944" spans="1:10" ht="15.75" customHeight="1" x14ac:dyDescent="0.25">
      <c r="A944" s="3" t="s">
        <v>989</v>
      </c>
      <c r="B944" s="4">
        <v>43395</v>
      </c>
      <c r="C944" s="5">
        <v>6</v>
      </c>
      <c r="D944" s="5" t="s">
        <v>48</v>
      </c>
      <c r="E944" s="5" t="s">
        <v>22</v>
      </c>
      <c r="F944" s="5" t="s">
        <v>23</v>
      </c>
      <c r="G944" s="5" t="s">
        <v>24</v>
      </c>
      <c r="H944" s="5">
        <v>159</v>
      </c>
      <c r="I944" s="5">
        <v>6</v>
      </c>
      <c r="J944" s="5">
        <v>954</v>
      </c>
    </row>
    <row r="945" spans="1:10" ht="15.75" customHeight="1" x14ac:dyDescent="0.25">
      <c r="A945" s="3" t="s">
        <v>990</v>
      </c>
      <c r="B945" s="4">
        <v>43396</v>
      </c>
      <c r="C945" s="5">
        <v>4</v>
      </c>
      <c r="D945" s="5" t="s">
        <v>51</v>
      </c>
      <c r="E945" s="5" t="s">
        <v>68</v>
      </c>
      <c r="F945" s="5" t="s">
        <v>18</v>
      </c>
      <c r="G945" s="5" t="s">
        <v>41</v>
      </c>
      <c r="H945" s="5">
        <v>399</v>
      </c>
      <c r="I945" s="5">
        <v>1</v>
      </c>
      <c r="J945" s="5">
        <v>399</v>
      </c>
    </row>
    <row r="946" spans="1:10" ht="15.75" customHeight="1" x14ac:dyDescent="0.25">
      <c r="A946" s="3" t="s">
        <v>991</v>
      </c>
      <c r="B946" s="4">
        <v>43397</v>
      </c>
      <c r="C946" s="5">
        <v>17</v>
      </c>
      <c r="D946" s="5" t="s">
        <v>35</v>
      </c>
      <c r="E946" s="5" t="s">
        <v>36</v>
      </c>
      <c r="F946" s="5" t="s">
        <v>28</v>
      </c>
      <c r="G946" s="5" t="s">
        <v>14</v>
      </c>
      <c r="H946" s="5">
        <v>199</v>
      </c>
      <c r="I946" s="5">
        <v>5</v>
      </c>
      <c r="J946" s="5">
        <v>995</v>
      </c>
    </row>
    <row r="947" spans="1:10" ht="15.75" customHeight="1" x14ac:dyDescent="0.25">
      <c r="A947" s="3" t="s">
        <v>992</v>
      </c>
      <c r="B947" s="4">
        <v>43398</v>
      </c>
      <c r="C947" s="5">
        <v>1</v>
      </c>
      <c r="D947" s="5" t="s">
        <v>16</v>
      </c>
      <c r="E947" s="5" t="s">
        <v>17</v>
      </c>
      <c r="F947" s="5" t="s">
        <v>18</v>
      </c>
      <c r="G947" s="5" t="s">
        <v>14</v>
      </c>
      <c r="H947" s="5">
        <v>199</v>
      </c>
      <c r="I947" s="5">
        <v>1</v>
      </c>
      <c r="J947" s="5">
        <v>199</v>
      </c>
    </row>
    <row r="948" spans="1:10" ht="15.75" customHeight="1" x14ac:dyDescent="0.25">
      <c r="A948" s="3" t="s">
        <v>993</v>
      </c>
      <c r="B948" s="4">
        <v>43398</v>
      </c>
      <c r="C948" s="5">
        <v>15</v>
      </c>
      <c r="D948" s="5" t="s">
        <v>118</v>
      </c>
      <c r="E948" s="5" t="s">
        <v>12</v>
      </c>
      <c r="F948" s="5" t="s">
        <v>13</v>
      </c>
      <c r="G948" s="5" t="s">
        <v>31</v>
      </c>
      <c r="H948" s="5">
        <v>69</v>
      </c>
      <c r="I948" s="5">
        <v>4</v>
      </c>
      <c r="J948" s="5">
        <v>276</v>
      </c>
    </row>
    <row r="949" spans="1:10" ht="15.75" customHeight="1" x14ac:dyDescent="0.25">
      <c r="A949" s="3" t="s">
        <v>994</v>
      </c>
      <c r="B949" s="4">
        <v>43398</v>
      </c>
      <c r="C949" s="5">
        <v>9</v>
      </c>
      <c r="D949" s="5" t="s">
        <v>21</v>
      </c>
      <c r="E949" s="5" t="s">
        <v>46</v>
      </c>
      <c r="F949" s="5" t="s">
        <v>23</v>
      </c>
      <c r="G949" s="5" t="s">
        <v>14</v>
      </c>
      <c r="H949" s="5">
        <v>199</v>
      </c>
      <c r="I949" s="5">
        <v>5</v>
      </c>
      <c r="J949" s="5">
        <v>995</v>
      </c>
    </row>
    <row r="950" spans="1:10" ht="15.75" customHeight="1" x14ac:dyDescent="0.25">
      <c r="A950" s="3" t="s">
        <v>995</v>
      </c>
      <c r="B950" s="4">
        <v>43399</v>
      </c>
      <c r="C950" s="5">
        <v>6</v>
      </c>
      <c r="D950" s="5" t="s">
        <v>48</v>
      </c>
      <c r="E950" s="5" t="s">
        <v>46</v>
      </c>
      <c r="F950" s="5" t="s">
        <v>23</v>
      </c>
      <c r="G950" s="5" t="s">
        <v>41</v>
      </c>
      <c r="H950" s="5">
        <v>399</v>
      </c>
      <c r="I950" s="5">
        <v>5</v>
      </c>
      <c r="J950" s="5">
        <v>1995</v>
      </c>
    </row>
    <row r="951" spans="1:10" ht="15.75" customHeight="1" x14ac:dyDescent="0.25">
      <c r="A951" s="3" t="s">
        <v>996</v>
      </c>
      <c r="B951" s="4">
        <v>43399</v>
      </c>
      <c r="C951" s="5">
        <v>20</v>
      </c>
      <c r="D951" s="5" t="s">
        <v>40</v>
      </c>
      <c r="E951" s="5" t="s">
        <v>27</v>
      </c>
      <c r="F951" s="5" t="s">
        <v>28</v>
      </c>
      <c r="G951" s="5" t="s">
        <v>31</v>
      </c>
      <c r="H951" s="5">
        <v>69</v>
      </c>
      <c r="I951" s="5">
        <v>8</v>
      </c>
      <c r="J951" s="5">
        <v>552</v>
      </c>
    </row>
    <row r="952" spans="1:10" ht="15.75" customHeight="1" x14ac:dyDescent="0.25">
      <c r="A952" s="3" t="s">
        <v>997</v>
      </c>
      <c r="B952" s="4">
        <v>43400</v>
      </c>
      <c r="C952" s="5">
        <v>17</v>
      </c>
      <c r="D952" s="5" t="s">
        <v>35</v>
      </c>
      <c r="E952" s="5" t="s">
        <v>36</v>
      </c>
      <c r="F952" s="5" t="s">
        <v>28</v>
      </c>
      <c r="G952" s="5" t="s">
        <v>14</v>
      </c>
      <c r="H952" s="5">
        <v>199</v>
      </c>
      <c r="I952" s="5">
        <v>1</v>
      </c>
      <c r="J952" s="5">
        <v>199</v>
      </c>
    </row>
    <row r="953" spans="1:10" ht="15.75" customHeight="1" x14ac:dyDescent="0.25">
      <c r="A953" s="3" t="s">
        <v>998</v>
      </c>
      <c r="B953" s="4">
        <v>43400</v>
      </c>
      <c r="C953" s="5">
        <v>6</v>
      </c>
      <c r="D953" s="5" t="s">
        <v>48</v>
      </c>
      <c r="E953" s="5" t="s">
        <v>46</v>
      </c>
      <c r="F953" s="5" t="s">
        <v>23</v>
      </c>
      <c r="G953" s="5" t="s">
        <v>41</v>
      </c>
      <c r="H953" s="5">
        <v>399</v>
      </c>
      <c r="I953" s="5">
        <v>7</v>
      </c>
      <c r="J953" s="5">
        <v>2793</v>
      </c>
    </row>
    <row r="954" spans="1:10" ht="15.75" customHeight="1" x14ac:dyDescent="0.25">
      <c r="A954" s="3" t="s">
        <v>999</v>
      </c>
      <c r="B954" s="4">
        <v>43400</v>
      </c>
      <c r="C954" s="5">
        <v>3</v>
      </c>
      <c r="D954" s="5" t="s">
        <v>43</v>
      </c>
      <c r="E954" s="5" t="s">
        <v>68</v>
      </c>
      <c r="F954" s="5" t="s">
        <v>18</v>
      </c>
      <c r="G954" s="5" t="s">
        <v>14</v>
      </c>
      <c r="H954" s="5">
        <v>199</v>
      </c>
      <c r="I954" s="5">
        <v>1</v>
      </c>
      <c r="J954" s="5">
        <v>199</v>
      </c>
    </row>
    <row r="955" spans="1:10" ht="15.75" customHeight="1" x14ac:dyDescent="0.25">
      <c r="A955" s="3" t="s">
        <v>1000</v>
      </c>
      <c r="B955" s="4">
        <v>43400</v>
      </c>
      <c r="C955" s="5">
        <v>4</v>
      </c>
      <c r="D955" s="5" t="s">
        <v>51</v>
      </c>
      <c r="E955" s="5" t="s">
        <v>17</v>
      </c>
      <c r="F955" s="5" t="s">
        <v>18</v>
      </c>
      <c r="G955" s="5" t="s">
        <v>14</v>
      </c>
      <c r="H955" s="5">
        <v>199</v>
      </c>
      <c r="I955" s="5">
        <v>8</v>
      </c>
      <c r="J955" s="5">
        <v>1592</v>
      </c>
    </row>
    <row r="956" spans="1:10" ht="15.75" customHeight="1" x14ac:dyDescent="0.25">
      <c r="A956" s="3" t="s">
        <v>1001</v>
      </c>
      <c r="B956" s="4">
        <v>43401</v>
      </c>
      <c r="C956" s="5">
        <v>10</v>
      </c>
      <c r="D956" s="5" t="s">
        <v>58</v>
      </c>
      <c r="E956" s="5" t="s">
        <v>22</v>
      </c>
      <c r="F956" s="5" t="s">
        <v>23</v>
      </c>
      <c r="G956" s="5" t="s">
        <v>14</v>
      </c>
      <c r="H956" s="5">
        <v>199</v>
      </c>
      <c r="I956" s="5">
        <v>0</v>
      </c>
      <c r="J956" s="5">
        <v>0</v>
      </c>
    </row>
    <row r="957" spans="1:10" ht="15.75" customHeight="1" x14ac:dyDescent="0.25">
      <c r="A957" s="3" t="s">
        <v>1002</v>
      </c>
      <c r="B957" s="4">
        <v>43402</v>
      </c>
      <c r="C957" s="5">
        <v>6</v>
      </c>
      <c r="D957" s="5" t="s">
        <v>48</v>
      </c>
      <c r="E957" s="5" t="s">
        <v>22</v>
      </c>
      <c r="F957" s="5" t="s">
        <v>23</v>
      </c>
      <c r="G957" s="5" t="s">
        <v>24</v>
      </c>
      <c r="H957" s="5">
        <v>159</v>
      </c>
      <c r="I957" s="5">
        <v>4</v>
      </c>
      <c r="J957" s="5">
        <v>636</v>
      </c>
    </row>
    <row r="958" spans="1:10" ht="15.75" customHeight="1" x14ac:dyDescent="0.25">
      <c r="A958" s="3" t="s">
        <v>1003</v>
      </c>
      <c r="B958" s="4">
        <v>43402</v>
      </c>
      <c r="C958" s="5">
        <v>17</v>
      </c>
      <c r="D958" s="5" t="s">
        <v>35</v>
      </c>
      <c r="E958" s="5" t="s">
        <v>36</v>
      </c>
      <c r="F958" s="5" t="s">
        <v>28</v>
      </c>
      <c r="G958" s="5" t="s">
        <v>19</v>
      </c>
      <c r="H958" s="5">
        <v>289</v>
      </c>
      <c r="I958" s="5">
        <v>9</v>
      </c>
      <c r="J958" s="5">
        <v>2601</v>
      </c>
    </row>
    <row r="959" spans="1:10" ht="15.75" customHeight="1" x14ac:dyDescent="0.25">
      <c r="A959" s="3" t="s">
        <v>1004</v>
      </c>
      <c r="B959" s="4">
        <v>43402</v>
      </c>
      <c r="C959" s="5">
        <v>9</v>
      </c>
      <c r="D959" s="5" t="s">
        <v>21</v>
      </c>
      <c r="E959" s="5" t="s">
        <v>22</v>
      </c>
      <c r="F959" s="5" t="s">
        <v>23</v>
      </c>
      <c r="G959" s="5" t="s">
        <v>41</v>
      </c>
      <c r="H959" s="5">
        <v>399</v>
      </c>
      <c r="I959" s="5">
        <v>2</v>
      </c>
      <c r="J959" s="5">
        <v>798</v>
      </c>
    </row>
    <row r="960" spans="1:10" ht="15.75" customHeight="1" x14ac:dyDescent="0.25">
      <c r="A960" s="3" t="s">
        <v>1005</v>
      </c>
      <c r="B960" s="4">
        <v>43402</v>
      </c>
      <c r="C960" s="5">
        <v>2</v>
      </c>
      <c r="D960" s="5" t="s">
        <v>106</v>
      </c>
      <c r="E960" s="5" t="s">
        <v>17</v>
      </c>
      <c r="F960" s="5" t="s">
        <v>18</v>
      </c>
      <c r="G960" s="5" t="s">
        <v>31</v>
      </c>
      <c r="H960" s="5">
        <v>69</v>
      </c>
      <c r="I960" s="5">
        <v>6</v>
      </c>
      <c r="J960" s="5">
        <v>414</v>
      </c>
    </row>
    <row r="961" spans="1:10" ht="15.75" customHeight="1" x14ac:dyDescent="0.25">
      <c r="A961" s="3" t="s">
        <v>1006</v>
      </c>
      <c r="B961" s="4">
        <v>43402</v>
      </c>
      <c r="C961" s="5">
        <v>9</v>
      </c>
      <c r="D961" s="5" t="s">
        <v>21</v>
      </c>
      <c r="E961" s="5" t="s">
        <v>22</v>
      </c>
      <c r="F961" s="5" t="s">
        <v>23</v>
      </c>
      <c r="G961" s="5" t="s">
        <v>31</v>
      </c>
      <c r="H961" s="5">
        <v>69</v>
      </c>
      <c r="I961" s="5">
        <v>6</v>
      </c>
      <c r="J961" s="5">
        <v>414</v>
      </c>
    </row>
    <row r="962" spans="1:10" ht="15.75" customHeight="1" x14ac:dyDescent="0.25">
      <c r="A962" s="3" t="s">
        <v>1007</v>
      </c>
      <c r="B962" s="4">
        <v>43402</v>
      </c>
      <c r="C962" s="5">
        <v>18</v>
      </c>
      <c r="D962" s="5" t="s">
        <v>26</v>
      </c>
      <c r="E962" s="5" t="s">
        <v>36</v>
      </c>
      <c r="F962" s="5" t="s">
        <v>28</v>
      </c>
      <c r="G962" s="5" t="s">
        <v>31</v>
      </c>
      <c r="H962" s="5">
        <v>69</v>
      </c>
      <c r="I962" s="5">
        <v>3</v>
      </c>
      <c r="J962" s="5">
        <v>207</v>
      </c>
    </row>
    <row r="963" spans="1:10" ht="15.75" customHeight="1" x14ac:dyDescent="0.25">
      <c r="A963" s="3" t="s">
        <v>1008</v>
      </c>
      <c r="B963" s="4">
        <v>43402</v>
      </c>
      <c r="C963" s="5">
        <v>9</v>
      </c>
      <c r="D963" s="5" t="s">
        <v>21</v>
      </c>
      <c r="E963" s="5" t="s">
        <v>22</v>
      </c>
      <c r="F963" s="5" t="s">
        <v>23</v>
      </c>
      <c r="G963" s="5" t="s">
        <v>31</v>
      </c>
      <c r="H963" s="5">
        <v>69</v>
      </c>
      <c r="I963" s="5">
        <v>2</v>
      </c>
      <c r="J963" s="5">
        <v>138</v>
      </c>
    </row>
    <row r="964" spans="1:10" ht="15.75" customHeight="1" x14ac:dyDescent="0.25">
      <c r="A964" s="3" t="s">
        <v>1009</v>
      </c>
      <c r="B964" s="4">
        <v>43402</v>
      </c>
      <c r="C964" s="5">
        <v>14</v>
      </c>
      <c r="D964" s="5" t="s">
        <v>38</v>
      </c>
      <c r="E964" s="5" t="s">
        <v>12</v>
      </c>
      <c r="F964" s="5" t="s">
        <v>13</v>
      </c>
      <c r="G964" s="5" t="s">
        <v>24</v>
      </c>
      <c r="H964" s="5">
        <v>159</v>
      </c>
      <c r="I964" s="5">
        <v>1</v>
      </c>
      <c r="J964" s="5">
        <v>159</v>
      </c>
    </row>
    <row r="965" spans="1:10" ht="15.75" customHeight="1" x14ac:dyDescent="0.25">
      <c r="A965" s="3" t="s">
        <v>1010</v>
      </c>
      <c r="B965" s="4">
        <v>43402</v>
      </c>
      <c r="C965" s="5">
        <v>7</v>
      </c>
      <c r="D965" s="5" t="s">
        <v>88</v>
      </c>
      <c r="E965" s="5" t="s">
        <v>22</v>
      </c>
      <c r="F965" s="5" t="s">
        <v>23</v>
      </c>
      <c r="G965" s="5" t="s">
        <v>41</v>
      </c>
      <c r="H965" s="5">
        <v>399</v>
      </c>
      <c r="I965" s="5">
        <v>2</v>
      </c>
      <c r="J965" s="5">
        <v>798</v>
      </c>
    </row>
    <row r="966" spans="1:10" ht="15.75" customHeight="1" x14ac:dyDescent="0.25">
      <c r="A966" s="3" t="s">
        <v>1011</v>
      </c>
      <c r="B966" s="4">
        <v>43402</v>
      </c>
      <c r="C966" s="5">
        <v>2</v>
      </c>
      <c r="D966" s="5" t="s">
        <v>106</v>
      </c>
      <c r="E966" s="5" t="s">
        <v>68</v>
      </c>
      <c r="F966" s="5" t="s">
        <v>18</v>
      </c>
      <c r="G966" s="5" t="s">
        <v>14</v>
      </c>
      <c r="H966" s="5">
        <v>199</v>
      </c>
      <c r="I966" s="5">
        <v>7</v>
      </c>
      <c r="J966" s="5">
        <v>1393</v>
      </c>
    </row>
    <row r="967" spans="1:10" ht="15.75" customHeight="1" x14ac:dyDescent="0.25">
      <c r="A967" s="3" t="s">
        <v>1012</v>
      </c>
      <c r="B967" s="4">
        <v>43402</v>
      </c>
      <c r="C967" s="5">
        <v>18</v>
      </c>
      <c r="D967" s="5" t="s">
        <v>26</v>
      </c>
      <c r="E967" s="5" t="s">
        <v>36</v>
      </c>
      <c r="F967" s="5" t="s">
        <v>28</v>
      </c>
      <c r="G967" s="5" t="s">
        <v>24</v>
      </c>
      <c r="H967" s="5">
        <v>159</v>
      </c>
      <c r="I967" s="5">
        <v>7</v>
      </c>
      <c r="J967" s="5">
        <v>1113</v>
      </c>
    </row>
    <row r="968" spans="1:10" ht="15.75" customHeight="1" x14ac:dyDescent="0.25">
      <c r="A968" s="3" t="s">
        <v>1013</v>
      </c>
      <c r="B968" s="4">
        <v>43403</v>
      </c>
      <c r="C968" s="5">
        <v>14</v>
      </c>
      <c r="D968" s="5" t="s">
        <v>38</v>
      </c>
      <c r="E968" s="5" t="s">
        <v>63</v>
      </c>
      <c r="F968" s="5" t="s">
        <v>13</v>
      </c>
      <c r="G968" s="5" t="s">
        <v>41</v>
      </c>
      <c r="H968" s="5">
        <v>399</v>
      </c>
      <c r="I968" s="5">
        <v>1</v>
      </c>
      <c r="J968" s="5">
        <v>399</v>
      </c>
    </row>
    <row r="969" spans="1:10" ht="15.75" customHeight="1" x14ac:dyDescent="0.25">
      <c r="A969" s="3" t="s">
        <v>1014</v>
      </c>
      <c r="B969" s="4">
        <v>43403</v>
      </c>
      <c r="C969" s="5">
        <v>19</v>
      </c>
      <c r="D969" s="5" t="s">
        <v>56</v>
      </c>
      <c r="E969" s="5" t="s">
        <v>27</v>
      </c>
      <c r="F969" s="5" t="s">
        <v>28</v>
      </c>
      <c r="G969" s="5" t="s">
        <v>31</v>
      </c>
      <c r="H969" s="5">
        <v>69</v>
      </c>
      <c r="I969" s="5">
        <v>3</v>
      </c>
      <c r="J969" s="5">
        <v>207</v>
      </c>
    </row>
    <row r="970" spans="1:10" ht="15.75" customHeight="1" x14ac:dyDescent="0.25">
      <c r="A970" s="3" t="s">
        <v>1015</v>
      </c>
      <c r="B970" s="4">
        <v>43403</v>
      </c>
      <c r="C970" s="5">
        <v>7</v>
      </c>
      <c r="D970" s="5" t="s">
        <v>88</v>
      </c>
      <c r="E970" s="5" t="s">
        <v>46</v>
      </c>
      <c r="F970" s="5" t="s">
        <v>23</v>
      </c>
      <c r="G970" s="5" t="s">
        <v>24</v>
      </c>
      <c r="H970" s="5">
        <v>159</v>
      </c>
      <c r="I970" s="5">
        <v>1</v>
      </c>
      <c r="J970" s="5">
        <v>159</v>
      </c>
    </row>
    <row r="971" spans="1:10" ht="15.75" customHeight="1" x14ac:dyDescent="0.25">
      <c r="A971" s="3" t="s">
        <v>1016</v>
      </c>
      <c r="B971" s="4">
        <v>43404</v>
      </c>
      <c r="C971" s="5">
        <v>7</v>
      </c>
      <c r="D971" s="5" t="s">
        <v>88</v>
      </c>
      <c r="E971" s="5" t="s">
        <v>46</v>
      </c>
      <c r="F971" s="5" t="s">
        <v>23</v>
      </c>
      <c r="G971" s="5" t="s">
        <v>41</v>
      </c>
      <c r="H971" s="5">
        <v>399</v>
      </c>
      <c r="I971" s="5">
        <v>0</v>
      </c>
      <c r="J971" s="5">
        <v>0</v>
      </c>
    </row>
    <row r="972" spans="1:10" ht="15.75" customHeight="1" x14ac:dyDescent="0.25">
      <c r="A972" s="3" t="s">
        <v>1017</v>
      </c>
      <c r="B972" s="4">
        <v>43405</v>
      </c>
      <c r="C972" s="5">
        <v>14</v>
      </c>
      <c r="D972" s="5" t="s">
        <v>38</v>
      </c>
      <c r="E972" s="5" t="s">
        <v>63</v>
      </c>
      <c r="F972" s="5" t="s">
        <v>13</v>
      </c>
      <c r="G972" s="5" t="s">
        <v>14</v>
      </c>
      <c r="H972" s="5">
        <v>199</v>
      </c>
      <c r="I972" s="5">
        <v>0</v>
      </c>
      <c r="J972" s="5">
        <v>0</v>
      </c>
    </row>
    <row r="973" spans="1:10" ht="15.75" customHeight="1" x14ac:dyDescent="0.25">
      <c r="A973" s="3" t="s">
        <v>1018</v>
      </c>
      <c r="B973" s="4">
        <v>43406</v>
      </c>
      <c r="C973" s="5">
        <v>19</v>
      </c>
      <c r="D973" s="5" t="s">
        <v>56</v>
      </c>
      <c r="E973" s="5" t="s">
        <v>27</v>
      </c>
      <c r="F973" s="5" t="s">
        <v>28</v>
      </c>
      <c r="G973" s="5" t="s">
        <v>24</v>
      </c>
      <c r="H973" s="5">
        <v>159</v>
      </c>
      <c r="I973" s="5">
        <v>4</v>
      </c>
      <c r="J973" s="5">
        <v>636</v>
      </c>
    </row>
    <row r="974" spans="1:10" ht="15.75" customHeight="1" x14ac:dyDescent="0.25">
      <c r="A974" s="3" t="s">
        <v>1019</v>
      </c>
      <c r="B974" s="4">
        <v>43407</v>
      </c>
      <c r="C974" s="5">
        <v>13</v>
      </c>
      <c r="D974" s="5" t="s">
        <v>33</v>
      </c>
      <c r="E974" s="5" t="s">
        <v>12</v>
      </c>
      <c r="F974" s="5" t="s">
        <v>13</v>
      </c>
      <c r="G974" s="5" t="s">
        <v>41</v>
      </c>
      <c r="H974" s="5">
        <v>399</v>
      </c>
      <c r="I974" s="5">
        <v>0</v>
      </c>
      <c r="J974" s="5">
        <v>0</v>
      </c>
    </row>
    <row r="975" spans="1:10" ht="15.75" customHeight="1" x14ac:dyDescent="0.25">
      <c r="A975" s="3" t="s">
        <v>1020</v>
      </c>
      <c r="B975" s="4">
        <v>43408</v>
      </c>
      <c r="C975" s="5">
        <v>1</v>
      </c>
      <c r="D975" s="5" t="s">
        <v>16</v>
      </c>
      <c r="E975" s="5" t="s">
        <v>17</v>
      </c>
      <c r="F975" s="5" t="s">
        <v>18</v>
      </c>
      <c r="G975" s="5" t="s">
        <v>31</v>
      </c>
      <c r="H975" s="5">
        <v>69</v>
      </c>
      <c r="I975" s="5">
        <v>7</v>
      </c>
      <c r="J975" s="5">
        <v>483</v>
      </c>
    </row>
    <row r="976" spans="1:10" ht="15.75" customHeight="1" x14ac:dyDescent="0.25">
      <c r="A976" s="3" t="s">
        <v>1021</v>
      </c>
      <c r="B976" s="4">
        <v>43408</v>
      </c>
      <c r="C976" s="5">
        <v>13</v>
      </c>
      <c r="D976" s="5" t="s">
        <v>33</v>
      </c>
      <c r="E976" s="5" t="s">
        <v>63</v>
      </c>
      <c r="F976" s="5" t="s">
        <v>13</v>
      </c>
      <c r="G976" s="5" t="s">
        <v>24</v>
      </c>
      <c r="H976" s="5">
        <v>159</v>
      </c>
      <c r="I976" s="5">
        <v>2</v>
      </c>
      <c r="J976" s="5">
        <v>318</v>
      </c>
    </row>
    <row r="977" spans="1:10" ht="15.75" customHeight="1" x14ac:dyDescent="0.25">
      <c r="A977" s="3" t="s">
        <v>1022</v>
      </c>
      <c r="B977" s="4">
        <v>43408</v>
      </c>
      <c r="C977" s="5">
        <v>2</v>
      </c>
      <c r="D977" s="5" t="s">
        <v>106</v>
      </c>
      <c r="E977" s="5" t="s">
        <v>68</v>
      </c>
      <c r="F977" s="5" t="s">
        <v>18</v>
      </c>
      <c r="G977" s="5" t="s">
        <v>31</v>
      </c>
      <c r="H977" s="5">
        <v>69</v>
      </c>
      <c r="I977" s="5">
        <v>1</v>
      </c>
      <c r="J977" s="5">
        <v>69</v>
      </c>
    </row>
    <row r="978" spans="1:10" ht="15.75" customHeight="1" x14ac:dyDescent="0.25">
      <c r="A978" s="3" t="s">
        <v>1023</v>
      </c>
      <c r="B978" s="4">
        <v>43409</v>
      </c>
      <c r="C978" s="5">
        <v>5</v>
      </c>
      <c r="D978" s="5" t="s">
        <v>60</v>
      </c>
      <c r="E978" s="5" t="s">
        <v>68</v>
      </c>
      <c r="F978" s="5" t="s">
        <v>18</v>
      </c>
      <c r="G978" s="5" t="s">
        <v>14</v>
      </c>
      <c r="H978" s="5">
        <v>199</v>
      </c>
      <c r="I978" s="5">
        <v>9</v>
      </c>
      <c r="J978" s="5">
        <v>1791</v>
      </c>
    </row>
    <row r="979" spans="1:10" ht="15.75" customHeight="1" x14ac:dyDescent="0.25">
      <c r="A979" s="3" t="s">
        <v>1024</v>
      </c>
      <c r="B979" s="4">
        <v>43410</v>
      </c>
      <c r="C979" s="5">
        <v>20</v>
      </c>
      <c r="D979" s="5" t="s">
        <v>40</v>
      </c>
      <c r="E979" s="5" t="s">
        <v>27</v>
      </c>
      <c r="F979" s="5" t="s">
        <v>28</v>
      </c>
      <c r="G979" s="5" t="s">
        <v>24</v>
      </c>
      <c r="H979" s="5">
        <v>159</v>
      </c>
      <c r="I979" s="5">
        <v>0</v>
      </c>
      <c r="J979" s="5">
        <v>0</v>
      </c>
    </row>
    <row r="980" spans="1:10" ht="15.75" customHeight="1" x14ac:dyDescent="0.25">
      <c r="A980" s="3" t="s">
        <v>1025</v>
      </c>
      <c r="B980" s="4">
        <v>43411</v>
      </c>
      <c r="C980" s="5">
        <v>16</v>
      </c>
      <c r="D980" s="5" t="s">
        <v>30</v>
      </c>
      <c r="E980" s="5" t="s">
        <v>27</v>
      </c>
      <c r="F980" s="5" t="s">
        <v>28</v>
      </c>
      <c r="G980" s="5" t="s">
        <v>31</v>
      </c>
      <c r="H980" s="5">
        <v>69</v>
      </c>
      <c r="I980" s="5">
        <v>9</v>
      </c>
      <c r="J980" s="5">
        <v>621</v>
      </c>
    </row>
    <row r="981" spans="1:10" ht="15.75" customHeight="1" x14ac:dyDescent="0.25">
      <c r="A981" s="3" t="s">
        <v>1026</v>
      </c>
      <c r="B981" s="4">
        <v>43411</v>
      </c>
      <c r="C981" s="5">
        <v>9</v>
      </c>
      <c r="D981" s="5" t="s">
        <v>21</v>
      </c>
      <c r="E981" s="5" t="s">
        <v>46</v>
      </c>
      <c r="F981" s="5" t="s">
        <v>23</v>
      </c>
      <c r="G981" s="5" t="s">
        <v>19</v>
      </c>
      <c r="H981" s="5">
        <v>289</v>
      </c>
      <c r="I981" s="5">
        <v>9</v>
      </c>
      <c r="J981" s="5">
        <v>2601</v>
      </c>
    </row>
    <row r="982" spans="1:10" ht="15.75" customHeight="1" x14ac:dyDescent="0.25">
      <c r="A982" s="3" t="s">
        <v>1027</v>
      </c>
      <c r="B982" s="4">
        <v>43411</v>
      </c>
      <c r="C982" s="5">
        <v>2</v>
      </c>
      <c r="D982" s="5" t="s">
        <v>106</v>
      </c>
      <c r="E982" s="5" t="s">
        <v>17</v>
      </c>
      <c r="F982" s="5" t="s">
        <v>18</v>
      </c>
      <c r="G982" s="5" t="s">
        <v>41</v>
      </c>
      <c r="H982" s="5">
        <v>399</v>
      </c>
      <c r="I982" s="5">
        <v>4</v>
      </c>
      <c r="J982" s="5">
        <v>1596</v>
      </c>
    </row>
    <row r="983" spans="1:10" ht="15.75" customHeight="1" x14ac:dyDescent="0.25">
      <c r="A983" s="3" t="s">
        <v>1028</v>
      </c>
      <c r="B983" s="4">
        <v>43412</v>
      </c>
      <c r="C983" s="5">
        <v>8</v>
      </c>
      <c r="D983" s="5" t="s">
        <v>45</v>
      </c>
      <c r="E983" s="5" t="s">
        <v>46</v>
      </c>
      <c r="F983" s="5" t="s">
        <v>23</v>
      </c>
      <c r="G983" s="5" t="s">
        <v>14</v>
      </c>
      <c r="H983" s="5">
        <v>199</v>
      </c>
      <c r="I983" s="5">
        <v>1</v>
      </c>
      <c r="J983" s="5">
        <v>199</v>
      </c>
    </row>
    <row r="984" spans="1:10" ht="15.75" customHeight="1" x14ac:dyDescent="0.25">
      <c r="A984" s="3" t="s">
        <v>1029</v>
      </c>
      <c r="B984" s="4">
        <v>43412</v>
      </c>
      <c r="C984" s="5">
        <v>18</v>
      </c>
      <c r="D984" s="5" t="s">
        <v>26</v>
      </c>
      <c r="E984" s="5" t="s">
        <v>36</v>
      </c>
      <c r="F984" s="5" t="s">
        <v>28</v>
      </c>
      <c r="G984" s="5" t="s">
        <v>41</v>
      </c>
      <c r="H984" s="5">
        <v>399</v>
      </c>
      <c r="I984" s="5">
        <v>9</v>
      </c>
      <c r="J984" s="5">
        <v>3591</v>
      </c>
    </row>
    <row r="985" spans="1:10" ht="15.75" customHeight="1" x14ac:dyDescent="0.25">
      <c r="A985" s="3" t="s">
        <v>1030</v>
      </c>
      <c r="B985" s="4">
        <v>43412</v>
      </c>
      <c r="C985" s="5">
        <v>12</v>
      </c>
      <c r="D985" s="5" t="s">
        <v>66</v>
      </c>
      <c r="E985" s="5" t="s">
        <v>12</v>
      </c>
      <c r="F985" s="5" t="s">
        <v>13</v>
      </c>
      <c r="G985" s="5" t="s">
        <v>31</v>
      </c>
      <c r="H985" s="5">
        <v>69</v>
      </c>
      <c r="I985" s="5">
        <v>0</v>
      </c>
      <c r="J985" s="5">
        <v>0</v>
      </c>
    </row>
    <row r="986" spans="1:10" ht="15.75" customHeight="1" x14ac:dyDescent="0.25">
      <c r="A986" s="3" t="s">
        <v>1031</v>
      </c>
      <c r="B986" s="4">
        <v>43412</v>
      </c>
      <c r="C986" s="5">
        <v>10</v>
      </c>
      <c r="D986" s="5" t="s">
        <v>58</v>
      </c>
      <c r="E986" s="5" t="s">
        <v>22</v>
      </c>
      <c r="F986" s="5" t="s">
        <v>23</v>
      </c>
      <c r="G986" s="5" t="s">
        <v>24</v>
      </c>
      <c r="H986" s="5">
        <v>159</v>
      </c>
      <c r="I986" s="5">
        <v>9</v>
      </c>
      <c r="J986" s="5">
        <v>1431</v>
      </c>
    </row>
    <row r="987" spans="1:10" ht="15.75" customHeight="1" x14ac:dyDescent="0.25">
      <c r="A987" s="3" t="s">
        <v>1032</v>
      </c>
      <c r="B987" s="4">
        <v>43412</v>
      </c>
      <c r="C987" s="5">
        <v>9</v>
      </c>
      <c r="D987" s="5" t="s">
        <v>21</v>
      </c>
      <c r="E987" s="5" t="s">
        <v>46</v>
      </c>
      <c r="F987" s="5" t="s">
        <v>23</v>
      </c>
      <c r="G987" s="5" t="s">
        <v>24</v>
      </c>
      <c r="H987" s="5">
        <v>159</v>
      </c>
      <c r="I987" s="5">
        <v>7</v>
      </c>
      <c r="J987" s="5">
        <v>1113</v>
      </c>
    </row>
    <row r="988" spans="1:10" ht="15.75" customHeight="1" x14ac:dyDescent="0.25">
      <c r="A988" s="3" t="s">
        <v>1033</v>
      </c>
      <c r="B988" s="4">
        <v>43413</v>
      </c>
      <c r="C988" s="5">
        <v>8</v>
      </c>
      <c r="D988" s="5" t="s">
        <v>45</v>
      </c>
      <c r="E988" s="5" t="s">
        <v>22</v>
      </c>
      <c r="F988" s="5" t="s">
        <v>23</v>
      </c>
      <c r="G988" s="5" t="s">
        <v>14</v>
      </c>
      <c r="H988" s="5">
        <v>199</v>
      </c>
      <c r="I988" s="5">
        <v>7</v>
      </c>
      <c r="J988" s="5">
        <v>1393</v>
      </c>
    </row>
    <row r="989" spans="1:10" ht="15.75" customHeight="1" x14ac:dyDescent="0.25">
      <c r="A989" s="3" t="s">
        <v>1034</v>
      </c>
      <c r="B989" s="4">
        <v>43413</v>
      </c>
      <c r="C989" s="5">
        <v>17</v>
      </c>
      <c r="D989" s="5" t="s">
        <v>35</v>
      </c>
      <c r="E989" s="5" t="s">
        <v>27</v>
      </c>
      <c r="F989" s="5" t="s">
        <v>28</v>
      </c>
      <c r="G989" s="5" t="s">
        <v>14</v>
      </c>
      <c r="H989" s="5">
        <v>199</v>
      </c>
      <c r="I989" s="5">
        <v>2</v>
      </c>
      <c r="J989" s="5">
        <v>398</v>
      </c>
    </row>
    <row r="990" spans="1:10" ht="15.75" customHeight="1" x14ac:dyDescent="0.25">
      <c r="A990" s="3" t="s">
        <v>1035</v>
      </c>
      <c r="B990" s="4">
        <v>43413</v>
      </c>
      <c r="C990" s="5">
        <v>4</v>
      </c>
      <c r="D990" s="5" t="s">
        <v>51</v>
      </c>
      <c r="E990" s="5" t="s">
        <v>17</v>
      </c>
      <c r="F990" s="5" t="s">
        <v>18</v>
      </c>
      <c r="G990" s="5" t="s">
        <v>24</v>
      </c>
      <c r="H990" s="5">
        <v>159</v>
      </c>
      <c r="I990" s="5">
        <v>9</v>
      </c>
      <c r="J990" s="5">
        <v>1431</v>
      </c>
    </row>
    <row r="991" spans="1:10" ht="15.75" customHeight="1" x14ac:dyDescent="0.25">
      <c r="A991" s="3" t="s">
        <v>1036</v>
      </c>
      <c r="B991" s="4">
        <v>43413</v>
      </c>
      <c r="C991" s="5">
        <v>16</v>
      </c>
      <c r="D991" s="5" t="s">
        <v>30</v>
      </c>
      <c r="E991" s="5" t="s">
        <v>36</v>
      </c>
      <c r="F991" s="5" t="s">
        <v>28</v>
      </c>
      <c r="G991" s="5" t="s">
        <v>19</v>
      </c>
      <c r="H991" s="5">
        <v>289</v>
      </c>
      <c r="I991" s="5">
        <v>4</v>
      </c>
      <c r="J991" s="5">
        <v>1156</v>
      </c>
    </row>
    <row r="992" spans="1:10" ht="15.75" customHeight="1" x14ac:dyDescent="0.25">
      <c r="A992" s="3" t="s">
        <v>1037</v>
      </c>
      <c r="B992" s="4">
        <v>43413</v>
      </c>
      <c r="C992" s="5">
        <v>18</v>
      </c>
      <c r="D992" s="5" t="s">
        <v>26</v>
      </c>
      <c r="E992" s="5" t="s">
        <v>27</v>
      </c>
      <c r="F992" s="5" t="s">
        <v>28</v>
      </c>
      <c r="G992" s="5" t="s">
        <v>41</v>
      </c>
      <c r="H992" s="5">
        <v>399</v>
      </c>
      <c r="I992" s="5">
        <v>9</v>
      </c>
      <c r="J992" s="5">
        <v>3591</v>
      </c>
    </row>
    <row r="993" spans="1:10" ht="15.75" customHeight="1" x14ac:dyDescent="0.25">
      <c r="A993" s="3" t="s">
        <v>1038</v>
      </c>
      <c r="B993" s="4">
        <v>43414</v>
      </c>
      <c r="C993" s="5">
        <v>19</v>
      </c>
      <c r="D993" s="5" t="s">
        <v>56</v>
      </c>
      <c r="E993" s="5" t="s">
        <v>36</v>
      </c>
      <c r="F993" s="5" t="s">
        <v>28</v>
      </c>
      <c r="G993" s="5" t="s">
        <v>14</v>
      </c>
      <c r="H993" s="5">
        <v>199</v>
      </c>
      <c r="I993" s="5">
        <v>8</v>
      </c>
      <c r="J993" s="5">
        <v>1592</v>
      </c>
    </row>
    <row r="994" spans="1:10" ht="15.75" customHeight="1" x14ac:dyDescent="0.25">
      <c r="A994" s="3" t="s">
        <v>1039</v>
      </c>
      <c r="B994" s="4">
        <v>43414</v>
      </c>
      <c r="C994" s="5">
        <v>10</v>
      </c>
      <c r="D994" s="5" t="s">
        <v>58</v>
      </c>
      <c r="E994" s="5" t="s">
        <v>46</v>
      </c>
      <c r="F994" s="5" t="s">
        <v>23</v>
      </c>
      <c r="G994" s="5" t="s">
        <v>41</v>
      </c>
      <c r="H994" s="5">
        <v>399</v>
      </c>
      <c r="I994" s="5">
        <v>6</v>
      </c>
      <c r="J994" s="5">
        <v>2394</v>
      </c>
    </row>
    <row r="995" spans="1:10" ht="15.75" customHeight="1" x14ac:dyDescent="0.25">
      <c r="A995" s="3" t="s">
        <v>1040</v>
      </c>
      <c r="B995" s="4">
        <v>43414</v>
      </c>
      <c r="C995" s="5">
        <v>5</v>
      </c>
      <c r="D995" s="5" t="s">
        <v>60</v>
      </c>
      <c r="E995" s="5" t="s">
        <v>17</v>
      </c>
      <c r="F995" s="5" t="s">
        <v>18</v>
      </c>
      <c r="G995" s="5" t="s">
        <v>24</v>
      </c>
      <c r="H995" s="5">
        <v>159</v>
      </c>
      <c r="I995" s="5">
        <v>4</v>
      </c>
      <c r="J995" s="5">
        <v>636</v>
      </c>
    </row>
    <row r="996" spans="1:10" ht="15.75" customHeight="1" x14ac:dyDescent="0.25">
      <c r="A996" s="3" t="s">
        <v>1041</v>
      </c>
      <c r="B996" s="4">
        <v>43415</v>
      </c>
      <c r="C996" s="5">
        <v>10</v>
      </c>
      <c r="D996" s="5" t="s">
        <v>58</v>
      </c>
      <c r="E996" s="5" t="s">
        <v>22</v>
      </c>
      <c r="F996" s="5" t="s">
        <v>23</v>
      </c>
      <c r="G996" s="5" t="s">
        <v>31</v>
      </c>
      <c r="H996" s="5">
        <v>69</v>
      </c>
      <c r="I996" s="5">
        <v>1</v>
      </c>
      <c r="J996" s="5">
        <v>69</v>
      </c>
    </row>
    <row r="997" spans="1:10" ht="15.75" customHeight="1" x14ac:dyDescent="0.25">
      <c r="A997" s="3" t="s">
        <v>1042</v>
      </c>
      <c r="B997" s="4">
        <v>43415</v>
      </c>
      <c r="C997" s="5">
        <v>7</v>
      </c>
      <c r="D997" s="5" t="s">
        <v>88</v>
      </c>
      <c r="E997" s="5" t="s">
        <v>22</v>
      </c>
      <c r="F997" s="5" t="s">
        <v>23</v>
      </c>
      <c r="G997" s="5" t="s">
        <v>14</v>
      </c>
      <c r="H997" s="5">
        <v>199</v>
      </c>
      <c r="I997" s="5">
        <v>0</v>
      </c>
      <c r="J997" s="5">
        <v>0</v>
      </c>
    </row>
    <row r="998" spans="1:10" ht="15.75" customHeight="1" x14ac:dyDescent="0.25">
      <c r="A998" s="3" t="s">
        <v>1043</v>
      </c>
      <c r="B998" s="4">
        <v>43415</v>
      </c>
      <c r="C998" s="5">
        <v>13</v>
      </c>
      <c r="D998" s="5" t="s">
        <v>33</v>
      </c>
      <c r="E998" s="5" t="s">
        <v>63</v>
      </c>
      <c r="F998" s="5" t="s">
        <v>13</v>
      </c>
      <c r="G998" s="5" t="s">
        <v>14</v>
      </c>
      <c r="H998" s="5">
        <v>199</v>
      </c>
      <c r="I998" s="5">
        <v>9</v>
      </c>
      <c r="J998" s="5">
        <v>1791</v>
      </c>
    </row>
    <row r="999" spans="1:10" ht="15.75" customHeight="1" x14ac:dyDescent="0.25">
      <c r="A999" s="3" t="s">
        <v>1044</v>
      </c>
      <c r="B999" s="4">
        <v>43416</v>
      </c>
      <c r="C999" s="5">
        <v>14</v>
      </c>
      <c r="D999" s="5" t="s">
        <v>38</v>
      </c>
      <c r="E999" s="5" t="s">
        <v>63</v>
      </c>
      <c r="F999" s="5" t="s">
        <v>13</v>
      </c>
      <c r="G999" s="5" t="s">
        <v>14</v>
      </c>
      <c r="H999" s="5">
        <v>199</v>
      </c>
      <c r="I999" s="5">
        <v>5</v>
      </c>
      <c r="J999" s="5">
        <v>995</v>
      </c>
    </row>
    <row r="1000" spans="1:10" ht="15.75" customHeight="1" x14ac:dyDescent="0.25">
      <c r="A1000" s="3" t="s">
        <v>1045</v>
      </c>
      <c r="B1000" s="4">
        <v>43417</v>
      </c>
      <c r="C1000" s="5">
        <v>2</v>
      </c>
      <c r="D1000" s="5" t="s">
        <v>106</v>
      </c>
      <c r="E1000" s="5" t="s">
        <v>17</v>
      </c>
      <c r="F1000" s="5" t="s">
        <v>18</v>
      </c>
      <c r="G1000" s="5" t="s">
        <v>14</v>
      </c>
      <c r="H1000" s="5">
        <v>199</v>
      </c>
      <c r="I1000" s="5">
        <v>3</v>
      </c>
      <c r="J1000" s="5">
        <v>597</v>
      </c>
    </row>
    <row r="1001" spans="1:10" ht="15.75" customHeight="1" x14ac:dyDescent="0.25">
      <c r="A1001" s="3" t="s">
        <v>1046</v>
      </c>
      <c r="B1001" s="4">
        <v>43418</v>
      </c>
      <c r="C1001" s="5">
        <v>1</v>
      </c>
      <c r="D1001" s="5" t="s">
        <v>16</v>
      </c>
      <c r="E1001" s="5" t="s">
        <v>68</v>
      </c>
      <c r="F1001" s="5" t="s">
        <v>18</v>
      </c>
      <c r="G1001" s="5" t="s">
        <v>14</v>
      </c>
      <c r="H1001" s="5">
        <v>199</v>
      </c>
      <c r="I1001" s="5">
        <v>7</v>
      </c>
      <c r="J1001" s="5">
        <v>1393</v>
      </c>
    </row>
    <row r="1002" spans="1:10" ht="15.75" customHeight="1" x14ac:dyDescent="0.25">
      <c r="A1002" s="3" t="s">
        <v>1047</v>
      </c>
      <c r="B1002" s="4">
        <v>43419</v>
      </c>
      <c r="C1002" s="5">
        <v>15</v>
      </c>
      <c r="D1002" s="5" t="s">
        <v>118</v>
      </c>
      <c r="E1002" s="5" t="s">
        <v>12</v>
      </c>
      <c r="F1002" s="5" t="s">
        <v>13</v>
      </c>
      <c r="G1002" s="5" t="s">
        <v>19</v>
      </c>
      <c r="H1002" s="5">
        <v>289</v>
      </c>
      <c r="I1002" s="5">
        <v>7</v>
      </c>
      <c r="J1002" s="5">
        <v>2023</v>
      </c>
    </row>
    <row r="1003" spans="1:10" ht="15.75" customHeight="1" x14ac:dyDescent="0.25">
      <c r="A1003" s="3" t="s">
        <v>1048</v>
      </c>
      <c r="B1003" s="4">
        <v>43419</v>
      </c>
      <c r="C1003" s="5">
        <v>2</v>
      </c>
      <c r="D1003" s="5" t="s">
        <v>106</v>
      </c>
      <c r="E1003" s="5" t="s">
        <v>68</v>
      </c>
      <c r="F1003" s="5" t="s">
        <v>18</v>
      </c>
      <c r="G1003" s="5" t="s">
        <v>14</v>
      </c>
      <c r="H1003" s="5">
        <v>199</v>
      </c>
      <c r="I1003" s="5">
        <v>2</v>
      </c>
      <c r="J1003" s="5">
        <v>398</v>
      </c>
    </row>
    <row r="1004" spans="1:10" ht="15.75" customHeight="1" x14ac:dyDescent="0.25">
      <c r="A1004" s="3" t="s">
        <v>1049</v>
      </c>
      <c r="B1004" s="4">
        <v>43419</v>
      </c>
      <c r="C1004" s="5">
        <v>10</v>
      </c>
      <c r="D1004" s="5" t="s">
        <v>58</v>
      </c>
      <c r="E1004" s="5" t="s">
        <v>46</v>
      </c>
      <c r="F1004" s="5" t="s">
        <v>23</v>
      </c>
      <c r="G1004" s="5" t="s">
        <v>24</v>
      </c>
      <c r="H1004" s="5">
        <v>159</v>
      </c>
      <c r="I1004" s="5">
        <v>4</v>
      </c>
      <c r="J1004" s="5">
        <v>636</v>
      </c>
    </row>
    <row r="1005" spans="1:10" ht="15.75" customHeight="1" x14ac:dyDescent="0.25">
      <c r="A1005" s="3" t="s">
        <v>1050</v>
      </c>
      <c r="B1005" s="4">
        <v>43419</v>
      </c>
      <c r="C1005" s="5">
        <v>17</v>
      </c>
      <c r="D1005" s="5" t="s">
        <v>35</v>
      </c>
      <c r="E1005" s="5" t="s">
        <v>27</v>
      </c>
      <c r="F1005" s="5" t="s">
        <v>28</v>
      </c>
      <c r="G1005" s="5" t="s">
        <v>14</v>
      </c>
      <c r="H1005" s="5">
        <v>199</v>
      </c>
      <c r="I1005" s="5">
        <v>9</v>
      </c>
      <c r="J1005" s="5">
        <v>1791</v>
      </c>
    </row>
    <row r="1006" spans="1:10" ht="15.75" customHeight="1" x14ac:dyDescent="0.25">
      <c r="A1006" s="3" t="s">
        <v>1051</v>
      </c>
      <c r="B1006" s="4">
        <v>43419</v>
      </c>
      <c r="C1006" s="5">
        <v>10</v>
      </c>
      <c r="D1006" s="5" t="s">
        <v>58</v>
      </c>
      <c r="E1006" s="5" t="s">
        <v>22</v>
      </c>
      <c r="F1006" s="5" t="s">
        <v>23</v>
      </c>
      <c r="G1006" s="5" t="s">
        <v>14</v>
      </c>
      <c r="H1006" s="5">
        <v>199</v>
      </c>
      <c r="I1006" s="5">
        <v>1</v>
      </c>
      <c r="J1006" s="5">
        <v>199</v>
      </c>
    </row>
    <row r="1007" spans="1:10" ht="15.75" customHeight="1" x14ac:dyDescent="0.25">
      <c r="A1007" s="3" t="s">
        <v>1052</v>
      </c>
      <c r="B1007" s="4">
        <v>43419</v>
      </c>
      <c r="C1007" s="5">
        <v>19</v>
      </c>
      <c r="D1007" s="5" t="s">
        <v>56</v>
      </c>
      <c r="E1007" s="5" t="s">
        <v>27</v>
      </c>
      <c r="F1007" s="5" t="s">
        <v>28</v>
      </c>
      <c r="G1007" s="5" t="s">
        <v>24</v>
      </c>
      <c r="H1007" s="5">
        <v>159</v>
      </c>
      <c r="I1007" s="5">
        <v>2</v>
      </c>
      <c r="J1007" s="5">
        <v>318</v>
      </c>
    </row>
    <row r="1008" spans="1:10" ht="15.75" customHeight="1" x14ac:dyDescent="0.25">
      <c r="A1008" s="3" t="s">
        <v>1053</v>
      </c>
      <c r="B1008" s="4">
        <v>43419</v>
      </c>
      <c r="C1008" s="5">
        <v>6</v>
      </c>
      <c r="D1008" s="5" t="s">
        <v>48</v>
      </c>
      <c r="E1008" s="5" t="s">
        <v>22</v>
      </c>
      <c r="F1008" s="5" t="s">
        <v>23</v>
      </c>
      <c r="G1008" s="5" t="s">
        <v>14</v>
      </c>
      <c r="H1008" s="5">
        <v>199</v>
      </c>
      <c r="I1008" s="5">
        <v>7</v>
      </c>
      <c r="J1008" s="5">
        <v>1393</v>
      </c>
    </row>
    <row r="1009" spans="1:10" ht="15.75" customHeight="1" x14ac:dyDescent="0.25">
      <c r="A1009" s="3" t="s">
        <v>1054</v>
      </c>
      <c r="B1009" s="4">
        <v>43420</v>
      </c>
      <c r="C1009" s="5">
        <v>15</v>
      </c>
      <c r="D1009" s="5" t="s">
        <v>118</v>
      </c>
      <c r="E1009" s="5" t="s">
        <v>12</v>
      </c>
      <c r="F1009" s="5" t="s">
        <v>13</v>
      </c>
      <c r="G1009" s="5" t="s">
        <v>19</v>
      </c>
      <c r="H1009" s="5">
        <v>289</v>
      </c>
      <c r="I1009" s="5">
        <v>1</v>
      </c>
      <c r="J1009" s="5">
        <v>289</v>
      </c>
    </row>
    <row r="1010" spans="1:10" ht="15.75" customHeight="1" x14ac:dyDescent="0.25">
      <c r="A1010" s="3" t="s">
        <v>1055</v>
      </c>
      <c r="B1010" s="4">
        <v>43420</v>
      </c>
      <c r="C1010" s="5">
        <v>8</v>
      </c>
      <c r="D1010" s="5" t="s">
        <v>45</v>
      </c>
      <c r="E1010" s="5" t="s">
        <v>22</v>
      </c>
      <c r="F1010" s="5" t="s">
        <v>23</v>
      </c>
      <c r="G1010" s="5" t="s">
        <v>41</v>
      </c>
      <c r="H1010" s="5">
        <v>399</v>
      </c>
      <c r="I1010" s="5">
        <v>0</v>
      </c>
      <c r="J1010" s="5">
        <v>0</v>
      </c>
    </row>
    <row r="1011" spans="1:10" ht="15.75" customHeight="1" x14ac:dyDescent="0.25">
      <c r="A1011" s="3" t="s">
        <v>1056</v>
      </c>
      <c r="B1011" s="4">
        <v>43421</v>
      </c>
      <c r="C1011" s="5">
        <v>1</v>
      </c>
      <c r="D1011" s="5" t="s">
        <v>16</v>
      </c>
      <c r="E1011" s="5" t="s">
        <v>17</v>
      </c>
      <c r="F1011" s="5" t="s">
        <v>18</v>
      </c>
      <c r="G1011" s="5" t="s">
        <v>14</v>
      </c>
      <c r="H1011" s="5">
        <v>199</v>
      </c>
      <c r="I1011" s="5">
        <v>2</v>
      </c>
      <c r="J1011" s="5">
        <v>398</v>
      </c>
    </row>
    <row r="1012" spans="1:10" ht="15.75" customHeight="1" x14ac:dyDescent="0.25">
      <c r="A1012" s="3" t="s">
        <v>1057</v>
      </c>
      <c r="B1012" s="4">
        <v>43421</v>
      </c>
      <c r="C1012" s="5">
        <v>7</v>
      </c>
      <c r="D1012" s="5" t="s">
        <v>88</v>
      </c>
      <c r="E1012" s="5" t="s">
        <v>46</v>
      </c>
      <c r="F1012" s="5" t="s">
        <v>23</v>
      </c>
      <c r="G1012" s="5" t="s">
        <v>19</v>
      </c>
      <c r="H1012" s="5">
        <v>289</v>
      </c>
      <c r="I1012" s="5">
        <v>0</v>
      </c>
      <c r="J1012" s="5">
        <v>0</v>
      </c>
    </row>
    <row r="1013" spans="1:10" ht="15.75" customHeight="1" x14ac:dyDescent="0.25">
      <c r="A1013" s="3" t="s">
        <v>1058</v>
      </c>
      <c r="B1013" s="4">
        <v>43421</v>
      </c>
      <c r="C1013" s="5">
        <v>3</v>
      </c>
      <c r="D1013" s="5" t="s">
        <v>43</v>
      </c>
      <c r="E1013" s="5" t="s">
        <v>68</v>
      </c>
      <c r="F1013" s="5" t="s">
        <v>18</v>
      </c>
      <c r="G1013" s="5" t="s">
        <v>19</v>
      </c>
      <c r="H1013" s="5">
        <v>289</v>
      </c>
      <c r="I1013" s="5">
        <v>4</v>
      </c>
      <c r="J1013" s="5">
        <v>1156</v>
      </c>
    </row>
    <row r="1014" spans="1:10" ht="15.75" customHeight="1" x14ac:dyDescent="0.25">
      <c r="A1014" s="3" t="s">
        <v>1059</v>
      </c>
      <c r="B1014" s="4">
        <v>43421</v>
      </c>
      <c r="C1014" s="5">
        <v>9</v>
      </c>
      <c r="D1014" s="5" t="s">
        <v>21</v>
      </c>
      <c r="E1014" s="5" t="s">
        <v>46</v>
      </c>
      <c r="F1014" s="5" t="s">
        <v>23</v>
      </c>
      <c r="G1014" s="5" t="s">
        <v>31</v>
      </c>
      <c r="H1014" s="5">
        <v>69</v>
      </c>
      <c r="I1014" s="5">
        <v>8</v>
      </c>
      <c r="J1014" s="5">
        <v>552</v>
      </c>
    </row>
    <row r="1015" spans="1:10" ht="15.75" customHeight="1" x14ac:dyDescent="0.25">
      <c r="A1015" s="3" t="s">
        <v>1060</v>
      </c>
      <c r="B1015" s="4">
        <v>43422</v>
      </c>
      <c r="C1015" s="5">
        <v>2</v>
      </c>
      <c r="D1015" s="5" t="s">
        <v>106</v>
      </c>
      <c r="E1015" s="5" t="s">
        <v>68</v>
      </c>
      <c r="F1015" s="5" t="s">
        <v>18</v>
      </c>
      <c r="G1015" s="5" t="s">
        <v>14</v>
      </c>
      <c r="H1015" s="5">
        <v>199</v>
      </c>
      <c r="I1015" s="5">
        <v>6</v>
      </c>
      <c r="J1015" s="5">
        <v>1194</v>
      </c>
    </row>
    <row r="1016" spans="1:10" ht="15.75" customHeight="1" x14ac:dyDescent="0.25">
      <c r="A1016" s="3" t="s">
        <v>1061</v>
      </c>
      <c r="B1016" s="4">
        <v>43423</v>
      </c>
      <c r="C1016" s="5">
        <v>5</v>
      </c>
      <c r="D1016" s="5" t="s">
        <v>60</v>
      </c>
      <c r="E1016" s="5" t="s">
        <v>17</v>
      </c>
      <c r="F1016" s="5" t="s">
        <v>18</v>
      </c>
      <c r="G1016" s="5" t="s">
        <v>41</v>
      </c>
      <c r="H1016" s="5">
        <v>399</v>
      </c>
      <c r="I1016" s="5">
        <v>2</v>
      </c>
      <c r="J1016" s="5">
        <v>798</v>
      </c>
    </row>
    <row r="1017" spans="1:10" ht="15.75" customHeight="1" x14ac:dyDescent="0.25">
      <c r="A1017" s="3" t="s">
        <v>1062</v>
      </c>
      <c r="B1017" s="4">
        <v>43423</v>
      </c>
      <c r="C1017" s="5">
        <v>6</v>
      </c>
      <c r="D1017" s="5" t="s">
        <v>48</v>
      </c>
      <c r="E1017" s="5" t="s">
        <v>22</v>
      </c>
      <c r="F1017" s="5" t="s">
        <v>23</v>
      </c>
      <c r="G1017" s="5" t="s">
        <v>19</v>
      </c>
      <c r="H1017" s="5">
        <v>289</v>
      </c>
      <c r="I1017" s="5">
        <v>5</v>
      </c>
      <c r="J1017" s="5">
        <v>1445</v>
      </c>
    </row>
    <row r="1018" spans="1:10" ht="15.75" customHeight="1" x14ac:dyDescent="0.25">
      <c r="A1018" s="3" t="s">
        <v>1063</v>
      </c>
      <c r="B1018" s="4">
        <v>43423</v>
      </c>
      <c r="C1018" s="5">
        <v>12</v>
      </c>
      <c r="D1018" s="5" t="s">
        <v>66</v>
      </c>
      <c r="E1018" s="5" t="s">
        <v>12</v>
      </c>
      <c r="F1018" s="5" t="s">
        <v>13</v>
      </c>
      <c r="G1018" s="5" t="s">
        <v>14</v>
      </c>
      <c r="H1018" s="5">
        <v>199</v>
      </c>
      <c r="I1018" s="5">
        <v>4</v>
      </c>
      <c r="J1018" s="5">
        <v>796</v>
      </c>
    </row>
    <row r="1019" spans="1:10" ht="15.75" customHeight="1" x14ac:dyDescent="0.25">
      <c r="A1019" s="3" t="s">
        <v>1064</v>
      </c>
      <c r="B1019" s="4">
        <v>43423</v>
      </c>
      <c r="C1019" s="5">
        <v>5</v>
      </c>
      <c r="D1019" s="5" t="s">
        <v>60</v>
      </c>
      <c r="E1019" s="5" t="s">
        <v>68</v>
      </c>
      <c r="F1019" s="5" t="s">
        <v>18</v>
      </c>
      <c r="G1019" s="5" t="s">
        <v>41</v>
      </c>
      <c r="H1019" s="5">
        <v>399</v>
      </c>
      <c r="I1019" s="5">
        <v>1</v>
      </c>
      <c r="J1019" s="5">
        <v>399</v>
      </c>
    </row>
    <row r="1020" spans="1:10" ht="15.75" customHeight="1" x14ac:dyDescent="0.25">
      <c r="A1020" s="3" t="s">
        <v>1065</v>
      </c>
      <c r="B1020" s="4">
        <v>43424</v>
      </c>
      <c r="C1020" s="5">
        <v>5</v>
      </c>
      <c r="D1020" s="5" t="s">
        <v>60</v>
      </c>
      <c r="E1020" s="5" t="s">
        <v>68</v>
      </c>
      <c r="F1020" s="5" t="s">
        <v>18</v>
      </c>
      <c r="G1020" s="5" t="s">
        <v>41</v>
      </c>
      <c r="H1020" s="5">
        <v>399</v>
      </c>
      <c r="I1020" s="5">
        <v>8</v>
      </c>
      <c r="J1020" s="5">
        <v>3192</v>
      </c>
    </row>
    <row r="1021" spans="1:10" ht="15.75" customHeight="1" x14ac:dyDescent="0.25">
      <c r="A1021" s="3" t="s">
        <v>1066</v>
      </c>
      <c r="B1021" s="4">
        <v>43425</v>
      </c>
      <c r="C1021" s="5">
        <v>20</v>
      </c>
      <c r="D1021" s="5" t="s">
        <v>40</v>
      </c>
      <c r="E1021" s="5" t="s">
        <v>36</v>
      </c>
      <c r="F1021" s="5" t="s">
        <v>28</v>
      </c>
      <c r="G1021" s="5" t="s">
        <v>31</v>
      </c>
      <c r="H1021" s="5">
        <v>69</v>
      </c>
      <c r="I1021" s="5">
        <v>9</v>
      </c>
      <c r="J1021" s="5">
        <v>621</v>
      </c>
    </row>
    <row r="1022" spans="1:10" ht="15.75" customHeight="1" x14ac:dyDescent="0.25">
      <c r="A1022" s="3" t="s">
        <v>1067</v>
      </c>
      <c r="B1022" s="4">
        <v>43425</v>
      </c>
      <c r="C1022" s="5">
        <v>16</v>
      </c>
      <c r="D1022" s="5" t="s">
        <v>30</v>
      </c>
      <c r="E1022" s="5" t="s">
        <v>27</v>
      </c>
      <c r="F1022" s="5" t="s">
        <v>28</v>
      </c>
      <c r="G1022" s="5" t="s">
        <v>41</v>
      </c>
      <c r="H1022" s="5">
        <v>399</v>
      </c>
      <c r="I1022" s="5">
        <v>3</v>
      </c>
      <c r="J1022" s="5">
        <v>1197</v>
      </c>
    </row>
    <row r="1023" spans="1:10" ht="15.75" customHeight="1" x14ac:dyDescent="0.25">
      <c r="A1023" s="3" t="s">
        <v>1068</v>
      </c>
      <c r="B1023" s="4">
        <v>43426</v>
      </c>
      <c r="C1023" s="5">
        <v>1</v>
      </c>
      <c r="D1023" s="5" t="s">
        <v>16</v>
      </c>
      <c r="E1023" s="5" t="s">
        <v>68</v>
      </c>
      <c r="F1023" s="5" t="s">
        <v>18</v>
      </c>
      <c r="G1023" s="5" t="s">
        <v>24</v>
      </c>
      <c r="H1023" s="5">
        <v>159</v>
      </c>
      <c r="I1023" s="5">
        <v>6</v>
      </c>
      <c r="J1023" s="5">
        <v>954</v>
      </c>
    </row>
    <row r="1024" spans="1:10" ht="15.75" customHeight="1" x14ac:dyDescent="0.25">
      <c r="A1024" s="3" t="s">
        <v>1069</v>
      </c>
      <c r="B1024" s="4">
        <v>43426</v>
      </c>
      <c r="C1024" s="5">
        <v>5</v>
      </c>
      <c r="D1024" s="5" t="s">
        <v>60</v>
      </c>
      <c r="E1024" s="5" t="s">
        <v>68</v>
      </c>
      <c r="F1024" s="5" t="s">
        <v>18</v>
      </c>
      <c r="G1024" s="5" t="s">
        <v>41</v>
      </c>
      <c r="H1024" s="5">
        <v>399</v>
      </c>
      <c r="I1024" s="5">
        <v>6</v>
      </c>
      <c r="J1024" s="5">
        <v>2394</v>
      </c>
    </row>
    <row r="1025" spans="1:10" ht="15.75" customHeight="1" x14ac:dyDescent="0.25">
      <c r="A1025" s="3" t="s">
        <v>1070</v>
      </c>
      <c r="B1025" s="4">
        <v>43426</v>
      </c>
      <c r="C1025" s="5">
        <v>15</v>
      </c>
      <c r="D1025" s="5" t="s">
        <v>118</v>
      </c>
      <c r="E1025" s="5" t="s">
        <v>63</v>
      </c>
      <c r="F1025" s="5" t="s">
        <v>13</v>
      </c>
      <c r="G1025" s="5" t="s">
        <v>31</v>
      </c>
      <c r="H1025" s="5">
        <v>69</v>
      </c>
      <c r="I1025" s="5">
        <v>7</v>
      </c>
      <c r="J1025" s="5">
        <v>483</v>
      </c>
    </row>
    <row r="1026" spans="1:10" ht="15.75" customHeight="1" x14ac:dyDescent="0.25">
      <c r="A1026" s="3" t="s">
        <v>1071</v>
      </c>
      <c r="B1026" s="4">
        <v>43426</v>
      </c>
      <c r="C1026" s="5">
        <v>2</v>
      </c>
      <c r="D1026" s="5" t="s">
        <v>106</v>
      </c>
      <c r="E1026" s="5" t="s">
        <v>68</v>
      </c>
      <c r="F1026" s="5" t="s">
        <v>18</v>
      </c>
      <c r="G1026" s="5" t="s">
        <v>14</v>
      </c>
      <c r="H1026" s="5">
        <v>199</v>
      </c>
      <c r="I1026" s="5">
        <v>9</v>
      </c>
      <c r="J1026" s="5">
        <v>1791</v>
      </c>
    </row>
    <row r="1027" spans="1:10" ht="15.75" customHeight="1" x14ac:dyDescent="0.25">
      <c r="A1027" s="3" t="s">
        <v>1072</v>
      </c>
      <c r="B1027" s="4">
        <v>43426</v>
      </c>
      <c r="C1027" s="5">
        <v>8</v>
      </c>
      <c r="D1027" s="5" t="s">
        <v>45</v>
      </c>
      <c r="E1027" s="5" t="s">
        <v>22</v>
      </c>
      <c r="F1027" s="5" t="s">
        <v>23</v>
      </c>
      <c r="G1027" s="5" t="s">
        <v>24</v>
      </c>
      <c r="H1027" s="5">
        <v>159</v>
      </c>
      <c r="I1027" s="5">
        <v>6</v>
      </c>
      <c r="J1027" s="5">
        <v>954</v>
      </c>
    </row>
    <row r="1028" spans="1:10" ht="15.75" customHeight="1" x14ac:dyDescent="0.25">
      <c r="A1028" s="3" t="s">
        <v>1073</v>
      </c>
      <c r="B1028" s="4">
        <v>43426</v>
      </c>
      <c r="C1028" s="5">
        <v>3</v>
      </c>
      <c r="D1028" s="5" t="s">
        <v>43</v>
      </c>
      <c r="E1028" s="5" t="s">
        <v>68</v>
      </c>
      <c r="F1028" s="5" t="s">
        <v>18</v>
      </c>
      <c r="G1028" s="5" t="s">
        <v>31</v>
      </c>
      <c r="H1028" s="5">
        <v>69</v>
      </c>
      <c r="I1028" s="5">
        <v>5</v>
      </c>
      <c r="J1028" s="5">
        <v>345</v>
      </c>
    </row>
    <row r="1029" spans="1:10" ht="15.75" customHeight="1" x14ac:dyDescent="0.25">
      <c r="A1029" s="3" t="s">
        <v>1074</v>
      </c>
      <c r="B1029" s="4">
        <v>43426</v>
      </c>
      <c r="C1029" s="5">
        <v>20</v>
      </c>
      <c r="D1029" s="5" t="s">
        <v>40</v>
      </c>
      <c r="E1029" s="5" t="s">
        <v>27</v>
      </c>
      <c r="F1029" s="5" t="s">
        <v>28</v>
      </c>
      <c r="G1029" s="5" t="s">
        <v>24</v>
      </c>
      <c r="H1029" s="5">
        <v>159</v>
      </c>
      <c r="I1029" s="5">
        <v>0</v>
      </c>
      <c r="J1029" s="5">
        <v>0</v>
      </c>
    </row>
    <row r="1030" spans="1:10" ht="15.75" customHeight="1" x14ac:dyDescent="0.25">
      <c r="A1030" s="3" t="s">
        <v>1075</v>
      </c>
      <c r="B1030" s="4">
        <v>43426</v>
      </c>
      <c r="C1030" s="5">
        <v>8</v>
      </c>
      <c r="D1030" s="5" t="s">
        <v>45</v>
      </c>
      <c r="E1030" s="5" t="s">
        <v>22</v>
      </c>
      <c r="F1030" s="5" t="s">
        <v>23</v>
      </c>
      <c r="G1030" s="5" t="s">
        <v>41</v>
      </c>
      <c r="H1030" s="5">
        <v>399</v>
      </c>
      <c r="I1030" s="5">
        <v>9</v>
      </c>
      <c r="J1030" s="5">
        <v>3591</v>
      </c>
    </row>
    <row r="1031" spans="1:10" ht="15.75" customHeight="1" x14ac:dyDescent="0.25">
      <c r="A1031" s="3" t="s">
        <v>1076</v>
      </c>
      <c r="B1031" s="4">
        <v>43426</v>
      </c>
      <c r="C1031" s="5">
        <v>7</v>
      </c>
      <c r="D1031" s="5" t="s">
        <v>88</v>
      </c>
      <c r="E1031" s="5" t="s">
        <v>22</v>
      </c>
      <c r="F1031" s="5" t="s">
        <v>23</v>
      </c>
      <c r="G1031" s="5" t="s">
        <v>41</v>
      </c>
      <c r="H1031" s="5">
        <v>399</v>
      </c>
      <c r="I1031" s="5">
        <v>5</v>
      </c>
      <c r="J1031" s="5">
        <v>1995</v>
      </c>
    </row>
    <row r="1032" spans="1:10" ht="15.75" customHeight="1" x14ac:dyDescent="0.25">
      <c r="A1032" s="3" t="s">
        <v>1077</v>
      </c>
      <c r="B1032" s="4">
        <v>43426</v>
      </c>
      <c r="C1032" s="5">
        <v>10</v>
      </c>
      <c r="D1032" s="5" t="s">
        <v>58</v>
      </c>
      <c r="E1032" s="5" t="s">
        <v>46</v>
      </c>
      <c r="F1032" s="5" t="s">
        <v>23</v>
      </c>
      <c r="G1032" s="5" t="s">
        <v>41</v>
      </c>
      <c r="H1032" s="5">
        <v>399</v>
      </c>
      <c r="I1032" s="5">
        <v>0</v>
      </c>
      <c r="J1032" s="5">
        <v>0</v>
      </c>
    </row>
    <row r="1033" spans="1:10" ht="15.75" customHeight="1" x14ac:dyDescent="0.25">
      <c r="A1033" s="3" t="s">
        <v>1078</v>
      </c>
      <c r="B1033" s="4">
        <v>43426</v>
      </c>
      <c r="C1033" s="5">
        <v>13</v>
      </c>
      <c r="D1033" s="5" t="s">
        <v>33</v>
      </c>
      <c r="E1033" s="5" t="s">
        <v>12</v>
      </c>
      <c r="F1033" s="5" t="s">
        <v>13</v>
      </c>
      <c r="G1033" s="5" t="s">
        <v>14</v>
      </c>
      <c r="H1033" s="5">
        <v>199</v>
      </c>
      <c r="I1033" s="5">
        <v>7</v>
      </c>
      <c r="J1033" s="5">
        <v>1393</v>
      </c>
    </row>
    <row r="1034" spans="1:10" ht="15.75" customHeight="1" x14ac:dyDescent="0.25">
      <c r="A1034" s="3" t="s">
        <v>1079</v>
      </c>
      <c r="B1034" s="4">
        <v>43427</v>
      </c>
      <c r="C1034" s="5">
        <v>15</v>
      </c>
      <c r="D1034" s="5" t="s">
        <v>118</v>
      </c>
      <c r="E1034" s="5" t="s">
        <v>12</v>
      </c>
      <c r="F1034" s="5" t="s">
        <v>13</v>
      </c>
      <c r="G1034" s="5" t="s">
        <v>31</v>
      </c>
      <c r="H1034" s="5">
        <v>69</v>
      </c>
      <c r="I1034" s="5">
        <v>7</v>
      </c>
      <c r="J1034" s="5">
        <v>483</v>
      </c>
    </row>
    <row r="1035" spans="1:10" ht="15.75" customHeight="1" x14ac:dyDescent="0.25">
      <c r="A1035" s="3" t="s">
        <v>1080</v>
      </c>
      <c r="B1035" s="4">
        <v>43427</v>
      </c>
      <c r="C1035" s="5">
        <v>3</v>
      </c>
      <c r="D1035" s="5" t="s">
        <v>43</v>
      </c>
      <c r="E1035" s="5" t="s">
        <v>17</v>
      </c>
      <c r="F1035" s="5" t="s">
        <v>18</v>
      </c>
      <c r="G1035" s="5" t="s">
        <v>41</v>
      </c>
      <c r="H1035" s="5">
        <v>399</v>
      </c>
      <c r="I1035" s="5">
        <v>2</v>
      </c>
      <c r="J1035" s="5">
        <v>798</v>
      </c>
    </row>
    <row r="1036" spans="1:10" ht="15.75" customHeight="1" x14ac:dyDescent="0.25">
      <c r="A1036" s="3" t="s">
        <v>1081</v>
      </c>
      <c r="B1036" s="4">
        <v>43427</v>
      </c>
      <c r="C1036" s="5">
        <v>4</v>
      </c>
      <c r="D1036" s="5" t="s">
        <v>51</v>
      </c>
      <c r="E1036" s="5" t="s">
        <v>17</v>
      </c>
      <c r="F1036" s="5" t="s">
        <v>18</v>
      </c>
      <c r="G1036" s="5" t="s">
        <v>41</v>
      </c>
      <c r="H1036" s="5">
        <v>399</v>
      </c>
      <c r="I1036" s="5">
        <v>6</v>
      </c>
      <c r="J1036" s="5">
        <v>2394</v>
      </c>
    </row>
    <row r="1037" spans="1:10" ht="15.75" customHeight="1" x14ac:dyDescent="0.25">
      <c r="A1037" s="3" t="s">
        <v>1082</v>
      </c>
      <c r="B1037" s="4">
        <v>43427</v>
      </c>
      <c r="C1037" s="5">
        <v>13</v>
      </c>
      <c r="D1037" s="5" t="s">
        <v>33</v>
      </c>
      <c r="E1037" s="5" t="s">
        <v>12</v>
      </c>
      <c r="F1037" s="5" t="s">
        <v>13</v>
      </c>
      <c r="G1037" s="5" t="s">
        <v>41</v>
      </c>
      <c r="H1037" s="5">
        <v>399</v>
      </c>
      <c r="I1037" s="5">
        <v>9</v>
      </c>
      <c r="J1037" s="5">
        <v>3591</v>
      </c>
    </row>
    <row r="1038" spans="1:10" ht="15.75" customHeight="1" x14ac:dyDescent="0.25">
      <c r="A1038" s="3" t="s">
        <v>1083</v>
      </c>
      <c r="B1038" s="4">
        <v>43427</v>
      </c>
      <c r="C1038" s="5">
        <v>12</v>
      </c>
      <c r="D1038" s="5" t="s">
        <v>66</v>
      </c>
      <c r="E1038" s="5" t="s">
        <v>12</v>
      </c>
      <c r="F1038" s="5" t="s">
        <v>13</v>
      </c>
      <c r="G1038" s="5" t="s">
        <v>19</v>
      </c>
      <c r="H1038" s="5">
        <v>289</v>
      </c>
      <c r="I1038" s="5">
        <v>6</v>
      </c>
      <c r="J1038" s="5">
        <v>1734</v>
      </c>
    </row>
    <row r="1039" spans="1:10" ht="15.75" customHeight="1" x14ac:dyDescent="0.25">
      <c r="A1039" s="3" t="s">
        <v>1084</v>
      </c>
      <c r="B1039" s="4">
        <v>43427</v>
      </c>
      <c r="C1039" s="5">
        <v>17</v>
      </c>
      <c r="D1039" s="5" t="s">
        <v>35</v>
      </c>
      <c r="E1039" s="5" t="s">
        <v>36</v>
      </c>
      <c r="F1039" s="5" t="s">
        <v>28</v>
      </c>
      <c r="G1039" s="5" t="s">
        <v>14</v>
      </c>
      <c r="H1039" s="5">
        <v>199</v>
      </c>
      <c r="I1039" s="5">
        <v>3</v>
      </c>
      <c r="J1039" s="5">
        <v>597</v>
      </c>
    </row>
    <row r="1040" spans="1:10" ht="15.75" customHeight="1" x14ac:dyDescent="0.25">
      <c r="A1040" s="3" t="s">
        <v>1085</v>
      </c>
      <c r="B1040" s="4">
        <v>43428</v>
      </c>
      <c r="C1040" s="5">
        <v>13</v>
      </c>
      <c r="D1040" s="5" t="s">
        <v>33</v>
      </c>
      <c r="E1040" s="5" t="s">
        <v>63</v>
      </c>
      <c r="F1040" s="5" t="s">
        <v>13</v>
      </c>
      <c r="G1040" s="5" t="s">
        <v>19</v>
      </c>
      <c r="H1040" s="5">
        <v>289</v>
      </c>
      <c r="I1040" s="5">
        <v>1</v>
      </c>
      <c r="J1040" s="5">
        <v>289</v>
      </c>
    </row>
    <row r="1041" spans="1:10" ht="15.75" customHeight="1" x14ac:dyDescent="0.25">
      <c r="A1041" s="3" t="s">
        <v>1086</v>
      </c>
      <c r="B1041" s="4">
        <v>43428</v>
      </c>
      <c r="C1041" s="5">
        <v>7</v>
      </c>
      <c r="D1041" s="5" t="s">
        <v>88</v>
      </c>
      <c r="E1041" s="5" t="s">
        <v>46</v>
      </c>
      <c r="F1041" s="5" t="s">
        <v>23</v>
      </c>
      <c r="G1041" s="5" t="s">
        <v>14</v>
      </c>
      <c r="H1041" s="5">
        <v>199</v>
      </c>
      <c r="I1041" s="5">
        <v>5</v>
      </c>
      <c r="J1041" s="5">
        <v>995</v>
      </c>
    </row>
    <row r="1042" spans="1:10" ht="15.75" customHeight="1" x14ac:dyDescent="0.25">
      <c r="A1042" s="3" t="s">
        <v>1087</v>
      </c>
      <c r="B1042" s="4">
        <v>43428</v>
      </c>
      <c r="C1042" s="5">
        <v>18</v>
      </c>
      <c r="D1042" s="5" t="s">
        <v>26</v>
      </c>
      <c r="E1042" s="5" t="s">
        <v>36</v>
      </c>
      <c r="F1042" s="5" t="s">
        <v>28</v>
      </c>
      <c r="G1042" s="5" t="s">
        <v>24</v>
      </c>
      <c r="H1042" s="5">
        <v>159</v>
      </c>
      <c r="I1042" s="5">
        <v>2</v>
      </c>
      <c r="J1042" s="5">
        <v>318</v>
      </c>
    </row>
    <row r="1043" spans="1:10" ht="15.75" customHeight="1" x14ac:dyDescent="0.25">
      <c r="A1043" s="3" t="s">
        <v>1088</v>
      </c>
      <c r="B1043" s="4">
        <v>43428</v>
      </c>
      <c r="C1043" s="5">
        <v>14</v>
      </c>
      <c r="D1043" s="5" t="s">
        <v>38</v>
      </c>
      <c r="E1043" s="5" t="s">
        <v>63</v>
      </c>
      <c r="F1043" s="5" t="s">
        <v>13</v>
      </c>
      <c r="G1043" s="5" t="s">
        <v>19</v>
      </c>
      <c r="H1043" s="5">
        <v>289</v>
      </c>
      <c r="I1043" s="5">
        <v>2</v>
      </c>
      <c r="J1043" s="5">
        <v>578</v>
      </c>
    </row>
    <row r="1044" spans="1:10" ht="15.75" customHeight="1" x14ac:dyDescent="0.25">
      <c r="A1044" s="3" t="s">
        <v>1089</v>
      </c>
      <c r="B1044" s="4">
        <v>43428</v>
      </c>
      <c r="C1044" s="5">
        <v>3</v>
      </c>
      <c r="D1044" s="5" t="s">
        <v>43</v>
      </c>
      <c r="E1044" s="5" t="s">
        <v>68</v>
      </c>
      <c r="F1044" s="5" t="s">
        <v>18</v>
      </c>
      <c r="G1044" s="5" t="s">
        <v>31</v>
      </c>
      <c r="H1044" s="5">
        <v>69</v>
      </c>
      <c r="I1044" s="5">
        <v>4</v>
      </c>
      <c r="J1044" s="5">
        <v>276</v>
      </c>
    </row>
    <row r="1045" spans="1:10" ht="15.75" customHeight="1" x14ac:dyDescent="0.25">
      <c r="A1045" s="3" t="s">
        <v>1090</v>
      </c>
      <c r="B1045" s="4">
        <v>43428</v>
      </c>
      <c r="C1045" s="5">
        <v>9</v>
      </c>
      <c r="D1045" s="5" t="s">
        <v>21</v>
      </c>
      <c r="E1045" s="5" t="s">
        <v>46</v>
      </c>
      <c r="F1045" s="5" t="s">
        <v>23</v>
      </c>
      <c r="G1045" s="5" t="s">
        <v>41</v>
      </c>
      <c r="H1045" s="5">
        <v>399</v>
      </c>
      <c r="I1045" s="5">
        <v>1</v>
      </c>
      <c r="J1045" s="5">
        <v>399</v>
      </c>
    </row>
    <row r="1046" spans="1:10" ht="15.75" customHeight="1" x14ac:dyDescent="0.25">
      <c r="A1046" s="3" t="s">
        <v>1091</v>
      </c>
      <c r="B1046" s="4">
        <v>43428</v>
      </c>
      <c r="C1046" s="5">
        <v>11</v>
      </c>
      <c r="D1046" s="5" t="s">
        <v>11</v>
      </c>
      <c r="E1046" s="5" t="s">
        <v>63</v>
      </c>
      <c r="F1046" s="5" t="s">
        <v>13</v>
      </c>
      <c r="G1046" s="5" t="s">
        <v>41</v>
      </c>
      <c r="H1046" s="5">
        <v>399</v>
      </c>
      <c r="I1046" s="5">
        <v>3</v>
      </c>
      <c r="J1046" s="5">
        <v>1197</v>
      </c>
    </row>
    <row r="1047" spans="1:10" ht="15.75" customHeight="1" x14ac:dyDescent="0.25">
      <c r="A1047" s="3" t="s">
        <v>1092</v>
      </c>
      <c r="B1047" s="4">
        <v>43429</v>
      </c>
      <c r="C1047" s="5">
        <v>4</v>
      </c>
      <c r="D1047" s="5" t="s">
        <v>51</v>
      </c>
      <c r="E1047" s="5" t="s">
        <v>68</v>
      </c>
      <c r="F1047" s="5" t="s">
        <v>18</v>
      </c>
      <c r="G1047" s="5" t="s">
        <v>41</v>
      </c>
      <c r="H1047" s="5">
        <v>399</v>
      </c>
      <c r="I1047" s="5">
        <v>5</v>
      </c>
      <c r="J1047" s="5">
        <v>1995</v>
      </c>
    </row>
    <row r="1048" spans="1:10" ht="15.75" customHeight="1" x14ac:dyDescent="0.25">
      <c r="A1048" s="3" t="s">
        <v>1093</v>
      </c>
      <c r="B1048" s="4">
        <v>43430</v>
      </c>
      <c r="C1048" s="5">
        <v>6</v>
      </c>
      <c r="D1048" s="5" t="s">
        <v>48</v>
      </c>
      <c r="E1048" s="5" t="s">
        <v>46</v>
      </c>
      <c r="F1048" s="5" t="s">
        <v>23</v>
      </c>
      <c r="G1048" s="5" t="s">
        <v>19</v>
      </c>
      <c r="H1048" s="5">
        <v>289</v>
      </c>
      <c r="I1048" s="5">
        <v>1</v>
      </c>
      <c r="J1048" s="5">
        <v>289</v>
      </c>
    </row>
    <row r="1049" spans="1:10" ht="15.75" customHeight="1" x14ac:dyDescent="0.25">
      <c r="A1049" s="3" t="s">
        <v>1094</v>
      </c>
      <c r="B1049" s="4">
        <v>43430</v>
      </c>
      <c r="C1049" s="5">
        <v>13</v>
      </c>
      <c r="D1049" s="5" t="s">
        <v>33</v>
      </c>
      <c r="E1049" s="5" t="s">
        <v>63</v>
      </c>
      <c r="F1049" s="5" t="s">
        <v>13</v>
      </c>
      <c r="G1049" s="5" t="s">
        <v>19</v>
      </c>
      <c r="H1049" s="5">
        <v>289</v>
      </c>
      <c r="I1049" s="5">
        <v>7</v>
      </c>
      <c r="J1049" s="5">
        <v>2023</v>
      </c>
    </row>
    <row r="1050" spans="1:10" ht="15.75" customHeight="1" x14ac:dyDescent="0.25">
      <c r="A1050" s="3" t="s">
        <v>1095</v>
      </c>
      <c r="B1050" s="4">
        <v>43431</v>
      </c>
      <c r="C1050" s="5">
        <v>2</v>
      </c>
      <c r="D1050" s="5" t="s">
        <v>106</v>
      </c>
      <c r="E1050" s="5" t="s">
        <v>17</v>
      </c>
      <c r="F1050" s="5" t="s">
        <v>18</v>
      </c>
      <c r="G1050" s="5" t="s">
        <v>41</v>
      </c>
      <c r="H1050" s="5">
        <v>399</v>
      </c>
      <c r="I1050" s="5">
        <v>8</v>
      </c>
      <c r="J1050" s="5">
        <v>3192</v>
      </c>
    </row>
    <row r="1051" spans="1:10" ht="15.75" customHeight="1" x14ac:dyDescent="0.25">
      <c r="A1051" s="3" t="s">
        <v>1096</v>
      </c>
      <c r="B1051" s="4">
        <v>43431</v>
      </c>
      <c r="C1051" s="5">
        <v>4</v>
      </c>
      <c r="D1051" s="5" t="s">
        <v>51</v>
      </c>
      <c r="E1051" s="5" t="s">
        <v>68</v>
      </c>
      <c r="F1051" s="5" t="s">
        <v>18</v>
      </c>
      <c r="G1051" s="5" t="s">
        <v>41</v>
      </c>
      <c r="H1051" s="5">
        <v>399</v>
      </c>
      <c r="I1051" s="5">
        <v>6</v>
      </c>
      <c r="J1051" s="5">
        <v>2394</v>
      </c>
    </row>
    <row r="1052" spans="1:10" ht="15.75" customHeight="1" x14ac:dyDescent="0.25">
      <c r="A1052" s="3" t="s">
        <v>1097</v>
      </c>
      <c r="B1052" s="4">
        <v>43431</v>
      </c>
      <c r="C1052" s="5">
        <v>1</v>
      </c>
      <c r="D1052" s="5" t="s">
        <v>16</v>
      </c>
      <c r="E1052" s="5" t="s">
        <v>68</v>
      </c>
      <c r="F1052" s="5" t="s">
        <v>18</v>
      </c>
      <c r="G1052" s="5" t="s">
        <v>31</v>
      </c>
      <c r="H1052" s="5">
        <v>69</v>
      </c>
      <c r="I1052" s="5">
        <v>9</v>
      </c>
      <c r="J1052" s="5">
        <v>621</v>
      </c>
    </row>
    <row r="1053" spans="1:10" ht="15.75" customHeight="1" x14ac:dyDescent="0.25">
      <c r="A1053" s="3" t="s">
        <v>1098</v>
      </c>
      <c r="B1053" s="4">
        <v>43432</v>
      </c>
      <c r="C1053" s="5">
        <v>10</v>
      </c>
      <c r="D1053" s="5" t="s">
        <v>58</v>
      </c>
      <c r="E1053" s="5" t="s">
        <v>22</v>
      </c>
      <c r="F1053" s="5" t="s">
        <v>23</v>
      </c>
      <c r="G1053" s="5" t="s">
        <v>31</v>
      </c>
      <c r="H1053" s="5">
        <v>69</v>
      </c>
      <c r="I1053" s="5">
        <v>7</v>
      </c>
      <c r="J1053" s="5">
        <v>483</v>
      </c>
    </row>
    <row r="1054" spans="1:10" ht="15.75" customHeight="1" x14ac:dyDescent="0.25">
      <c r="A1054" s="3" t="s">
        <v>1099</v>
      </c>
      <c r="B1054" s="4">
        <v>43432</v>
      </c>
      <c r="C1054" s="5">
        <v>15</v>
      </c>
      <c r="D1054" s="5" t="s">
        <v>118</v>
      </c>
      <c r="E1054" s="5" t="s">
        <v>63</v>
      </c>
      <c r="F1054" s="5" t="s">
        <v>13</v>
      </c>
      <c r="G1054" s="5" t="s">
        <v>31</v>
      </c>
      <c r="H1054" s="5">
        <v>69</v>
      </c>
      <c r="I1054" s="5">
        <v>1</v>
      </c>
      <c r="J1054" s="5">
        <v>69</v>
      </c>
    </row>
    <row r="1055" spans="1:10" ht="15.75" customHeight="1" x14ac:dyDescent="0.25">
      <c r="A1055" s="3" t="s">
        <v>1100</v>
      </c>
      <c r="B1055" s="4">
        <v>43432</v>
      </c>
      <c r="C1055" s="5">
        <v>6</v>
      </c>
      <c r="D1055" s="5" t="s">
        <v>48</v>
      </c>
      <c r="E1055" s="5" t="s">
        <v>46</v>
      </c>
      <c r="F1055" s="5" t="s">
        <v>23</v>
      </c>
      <c r="G1055" s="5" t="s">
        <v>24</v>
      </c>
      <c r="H1055" s="5">
        <v>159</v>
      </c>
      <c r="I1055" s="5">
        <v>2</v>
      </c>
      <c r="J1055" s="5">
        <v>318</v>
      </c>
    </row>
    <row r="1056" spans="1:10" ht="15.75" customHeight="1" x14ac:dyDescent="0.25">
      <c r="A1056" s="3" t="s">
        <v>1101</v>
      </c>
      <c r="B1056" s="4">
        <v>43432</v>
      </c>
      <c r="C1056" s="5">
        <v>11</v>
      </c>
      <c r="D1056" s="5" t="s">
        <v>11</v>
      </c>
      <c r="E1056" s="5" t="s">
        <v>12</v>
      </c>
      <c r="F1056" s="5" t="s">
        <v>13</v>
      </c>
      <c r="G1056" s="5" t="s">
        <v>19</v>
      </c>
      <c r="H1056" s="5">
        <v>289</v>
      </c>
      <c r="I1056" s="5">
        <v>8</v>
      </c>
      <c r="J1056" s="5">
        <v>2312</v>
      </c>
    </row>
    <row r="1057" spans="1:10" ht="15.75" customHeight="1" x14ac:dyDescent="0.25">
      <c r="A1057" s="3" t="s">
        <v>1102</v>
      </c>
      <c r="B1057" s="4">
        <v>43432</v>
      </c>
      <c r="C1057" s="5">
        <v>4</v>
      </c>
      <c r="D1057" s="5" t="s">
        <v>51</v>
      </c>
      <c r="E1057" s="5" t="s">
        <v>17</v>
      </c>
      <c r="F1057" s="5" t="s">
        <v>18</v>
      </c>
      <c r="G1057" s="5" t="s">
        <v>19</v>
      </c>
      <c r="H1057" s="5">
        <v>289</v>
      </c>
      <c r="I1057" s="5">
        <v>7</v>
      </c>
      <c r="J1057" s="5">
        <v>2023</v>
      </c>
    </row>
    <row r="1058" spans="1:10" ht="15.75" customHeight="1" x14ac:dyDescent="0.25">
      <c r="A1058" s="3" t="s">
        <v>1103</v>
      </c>
      <c r="B1058" s="4">
        <v>43433</v>
      </c>
      <c r="C1058" s="5">
        <v>8</v>
      </c>
      <c r="D1058" s="5" t="s">
        <v>45</v>
      </c>
      <c r="E1058" s="5" t="s">
        <v>46</v>
      </c>
      <c r="F1058" s="5" t="s">
        <v>23</v>
      </c>
      <c r="G1058" s="5" t="s">
        <v>14</v>
      </c>
      <c r="H1058" s="5">
        <v>199</v>
      </c>
      <c r="I1058" s="5">
        <v>3</v>
      </c>
      <c r="J1058" s="5">
        <v>597</v>
      </c>
    </row>
    <row r="1059" spans="1:10" ht="15.75" customHeight="1" x14ac:dyDescent="0.25">
      <c r="A1059" s="3" t="s">
        <v>1104</v>
      </c>
      <c r="B1059" s="4">
        <v>43433</v>
      </c>
      <c r="C1059" s="5">
        <v>9</v>
      </c>
      <c r="D1059" s="5" t="s">
        <v>21</v>
      </c>
      <c r="E1059" s="5" t="s">
        <v>46</v>
      </c>
      <c r="F1059" s="5" t="s">
        <v>23</v>
      </c>
      <c r="G1059" s="5" t="s">
        <v>41</v>
      </c>
      <c r="H1059" s="5">
        <v>399</v>
      </c>
      <c r="I1059" s="5">
        <v>6</v>
      </c>
      <c r="J1059" s="5">
        <v>2394</v>
      </c>
    </row>
    <row r="1060" spans="1:10" ht="15.75" customHeight="1" x14ac:dyDescent="0.25">
      <c r="A1060" s="3" t="s">
        <v>1105</v>
      </c>
      <c r="B1060" s="4">
        <v>43433</v>
      </c>
      <c r="C1060" s="5">
        <v>12</v>
      </c>
      <c r="D1060" s="5" t="s">
        <v>66</v>
      </c>
      <c r="E1060" s="5" t="s">
        <v>63</v>
      </c>
      <c r="F1060" s="5" t="s">
        <v>13</v>
      </c>
      <c r="G1060" s="5" t="s">
        <v>19</v>
      </c>
      <c r="H1060" s="5">
        <v>289</v>
      </c>
      <c r="I1060" s="5">
        <v>9</v>
      </c>
      <c r="J1060" s="5">
        <v>2601</v>
      </c>
    </row>
    <row r="1061" spans="1:10" ht="15.75" customHeight="1" x14ac:dyDescent="0.25">
      <c r="A1061" s="3" t="s">
        <v>1106</v>
      </c>
      <c r="B1061" s="4">
        <v>43434</v>
      </c>
      <c r="C1061" s="5">
        <v>2</v>
      </c>
      <c r="D1061" s="5" t="s">
        <v>106</v>
      </c>
      <c r="E1061" s="5" t="s">
        <v>17</v>
      </c>
      <c r="F1061" s="5" t="s">
        <v>18</v>
      </c>
      <c r="G1061" s="5" t="s">
        <v>24</v>
      </c>
      <c r="H1061" s="5">
        <v>159</v>
      </c>
      <c r="I1061" s="5">
        <v>1</v>
      </c>
      <c r="J1061" s="5">
        <v>159</v>
      </c>
    </row>
    <row r="1062" spans="1:10" ht="15.75" customHeight="1" x14ac:dyDescent="0.25">
      <c r="A1062" s="3" t="s">
        <v>1107</v>
      </c>
      <c r="B1062" s="4">
        <v>43435</v>
      </c>
      <c r="C1062" s="5">
        <v>8</v>
      </c>
      <c r="D1062" s="5" t="s">
        <v>45</v>
      </c>
      <c r="E1062" s="5" t="s">
        <v>46</v>
      </c>
      <c r="F1062" s="5" t="s">
        <v>23</v>
      </c>
      <c r="G1062" s="5" t="s">
        <v>41</v>
      </c>
      <c r="H1062" s="5">
        <v>399</v>
      </c>
      <c r="I1062" s="5">
        <v>5</v>
      </c>
      <c r="J1062" s="5">
        <v>1995</v>
      </c>
    </row>
    <row r="1063" spans="1:10" ht="15.75" customHeight="1" x14ac:dyDescent="0.25">
      <c r="A1063" s="3" t="s">
        <v>1108</v>
      </c>
      <c r="B1063" s="4">
        <v>43435</v>
      </c>
      <c r="C1063" s="5">
        <v>17</v>
      </c>
      <c r="D1063" s="5" t="s">
        <v>35</v>
      </c>
      <c r="E1063" s="5" t="s">
        <v>36</v>
      </c>
      <c r="F1063" s="5" t="s">
        <v>28</v>
      </c>
      <c r="G1063" s="5" t="s">
        <v>19</v>
      </c>
      <c r="H1063" s="5">
        <v>289</v>
      </c>
      <c r="I1063" s="5">
        <v>0</v>
      </c>
      <c r="J1063" s="5">
        <v>0</v>
      </c>
    </row>
    <row r="1064" spans="1:10" ht="15.75" customHeight="1" x14ac:dyDescent="0.25">
      <c r="A1064" s="3" t="s">
        <v>1109</v>
      </c>
      <c r="B1064" s="4">
        <v>43436</v>
      </c>
      <c r="C1064" s="5">
        <v>7</v>
      </c>
      <c r="D1064" s="5" t="s">
        <v>88</v>
      </c>
      <c r="E1064" s="5" t="s">
        <v>46</v>
      </c>
      <c r="F1064" s="5" t="s">
        <v>23</v>
      </c>
      <c r="G1064" s="5" t="s">
        <v>41</v>
      </c>
      <c r="H1064" s="5">
        <v>399</v>
      </c>
      <c r="I1064" s="5">
        <v>3</v>
      </c>
      <c r="J1064" s="5">
        <v>1197</v>
      </c>
    </row>
    <row r="1065" spans="1:10" ht="15.75" customHeight="1" x14ac:dyDescent="0.25">
      <c r="A1065" s="3" t="s">
        <v>1110</v>
      </c>
      <c r="B1065" s="4">
        <v>43437</v>
      </c>
      <c r="C1065" s="5">
        <v>1</v>
      </c>
      <c r="D1065" s="5" t="s">
        <v>16</v>
      </c>
      <c r="E1065" s="5" t="s">
        <v>68</v>
      </c>
      <c r="F1065" s="5" t="s">
        <v>18</v>
      </c>
      <c r="G1065" s="5" t="s">
        <v>19</v>
      </c>
      <c r="H1065" s="5">
        <v>289</v>
      </c>
      <c r="I1065" s="5">
        <v>4</v>
      </c>
      <c r="J1065" s="5">
        <v>1156</v>
      </c>
    </row>
    <row r="1066" spans="1:10" ht="15.75" customHeight="1" x14ac:dyDescent="0.25">
      <c r="A1066" s="3" t="s">
        <v>1111</v>
      </c>
      <c r="B1066" s="4">
        <v>43437</v>
      </c>
      <c r="C1066" s="5">
        <v>19</v>
      </c>
      <c r="D1066" s="5" t="s">
        <v>56</v>
      </c>
      <c r="E1066" s="5" t="s">
        <v>27</v>
      </c>
      <c r="F1066" s="5" t="s">
        <v>28</v>
      </c>
      <c r="G1066" s="5" t="s">
        <v>19</v>
      </c>
      <c r="H1066" s="5">
        <v>289</v>
      </c>
      <c r="I1066" s="5">
        <v>2</v>
      </c>
      <c r="J1066" s="5">
        <v>578</v>
      </c>
    </row>
    <row r="1067" spans="1:10" ht="15.75" customHeight="1" x14ac:dyDescent="0.25">
      <c r="A1067" s="3" t="s">
        <v>1112</v>
      </c>
      <c r="B1067" s="4">
        <v>43438</v>
      </c>
      <c r="C1067" s="5">
        <v>2</v>
      </c>
      <c r="D1067" s="5" t="s">
        <v>106</v>
      </c>
      <c r="E1067" s="5" t="s">
        <v>17</v>
      </c>
      <c r="F1067" s="5" t="s">
        <v>18</v>
      </c>
      <c r="G1067" s="5" t="s">
        <v>31</v>
      </c>
      <c r="H1067" s="5">
        <v>69</v>
      </c>
      <c r="I1067" s="5">
        <v>7</v>
      </c>
      <c r="J1067" s="5">
        <v>483</v>
      </c>
    </row>
    <row r="1068" spans="1:10" ht="15.75" customHeight="1" x14ac:dyDescent="0.25">
      <c r="A1068" s="3" t="s">
        <v>1113</v>
      </c>
      <c r="B1068" s="4">
        <v>43438</v>
      </c>
      <c r="C1068" s="5">
        <v>16</v>
      </c>
      <c r="D1068" s="5" t="s">
        <v>30</v>
      </c>
      <c r="E1068" s="5" t="s">
        <v>36</v>
      </c>
      <c r="F1068" s="5" t="s">
        <v>28</v>
      </c>
      <c r="G1068" s="5" t="s">
        <v>41</v>
      </c>
      <c r="H1068" s="5">
        <v>399</v>
      </c>
      <c r="I1068" s="5">
        <v>0</v>
      </c>
      <c r="J1068" s="5">
        <v>0</v>
      </c>
    </row>
    <row r="1069" spans="1:10" ht="15.75" customHeight="1" x14ac:dyDescent="0.25">
      <c r="A1069" s="3" t="s">
        <v>1114</v>
      </c>
      <c r="B1069" s="4">
        <v>43439</v>
      </c>
      <c r="C1069" s="5">
        <v>5</v>
      </c>
      <c r="D1069" s="5" t="s">
        <v>60</v>
      </c>
      <c r="E1069" s="5" t="s">
        <v>68</v>
      </c>
      <c r="F1069" s="5" t="s">
        <v>18</v>
      </c>
      <c r="G1069" s="5" t="s">
        <v>41</v>
      </c>
      <c r="H1069" s="5">
        <v>399</v>
      </c>
      <c r="I1069" s="5">
        <v>4</v>
      </c>
      <c r="J1069" s="5">
        <v>1596</v>
      </c>
    </row>
    <row r="1070" spans="1:10" ht="15.75" customHeight="1" x14ac:dyDescent="0.25">
      <c r="A1070" s="3" t="s">
        <v>1115</v>
      </c>
      <c r="B1070" s="4">
        <v>43440</v>
      </c>
      <c r="C1070" s="5">
        <v>4</v>
      </c>
      <c r="D1070" s="5" t="s">
        <v>51</v>
      </c>
      <c r="E1070" s="5" t="s">
        <v>17</v>
      </c>
      <c r="F1070" s="5" t="s">
        <v>18</v>
      </c>
      <c r="G1070" s="5" t="s">
        <v>14</v>
      </c>
      <c r="H1070" s="5">
        <v>199</v>
      </c>
      <c r="I1070" s="5">
        <v>2</v>
      </c>
      <c r="J1070" s="5">
        <v>398</v>
      </c>
    </row>
    <row r="1071" spans="1:10" ht="15.75" customHeight="1" x14ac:dyDescent="0.25">
      <c r="A1071" s="3" t="s">
        <v>1116</v>
      </c>
      <c r="B1071" s="4">
        <v>43440</v>
      </c>
      <c r="C1071" s="5">
        <v>14</v>
      </c>
      <c r="D1071" s="5" t="s">
        <v>38</v>
      </c>
      <c r="E1071" s="5" t="s">
        <v>12</v>
      </c>
      <c r="F1071" s="5" t="s">
        <v>13</v>
      </c>
      <c r="G1071" s="5" t="s">
        <v>14</v>
      </c>
      <c r="H1071" s="5">
        <v>199</v>
      </c>
      <c r="I1071" s="5">
        <v>3</v>
      </c>
      <c r="J1071" s="5">
        <v>597</v>
      </c>
    </row>
    <row r="1072" spans="1:10" ht="15.75" customHeight="1" x14ac:dyDescent="0.25">
      <c r="A1072" s="3" t="s">
        <v>1117</v>
      </c>
      <c r="B1072" s="4">
        <v>43440</v>
      </c>
      <c r="C1072" s="5">
        <v>4</v>
      </c>
      <c r="D1072" s="5" t="s">
        <v>51</v>
      </c>
      <c r="E1072" s="5" t="s">
        <v>17</v>
      </c>
      <c r="F1072" s="5" t="s">
        <v>18</v>
      </c>
      <c r="G1072" s="5" t="s">
        <v>14</v>
      </c>
      <c r="H1072" s="5">
        <v>199</v>
      </c>
      <c r="I1072" s="5">
        <v>5</v>
      </c>
      <c r="J1072" s="5">
        <v>995</v>
      </c>
    </row>
    <row r="1073" spans="1:10" ht="15.75" customHeight="1" x14ac:dyDescent="0.25">
      <c r="A1073" s="3" t="s">
        <v>1118</v>
      </c>
      <c r="B1073" s="4">
        <v>43441</v>
      </c>
      <c r="C1073" s="5">
        <v>4</v>
      </c>
      <c r="D1073" s="5" t="s">
        <v>51</v>
      </c>
      <c r="E1073" s="5" t="s">
        <v>17</v>
      </c>
      <c r="F1073" s="5" t="s">
        <v>18</v>
      </c>
      <c r="G1073" s="5" t="s">
        <v>31</v>
      </c>
      <c r="H1073" s="5">
        <v>69</v>
      </c>
      <c r="I1073" s="5">
        <v>7</v>
      </c>
      <c r="J1073" s="5">
        <v>483</v>
      </c>
    </row>
    <row r="1074" spans="1:10" ht="15.75" customHeight="1" x14ac:dyDescent="0.25">
      <c r="A1074" s="3" t="s">
        <v>1119</v>
      </c>
      <c r="B1074" s="4">
        <v>43441</v>
      </c>
      <c r="C1074" s="5">
        <v>9</v>
      </c>
      <c r="D1074" s="5" t="s">
        <v>21</v>
      </c>
      <c r="E1074" s="5" t="s">
        <v>22</v>
      </c>
      <c r="F1074" s="5" t="s">
        <v>23</v>
      </c>
      <c r="G1074" s="5" t="s">
        <v>19</v>
      </c>
      <c r="H1074" s="5">
        <v>289</v>
      </c>
      <c r="I1074" s="5">
        <v>7</v>
      </c>
      <c r="J1074" s="5">
        <v>2023</v>
      </c>
    </row>
    <row r="1075" spans="1:10" ht="15.75" customHeight="1" x14ac:dyDescent="0.25">
      <c r="A1075" s="3" t="s">
        <v>1120</v>
      </c>
      <c r="B1075" s="4">
        <v>43442</v>
      </c>
      <c r="C1075" s="5">
        <v>10</v>
      </c>
      <c r="D1075" s="5" t="s">
        <v>58</v>
      </c>
      <c r="E1075" s="5" t="s">
        <v>22</v>
      </c>
      <c r="F1075" s="5" t="s">
        <v>23</v>
      </c>
      <c r="G1075" s="5" t="s">
        <v>31</v>
      </c>
      <c r="H1075" s="5">
        <v>69</v>
      </c>
      <c r="I1075" s="5">
        <v>7</v>
      </c>
      <c r="J1075" s="5">
        <v>483</v>
      </c>
    </row>
    <row r="1076" spans="1:10" ht="15.75" customHeight="1" x14ac:dyDescent="0.25">
      <c r="A1076" s="3" t="s">
        <v>1121</v>
      </c>
      <c r="B1076" s="4">
        <v>43442</v>
      </c>
      <c r="C1076" s="5">
        <v>4</v>
      </c>
      <c r="D1076" s="5" t="s">
        <v>51</v>
      </c>
      <c r="E1076" s="5" t="s">
        <v>17</v>
      </c>
      <c r="F1076" s="5" t="s">
        <v>18</v>
      </c>
      <c r="G1076" s="5" t="s">
        <v>31</v>
      </c>
      <c r="H1076" s="5">
        <v>69</v>
      </c>
      <c r="I1076" s="5">
        <v>5</v>
      </c>
      <c r="J1076" s="5">
        <v>345</v>
      </c>
    </row>
    <row r="1077" spans="1:10" ht="15.75" customHeight="1" x14ac:dyDescent="0.25">
      <c r="A1077" s="3" t="s">
        <v>1122</v>
      </c>
      <c r="B1077" s="4">
        <v>43443</v>
      </c>
      <c r="C1077" s="5">
        <v>20</v>
      </c>
      <c r="D1077" s="5" t="s">
        <v>40</v>
      </c>
      <c r="E1077" s="5" t="s">
        <v>27</v>
      </c>
      <c r="F1077" s="5" t="s">
        <v>28</v>
      </c>
      <c r="G1077" s="5" t="s">
        <v>19</v>
      </c>
      <c r="H1077" s="5">
        <v>289</v>
      </c>
      <c r="I1077" s="5">
        <v>8</v>
      </c>
      <c r="J1077" s="5">
        <v>2312</v>
      </c>
    </row>
    <row r="1078" spans="1:10" ht="15.75" customHeight="1" x14ac:dyDescent="0.25">
      <c r="A1078" s="3" t="s">
        <v>1123</v>
      </c>
      <c r="B1078" s="4">
        <v>43444</v>
      </c>
      <c r="C1078" s="5">
        <v>11</v>
      </c>
      <c r="D1078" s="5" t="s">
        <v>11</v>
      </c>
      <c r="E1078" s="5" t="s">
        <v>12</v>
      </c>
      <c r="F1078" s="5" t="s">
        <v>13</v>
      </c>
      <c r="G1078" s="5" t="s">
        <v>19</v>
      </c>
      <c r="H1078" s="5">
        <v>289</v>
      </c>
      <c r="I1078" s="5">
        <v>9</v>
      </c>
      <c r="J1078" s="5">
        <v>2601</v>
      </c>
    </row>
    <row r="1079" spans="1:10" ht="15.75" customHeight="1" x14ac:dyDescent="0.25">
      <c r="A1079" s="3" t="s">
        <v>1124</v>
      </c>
      <c r="B1079" s="4">
        <v>43445</v>
      </c>
      <c r="C1079" s="5">
        <v>13</v>
      </c>
      <c r="D1079" s="5" t="s">
        <v>33</v>
      </c>
      <c r="E1079" s="5" t="s">
        <v>12</v>
      </c>
      <c r="F1079" s="5" t="s">
        <v>13</v>
      </c>
      <c r="G1079" s="5" t="s">
        <v>19</v>
      </c>
      <c r="H1079" s="5">
        <v>289</v>
      </c>
      <c r="I1079" s="5">
        <v>8</v>
      </c>
      <c r="J1079" s="5">
        <v>2312</v>
      </c>
    </row>
    <row r="1080" spans="1:10" ht="15.75" customHeight="1" x14ac:dyDescent="0.25">
      <c r="A1080" s="3" t="s">
        <v>1125</v>
      </c>
      <c r="B1080" s="4">
        <v>43445</v>
      </c>
      <c r="C1080" s="5">
        <v>10</v>
      </c>
      <c r="D1080" s="5" t="s">
        <v>58</v>
      </c>
      <c r="E1080" s="5" t="s">
        <v>22</v>
      </c>
      <c r="F1080" s="5" t="s">
        <v>23</v>
      </c>
      <c r="G1080" s="5" t="s">
        <v>31</v>
      </c>
      <c r="H1080" s="5">
        <v>69</v>
      </c>
      <c r="I1080" s="5">
        <v>6</v>
      </c>
      <c r="J1080" s="5">
        <v>414</v>
      </c>
    </row>
    <row r="1081" spans="1:10" ht="15.75" customHeight="1" x14ac:dyDescent="0.25">
      <c r="A1081" s="3" t="s">
        <v>1126</v>
      </c>
      <c r="B1081" s="4">
        <v>43445</v>
      </c>
      <c r="C1081" s="5">
        <v>19</v>
      </c>
      <c r="D1081" s="5" t="s">
        <v>56</v>
      </c>
      <c r="E1081" s="5" t="s">
        <v>27</v>
      </c>
      <c r="F1081" s="5" t="s">
        <v>28</v>
      </c>
      <c r="G1081" s="5" t="s">
        <v>19</v>
      </c>
      <c r="H1081" s="5">
        <v>289</v>
      </c>
      <c r="I1081" s="5">
        <v>9</v>
      </c>
      <c r="J1081" s="5">
        <v>2601</v>
      </c>
    </row>
    <row r="1082" spans="1:10" ht="15.75" customHeight="1" x14ac:dyDescent="0.25">
      <c r="A1082" s="3" t="s">
        <v>1127</v>
      </c>
      <c r="B1082" s="4">
        <v>43446</v>
      </c>
      <c r="C1082" s="5">
        <v>14</v>
      </c>
      <c r="D1082" s="5" t="s">
        <v>38</v>
      </c>
      <c r="E1082" s="5" t="s">
        <v>12</v>
      </c>
      <c r="F1082" s="5" t="s">
        <v>13</v>
      </c>
      <c r="G1082" s="5" t="s">
        <v>19</v>
      </c>
      <c r="H1082" s="5">
        <v>289</v>
      </c>
      <c r="I1082" s="5">
        <v>5</v>
      </c>
      <c r="J1082" s="5">
        <v>1445</v>
      </c>
    </row>
    <row r="1083" spans="1:10" ht="15.75" customHeight="1" x14ac:dyDescent="0.25">
      <c r="A1083" s="3" t="s">
        <v>1128</v>
      </c>
      <c r="B1083" s="4">
        <v>43447</v>
      </c>
      <c r="C1083" s="5">
        <v>16</v>
      </c>
      <c r="D1083" s="5" t="s">
        <v>30</v>
      </c>
      <c r="E1083" s="5" t="s">
        <v>27</v>
      </c>
      <c r="F1083" s="5" t="s">
        <v>28</v>
      </c>
      <c r="G1083" s="5" t="s">
        <v>24</v>
      </c>
      <c r="H1083" s="5">
        <v>159</v>
      </c>
      <c r="I1083" s="5">
        <v>0</v>
      </c>
      <c r="J1083" s="5">
        <v>0</v>
      </c>
    </row>
    <row r="1084" spans="1:10" ht="15.75" customHeight="1" x14ac:dyDescent="0.25">
      <c r="A1084" s="3" t="s">
        <v>1129</v>
      </c>
      <c r="B1084" s="4">
        <v>43447</v>
      </c>
      <c r="C1084" s="5">
        <v>13</v>
      </c>
      <c r="D1084" s="5" t="s">
        <v>33</v>
      </c>
      <c r="E1084" s="5" t="s">
        <v>12</v>
      </c>
      <c r="F1084" s="5" t="s">
        <v>13</v>
      </c>
      <c r="G1084" s="5" t="s">
        <v>19</v>
      </c>
      <c r="H1084" s="5">
        <v>289</v>
      </c>
      <c r="I1084" s="5">
        <v>5</v>
      </c>
      <c r="J1084" s="5">
        <v>1445</v>
      </c>
    </row>
    <row r="1085" spans="1:10" ht="15.75" customHeight="1" x14ac:dyDescent="0.25">
      <c r="A1085" s="3" t="s">
        <v>1130</v>
      </c>
      <c r="B1085" s="4">
        <v>43447</v>
      </c>
      <c r="C1085" s="5">
        <v>2</v>
      </c>
      <c r="D1085" s="5" t="s">
        <v>106</v>
      </c>
      <c r="E1085" s="5" t="s">
        <v>17</v>
      </c>
      <c r="F1085" s="5" t="s">
        <v>18</v>
      </c>
      <c r="G1085" s="5" t="s">
        <v>14</v>
      </c>
      <c r="H1085" s="5">
        <v>199</v>
      </c>
      <c r="I1085" s="5">
        <v>4</v>
      </c>
      <c r="J1085" s="5">
        <v>796</v>
      </c>
    </row>
    <row r="1086" spans="1:10" ht="15.75" customHeight="1" x14ac:dyDescent="0.25">
      <c r="A1086" s="3" t="s">
        <v>1131</v>
      </c>
      <c r="B1086" s="4">
        <v>43447</v>
      </c>
      <c r="C1086" s="5">
        <v>5</v>
      </c>
      <c r="D1086" s="5" t="s">
        <v>60</v>
      </c>
      <c r="E1086" s="5" t="s">
        <v>68</v>
      </c>
      <c r="F1086" s="5" t="s">
        <v>18</v>
      </c>
      <c r="G1086" s="5" t="s">
        <v>14</v>
      </c>
      <c r="H1086" s="5">
        <v>199</v>
      </c>
      <c r="I1086" s="5">
        <v>9</v>
      </c>
      <c r="J1086" s="5">
        <v>1791</v>
      </c>
    </row>
    <row r="1087" spans="1:10" ht="15.75" customHeight="1" x14ac:dyDescent="0.25">
      <c r="A1087" s="3" t="s">
        <v>1132</v>
      </c>
      <c r="B1087" s="4">
        <v>43447</v>
      </c>
      <c r="C1087" s="5">
        <v>11</v>
      </c>
      <c r="D1087" s="5" t="s">
        <v>11</v>
      </c>
      <c r="E1087" s="5" t="s">
        <v>63</v>
      </c>
      <c r="F1087" s="5" t="s">
        <v>13</v>
      </c>
      <c r="G1087" s="5" t="s">
        <v>31</v>
      </c>
      <c r="H1087" s="5">
        <v>69</v>
      </c>
      <c r="I1087" s="5">
        <v>1</v>
      </c>
      <c r="J1087" s="5">
        <v>69</v>
      </c>
    </row>
    <row r="1088" spans="1:10" ht="15.75" customHeight="1" x14ac:dyDescent="0.25">
      <c r="A1088" s="3" t="s">
        <v>1133</v>
      </c>
      <c r="B1088" s="4">
        <v>43447</v>
      </c>
      <c r="C1088" s="5">
        <v>3</v>
      </c>
      <c r="D1088" s="5" t="s">
        <v>43</v>
      </c>
      <c r="E1088" s="5" t="s">
        <v>17</v>
      </c>
      <c r="F1088" s="5" t="s">
        <v>18</v>
      </c>
      <c r="G1088" s="5" t="s">
        <v>31</v>
      </c>
      <c r="H1088" s="5">
        <v>69</v>
      </c>
      <c r="I1088" s="5">
        <v>5</v>
      </c>
      <c r="J1088" s="5">
        <v>345</v>
      </c>
    </row>
    <row r="1089" spans="1:10" ht="15.75" customHeight="1" x14ac:dyDescent="0.25">
      <c r="A1089" s="3" t="s">
        <v>1134</v>
      </c>
      <c r="B1089" s="4">
        <v>43447</v>
      </c>
      <c r="C1089" s="5">
        <v>11</v>
      </c>
      <c r="D1089" s="5" t="s">
        <v>11</v>
      </c>
      <c r="E1089" s="5" t="s">
        <v>63</v>
      </c>
      <c r="F1089" s="5" t="s">
        <v>13</v>
      </c>
      <c r="G1089" s="5" t="s">
        <v>24</v>
      </c>
      <c r="H1089" s="5">
        <v>159</v>
      </c>
      <c r="I1089" s="5">
        <v>3</v>
      </c>
      <c r="J1089" s="5">
        <v>477</v>
      </c>
    </row>
    <row r="1090" spans="1:10" ht="15.75" customHeight="1" x14ac:dyDescent="0.25">
      <c r="A1090" s="3" t="s">
        <v>1135</v>
      </c>
      <c r="B1090" s="4">
        <v>43447</v>
      </c>
      <c r="C1090" s="5">
        <v>1</v>
      </c>
      <c r="D1090" s="5" t="s">
        <v>16</v>
      </c>
      <c r="E1090" s="5" t="s">
        <v>17</v>
      </c>
      <c r="F1090" s="5" t="s">
        <v>18</v>
      </c>
      <c r="G1090" s="5" t="s">
        <v>41</v>
      </c>
      <c r="H1090" s="5">
        <v>399</v>
      </c>
      <c r="I1090" s="5">
        <v>1</v>
      </c>
      <c r="J1090" s="5">
        <v>399</v>
      </c>
    </row>
    <row r="1091" spans="1:10" ht="15.75" customHeight="1" x14ac:dyDescent="0.25">
      <c r="A1091" s="3" t="s">
        <v>1136</v>
      </c>
      <c r="B1091" s="4">
        <v>43448</v>
      </c>
      <c r="C1091" s="5">
        <v>18</v>
      </c>
      <c r="D1091" s="5" t="s">
        <v>26</v>
      </c>
      <c r="E1091" s="5" t="s">
        <v>27</v>
      </c>
      <c r="F1091" s="5" t="s">
        <v>28</v>
      </c>
      <c r="G1091" s="5" t="s">
        <v>19</v>
      </c>
      <c r="H1091" s="5">
        <v>289</v>
      </c>
      <c r="I1091" s="5">
        <v>9</v>
      </c>
      <c r="J1091" s="5">
        <v>2601</v>
      </c>
    </row>
    <row r="1092" spans="1:10" ht="15.75" customHeight="1" x14ac:dyDescent="0.25">
      <c r="A1092" s="3" t="s">
        <v>1137</v>
      </c>
      <c r="B1092" s="4">
        <v>43449</v>
      </c>
      <c r="C1092" s="5">
        <v>15</v>
      </c>
      <c r="D1092" s="5" t="s">
        <v>118</v>
      </c>
      <c r="E1092" s="5" t="s">
        <v>63</v>
      </c>
      <c r="F1092" s="5" t="s">
        <v>13</v>
      </c>
      <c r="G1092" s="5" t="s">
        <v>19</v>
      </c>
      <c r="H1092" s="5">
        <v>289</v>
      </c>
      <c r="I1092" s="5">
        <v>9</v>
      </c>
      <c r="J1092" s="5">
        <v>2601</v>
      </c>
    </row>
    <row r="1093" spans="1:10" ht="15.75" customHeight="1" x14ac:dyDescent="0.25">
      <c r="A1093" s="3" t="s">
        <v>1138</v>
      </c>
      <c r="B1093" s="4">
        <v>43449</v>
      </c>
      <c r="C1093" s="5">
        <v>8</v>
      </c>
      <c r="D1093" s="5" t="s">
        <v>45</v>
      </c>
      <c r="E1093" s="5" t="s">
        <v>22</v>
      </c>
      <c r="F1093" s="5" t="s">
        <v>23</v>
      </c>
      <c r="G1093" s="5" t="s">
        <v>19</v>
      </c>
      <c r="H1093" s="5">
        <v>289</v>
      </c>
      <c r="I1093" s="5">
        <v>2</v>
      </c>
      <c r="J1093" s="5">
        <v>578</v>
      </c>
    </row>
    <row r="1094" spans="1:10" ht="15.75" customHeight="1" x14ac:dyDescent="0.25">
      <c r="A1094" s="3" t="s">
        <v>1139</v>
      </c>
      <c r="B1094" s="4">
        <v>43450</v>
      </c>
      <c r="C1094" s="5">
        <v>18</v>
      </c>
      <c r="D1094" s="5" t="s">
        <v>26</v>
      </c>
      <c r="E1094" s="5" t="s">
        <v>27</v>
      </c>
      <c r="F1094" s="5" t="s">
        <v>28</v>
      </c>
      <c r="G1094" s="5" t="s">
        <v>24</v>
      </c>
      <c r="H1094" s="5">
        <v>159</v>
      </c>
      <c r="I1094" s="5">
        <v>4</v>
      </c>
      <c r="J1094" s="5">
        <v>636</v>
      </c>
    </row>
    <row r="1095" spans="1:10" ht="15.75" customHeight="1" x14ac:dyDescent="0.25">
      <c r="A1095" s="3" t="s">
        <v>1140</v>
      </c>
      <c r="B1095" s="4">
        <v>43450</v>
      </c>
      <c r="C1095" s="5">
        <v>5</v>
      </c>
      <c r="D1095" s="5" t="s">
        <v>60</v>
      </c>
      <c r="E1095" s="5" t="s">
        <v>68</v>
      </c>
      <c r="F1095" s="5" t="s">
        <v>18</v>
      </c>
      <c r="G1095" s="5" t="s">
        <v>31</v>
      </c>
      <c r="H1095" s="5">
        <v>69</v>
      </c>
      <c r="I1095" s="5">
        <v>1</v>
      </c>
      <c r="J1095" s="5">
        <v>69</v>
      </c>
    </row>
    <row r="1096" spans="1:10" ht="15.75" customHeight="1" x14ac:dyDescent="0.25">
      <c r="A1096" s="3" t="s">
        <v>1141</v>
      </c>
      <c r="B1096" s="4">
        <v>43450</v>
      </c>
      <c r="C1096" s="5">
        <v>20</v>
      </c>
      <c r="D1096" s="5" t="s">
        <v>40</v>
      </c>
      <c r="E1096" s="5" t="s">
        <v>36</v>
      </c>
      <c r="F1096" s="5" t="s">
        <v>28</v>
      </c>
      <c r="G1096" s="5" t="s">
        <v>19</v>
      </c>
      <c r="H1096" s="5">
        <v>289</v>
      </c>
      <c r="I1096" s="5">
        <v>3</v>
      </c>
      <c r="J1096" s="5">
        <v>867</v>
      </c>
    </row>
    <row r="1097" spans="1:10" ht="15.75" customHeight="1" x14ac:dyDescent="0.25">
      <c r="A1097" s="3" t="s">
        <v>1142</v>
      </c>
      <c r="B1097" s="4">
        <v>43451</v>
      </c>
      <c r="C1097" s="5">
        <v>12</v>
      </c>
      <c r="D1097" s="5" t="s">
        <v>66</v>
      </c>
      <c r="E1097" s="5" t="s">
        <v>12</v>
      </c>
      <c r="F1097" s="5" t="s">
        <v>13</v>
      </c>
      <c r="G1097" s="5" t="s">
        <v>41</v>
      </c>
      <c r="H1097" s="5">
        <v>399</v>
      </c>
      <c r="I1097" s="5">
        <v>5</v>
      </c>
      <c r="J1097" s="5">
        <v>1995</v>
      </c>
    </row>
    <row r="1098" spans="1:10" ht="15.75" customHeight="1" x14ac:dyDescent="0.25">
      <c r="A1098" s="3" t="s">
        <v>1143</v>
      </c>
      <c r="B1098" s="4">
        <v>43451</v>
      </c>
      <c r="C1098" s="5">
        <v>1</v>
      </c>
      <c r="D1098" s="5" t="s">
        <v>16</v>
      </c>
      <c r="E1098" s="5" t="s">
        <v>17</v>
      </c>
      <c r="F1098" s="5" t="s">
        <v>18</v>
      </c>
      <c r="G1098" s="5" t="s">
        <v>31</v>
      </c>
      <c r="H1098" s="5">
        <v>69</v>
      </c>
      <c r="I1098" s="5">
        <v>6</v>
      </c>
      <c r="J1098" s="5">
        <v>414</v>
      </c>
    </row>
    <row r="1099" spans="1:10" ht="15.75" customHeight="1" x14ac:dyDescent="0.25">
      <c r="A1099" s="3" t="s">
        <v>1144</v>
      </c>
      <c r="B1099" s="4">
        <v>43452</v>
      </c>
      <c r="C1099" s="5">
        <v>10</v>
      </c>
      <c r="D1099" s="5" t="s">
        <v>58</v>
      </c>
      <c r="E1099" s="5" t="s">
        <v>22</v>
      </c>
      <c r="F1099" s="5" t="s">
        <v>23</v>
      </c>
      <c r="G1099" s="5" t="s">
        <v>14</v>
      </c>
      <c r="H1099" s="5">
        <v>199</v>
      </c>
      <c r="I1099" s="5">
        <v>3</v>
      </c>
      <c r="J1099" s="5">
        <v>597</v>
      </c>
    </row>
    <row r="1100" spans="1:10" ht="15.75" customHeight="1" x14ac:dyDescent="0.25">
      <c r="A1100" s="3" t="s">
        <v>1145</v>
      </c>
      <c r="B1100" s="4">
        <v>43452</v>
      </c>
      <c r="C1100" s="5">
        <v>3</v>
      </c>
      <c r="D1100" s="5" t="s">
        <v>43</v>
      </c>
      <c r="E1100" s="5" t="s">
        <v>17</v>
      </c>
      <c r="F1100" s="5" t="s">
        <v>18</v>
      </c>
      <c r="G1100" s="5" t="s">
        <v>31</v>
      </c>
      <c r="H1100" s="5">
        <v>69</v>
      </c>
      <c r="I1100" s="5">
        <v>2</v>
      </c>
      <c r="J1100" s="5">
        <v>138</v>
      </c>
    </row>
    <row r="1101" spans="1:10" ht="15.75" customHeight="1" x14ac:dyDescent="0.25">
      <c r="A1101" s="3" t="s">
        <v>1146</v>
      </c>
      <c r="B1101" s="4">
        <v>43452</v>
      </c>
      <c r="C1101" s="5">
        <v>8</v>
      </c>
      <c r="D1101" s="5" t="s">
        <v>45</v>
      </c>
      <c r="E1101" s="5" t="s">
        <v>46</v>
      </c>
      <c r="F1101" s="5" t="s">
        <v>23</v>
      </c>
      <c r="G1101" s="5" t="s">
        <v>24</v>
      </c>
      <c r="H1101" s="5">
        <v>159</v>
      </c>
      <c r="I1101" s="5">
        <v>3</v>
      </c>
      <c r="J1101" s="5">
        <v>477</v>
      </c>
    </row>
    <row r="1102" spans="1:10" ht="15.75" customHeight="1" x14ac:dyDescent="0.25">
      <c r="A1102" s="3" t="s">
        <v>1147</v>
      </c>
      <c r="B1102" s="4">
        <v>43452</v>
      </c>
      <c r="C1102" s="5">
        <v>8</v>
      </c>
      <c r="D1102" s="5" t="s">
        <v>45</v>
      </c>
      <c r="E1102" s="5" t="s">
        <v>22</v>
      </c>
      <c r="F1102" s="5" t="s">
        <v>23</v>
      </c>
      <c r="G1102" s="5" t="s">
        <v>31</v>
      </c>
      <c r="H1102" s="5">
        <v>69</v>
      </c>
      <c r="I1102" s="5">
        <v>9</v>
      </c>
      <c r="J1102" s="5">
        <v>621</v>
      </c>
    </row>
    <row r="1103" spans="1:10" ht="15.75" customHeight="1" x14ac:dyDescent="0.25">
      <c r="A1103" s="3" t="s">
        <v>1148</v>
      </c>
      <c r="B1103" s="4">
        <v>43452</v>
      </c>
      <c r="C1103" s="5">
        <v>12</v>
      </c>
      <c r="D1103" s="5" t="s">
        <v>66</v>
      </c>
      <c r="E1103" s="5" t="s">
        <v>12</v>
      </c>
      <c r="F1103" s="5" t="s">
        <v>13</v>
      </c>
      <c r="G1103" s="5" t="s">
        <v>41</v>
      </c>
      <c r="H1103" s="5">
        <v>399</v>
      </c>
      <c r="I1103" s="5">
        <v>3</v>
      </c>
      <c r="J1103" s="5">
        <v>1197</v>
      </c>
    </row>
    <row r="1104" spans="1:10" ht="15.75" customHeight="1" x14ac:dyDescent="0.25">
      <c r="A1104" s="3" t="s">
        <v>1149</v>
      </c>
      <c r="B1104" s="4">
        <v>43452</v>
      </c>
      <c r="C1104" s="5">
        <v>5</v>
      </c>
      <c r="D1104" s="5" t="s">
        <v>60</v>
      </c>
      <c r="E1104" s="5" t="s">
        <v>68</v>
      </c>
      <c r="F1104" s="5" t="s">
        <v>18</v>
      </c>
      <c r="G1104" s="5" t="s">
        <v>41</v>
      </c>
      <c r="H1104" s="5">
        <v>399</v>
      </c>
      <c r="I1104" s="5">
        <v>0</v>
      </c>
      <c r="J1104" s="5">
        <v>0</v>
      </c>
    </row>
    <row r="1105" spans="1:10" ht="15.75" customHeight="1" x14ac:dyDescent="0.25">
      <c r="A1105" s="3" t="s">
        <v>1150</v>
      </c>
      <c r="B1105" s="4">
        <v>43452</v>
      </c>
      <c r="C1105" s="5">
        <v>12</v>
      </c>
      <c r="D1105" s="5" t="s">
        <v>66</v>
      </c>
      <c r="E1105" s="5" t="s">
        <v>63</v>
      </c>
      <c r="F1105" s="5" t="s">
        <v>13</v>
      </c>
      <c r="G1105" s="5" t="s">
        <v>14</v>
      </c>
      <c r="H1105" s="5">
        <v>199</v>
      </c>
      <c r="I1105" s="5">
        <v>2</v>
      </c>
      <c r="J1105" s="5">
        <v>398</v>
      </c>
    </row>
    <row r="1106" spans="1:10" ht="15.75" customHeight="1" x14ac:dyDescent="0.25">
      <c r="A1106" s="3" t="s">
        <v>1151</v>
      </c>
      <c r="B1106" s="4">
        <v>43452</v>
      </c>
      <c r="C1106" s="5">
        <v>12</v>
      </c>
      <c r="D1106" s="5" t="s">
        <v>66</v>
      </c>
      <c r="E1106" s="5" t="s">
        <v>12</v>
      </c>
      <c r="F1106" s="5" t="s">
        <v>13</v>
      </c>
      <c r="G1106" s="5" t="s">
        <v>24</v>
      </c>
      <c r="H1106" s="5">
        <v>159</v>
      </c>
      <c r="I1106" s="5">
        <v>7</v>
      </c>
      <c r="J1106" s="5">
        <v>1113</v>
      </c>
    </row>
    <row r="1107" spans="1:10" ht="15.75" customHeight="1" x14ac:dyDescent="0.25">
      <c r="A1107" s="3" t="s">
        <v>1152</v>
      </c>
      <c r="B1107" s="4">
        <v>43452</v>
      </c>
      <c r="C1107" s="5">
        <v>20</v>
      </c>
      <c r="D1107" s="5" t="s">
        <v>40</v>
      </c>
      <c r="E1107" s="5" t="s">
        <v>27</v>
      </c>
      <c r="F1107" s="5" t="s">
        <v>28</v>
      </c>
      <c r="G1107" s="5" t="s">
        <v>19</v>
      </c>
      <c r="H1107" s="5">
        <v>289</v>
      </c>
      <c r="I1107" s="5">
        <v>4</v>
      </c>
      <c r="J1107" s="5">
        <v>1156</v>
      </c>
    </row>
    <row r="1108" spans="1:10" ht="15.75" customHeight="1" x14ac:dyDescent="0.25">
      <c r="A1108" s="3" t="s">
        <v>1153</v>
      </c>
      <c r="B1108" s="4">
        <v>43452</v>
      </c>
      <c r="C1108" s="5">
        <v>7</v>
      </c>
      <c r="D1108" s="5" t="s">
        <v>88</v>
      </c>
      <c r="E1108" s="5" t="s">
        <v>46</v>
      </c>
      <c r="F1108" s="5" t="s">
        <v>23</v>
      </c>
      <c r="G1108" s="5" t="s">
        <v>14</v>
      </c>
      <c r="H1108" s="5">
        <v>199</v>
      </c>
      <c r="I1108" s="5">
        <v>9</v>
      </c>
      <c r="J1108" s="5">
        <v>1791</v>
      </c>
    </row>
    <row r="1109" spans="1:10" ht="15.75" customHeight="1" x14ac:dyDescent="0.25">
      <c r="A1109" s="3" t="s">
        <v>1154</v>
      </c>
      <c r="B1109" s="4">
        <v>43452</v>
      </c>
      <c r="C1109" s="5">
        <v>14</v>
      </c>
      <c r="D1109" s="5" t="s">
        <v>38</v>
      </c>
      <c r="E1109" s="5" t="s">
        <v>12</v>
      </c>
      <c r="F1109" s="5" t="s">
        <v>13</v>
      </c>
      <c r="G1109" s="5" t="s">
        <v>41</v>
      </c>
      <c r="H1109" s="5">
        <v>399</v>
      </c>
      <c r="I1109" s="5">
        <v>5</v>
      </c>
      <c r="J1109" s="5">
        <v>1995</v>
      </c>
    </row>
    <row r="1110" spans="1:10" ht="15.75" customHeight="1" x14ac:dyDescent="0.25">
      <c r="A1110" s="3" t="s">
        <v>1155</v>
      </c>
      <c r="B1110" s="4">
        <v>43453</v>
      </c>
      <c r="C1110" s="5">
        <v>11</v>
      </c>
      <c r="D1110" s="5" t="s">
        <v>11</v>
      </c>
      <c r="E1110" s="5" t="s">
        <v>12</v>
      </c>
      <c r="F1110" s="5" t="s">
        <v>13</v>
      </c>
      <c r="G1110" s="5" t="s">
        <v>24</v>
      </c>
      <c r="H1110" s="5">
        <v>159</v>
      </c>
      <c r="I1110" s="5">
        <v>2</v>
      </c>
      <c r="J1110" s="5">
        <v>318</v>
      </c>
    </row>
    <row r="1111" spans="1:10" ht="15.75" customHeight="1" x14ac:dyDescent="0.25">
      <c r="A1111" s="3" t="s">
        <v>1156</v>
      </c>
      <c r="B1111" s="4">
        <v>43453</v>
      </c>
      <c r="C1111" s="5">
        <v>10</v>
      </c>
      <c r="D1111" s="5" t="s">
        <v>58</v>
      </c>
      <c r="E1111" s="5" t="s">
        <v>46</v>
      </c>
      <c r="F1111" s="5" t="s">
        <v>23</v>
      </c>
      <c r="G1111" s="5" t="s">
        <v>24</v>
      </c>
      <c r="H1111" s="5">
        <v>159</v>
      </c>
      <c r="I1111" s="5">
        <v>9</v>
      </c>
      <c r="J1111" s="5">
        <v>1431</v>
      </c>
    </row>
    <row r="1112" spans="1:10" ht="15.75" customHeight="1" x14ac:dyDescent="0.25">
      <c r="A1112" s="3" t="s">
        <v>1157</v>
      </c>
      <c r="B1112" s="4">
        <v>43454</v>
      </c>
      <c r="C1112" s="5">
        <v>4</v>
      </c>
      <c r="D1112" s="5" t="s">
        <v>51</v>
      </c>
      <c r="E1112" s="5" t="s">
        <v>17</v>
      </c>
      <c r="F1112" s="5" t="s">
        <v>18</v>
      </c>
      <c r="G1112" s="5" t="s">
        <v>41</v>
      </c>
      <c r="H1112" s="5">
        <v>399</v>
      </c>
      <c r="I1112" s="5">
        <v>8</v>
      </c>
      <c r="J1112" s="5">
        <v>3192</v>
      </c>
    </row>
    <row r="1113" spans="1:10" ht="15.75" customHeight="1" x14ac:dyDescent="0.25">
      <c r="A1113" s="3" t="s">
        <v>1158</v>
      </c>
      <c r="B1113" s="4">
        <v>43454</v>
      </c>
      <c r="C1113" s="5">
        <v>10</v>
      </c>
      <c r="D1113" s="5" t="s">
        <v>58</v>
      </c>
      <c r="E1113" s="5" t="s">
        <v>22</v>
      </c>
      <c r="F1113" s="5" t="s">
        <v>23</v>
      </c>
      <c r="G1113" s="5" t="s">
        <v>31</v>
      </c>
      <c r="H1113" s="5">
        <v>69</v>
      </c>
      <c r="I1113" s="5">
        <v>6</v>
      </c>
      <c r="J1113" s="5">
        <v>414</v>
      </c>
    </row>
    <row r="1114" spans="1:10" ht="15.75" customHeight="1" x14ac:dyDescent="0.25">
      <c r="A1114" s="3" t="s">
        <v>1159</v>
      </c>
      <c r="B1114" s="4">
        <v>43454</v>
      </c>
      <c r="C1114" s="5">
        <v>19</v>
      </c>
      <c r="D1114" s="5" t="s">
        <v>56</v>
      </c>
      <c r="E1114" s="5" t="s">
        <v>27</v>
      </c>
      <c r="F1114" s="5" t="s">
        <v>28</v>
      </c>
      <c r="G1114" s="5" t="s">
        <v>31</v>
      </c>
      <c r="H1114" s="5">
        <v>69</v>
      </c>
      <c r="I1114" s="5">
        <v>7</v>
      </c>
      <c r="J1114" s="5">
        <v>483</v>
      </c>
    </row>
    <row r="1115" spans="1:10" ht="15.75" customHeight="1" x14ac:dyDescent="0.25">
      <c r="A1115" s="3" t="s">
        <v>1160</v>
      </c>
      <c r="B1115" s="4">
        <v>43454</v>
      </c>
      <c r="C1115" s="5">
        <v>13</v>
      </c>
      <c r="D1115" s="5" t="s">
        <v>33</v>
      </c>
      <c r="E1115" s="5" t="s">
        <v>12</v>
      </c>
      <c r="F1115" s="5" t="s">
        <v>13</v>
      </c>
      <c r="G1115" s="5" t="s">
        <v>31</v>
      </c>
      <c r="H1115" s="5">
        <v>69</v>
      </c>
      <c r="I1115" s="5">
        <v>8</v>
      </c>
      <c r="J1115" s="5">
        <v>552</v>
      </c>
    </row>
    <row r="1116" spans="1:10" ht="15.75" customHeight="1" x14ac:dyDescent="0.25">
      <c r="A1116" s="3" t="s">
        <v>1161</v>
      </c>
      <c r="B1116" s="4">
        <v>43454</v>
      </c>
      <c r="C1116" s="5">
        <v>20</v>
      </c>
      <c r="D1116" s="5" t="s">
        <v>40</v>
      </c>
      <c r="E1116" s="5" t="s">
        <v>36</v>
      </c>
      <c r="F1116" s="5" t="s">
        <v>28</v>
      </c>
      <c r="G1116" s="5" t="s">
        <v>14</v>
      </c>
      <c r="H1116" s="5">
        <v>199</v>
      </c>
      <c r="I1116" s="5">
        <v>1</v>
      </c>
      <c r="J1116" s="5">
        <v>199</v>
      </c>
    </row>
    <row r="1117" spans="1:10" ht="15.75" customHeight="1" x14ac:dyDescent="0.25">
      <c r="A1117" s="3" t="s">
        <v>1162</v>
      </c>
      <c r="B1117" s="4">
        <v>43454</v>
      </c>
      <c r="C1117" s="5">
        <v>14</v>
      </c>
      <c r="D1117" s="5" t="s">
        <v>38</v>
      </c>
      <c r="E1117" s="5" t="s">
        <v>12</v>
      </c>
      <c r="F1117" s="5" t="s">
        <v>13</v>
      </c>
      <c r="G1117" s="5" t="s">
        <v>24</v>
      </c>
      <c r="H1117" s="5">
        <v>159</v>
      </c>
      <c r="I1117" s="5">
        <v>9</v>
      </c>
      <c r="J1117" s="5">
        <v>1431</v>
      </c>
    </row>
    <row r="1118" spans="1:10" ht="15.75" customHeight="1" x14ac:dyDescent="0.25">
      <c r="A1118" s="3" t="s">
        <v>1163</v>
      </c>
      <c r="B1118" s="4">
        <v>43454</v>
      </c>
      <c r="C1118" s="5">
        <v>9</v>
      </c>
      <c r="D1118" s="5" t="s">
        <v>21</v>
      </c>
      <c r="E1118" s="5" t="s">
        <v>22</v>
      </c>
      <c r="F1118" s="5" t="s">
        <v>23</v>
      </c>
      <c r="G1118" s="5" t="s">
        <v>19</v>
      </c>
      <c r="H1118" s="5">
        <v>289</v>
      </c>
      <c r="I1118" s="5">
        <v>5</v>
      </c>
      <c r="J1118" s="5">
        <v>1445</v>
      </c>
    </row>
    <row r="1119" spans="1:10" ht="15.75" customHeight="1" x14ac:dyDescent="0.25">
      <c r="A1119" s="3" t="s">
        <v>1164</v>
      </c>
      <c r="B1119" s="4">
        <v>43454</v>
      </c>
      <c r="C1119" s="5">
        <v>18</v>
      </c>
      <c r="D1119" s="5" t="s">
        <v>26</v>
      </c>
      <c r="E1119" s="5" t="s">
        <v>27</v>
      </c>
      <c r="F1119" s="5" t="s">
        <v>28</v>
      </c>
      <c r="G1119" s="5" t="s">
        <v>41</v>
      </c>
      <c r="H1119" s="5">
        <v>399</v>
      </c>
      <c r="I1119" s="5">
        <v>7</v>
      </c>
      <c r="J1119" s="5">
        <v>2793</v>
      </c>
    </row>
    <row r="1120" spans="1:10" ht="15.75" customHeight="1" x14ac:dyDescent="0.25">
      <c r="A1120" s="3" t="s">
        <v>1165</v>
      </c>
      <c r="B1120" s="4">
        <v>43454</v>
      </c>
      <c r="C1120" s="5">
        <v>10</v>
      </c>
      <c r="D1120" s="5" t="s">
        <v>58</v>
      </c>
      <c r="E1120" s="5" t="s">
        <v>22</v>
      </c>
      <c r="F1120" s="5" t="s">
        <v>23</v>
      </c>
      <c r="G1120" s="5" t="s">
        <v>14</v>
      </c>
      <c r="H1120" s="5">
        <v>199</v>
      </c>
      <c r="I1120" s="5">
        <v>6</v>
      </c>
      <c r="J1120" s="5">
        <v>1194</v>
      </c>
    </row>
    <row r="1121" spans="1:10" ht="15.75" customHeight="1" x14ac:dyDescent="0.25">
      <c r="A1121" s="3" t="s">
        <v>1166</v>
      </c>
      <c r="B1121" s="4">
        <v>43455</v>
      </c>
      <c r="C1121" s="5">
        <v>1</v>
      </c>
      <c r="D1121" s="5" t="s">
        <v>16</v>
      </c>
      <c r="E1121" s="5" t="s">
        <v>68</v>
      </c>
      <c r="F1121" s="5" t="s">
        <v>18</v>
      </c>
      <c r="G1121" s="5" t="s">
        <v>24</v>
      </c>
      <c r="H1121" s="5">
        <v>159</v>
      </c>
      <c r="I1121" s="5">
        <v>8</v>
      </c>
      <c r="J1121" s="5">
        <v>1272</v>
      </c>
    </row>
    <row r="1122" spans="1:10" ht="15.75" customHeight="1" x14ac:dyDescent="0.25">
      <c r="A1122" s="3" t="s">
        <v>1167</v>
      </c>
      <c r="B1122" s="4">
        <v>43456</v>
      </c>
      <c r="C1122" s="5">
        <v>14</v>
      </c>
      <c r="D1122" s="5" t="s">
        <v>38</v>
      </c>
      <c r="E1122" s="5" t="s">
        <v>63</v>
      </c>
      <c r="F1122" s="5" t="s">
        <v>13</v>
      </c>
      <c r="G1122" s="5" t="s">
        <v>41</v>
      </c>
      <c r="H1122" s="5">
        <v>399</v>
      </c>
      <c r="I1122" s="5">
        <v>7</v>
      </c>
      <c r="J1122" s="5">
        <v>2793</v>
      </c>
    </row>
    <row r="1123" spans="1:10" ht="15.75" customHeight="1" x14ac:dyDescent="0.25">
      <c r="A1123" s="3" t="s">
        <v>1168</v>
      </c>
      <c r="B1123" s="4">
        <v>43457</v>
      </c>
      <c r="C1123" s="5">
        <v>6</v>
      </c>
      <c r="D1123" s="5" t="s">
        <v>48</v>
      </c>
      <c r="E1123" s="5" t="s">
        <v>46</v>
      </c>
      <c r="F1123" s="5" t="s">
        <v>23</v>
      </c>
      <c r="G1123" s="5" t="s">
        <v>24</v>
      </c>
      <c r="H1123" s="5">
        <v>159</v>
      </c>
      <c r="I1123" s="5">
        <v>2</v>
      </c>
      <c r="J1123" s="5">
        <v>318</v>
      </c>
    </row>
    <row r="1124" spans="1:10" ht="15.75" customHeight="1" x14ac:dyDescent="0.25">
      <c r="A1124" s="3" t="s">
        <v>1169</v>
      </c>
      <c r="B1124" s="4">
        <v>43457</v>
      </c>
      <c r="C1124" s="5">
        <v>9</v>
      </c>
      <c r="D1124" s="5" t="s">
        <v>21</v>
      </c>
      <c r="E1124" s="5" t="s">
        <v>22</v>
      </c>
      <c r="F1124" s="5" t="s">
        <v>23</v>
      </c>
      <c r="G1124" s="5" t="s">
        <v>24</v>
      </c>
      <c r="H1124" s="5">
        <v>159</v>
      </c>
      <c r="I1124" s="5">
        <v>9</v>
      </c>
      <c r="J1124" s="5">
        <v>1431</v>
      </c>
    </row>
    <row r="1125" spans="1:10" ht="15.75" customHeight="1" x14ac:dyDescent="0.25">
      <c r="A1125" s="3" t="s">
        <v>1170</v>
      </c>
      <c r="B1125" s="4">
        <v>43457</v>
      </c>
      <c r="C1125" s="5">
        <v>14</v>
      </c>
      <c r="D1125" s="5" t="s">
        <v>38</v>
      </c>
      <c r="E1125" s="5" t="s">
        <v>12</v>
      </c>
      <c r="F1125" s="5" t="s">
        <v>13</v>
      </c>
      <c r="G1125" s="5" t="s">
        <v>24</v>
      </c>
      <c r="H1125" s="5">
        <v>159</v>
      </c>
      <c r="I1125" s="5">
        <v>2</v>
      </c>
      <c r="J1125" s="5">
        <v>318</v>
      </c>
    </row>
    <row r="1126" spans="1:10" ht="15.75" customHeight="1" x14ac:dyDescent="0.25">
      <c r="A1126" s="3" t="s">
        <v>1171</v>
      </c>
      <c r="B1126" s="4">
        <v>43457</v>
      </c>
      <c r="C1126" s="5">
        <v>19</v>
      </c>
      <c r="D1126" s="5" t="s">
        <v>56</v>
      </c>
      <c r="E1126" s="5" t="s">
        <v>27</v>
      </c>
      <c r="F1126" s="5" t="s">
        <v>28</v>
      </c>
      <c r="G1126" s="5" t="s">
        <v>31</v>
      </c>
      <c r="H1126" s="5">
        <v>69</v>
      </c>
      <c r="I1126" s="5">
        <v>5</v>
      </c>
      <c r="J1126" s="5">
        <v>345</v>
      </c>
    </row>
    <row r="1127" spans="1:10" ht="15.75" customHeight="1" x14ac:dyDescent="0.25">
      <c r="A1127" s="3" t="s">
        <v>1172</v>
      </c>
      <c r="B1127" s="4">
        <v>43457</v>
      </c>
      <c r="C1127" s="5">
        <v>11</v>
      </c>
      <c r="D1127" s="5" t="s">
        <v>11</v>
      </c>
      <c r="E1127" s="5" t="s">
        <v>12</v>
      </c>
      <c r="F1127" s="5" t="s">
        <v>13</v>
      </c>
      <c r="G1127" s="5" t="s">
        <v>19</v>
      </c>
      <c r="H1127" s="5">
        <v>289</v>
      </c>
      <c r="I1127" s="5">
        <v>9</v>
      </c>
      <c r="J1127" s="5">
        <v>2601</v>
      </c>
    </row>
    <row r="1128" spans="1:10" ht="15.75" customHeight="1" x14ac:dyDescent="0.25">
      <c r="A1128" s="3" t="s">
        <v>1173</v>
      </c>
      <c r="B1128" s="4">
        <v>43457</v>
      </c>
      <c r="C1128" s="5">
        <v>17</v>
      </c>
      <c r="D1128" s="5" t="s">
        <v>35</v>
      </c>
      <c r="E1128" s="5" t="s">
        <v>36</v>
      </c>
      <c r="F1128" s="5" t="s">
        <v>28</v>
      </c>
      <c r="G1128" s="5" t="s">
        <v>14</v>
      </c>
      <c r="H1128" s="5">
        <v>199</v>
      </c>
      <c r="I1128" s="5">
        <v>9</v>
      </c>
      <c r="J1128" s="5">
        <v>1791</v>
      </c>
    </row>
    <row r="1129" spans="1:10" ht="15.75" customHeight="1" x14ac:dyDescent="0.25">
      <c r="A1129" s="3" t="s">
        <v>1174</v>
      </c>
      <c r="B1129" s="4">
        <v>43458</v>
      </c>
      <c r="C1129" s="5">
        <v>9</v>
      </c>
      <c r="D1129" s="5" t="s">
        <v>21</v>
      </c>
      <c r="E1129" s="5" t="s">
        <v>46</v>
      </c>
      <c r="F1129" s="5" t="s">
        <v>23</v>
      </c>
      <c r="G1129" s="5" t="s">
        <v>41</v>
      </c>
      <c r="H1129" s="5">
        <v>399</v>
      </c>
      <c r="I1129" s="5">
        <v>2</v>
      </c>
      <c r="J1129" s="5">
        <v>798</v>
      </c>
    </row>
    <row r="1130" spans="1:10" ht="15.75" customHeight="1" x14ac:dyDescent="0.25">
      <c r="A1130" s="3" t="s">
        <v>1175</v>
      </c>
      <c r="B1130" s="4">
        <v>43458</v>
      </c>
      <c r="C1130" s="5">
        <v>13</v>
      </c>
      <c r="D1130" s="5" t="s">
        <v>33</v>
      </c>
      <c r="E1130" s="5" t="s">
        <v>12</v>
      </c>
      <c r="F1130" s="5" t="s">
        <v>13</v>
      </c>
      <c r="G1130" s="5" t="s">
        <v>24</v>
      </c>
      <c r="H1130" s="5">
        <v>159</v>
      </c>
      <c r="I1130" s="5">
        <v>2</v>
      </c>
      <c r="J1130" s="5">
        <v>318</v>
      </c>
    </row>
    <row r="1131" spans="1:10" ht="15.75" customHeight="1" x14ac:dyDescent="0.25">
      <c r="A1131" s="3" t="s">
        <v>1176</v>
      </c>
      <c r="B1131" s="4">
        <v>43459</v>
      </c>
      <c r="C1131" s="5">
        <v>18</v>
      </c>
      <c r="D1131" s="5" t="s">
        <v>26</v>
      </c>
      <c r="E1131" s="5" t="s">
        <v>36</v>
      </c>
      <c r="F1131" s="5" t="s">
        <v>28</v>
      </c>
      <c r="G1131" s="5" t="s">
        <v>14</v>
      </c>
      <c r="H1131" s="5">
        <v>199</v>
      </c>
      <c r="I1131" s="5">
        <v>8</v>
      </c>
      <c r="J1131" s="5">
        <v>1592</v>
      </c>
    </row>
    <row r="1132" spans="1:10" ht="15.75" customHeight="1" x14ac:dyDescent="0.25">
      <c r="A1132" s="3" t="s">
        <v>1177</v>
      </c>
      <c r="B1132" s="4">
        <v>43459</v>
      </c>
      <c r="C1132" s="5">
        <v>4</v>
      </c>
      <c r="D1132" s="5" t="s">
        <v>51</v>
      </c>
      <c r="E1132" s="5" t="s">
        <v>68</v>
      </c>
      <c r="F1132" s="5" t="s">
        <v>18</v>
      </c>
      <c r="G1132" s="5" t="s">
        <v>31</v>
      </c>
      <c r="H1132" s="5">
        <v>69</v>
      </c>
      <c r="I1132" s="5">
        <v>7</v>
      </c>
      <c r="J1132" s="5">
        <v>483</v>
      </c>
    </row>
    <row r="1133" spans="1:10" ht="15.75" customHeight="1" x14ac:dyDescent="0.25">
      <c r="A1133" s="3" t="s">
        <v>1178</v>
      </c>
      <c r="B1133" s="4">
        <v>43459</v>
      </c>
      <c r="C1133" s="5">
        <v>17</v>
      </c>
      <c r="D1133" s="5" t="s">
        <v>35</v>
      </c>
      <c r="E1133" s="5" t="s">
        <v>27</v>
      </c>
      <c r="F1133" s="5" t="s">
        <v>28</v>
      </c>
      <c r="G1133" s="5" t="s">
        <v>14</v>
      </c>
      <c r="H1133" s="5">
        <v>199</v>
      </c>
      <c r="I1133" s="5">
        <v>3</v>
      </c>
      <c r="J1133" s="5">
        <v>597</v>
      </c>
    </row>
    <row r="1134" spans="1:10" ht="15.75" customHeight="1" x14ac:dyDescent="0.25">
      <c r="A1134" s="3" t="s">
        <v>1179</v>
      </c>
      <c r="B1134" s="4">
        <v>43459</v>
      </c>
      <c r="C1134" s="5">
        <v>8</v>
      </c>
      <c r="D1134" s="5" t="s">
        <v>45</v>
      </c>
      <c r="E1134" s="5" t="s">
        <v>46</v>
      </c>
      <c r="F1134" s="5" t="s">
        <v>23</v>
      </c>
      <c r="G1134" s="5" t="s">
        <v>31</v>
      </c>
      <c r="H1134" s="5">
        <v>69</v>
      </c>
      <c r="I1134" s="5">
        <v>2</v>
      </c>
      <c r="J1134" s="5">
        <v>138</v>
      </c>
    </row>
    <row r="1135" spans="1:10" ht="15.75" customHeight="1" x14ac:dyDescent="0.25">
      <c r="A1135" s="3" t="s">
        <v>1180</v>
      </c>
      <c r="B1135" s="4">
        <v>43459</v>
      </c>
      <c r="C1135" s="5">
        <v>12</v>
      </c>
      <c r="D1135" s="5" t="s">
        <v>66</v>
      </c>
      <c r="E1135" s="5" t="s">
        <v>63</v>
      </c>
      <c r="F1135" s="5" t="s">
        <v>13</v>
      </c>
      <c r="G1135" s="5" t="s">
        <v>24</v>
      </c>
      <c r="H1135" s="5">
        <v>159</v>
      </c>
      <c r="I1135" s="5">
        <v>5</v>
      </c>
      <c r="J1135" s="5">
        <v>795</v>
      </c>
    </row>
    <row r="1136" spans="1:10" ht="15.75" customHeight="1" x14ac:dyDescent="0.25">
      <c r="A1136" s="3" t="s">
        <v>1181</v>
      </c>
      <c r="B1136" s="4">
        <v>43459</v>
      </c>
      <c r="C1136" s="5">
        <v>5</v>
      </c>
      <c r="D1136" s="5" t="s">
        <v>60</v>
      </c>
      <c r="E1136" s="5" t="s">
        <v>17</v>
      </c>
      <c r="F1136" s="5" t="s">
        <v>18</v>
      </c>
      <c r="G1136" s="5" t="s">
        <v>19</v>
      </c>
      <c r="H1136" s="5">
        <v>289</v>
      </c>
      <c r="I1136" s="5">
        <v>4</v>
      </c>
      <c r="J1136" s="5">
        <v>1156</v>
      </c>
    </row>
    <row r="1137" spans="1:10" ht="15.75" customHeight="1" x14ac:dyDescent="0.25">
      <c r="A1137" s="3" t="s">
        <v>1182</v>
      </c>
      <c r="B1137" s="4">
        <v>43459</v>
      </c>
      <c r="C1137" s="5">
        <v>16</v>
      </c>
      <c r="D1137" s="5" t="s">
        <v>30</v>
      </c>
      <c r="E1137" s="5" t="s">
        <v>27</v>
      </c>
      <c r="F1137" s="5" t="s">
        <v>28</v>
      </c>
      <c r="G1137" s="5" t="s">
        <v>24</v>
      </c>
      <c r="H1137" s="5">
        <v>159</v>
      </c>
      <c r="I1137" s="5">
        <v>4</v>
      </c>
      <c r="J1137" s="5">
        <v>636</v>
      </c>
    </row>
    <row r="1138" spans="1:10" ht="15.75" customHeight="1" x14ac:dyDescent="0.25">
      <c r="A1138" s="3" t="s">
        <v>1183</v>
      </c>
      <c r="B1138" s="4">
        <v>43459</v>
      </c>
      <c r="C1138" s="5">
        <v>3</v>
      </c>
      <c r="D1138" s="5" t="s">
        <v>43</v>
      </c>
      <c r="E1138" s="5" t="s">
        <v>68</v>
      </c>
      <c r="F1138" s="5" t="s">
        <v>18</v>
      </c>
      <c r="G1138" s="5" t="s">
        <v>19</v>
      </c>
      <c r="H1138" s="5">
        <v>289</v>
      </c>
      <c r="I1138" s="5">
        <v>6</v>
      </c>
      <c r="J1138" s="5">
        <v>1734</v>
      </c>
    </row>
    <row r="1139" spans="1:10" ht="15.75" customHeight="1" x14ac:dyDescent="0.25">
      <c r="A1139" s="3" t="s">
        <v>1184</v>
      </c>
      <c r="B1139" s="4">
        <v>43459</v>
      </c>
      <c r="C1139" s="5">
        <v>14</v>
      </c>
      <c r="D1139" s="5" t="s">
        <v>38</v>
      </c>
      <c r="E1139" s="5" t="s">
        <v>12</v>
      </c>
      <c r="F1139" s="5" t="s">
        <v>13</v>
      </c>
      <c r="G1139" s="5" t="s">
        <v>24</v>
      </c>
      <c r="H1139" s="5">
        <v>159</v>
      </c>
      <c r="I1139" s="5">
        <v>0</v>
      </c>
      <c r="J1139" s="5">
        <v>0</v>
      </c>
    </row>
    <row r="1140" spans="1:10" ht="15.75" customHeight="1" x14ac:dyDescent="0.25">
      <c r="A1140" s="3" t="s">
        <v>1185</v>
      </c>
      <c r="B1140" s="4">
        <v>43460</v>
      </c>
      <c r="C1140" s="5">
        <v>11</v>
      </c>
      <c r="D1140" s="5" t="s">
        <v>11</v>
      </c>
      <c r="E1140" s="5" t="s">
        <v>12</v>
      </c>
      <c r="F1140" s="5" t="s">
        <v>13</v>
      </c>
      <c r="G1140" s="5" t="s">
        <v>19</v>
      </c>
      <c r="H1140" s="5">
        <v>289</v>
      </c>
      <c r="I1140" s="5">
        <v>2</v>
      </c>
      <c r="J1140" s="5">
        <v>578</v>
      </c>
    </row>
    <row r="1141" spans="1:10" ht="15.75" customHeight="1" x14ac:dyDescent="0.25">
      <c r="A1141" s="3" t="s">
        <v>1186</v>
      </c>
      <c r="B1141" s="4">
        <v>43461</v>
      </c>
      <c r="C1141" s="5">
        <v>6</v>
      </c>
      <c r="D1141" s="5" t="s">
        <v>48</v>
      </c>
      <c r="E1141" s="5" t="s">
        <v>46</v>
      </c>
      <c r="F1141" s="5" t="s">
        <v>23</v>
      </c>
      <c r="G1141" s="5" t="s">
        <v>24</v>
      </c>
      <c r="H1141" s="5">
        <v>159</v>
      </c>
      <c r="I1141" s="5">
        <v>1</v>
      </c>
      <c r="J1141" s="5">
        <v>159</v>
      </c>
    </row>
    <row r="1142" spans="1:10" ht="15.75" customHeight="1" x14ac:dyDescent="0.25">
      <c r="A1142" s="3" t="s">
        <v>1187</v>
      </c>
      <c r="B1142" s="4">
        <v>43461</v>
      </c>
      <c r="C1142" s="5">
        <v>15</v>
      </c>
      <c r="D1142" s="5" t="s">
        <v>118</v>
      </c>
      <c r="E1142" s="5" t="s">
        <v>12</v>
      </c>
      <c r="F1142" s="5" t="s">
        <v>13</v>
      </c>
      <c r="G1142" s="5" t="s">
        <v>24</v>
      </c>
      <c r="H1142" s="5">
        <v>159</v>
      </c>
      <c r="I1142" s="5">
        <v>0</v>
      </c>
      <c r="J1142" s="5">
        <v>0</v>
      </c>
    </row>
    <row r="1143" spans="1:10" ht="15.75" customHeight="1" x14ac:dyDescent="0.25">
      <c r="A1143" s="3" t="s">
        <v>1188</v>
      </c>
      <c r="B1143" s="4">
        <v>43461</v>
      </c>
      <c r="C1143" s="5">
        <v>16</v>
      </c>
      <c r="D1143" s="5" t="s">
        <v>30</v>
      </c>
      <c r="E1143" s="5" t="s">
        <v>27</v>
      </c>
      <c r="F1143" s="5" t="s">
        <v>28</v>
      </c>
      <c r="G1143" s="5" t="s">
        <v>41</v>
      </c>
      <c r="H1143" s="5">
        <v>399</v>
      </c>
      <c r="I1143" s="5">
        <v>8</v>
      </c>
      <c r="J1143" s="5">
        <v>3192</v>
      </c>
    </row>
    <row r="1144" spans="1:10" ht="15.75" customHeight="1" x14ac:dyDescent="0.25">
      <c r="A1144" s="3" t="s">
        <v>1189</v>
      </c>
      <c r="B1144" s="4">
        <v>43462</v>
      </c>
      <c r="C1144" s="5">
        <v>17</v>
      </c>
      <c r="D1144" s="5" t="s">
        <v>35</v>
      </c>
      <c r="E1144" s="5" t="s">
        <v>27</v>
      </c>
      <c r="F1144" s="5" t="s">
        <v>28</v>
      </c>
      <c r="G1144" s="5" t="s">
        <v>31</v>
      </c>
      <c r="H1144" s="5">
        <v>69</v>
      </c>
      <c r="I1144" s="5">
        <v>6</v>
      </c>
      <c r="J1144" s="5">
        <v>414</v>
      </c>
    </row>
    <row r="1145" spans="1:10" ht="15.75" customHeight="1" x14ac:dyDescent="0.25">
      <c r="A1145" s="3" t="s">
        <v>1190</v>
      </c>
      <c r="B1145" s="4">
        <v>43463</v>
      </c>
      <c r="C1145" s="5">
        <v>11</v>
      </c>
      <c r="D1145" s="5" t="s">
        <v>11</v>
      </c>
      <c r="E1145" s="5" t="s">
        <v>12</v>
      </c>
      <c r="F1145" s="5" t="s">
        <v>13</v>
      </c>
      <c r="G1145" s="5" t="s">
        <v>41</v>
      </c>
      <c r="H1145" s="5">
        <v>399</v>
      </c>
      <c r="I1145" s="5">
        <v>2</v>
      </c>
      <c r="J1145" s="5">
        <v>798</v>
      </c>
    </row>
    <row r="1146" spans="1:10" ht="15.75" customHeight="1" x14ac:dyDescent="0.25">
      <c r="A1146" s="3" t="s">
        <v>1191</v>
      </c>
      <c r="B1146" s="4">
        <v>43464</v>
      </c>
      <c r="C1146" s="5">
        <v>12</v>
      </c>
      <c r="D1146" s="5" t="s">
        <v>66</v>
      </c>
      <c r="E1146" s="5" t="s">
        <v>12</v>
      </c>
      <c r="F1146" s="5" t="s">
        <v>13</v>
      </c>
      <c r="G1146" s="5" t="s">
        <v>41</v>
      </c>
      <c r="H1146" s="5">
        <v>399</v>
      </c>
      <c r="I1146" s="5">
        <v>8</v>
      </c>
      <c r="J1146" s="5">
        <v>3192</v>
      </c>
    </row>
    <row r="1147" spans="1:10" ht="15.75" customHeight="1" x14ac:dyDescent="0.25">
      <c r="A1147" s="3" t="s">
        <v>1192</v>
      </c>
      <c r="B1147" s="4">
        <v>43465</v>
      </c>
      <c r="C1147" s="5">
        <v>4</v>
      </c>
      <c r="D1147" s="5" t="s">
        <v>51</v>
      </c>
      <c r="E1147" s="5" t="s">
        <v>17</v>
      </c>
      <c r="F1147" s="5" t="s">
        <v>18</v>
      </c>
      <c r="G1147" s="5" t="s">
        <v>14</v>
      </c>
      <c r="H1147" s="5">
        <v>199</v>
      </c>
      <c r="I1147" s="5">
        <v>8</v>
      </c>
      <c r="J1147" s="5">
        <v>1592</v>
      </c>
    </row>
    <row r="1148" spans="1:10" ht="15.75" customHeight="1" x14ac:dyDescent="0.25">
      <c r="A1148" s="3" t="s">
        <v>1193</v>
      </c>
      <c r="B1148" s="4">
        <v>43466</v>
      </c>
      <c r="C1148" s="5">
        <v>20</v>
      </c>
      <c r="D1148" s="5" t="s">
        <v>40</v>
      </c>
      <c r="E1148" s="5" t="s">
        <v>36</v>
      </c>
      <c r="F1148" s="5" t="s">
        <v>28</v>
      </c>
      <c r="G1148" s="5" t="s">
        <v>41</v>
      </c>
      <c r="H1148" s="5">
        <v>399</v>
      </c>
      <c r="I1148" s="5">
        <v>4</v>
      </c>
      <c r="J1148" s="5">
        <v>1596</v>
      </c>
    </row>
    <row r="1149" spans="1:10" ht="15.75" customHeight="1" x14ac:dyDescent="0.25">
      <c r="A1149" s="3" t="s">
        <v>1194</v>
      </c>
      <c r="B1149" s="4">
        <v>43467</v>
      </c>
      <c r="C1149" s="5">
        <v>19</v>
      </c>
      <c r="D1149" s="5" t="s">
        <v>56</v>
      </c>
      <c r="E1149" s="5" t="s">
        <v>36</v>
      </c>
      <c r="F1149" s="5" t="s">
        <v>28</v>
      </c>
      <c r="G1149" s="5" t="s">
        <v>14</v>
      </c>
      <c r="H1149" s="5">
        <v>199</v>
      </c>
      <c r="I1149" s="5">
        <v>0</v>
      </c>
      <c r="J1149" s="5">
        <v>0</v>
      </c>
    </row>
    <row r="1150" spans="1:10" ht="15.75" customHeight="1" x14ac:dyDescent="0.25">
      <c r="A1150" s="3" t="s">
        <v>1195</v>
      </c>
      <c r="B1150" s="4">
        <v>43467</v>
      </c>
      <c r="C1150" s="5">
        <v>10</v>
      </c>
      <c r="D1150" s="5" t="s">
        <v>58</v>
      </c>
      <c r="E1150" s="5" t="s">
        <v>22</v>
      </c>
      <c r="F1150" s="5" t="s">
        <v>23</v>
      </c>
      <c r="G1150" s="5" t="s">
        <v>24</v>
      </c>
      <c r="H1150" s="5">
        <v>159</v>
      </c>
      <c r="I1150" s="5">
        <v>7</v>
      </c>
      <c r="J1150" s="5">
        <v>1113</v>
      </c>
    </row>
    <row r="1151" spans="1:10" ht="15.75" customHeight="1" x14ac:dyDescent="0.25">
      <c r="A1151" s="3" t="s">
        <v>1196</v>
      </c>
      <c r="B1151" s="4">
        <v>43467</v>
      </c>
      <c r="C1151" s="5">
        <v>5</v>
      </c>
      <c r="D1151" s="5" t="s">
        <v>60</v>
      </c>
      <c r="E1151" s="5" t="s">
        <v>68</v>
      </c>
      <c r="F1151" s="5" t="s">
        <v>18</v>
      </c>
      <c r="G1151" s="5" t="s">
        <v>24</v>
      </c>
      <c r="H1151" s="5">
        <v>159</v>
      </c>
      <c r="I1151" s="5">
        <v>0</v>
      </c>
      <c r="J1151" s="5">
        <v>0</v>
      </c>
    </row>
    <row r="1152" spans="1:10" ht="15.75" customHeight="1" x14ac:dyDescent="0.25">
      <c r="A1152" s="3" t="s">
        <v>1197</v>
      </c>
      <c r="B1152" s="4">
        <v>43468</v>
      </c>
      <c r="C1152" s="5">
        <v>1</v>
      </c>
      <c r="D1152" s="5" t="s">
        <v>16</v>
      </c>
      <c r="E1152" s="5" t="s">
        <v>68</v>
      </c>
      <c r="F1152" s="5" t="s">
        <v>18</v>
      </c>
      <c r="G1152" s="5" t="s">
        <v>19</v>
      </c>
      <c r="H1152" s="5">
        <v>289</v>
      </c>
      <c r="I1152" s="5">
        <v>4</v>
      </c>
      <c r="J1152" s="5">
        <v>1156</v>
      </c>
    </row>
    <row r="1153" spans="1:10" ht="15.75" customHeight="1" x14ac:dyDescent="0.25">
      <c r="A1153" s="3" t="s">
        <v>1198</v>
      </c>
      <c r="B1153" s="4">
        <v>43468</v>
      </c>
      <c r="C1153" s="5">
        <v>1</v>
      </c>
      <c r="D1153" s="5" t="s">
        <v>16</v>
      </c>
      <c r="E1153" s="5" t="s">
        <v>68</v>
      </c>
      <c r="F1153" s="5" t="s">
        <v>18</v>
      </c>
      <c r="G1153" s="5" t="s">
        <v>31</v>
      </c>
      <c r="H1153" s="5">
        <v>69</v>
      </c>
      <c r="I1153" s="5">
        <v>7</v>
      </c>
      <c r="J1153" s="5">
        <v>483</v>
      </c>
    </row>
    <row r="1154" spans="1:10" ht="15.75" customHeight="1" x14ac:dyDescent="0.25">
      <c r="A1154" s="3" t="s">
        <v>1199</v>
      </c>
      <c r="B1154" s="4">
        <v>43469</v>
      </c>
      <c r="C1154" s="5">
        <v>20</v>
      </c>
      <c r="D1154" s="5" t="s">
        <v>40</v>
      </c>
      <c r="E1154" s="5" t="s">
        <v>36</v>
      </c>
      <c r="F1154" s="5" t="s">
        <v>28</v>
      </c>
      <c r="G1154" s="5" t="s">
        <v>24</v>
      </c>
      <c r="H1154" s="5">
        <v>159</v>
      </c>
      <c r="I1154" s="5">
        <v>2</v>
      </c>
      <c r="J1154" s="5">
        <v>318</v>
      </c>
    </row>
    <row r="1155" spans="1:10" ht="15.75" customHeight="1" x14ac:dyDescent="0.25">
      <c r="A1155" s="3" t="s">
        <v>1200</v>
      </c>
      <c r="B1155" s="4">
        <v>43470</v>
      </c>
      <c r="C1155" s="5">
        <v>4</v>
      </c>
      <c r="D1155" s="5" t="s">
        <v>51</v>
      </c>
      <c r="E1155" s="5" t="s">
        <v>68</v>
      </c>
      <c r="F1155" s="5" t="s">
        <v>18</v>
      </c>
      <c r="G1155" s="5" t="s">
        <v>31</v>
      </c>
      <c r="H1155" s="5">
        <v>69</v>
      </c>
      <c r="I1155" s="5">
        <v>1</v>
      </c>
      <c r="J1155" s="5">
        <v>69</v>
      </c>
    </row>
    <row r="1156" spans="1:10" ht="15.75" customHeight="1" x14ac:dyDescent="0.25">
      <c r="A1156" s="3" t="s">
        <v>1201</v>
      </c>
      <c r="B1156" s="4">
        <v>43470</v>
      </c>
      <c r="C1156" s="5">
        <v>12</v>
      </c>
      <c r="D1156" s="5" t="s">
        <v>66</v>
      </c>
      <c r="E1156" s="5" t="s">
        <v>12</v>
      </c>
      <c r="F1156" s="5" t="s">
        <v>13</v>
      </c>
      <c r="G1156" s="5" t="s">
        <v>31</v>
      </c>
      <c r="H1156" s="5">
        <v>69</v>
      </c>
      <c r="I1156" s="5">
        <v>5</v>
      </c>
      <c r="J1156" s="5">
        <v>345</v>
      </c>
    </row>
    <row r="1157" spans="1:10" ht="15.75" customHeight="1" x14ac:dyDescent="0.25">
      <c r="A1157" s="3" t="s">
        <v>1202</v>
      </c>
      <c r="B1157" s="4">
        <v>43470</v>
      </c>
      <c r="C1157" s="5">
        <v>15</v>
      </c>
      <c r="D1157" s="5" t="s">
        <v>118</v>
      </c>
      <c r="E1157" s="5" t="s">
        <v>63</v>
      </c>
      <c r="F1157" s="5" t="s">
        <v>13</v>
      </c>
      <c r="G1157" s="5" t="s">
        <v>19</v>
      </c>
      <c r="H1157" s="5">
        <v>289</v>
      </c>
      <c r="I1157" s="5">
        <v>0</v>
      </c>
      <c r="J1157" s="5">
        <v>0</v>
      </c>
    </row>
    <row r="1158" spans="1:10" ht="15.75" customHeight="1" x14ac:dyDescent="0.25">
      <c r="A1158" s="3" t="s">
        <v>1203</v>
      </c>
      <c r="B1158" s="4">
        <v>43470</v>
      </c>
      <c r="C1158" s="5">
        <v>17</v>
      </c>
      <c r="D1158" s="5" t="s">
        <v>35</v>
      </c>
      <c r="E1158" s="5" t="s">
        <v>27</v>
      </c>
      <c r="F1158" s="5" t="s">
        <v>28</v>
      </c>
      <c r="G1158" s="5" t="s">
        <v>31</v>
      </c>
      <c r="H1158" s="5">
        <v>69</v>
      </c>
      <c r="I1158" s="5">
        <v>6</v>
      </c>
      <c r="J1158" s="5">
        <v>414</v>
      </c>
    </row>
    <row r="1159" spans="1:10" ht="15.75" customHeight="1" x14ac:dyDescent="0.25">
      <c r="A1159" s="3" t="s">
        <v>1204</v>
      </c>
      <c r="B1159" s="4">
        <v>43470</v>
      </c>
      <c r="C1159" s="5">
        <v>17</v>
      </c>
      <c r="D1159" s="5" t="s">
        <v>35</v>
      </c>
      <c r="E1159" s="5" t="s">
        <v>27</v>
      </c>
      <c r="F1159" s="5" t="s">
        <v>28</v>
      </c>
      <c r="G1159" s="5" t="s">
        <v>14</v>
      </c>
      <c r="H1159" s="5">
        <v>199</v>
      </c>
      <c r="I1159" s="5">
        <v>6</v>
      </c>
      <c r="J1159" s="5">
        <v>1194</v>
      </c>
    </row>
    <row r="1160" spans="1:10" ht="15.75" customHeight="1" x14ac:dyDescent="0.25">
      <c r="A1160" s="3" t="s">
        <v>1205</v>
      </c>
      <c r="B1160" s="4">
        <v>43471</v>
      </c>
      <c r="C1160" s="5">
        <v>7</v>
      </c>
      <c r="D1160" s="5" t="s">
        <v>88</v>
      </c>
      <c r="E1160" s="5" t="s">
        <v>46</v>
      </c>
      <c r="F1160" s="5" t="s">
        <v>23</v>
      </c>
      <c r="G1160" s="5" t="s">
        <v>24</v>
      </c>
      <c r="H1160" s="5">
        <v>159</v>
      </c>
      <c r="I1160" s="5">
        <v>1</v>
      </c>
      <c r="J1160" s="5">
        <v>159</v>
      </c>
    </row>
    <row r="1161" spans="1:10" ht="15.75" customHeight="1" x14ac:dyDescent="0.25">
      <c r="A1161" s="3" t="s">
        <v>1206</v>
      </c>
      <c r="B1161" s="4">
        <v>43471</v>
      </c>
      <c r="C1161" s="5">
        <v>20</v>
      </c>
      <c r="D1161" s="5" t="s">
        <v>40</v>
      </c>
      <c r="E1161" s="5" t="s">
        <v>36</v>
      </c>
      <c r="F1161" s="5" t="s">
        <v>28</v>
      </c>
      <c r="G1161" s="5" t="s">
        <v>14</v>
      </c>
      <c r="H1161" s="5">
        <v>199</v>
      </c>
      <c r="I1161" s="5">
        <v>0</v>
      </c>
      <c r="J1161" s="5">
        <v>0</v>
      </c>
    </row>
    <row r="1162" spans="1:10" ht="15.75" customHeight="1" x14ac:dyDescent="0.25">
      <c r="A1162" s="3" t="s">
        <v>1207</v>
      </c>
      <c r="B1162" s="4">
        <v>43471</v>
      </c>
      <c r="C1162" s="5">
        <v>10</v>
      </c>
      <c r="D1162" s="5" t="s">
        <v>58</v>
      </c>
      <c r="E1162" s="5" t="s">
        <v>46</v>
      </c>
      <c r="F1162" s="5" t="s">
        <v>23</v>
      </c>
      <c r="G1162" s="5" t="s">
        <v>19</v>
      </c>
      <c r="H1162" s="5">
        <v>289</v>
      </c>
      <c r="I1162" s="5">
        <v>3</v>
      </c>
      <c r="J1162" s="5">
        <v>867</v>
      </c>
    </row>
    <row r="1163" spans="1:10" ht="15.75" customHeight="1" x14ac:dyDescent="0.25">
      <c r="A1163" s="3" t="s">
        <v>1208</v>
      </c>
      <c r="B1163" s="4">
        <v>43471</v>
      </c>
      <c r="C1163" s="5">
        <v>15</v>
      </c>
      <c r="D1163" s="5" t="s">
        <v>118</v>
      </c>
      <c r="E1163" s="5" t="s">
        <v>63</v>
      </c>
      <c r="F1163" s="5" t="s">
        <v>13</v>
      </c>
      <c r="G1163" s="5" t="s">
        <v>14</v>
      </c>
      <c r="H1163" s="5">
        <v>199</v>
      </c>
      <c r="I1163" s="5">
        <v>7</v>
      </c>
      <c r="J1163" s="5">
        <v>1393</v>
      </c>
    </row>
    <row r="1164" spans="1:10" ht="15.75" customHeight="1" x14ac:dyDescent="0.25">
      <c r="A1164" s="3" t="s">
        <v>1209</v>
      </c>
      <c r="B1164" s="4">
        <v>43472</v>
      </c>
      <c r="C1164" s="5">
        <v>17</v>
      </c>
      <c r="D1164" s="5" t="s">
        <v>35</v>
      </c>
      <c r="E1164" s="5" t="s">
        <v>36</v>
      </c>
      <c r="F1164" s="5" t="s">
        <v>28</v>
      </c>
      <c r="G1164" s="5" t="s">
        <v>14</v>
      </c>
      <c r="H1164" s="5">
        <v>199</v>
      </c>
      <c r="I1164" s="5">
        <v>0</v>
      </c>
      <c r="J1164" s="5">
        <v>0</v>
      </c>
    </row>
    <row r="1165" spans="1:10" ht="15.75" customHeight="1" x14ac:dyDescent="0.25">
      <c r="A1165" s="3" t="s">
        <v>1210</v>
      </c>
      <c r="B1165" s="4">
        <v>43472</v>
      </c>
      <c r="C1165" s="5">
        <v>7</v>
      </c>
      <c r="D1165" s="5" t="s">
        <v>88</v>
      </c>
      <c r="E1165" s="5" t="s">
        <v>22</v>
      </c>
      <c r="F1165" s="5" t="s">
        <v>23</v>
      </c>
      <c r="G1165" s="5" t="s">
        <v>31</v>
      </c>
      <c r="H1165" s="5">
        <v>69</v>
      </c>
      <c r="I1165" s="5">
        <v>6</v>
      </c>
      <c r="J1165" s="5">
        <v>414</v>
      </c>
    </row>
    <row r="1166" spans="1:10" ht="15.75" customHeight="1" x14ac:dyDescent="0.25">
      <c r="A1166" s="3" t="s">
        <v>1211</v>
      </c>
      <c r="B1166" s="4">
        <v>43472</v>
      </c>
      <c r="C1166" s="5">
        <v>6</v>
      </c>
      <c r="D1166" s="5" t="s">
        <v>48</v>
      </c>
      <c r="E1166" s="5" t="s">
        <v>22</v>
      </c>
      <c r="F1166" s="5" t="s">
        <v>23</v>
      </c>
      <c r="G1166" s="5" t="s">
        <v>14</v>
      </c>
      <c r="H1166" s="5">
        <v>199</v>
      </c>
      <c r="I1166" s="5">
        <v>1</v>
      </c>
      <c r="J1166" s="5">
        <v>199</v>
      </c>
    </row>
    <row r="1167" spans="1:10" ht="15.75" customHeight="1" x14ac:dyDescent="0.25">
      <c r="A1167" s="3" t="s">
        <v>1212</v>
      </c>
      <c r="B1167" s="4">
        <v>43472</v>
      </c>
      <c r="C1167" s="5">
        <v>13</v>
      </c>
      <c r="D1167" s="5" t="s">
        <v>33</v>
      </c>
      <c r="E1167" s="5" t="s">
        <v>63</v>
      </c>
      <c r="F1167" s="5" t="s">
        <v>13</v>
      </c>
      <c r="G1167" s="5" t="s">
        <v>19</v>
      </c>
      <c r="H1167" s="5">
        <v>289</v>
      </c>
      <c r="I1167" s="5">
        <v>9</v>
      </c>
      <c r="J1167" s="5">
        <v>2601</v>
      </c>
    </row>
    <row r="1168" spans="1:10" ht="15.75" customHeight="1" x14ac:dyDescent="0.25">
      <c r="A1168" s="3" t="s">
        <v>1213</v>
      </c>
      <c r="B1168" s="4">
        <v>43473</v>
      </c>
      <c r="C1168" s="5">
        <v>13</v>
      </c>
      <c r="D1168" s="5" t="s">
        <v>33</v>
      </c>
      <c r="E1168" s="5" t="s">
        <v>63</v>
      </c>
      <c r="F1168" s="5" t="s">
        <v>13</v>
      </c>
      <c r="G1168" s="5" t="s">
        <v>31</v>
      </c>
      <c r="H1168" s="5">
        <v>69</v>
      </c>
      <c r="I1168" s="5">
        <v>9</v>
      </c>
      <c r="J1168" s="5">
        <v>621</v>
      </c>
    </row>
    <row r="1169" spans="1:10" ht="15.75" customHeight="1" x14ac:dyDescent="0.25">
      <c r="A1169" s="3" t="s">
        <v>1214</v>
      </c>
      <c r="B1169" s="4">
        <v>43473</v>
      </c>
      <c r="C1169" s="5">
        <v>3</v>
      </c>
      <c r="D1169" s="5" t="s">
        <v>43</v>
      </c>
      <c r="E1169" s="5" t="s">
        <v>68</v>
      </c>
      <c r="F1169" s="5" t="s">
        <v>18</v>
      </c>
      <c r="G1169" s="5" t="s">
        <v>24</v>
      </c>
      <c r="H1169" s="5">
        <v>159</v>
      </c>
      <c r="I1169" s="5">
        <v>6</v>
      </c>
      <c r="J1169" s="5">
        <v>954</v>
      </c>
    </row>
    <row r="1170" spans="1:10" ht="15.75" customHeight="1" x14ac:dyDescent="0.25">
      <c r="A1170" s="3" t="s">
        <v>1215</v>
      </c>
      <c r="B1170" s="4">
        <v>43473</v>
      </c>
      <c r="C1170" s="5">
        <v>13</v>
      </c>
      <c r="D1170" s="5" t="s">
        <v>33</v>
      </c>
      <c r="E1170" s="5" t="s">
        <v>63</v>
      </c>
      <c r="F1170" s="5" t="s">
        <v>13</v>
      </c>
      <c r="G1170" s="5" t="s">
        <v>31</v>
      </c>
      <c r="H1170" s="5">
        <v>69</v>
      </c>
      <c r="I1170" s="5">
        <v>6</v>
      </c>
      <c r="J1170" s="5">
        <v>414</v>
      </c>
    </row>
    <row r="1171" spans="1:10" ht="15.75" customHeight="1" x14ac:dyDescent="0.25">
      <c r="A1171" s="3" t="s">
        <v>1216</v>
      </c>
      <c r="B1171" s="4">
        <v>43474</v>
      </c>
      <c r="C1171" s="5">
        <v>3</v>
      </c>
      <c r="D1171" s="5" t="s">
        <v>43</v>
      </c>
      <c r="E1171" s="5" t="s">
        <v>68</v>
      </c>
      <c r="F1171" s="5" t="s">
        <v>18</v>
      </c>
      <c r="G1171" s="5" t="s">
        <v>24</v>
      </c>
      <c r="H1171" s="5">
        <v>159</v>
      </c>
      <c r="I1171" s="5">
        <v>0</v>
      </c>
      <c r="J1171" s="5">
        <v>0</v>
      </c>
    </row>
    <row r="1172" spans="1:10" ht="15.75" customHeight="1" x14ac:dyDescent="0.25">
      <c r="A1172" s="3" t="s">
        <v>1217</v>
      </c>
      <c r="B1172" s="4">
        <v>43475</v>
      </c>
      <c r="C1172" s="5">
        <v>14</v>
      </c>
      <c r="D1172" s="5" t="s">
        <v>38</v>
      </c>
      <c r="E1172" s="5" t="s">
        <v>12</v>
      </c>
      <c r="F1172" s="5" t="s">
        <v>13</v>
      </c>
      <c r="G1172" s="5" t="s">
        <v>14</v>
      </c>
      <c r="H1172" s="5">
        <v>199</v>
      </c>
      <c r="I1172" s="5">
        <v>7</v>
      </c>
      <c r="J1172" s="5">
        <v>1393</v>
      </c>
    </row>
    <row r="1173" spans="1:10" ht="15.75" customHeight="1" x14ac:dyDescent="0.25">
      <c r="A1173" s="3" t="s">
        <v>1218</v>
      </c>
      <c r="B1173" s="4">
        <v>43475</v>
      </c>
      <c r="C1173" s="5">
        <v>11</v>
      </c>
      <c r="D1173" s="5" t="s">
        <v>11</v>
      </c>
      <c r="E1173" s="5" t="s">
        <v>63</v>
      </c>
      <c r="F1173" s="5" t="s">
        <v>13</v>
      </c>
      <c r="G1173" s="5" t="s">
        <v>24</v>
      </c>
      <c r="H1173" s="5">
        <v>159</v>
      </c>
      <c r="I1173" s="5">
        <v>4</v>
      </c>
      <c r="J1173" s="5">
        <v>636</v>
      </c>
    </row>
    <row r="1174" spans="1:10" ht="15.75" customHeight="1" x14ac:dyDescent="0.25">
      <c r="A1174" s="3" t="s">
        <v>1219</v>
      </c>
      <c r="B1174" s="4">
        <v>43475</v>
      </c>
      <c r="C1174" s="5">
        <v>6</v>
      </c>
      <c r="D1174" s="5" t="s">
        <v>48</v>
      </c>
      <c r="E1174" s="5" t="s">
        <v>46</v>
      </c>
      <c r="F1174" s="5" t="s">
        <v>23</v>
      </c>
      <c r="G1174" s="5" t="s">
        <v>14</v>
      </c>
      <c r="H1174" s="5">
        <v>199</v>
      </c>
      <c r="I1174" s="5">
        <v>2</v>
      </c>
      <c r="J1174" s="5">
        <v>398</v>
      </c>
    </row>
    <row r="1175" spans="1:10" ht="15.75" customHeight="1" x14ac:dyDescent="0.25">
      <c r="A1175" s="3" t="s">
        <v>1220</v>
      </c>
      <c r="B1175" s="4">
        <v>43476</v>
      </c>
      <c r="C1175" s="5">
        <v>11</v>
      </c>
      <c r="D1175" s="5" t="s">
        <v>11</v>
      </c>
      <c r="E1175" s="5" t="s">
        <v>12</v>
      </c>
      <c r="F1175" s="5" t="s">
        <v>13</v>
      </c>
      <c r="G1175" s="5" t="s">
        <v>14</v>
      </c>
      <c r="H1175" s="5">
        <v>199</v>
      </c>
      <c r="I1175" s="5">
        <v>6</v>
      </c>
      <c r="J1175" s="5">
        <v>1194</v>
      </c>
    </row>
    <row r="1176" spans="1:10" ht="15.75" customHeight="1" x14ac:dyDescent="0.25">
      <c r="A1176" s="3" t="s">
        <v>1221</v>
      </c>
      <c r="B1176" s="4">
        <v>43477</v>
      </c>
      <c r="C1176" s="5">
        <v>16</v>
      </c>
      <c r="D1176" s="5" t="s">
        <v>30</v>
      </c>
      <c r="E1176" s="5" t="s">
        <v>36</v>
      </c>
      <c r="F1176" s="5" t="s">
        <v>28</v>
      </c>
      <c r="G1176" s="5" t="s">
        <v>31</v>
      </c>
      <c r="H1176" s="5">
        <v>69</v>
      </c>
      <c r="I1176" s="5">
        <v>1</v>
      </c>
      <c r="J1176" s="5">
        <v>69</v>
      </c>
    </row>
    <row r="1177" spans="1:10" ht="15.75" customHeight="1" x14ac:dyDescent="0.25">
      <c r="A1177" s="3" t="s">
        <v>1222</v>
      </c>
      <c r="B1177" s="4">
        <v>43477</v>
      </c>
      <c r="C1177" s="5">
        <v>8</v>
      </c>
      <c r="D1177" s="5" t="s">
        <v>45</v>
      </c>
      <c r="E1177" s="5" t="s">
        <v>22</v>
      </c>
      <c r="F1177" s="5" t="s">
        <v>23</v>
      </c>
      <c r="G1177" s="5" t="s">
        <v>31</v>
      </c>
      <c r="H1177" s="5">
        <v>69</v>
      </c>
      <c r="I1177" s="5">
        <v>1</v>
      </c>
      <c r="J1177" s="5">
        <v>69</v>
      </c>
    </row>
    <row r="1178" spans="1:10" ht="15.75" customHeight="1" x14ac:dyDescent="0.25">
      <c r="A1178" s="3" t="s">
        <v>1223</v>
      </c>
      <c r="B1178" s="4">
        <v>43477</v>
      </c>
      <c r="C1178" s="5">
        <v>5</v>
      </c>
      <c r="D1178" s="5" t="s">
        <v>60</v>
      </c>
      <c r="E1178" s="5" t="s">
        <v>68</v>
      </c>
      <c r="F1178" s="5" t="s">
        <v>18</v>
      </c>
      <c r="G1178" s="5" t="s">
        <v>14</v>
      </c>
      <c r="H1178" s="5">
        <v>199</v>
      </c>
      <c r="I1178" s="5">
        <v>9</v>
      </c>
      <c r="J1178" s="5">
        <v>1791</v>
      </c>
    </row>
    <row r="1179" spans="1:10" ht="15.75" customHeight="1" x14ac:dyDescent="0.25">
      <c r="A1179" s="3" t="s">
        <v>1224</v>
      </c>
      <c r="B1179" s="4">
        <v>43477</v>
      </c>
      <c r="C1179" s="5">
        <v>19</v>
      </c>
      <c r="D1179" s="5" t="s">
        <v>56</v>
      </c>
      <c r="E1179" s="5" t="s">
        <v>27</v>
      </c>
      <c r="F1179" s="5" t="s">
        <v>28</v>
      </c>
      <c r="G1179" s="5" t="s">
        <v>41</v>
      </c>
      <c r="H1179" s="5">
        <v>399</v>
      </c>
      <c r="I1179" s="5">
        <v>5</v>
      </c>
      <c r="J1179" s="5">
        <v>1995</v>
      </c>
    </row>
    <row r="1180" spans="1:10" ht="15.75" customHeight="1" x14ac:dyDescent="0.25">
      <c r="A1180" s="3" t="s">
        <v>1225</v>
      </c>
      <c r="B1180" s="4">
        <v>43477</v>
      </c>
      <c r="C1180" s="5">
        <v>10</v>
      </c>
      <c r="D1180" s="5" t="s">
        <v>58</v>
      </c>
      <c r="E1180" s="5" t="s">
        <v>46</v>
      </c>
      <c r="F1180" s="5" t="s">
        <v>23</v>
      </c>
      <c r="G1180" s="5" t="s">
        <v>41</v>
      </c>
      <c r="H1180" s="5">
        <v>399</v>
      </c>
      <c r="I1180" s="5">
        <v>7</v>
      </c>
      <c r="J1180" s="5">
        <v>2793</v>
      </c>
    </row>
    <row r="1181" spans="1:10" ht="15.75" customHeight="1" x14ac:dyDescent="0.25">
      <c r="A1181" s="3" t="s">
        <v>1226</v>
      </c>
      <c r="B1181" s="4">
        <v>43477</v>
      </c>
      <c r="C1181" s="5">
        <v>14</v>
      </c>
      <c r="D1181" s="5" t="s">
        <v>38</v>
      </c>
      <c r="E1181" s="5" t="s">
        <v>12</v>
      </c>
      <c r="F1181" s="5" t="s">
        <v>13</v>
      </c>
      <c r="G1181" s="5" t="s">
        <v>31</v>
      </c>
      <c r="H1181" s="5">
        <v>69</v>
      </c>
      <c r="I1181" s="5">
        <v>8</v>
      </c>
      <c r="J1181" s="5">
        <v>552</v>
      </c>
    </row>
    <row r="1182" spans="1:10" ht="15.75" customHeight="1" x14ac:dyDescent="0.25">
      <c r="A1182" s="3" t="s">
        <v>1227</v>
      </c>
      <c r="B1182" s="4">
        <v>43477</v>
      </c>
      <c r="C1182" s="5">
        <v>11</v>
      </c>
      <c r="D1182" s="5" t="s">
        <v>11</v>
      </c>
      <c r="E1182" s="5" t="s">
        <v>63</v>
      </c>
      <c r="F1182" s="5" t="s">
        <v>13</v>
      </c>
      <c r="G1182" s="5" t="s">
        <v>41</v>
      </c>
      <c r="H1182" s="5">
        <v>399</v>
      </c>
      <c r="I1182" s="5">
        <v>4</v>
      </c>
      <c r="J1182" s="5">
        <v>1596</v>
      </c>
    </row>
    <row r="1183" spans="1:10" ht="15.75" customHeight="1" x14ac:dyDescent="0.25">
      <c r="A1183" s="3" t="s">
        <v>1228</v>
      </c>
      <c r="B1183" s="4">
        <v>43478</v>
      </c>
      <c r="C1183" s="5">
        <v>15</v>
      </c>
      <c r="D1183" s="5" t="s">
        <v>118</v>
      </c>
      <c r="E1183" s="5" t="s">
        <v>63</v>
      </c>
      <c r="F1183" s="5" t="s">
        <v>13</v>
      </c>
      <c r="G1183" s="5" t="s">
        <v>19</v>
      </c>
      <c r="H1183" s="5">
        <v>289</v>
      </c>
      <c r="I1183" s="5">
        <v>2</v>
      </c>
      <c r="J1183" s="5">
        <v>578</v>
      </c>
    </row>
    <row r="1184" spans="1:10" ht="15.75" customHeight="1" x14ac:dyDescent="0.25">
      <c r="A1184" s="3" t="s">
        <v>1229</v>
      </c>
      <c r="B1184" s="4">
        <v>43478</v>
      </c>
      <c r="C1184" s="5">
        <v>3</v>
      </c>
      <c r="D1184" s="5" t="s">
        <v>43</v>
      </c>
      <c r="E1184" s="5" t="s">
        <v>68</v>
      </c>
      <c r="F1184" s="5" t="s">
        <v>18</v>
      </c>
      <c r="G1184" s="5" t="s">
        <v>41</v>
      </c>
      <c r="H1184" s="5">
        <v>399</v>
      </c>
      <c r="I1184" s="5">
        <v>7</v>
      </c>
      <c r="J1184" s="5">
        <v>2793</v>
      </c>
    </row>
    <row r="1185" spans="1:10" ht="15.75" customHeight="1" x14ac:dyDescent="0.25">
      <c r="A1185" s="3" t="s">
        <v>1230</v>
      </c>
      <c r="B1185" s="4">
        <v>43478</v>
      </c>
      <c r="C1185" s="5">
        <v>15</v>
      </c>
      <c r="D1185" s="5" t="s">
        <v>118</v>
      </c>
      <c r="E1185" s="5" t="s">
        <v>63</v>
      </c>
      <c r="F1185" s="5" t="s">
        <v>13</v>
      </c>
      <c r="G1185" s="5" t="s">
        <v>14</v>
      </c>
      <c r="H1185" s="5">
        <v>199</v>
      </c>
      <c r="I1185" s="5">
        <v>3</v>
      </c>
      <c r="J1185" s="5">
        <v>597</v>
      </c>
    </row>
    <row r="1186" spans="1:10" ht="15.75" customHeight="1" x14ac:dyDescent="0.25">
      <c r="A1186" s="3" t="s">
        <v>1231</v>
      </c>
      <c r="B1186" s="4">
        <v>43478</v>
      </c>
      <c r="C1186" s="5">
        <v>13</v>
      </c>
      <c r="D1186" s="5" t="s">
        <v>33</v>
      </c>
      <c r="E1186" s="5" t="s">
        <v>12</v>
      </c>
      <c r="F1186" s="5" t="s">
        <v>13</v>
      </c>
      <c r="G1186" s="5" t="s">
        <v>24</v>
      </c>
      <c r="H1186" s="5">
        <v>159</v>
      </c>
      <c r="I1186" s="5">
        <v>0</v>
      </c>
      <c r="J1186" s="5">
        <v>0</v>
      </c>
    </row>
    <row r="1187" spans="1:10" ht="15.75" customHeight="1" x14ac:dyDescent="0.25">
      <c r="A1187" s="3" t="s">
        <v>1232</v>
      </c>
      <c r="B1187" s="4">
        <v>43478</v>
      </c>
      <c r="C1187" s="5">
        <v>3</v>
      </c>
      <c r="D1187" s="5" t="s">
        <v>43</v>
      </c>
      <c r="E1187" s="5" t="s">
        <v>68</v>
      </c>
      <c r="F1187" s="5" t="s">
        <v>18</v>
      </c>
      <c r="G1187" s="5" t="s">
        <v>24</v>
      </c>
      <c r="H1187" s="5">
        <v>159</v>
      </c>
      <c r="I1187" s="5">
        <v>4</v>
      </c>
      <c r="J1187" s="5">
        <v>636</v>
      </c>
    </row>
    <row r="1188" spans="1:10" ht="15.75" customHeight="1" x14ac:dyDescent="0.25">
      <c r="A1188" s="3" t="s">
        <v>1233</v>
      </c>
      <c r="B1188" s="4">
        <v>43478</v>
      </c>
      <c r="C1188" s="5">
        <v>4</v>
      </c>
      <c r="D1188" s="5" t="s">
        <v>51</v>
      </c>
      <c r="E1188" s="5" t="s">
        <v>68</v>
      </c>
      <c r="F1188" s="5" t="s">
        <v>18</v>
      </c>
      <c r="G1188" s="5" t="s">
        <v>41</v>
      </c>
      <c r="H1188" s="5">
        <v>399</v>
      </c>
      <c r="I1188" s="5">
        <v>2</v>
      </c>
      <c r="J1188" s="5">
        <v>798</v>
      </c>
    </row>
    <row r="1189" spans="1:10" ht="15.75" customHeight="1" x14ac:dyDescent="0.25">
      <c r="A1189" s="3" t="s">
        <v>1234</v>
      </c>
      <c r="B1189" s="4">
        <v>43478</v>
      </c>
      <c r="C1189" s="5">
        <v>8</v>
      </c>
      <c r="D1189" s="5" t="s">
        <v>45</v>
      </c>
      <c r="E1189" s="5" t="s">
        <v>22</v>
      </c>
      <c r="F1189" s="5" t="s">
        <v>23</v>
      </c>
      <c r="G1189" s="5" t="s">
        <v>24</v>
      </c>
      <c r="H1189" s="5">
        <v>159</v>
      </c>
      <c r="I1189" s="5">
        <v>6</v>
      </c>
      <c r="J1189" s="5">
        <v>954</v>
      </c>
    </row>
    <row r="1190" spans="1:10" ht="15.75" customHeight="1" x14ac:dyDescent="0.25">
      <c r="A1190" s="3" t="s">
        <v>1235</v>
      </c>
      <c r="B1190" s="4">
        <v>43478</v>
      </c>
      <c r="C1190" s="5">
        <v>12</v>
      </c>
      <c r="D1190" s="5" t="s">
        <v>66</v>
      </c>
      <c r="E1190" s="5" t="s">
        <v>12</v>
      </c>
      <c r="F1190" s="5" t="s">
        <v>13</v>
      </c>
      <c r="G1190" s="5" t="s">
        <v>31</v>
      </c>
      <c r="H1190" s="5">
        <v>69</v>
      </c>
      <c r="I1190" s="5">
        <v>4</v>
      </c>
      <c r="J1190" s="5">
        <v>276</v>
      </c>
    </row>
    <row r="1191" spans="1:10" ht="15.75" customHeight="1" x14ac:dyDescent="0.25">
      <c r="A1191" s="3" t="s">
        <v>1236</v>
      </c>
      <c r="B1191" s="4">
        <v>43478</v>
      </c>
      <c r="C1191" s="5">
        <v>2</v>
      </c>
      <c r="D1191" s="5" t="s">
        <v>106</v>
      </c>
      <c r="E1191" s="5" t="s">
        <v>17</v>
      </c>
      <c r="F1191" s="5" t="s">
        <v>18</v>
      </c>
      <c r="G1191" s="5" t="s">
        <v>41</v>
      </c>
      <c r="H1191" s="5">
        <v>399</v>
      </c>
      <c r="I1191" s="5">
        <v>4</v>
      </c>
      <c r="J1191" s="5">
        <v>1596</v>
      </c>
    </row>
    <row r="1192" spans="1:10" ht="15.75" customHeight="1" x14ac:dyDescent="0.25">
      <c r="A1192" s="3" t="s">
        <v>1237</v>
      </c>
      <c r="B1192" s="4">
        <v>43478</v>
      </c>
      <c r="C1192" s="5">
        <v>18</v>
      </c>
      <c r="D1192" s="5" t="s">
        <v>26</v>
      </c>
      <c r="E1192" s="5" t="s">
        <v>36</v>
      </c>
      <c r="F1192" s="5" t="s">
        <v>28</v>
      </c>
      <c r="G1192" s="5" t="s">
        <v>41</v>
      </c>
      <c r="H1192" s="5">
        <v>399</v>
      </c>
      <c r="I1192" s="5">
        <v>1</v>
      </c>
      <c r="J1192" s="5">
        <v>399</v>
      </c>
    </row>
    <row r="1193" spans="1:10" ht="15.75" customHeight="1" x14ac:dyDescent="0.25">
      <c r="A1193" s="3" t="s">
        <v>1238</v>
      </c>
      <c r="B1193" s="4">
        <v>43479</v>
      </c>
      <c r="C1193" s="5">
        <v>10</v>
      </c>
      <c r="D1193" s="5" t="s">
        <v>58</v>
      </c>
      <c r="E1193" s="5" t="s">
        <v>46</v>
      </c>
      <c r="F1193" s="5" t="s">
        <v>23</v>
      </c>
      <c r="G1193" s="5" t="s">
        <v>24</v>
      </c>
      <c r="H1193" s="5">
        <v>159</v>
      </c>
      <c r="I1193" s="5">
        <v>3</v>
      </c>
      <c r="J1193" s="5">
        <v>477</v>
      </c>
    </row>
    <row r="1194" spans="1:10" ht="15.75" customHeight="1" x14ac:dyDescent="0.25">
      <c r="A1194" s="3" t="s">
        <v>1239</v>
      </c>
      <c r="B1194" s="4">
        <v>43479</v>
      </c>
      <c r="C1194" s="5">
        <v>3</v>
      </c>
      <c r="D1194" s="5" t="s">
        <v>43</v>
      </c>
      <c r="E1194" s="5" t="s">
        <v>68</v>
      </c>
      <c r="F1194" s="5" t="s">
        <v>18</v>
      </c>
      <c r="G1194" s="5" t="s">
        <v>31</v>
      </c>
      <c r="H1194" s="5">
        <v>69</v>
      </c>
      <c r="I1194" s="5">
        <v>0</v>
      </c>
      <c r="J1194" s="5">
        <v>0</v>
      </c>
    </row>
    <row r="1195" spans="1:10" ht="15.75" customHeight="1" x14ac:dyDescent="0.25">
      <c r="A1195" s="3" t="s">
        <v>1240</v>
      </c>
      <c r="B1195" s="4">
        <v>43479</v>
      </c>
      <c r="C1195" s="5">
        <v>12</v>
      </c>
      <c r="D1195" s="5" t="s">
        <v>66</v>
      </c>
      <c r="E1195" s="5" t="s">
        <v>63</v>
      </c>
      <c r="F1195" s="5" t="s">
        <v>13</v>
      </c>
      <c r="G1195" s="5" t="s">
        <v>19</v>
      </c>
      <c r="H1195" s="5">
        <v>289</v>
      </c>
      <c r="I1195" s="5">
        <v>7</v>
      </c>
      <c r="J1195" s="5">
        <v>2023</v>
      </c>
    </row>
    <row r="1196" spans="1:10" ht="15.75" customHeight="1" x14ac:dyDescent="0.25">
      <c r="A1196" s="3" t="s">
        <v>1241</v>
      </c>
      <c r="B1196" s="4">
        <v>43479</v>
      </c>
      <c r="C1196" s="5">
        <v>19</v>
      </c>
      <c r="D1196" s="5" t="s">
        <v>56</v>
      </c>
      <c r="E1196" s="5" t="s">
        <v>27</v>
      </c>
      <c r="F1196" s="5" t="s">
        <v>28</v>
      </c>
      <c r="G1196" s="5" t="s">
        <v>41</v>
      </c>
      <c r="H1196" s="5">
        <v>399</v>
      </c>
      <c r="I1196" s="5">
        <v>8</v>
      </c>
      <c r="J1196" s="5">
        <v>3192</v>
      </c>
    </row>
    <row r="1197" spans="1:10" ht="15.75" customHeight="1" x14ac:dyDescent="0.25">
      <c r="A1197" s="3" t="s">
        <v>1242</v>
      </c>
      <c r="B1197" s="4">
        <v>43480</v>
      </c>
      <c r="C1197" s="5">
        <v>16</v>
      </c>
      <c r="D1197" s="5" t="s">
        <v>30</v>
      </c>
      <c r="E1197" s="5" t="s">
        <v>36</v>
      </c>
      <c r="F1197" s="5" t="s">
        <v>28</v>
      </c>
      <c r="G1197" s="5" t="s">
        <v>19</v>
      </c>
      <c r="H1197" s="5">
        <v>289</v>
      </c>
      <c r="I1197" s="5">
        <v>9</v>
      </c>
      <c r="J1197" s="5">
        <v>2601</v>
      </c>
    </row>
    <row r="1198" spans="1:10" ht="15.75" customHeight="1" x14ac:dyDescent="0.25">
      <c r="A1198" s="3" t="s">
        <v>1243</v>
      </c>
      <c r="B1198" s="4">
        <v>43481</v>
      </c>
      <c r="C1198" s="5">
        <v>6</v>
      </c>
      <c r="D1198" s="5" t="s">
        <v>48</v>
      </c>
      <c r="E1198" s="5" t="s">
        <v>22</v>
      </c>
      <c r="F1198" s="5" t="s">
        <v>23</v>
      </c>
      <c r="G1198" s="5" t="s">
        <v>14</v>
      </c>
      <c r="H1198" s="5">
        <v>199</v>
      </c>
      <c r="I1198" s="5">
        <v>2</v>
      </c>
      <c r="J1198" s="5">
        <v>398</v>
      </c>
    </row>
    <row r="1199" spans="1:10" ht="15.75" customHeight="1" x14ac:dyDescent="0.25">
      <c r="A1199" s="3" t="s">
        <v>1244</v>
      </c>
      <c r="B1199" s="4">
        <v>43481</v>
      </c>
      <c r="C1199" s="5">
        <v>16</v>
      </c>
      <c r="D1199" s="5" t="s">
        <v>30</v>
      </c>
      <c r="E1199" s="5" t="s">
        <v>36</v>
      </c>
      <c r="F1199" s="5" t="s">
        <v>28</v>
      </c>
      <c r="G1199" s="5" t="s">
        <v>31</v>
      </c>
      <c r="H1199" s="5">
        <v>69</v>
      </c>
      <c r="I1199" s="5">
        <v>9</v>
      </c>
      <c r="J1199" s="5">
        <v>621</v>
      </c>
    </row>
    <row r="1200" spans="1:10" ht="15.75" customHeight="1" x14ac:dyDescent="0.25">
      <c r="A1200" s="3" t="s">
        <v>1245</v>
      </c>
      <c r="B1200" s="4">
        <v>43481</v>
      </c>
      <c r="C1200" s="5">
        <v>16</v>
      </c>
      <c r="D1200" s="5" t="s">
        <v>30</v>
      </c>
      <c r="E1200" s="5" t="s">
        <v>36</v>
      </c>
      <c r="F1200" s="5" t="s">
        <v>28</v>
      </c>
      <c r="G1200" s="5" t="s">
        <v>31</v>
      </c>
      <c r="H1200" s="5">
        <v>69</v>
      </c>
      <c r="I1200" s="5">
        <v>5</v>
      </c>
      <c r="J1200" s="5">
        <v>345</v>
      </c>
    </row>
    <row r="1201" spans="1:10" ht="15.75" customHeight="1" x14ac:dyDescent="0.25">
      <c r="A1201" s="3" t="s">
        <v>1246</v>
      </c>
      <c r="B1201" s="4">
        <v>43481</v>
      </c>
      <c r="C1201" s="5">
        <v>16</v>
      </c>
      <c r="D1201" s="5" t="s">
        <v>30</v>
      </c>
      <c r="E1201" s="5" t="s">
        <v>27</v>
      </c>
      <c r="F1201" s="5" t="s">
        <v>28</v>
      </c>
      <c r="G1201" s="5" t="s">
        <v>31</v>
      </c>
      <c r="H1201" s="5">
        <v>69</v>
      </c>
      <c r="I1201" s="5">
        <v>2</v>
      </c>
      <c r="J1201" s="5">
        <v>138</v>
      </c>
    </row>
    <row r="1202" spans="1:10" ht="15.75" customHeight="1" x14ac:dyDescent="0.25">
      <c r="A1202" s="3" t="s">
        <v>1247</v>
      </c>
      <c r="B1202" s="4">
        <v>43482</v>
      </c>
      <c r="C1202" s="5">
        <v>16</v>
      </c>
      <c r="D1202" s="5" t="s">
        <v>30</v>
      </c>
      <c r="E1202" s="5" t="s">
        <v>27</v>
      </c>
      <c r="F1202" s="5" t="s">
        <v>28</v>
      </c>
      <c r="G1202" s="5" t="s">
        <v>31</v>
      </c>
      <c r="H1202" s="5">
        <v>69</v>
      </c>
      <c r="I1202" s="5">
        <v>1</v>
      </c>
      <c r="J1202" s="5">
        <v>69</v>
      </c>
    </row>
    <row r="1203" spans="1:10" ht="15.75" customHeight="1" x14ac:dyDescent="0.25">
      <c r="A1203" s="3" t="s">
        <v>1248</v>
      </c>
      <c r="B1203" s="4">
        <v>43482</v>
      </c>
      <c r="C1203" s="5">
        <v>18</v>
      </c>
      <c r="D1203" s="5" t="s">
        <v>26</v>
      </c>
      <c r="E1203" s="5" t="s">
        <v>36</v>
      </c>
      <c r="F1203" s="5" t="s">
        <v>28</v>
      </c>
      <c r="G1203" s="5" t="s">
        <v>19</v>
      </c>
      <c r="H1203" s="5">
        <v>289</v>
      </c>
      <c r="I1203" s="5">
        <v>2</v>
      </c>
      <c r="J1203" s="5">
        <v>578</v>
      </c>
    </row>
    <row r="1204" spans="1:10" ht="15.75" customHeight="1" x14ac:dyDescent="0.25">
      <c r="A1204" s="3" t="s">
        <v>1249</v>
      </c>
      <c r="B1204" s="4">
        <v>43482</v>
      </c>
      <c r="C1204" s="5">
        <v>14</v>
      </c>
      <c r="D1204" s="5" t="s">
        <v>38</v>
      </c>
      <c r="E1204" s="5" t="s">
        <v>12</v>
      </c>
      <c r="F1204" s="5" t="s">
        <v>13</v>
      </c>
      <c r="G1204" s="5" t="s">
        <v>41</v>
      </c>
      <c r="H1204" s="5">
        <v>399</v>
      </c>
      <c r="I1204" s="5">
        <v>2</v>
      </c>
      <c r="J1204" s="5">
        <v>798</v>
      </c>
    </row>
    <row r="1205" spans="1:10" ht="15.75" customHeight="1" x14ac:dyDescent="0.25">
      <c r="A1205" s="3" t="s">
        <v>1250</v>
      </c>
      <c r="B1205" s="4">
        <v>43482</v>
      </c>
      <c r="C1205" s="5">
        <v>5</v>
      </c>
      <c r="D1205" s="5" t="s">
        <v>60</v>
      </c>
      <c r="E1205" s="5" t="s">
        <v>17</v>
      </c>
      <c r="F1205" s="5" t="s">
        <v>18</v>
      </c>
      <c r="G1205" s="5" t="s">
        <v>31</v>
      </c>
      <c r="H1205" s="5">
        <v>69</v>
      </c>
      <c r="I1205" s="5">
        <v>3</v>
      </c>
      <c r="J1205" s="5">
        <v>207</v>
      </c>
    </row>
    <row r="1206" spans="1:10" ht="15.75" customHeight="1" x14ac:dyDescent="0.25">
      <c r="A1206" s="3" t="s">
        <v>1251</v>
      </c>
      <c r="B1206" s="4">
        <v>43482</v>
      </c>
      <c r="C1206" s="5">
        <v>7</v>
      </c>
      <c r="D1206" s="5" t="s">
        <v>88</v>
      </c>
      <c r="E1206" s="5" t="s">
        <v>22</v>
      </c>
      <c r="F1206" s="5" t="s">
        <v>23</v>
      </c>
      <c r="G1206" s="5" t="s">
        <v>19</v>
      </c>
      <c r="H1206" s="5">
        <v>289</v>
      </c>
      <c r="I1206" s="5">
        <v>5</v>
      </c>
      <c r="J1206" s="5">
        <v>1445</v>
      </c>
    </row>
    <row r="1207" spans="1:10" ht="15.75" customHeight="1" x14ac:dyDescent="0.25">
      <c r="A1207" s="3" t="s">
        <v>1252</v>
      </c>
      <c r="B1207" s="4">
        <v>43482</v>
      </c>
      <c r="C1207" s="5">
        <v>17</v>
      </c>
      <c r="D1207" s="5" t="s">
        <v>35</v>
      </c>
      <c r="E1207" s="5" t="s">
        <v>27</v>
      </c>
      <c r="F1207" s="5" t="s">
        <v>28</v>
      </c>
      <c r="G1207" s="5" t="s">
        <v>31</v>
      </c>
      <c r="H1207" s="5">
        <v>69</v>
      </c>
      <c r="I1207" s="5">
        <v>6</v>
      </c>
      <c r="J1207" s="5">
        <v>414</v>
      </c>
    </row>
    <row r="1208" spans="1:10" ht="15.75" customHeight="1" x14ac:dyDescent="0.25">
      <c r="A1208" s="3" t="s">
        <v>1253</v>
      </c>
      <c r="B1208" s="4">
        <v>43482</v>
      </c>
      <c r="C1208" s="5">
        <v>10</v>
      </c>
      <c r="D1208" s="5" t="s">
        <v>58</v>
      </c>
      <c r="E1208" s="5" t="s">
        <v>46</v>
      </c>
      <c r="F1208" s="5" t="s">
        <v>23</v>
      </c>
      <c r="G1208" s="5" t="s">
        <v>24</v>
      </c>
      <c r="H1208" s="5">
        <v>159</v>
      </c>
      <c r="I1208" s="5">
        <v>3</v>
      </c>
      <c r="J1208" s="5">
        <v>477</v>
      </c>
    </row>
    <row r="1209" spans="1:10" ht="15.75" customHeight="1" x14ac:dyDescent="0.25">
      <c r="A1209" s="3" t="s">
        <v>1254</v>
      </c>
      <c r="B1209" s="4">
        <v>43483</v>
      </c>
      <c r="C1209" s="5">
        <v>7</v>
      </c>
      <c r="D1209" s="5" t="s">
        <v>88</v>
      </c>
      <c r="E1209" s="5" t="s">
        <v>22</v>
      </c>
      <c r="F1209" s="5" t="s">
        <v>23</v>
      </c>
      <c r="G1209" s="5" t="s">
        <v>41</v>
      </c>
      <c r="H1209" s="5">
        <v>399</v>
      </c>
      <c r="I1209" s="5">
        <v>6</v>
      </c>
      <c r="J1209" s="5">
        <v>2394</v>
      </c>
    </row>
    <row r="1210" spans="1:10" ht="15.75" customHeight="1" x14ac:dyDescent="0.25">
      <c r="A1210" s="3" t="s">
        <v>1255</v>
      </c>
      <c r="B1210" s="4">
        <v>43483</v>
      </c>
      <c r="C1210" s="5">
        <v>12</v>
      </c>
      <c r="D1210" s="5" t="s">
        <v>66</v>
      </c>
      <c r="E1210" s="5" t="s">
        <v>63</v>
      </c>
      <c r="F1210" s="5" t="s">
        <v>13</v>
      </c>
      <c r="G1210" s="5" t="s">
        <v>41</v>
      </c>
      <c r="H1210" s="5">
        <v>399</v>
      </c>
      <c r="I1210" s="5">
        <v>3</v>
      </c>
      <c r="J1210" s="5">
        <v>1197</v>
      </c>
    </row>
    <row r="1211" spans="1:10" ht="15.75" customHeight="1" x14ac:dyDescent="0.25">
      <c r="A1211" s="3" t="s">
        <v>1256</v>
      </c>
      <c r="B1211" s="4">
        <v>43483</v>
      </c>
      <c r="C1211" s="5">
        <v>11</v>
      </c>
      <c r="D1211" s="5" t="s">
        <v>11</v>
      </c>
      <c r="E1211" s="5" t="s">
        <v>63</v>
      </c>
      <c r="F1211" s="5" t="s">
        <v>13</v>
      </c>
      <c r="G1211" s="5" t="s">
        <v>14</v>
      </c>
      <c r="H1211" s="5">
        <v>199</v>
      </c>
      <c r="I1211" s="5">
        <v>7</v>
      </c>
      <c r="J1211" s="5">
        <v>1393</v>
      </c>
    </row>
    <row r="1212" spans="1:10" ht="15.75" customHeight="1" x14ac:dyDescent="0.25">
      <c r="A1212" s="3" t="s">
        <v>1257</v>
      </c>
      <c r="B1212" s="4">
        <v>43484</v>
      </c>
      <c r="C1212" s="5">
        <v>9</v>
      </c>
      <c r="D1212" s="5" t="s">
        <v>21</v>
      </c>
      <c r="E1212" s="5" t="s">
        <v>46</v>
      </c>
      <c r="F1212" s="5" t="s">
        <v>23</v>
      </c>
      <c r="G1212" s="5" t="s">
        <v>24</v>
      </c>
      <c r="H1212" s="5">
        <v>159</v>
      </c>
      <c r="I1212" s="5">
        <v>7</v>
      </c>
      <c r="J1212" s="5">
        <v>1113</v>
      </c>
    </row>
    <row r="1213" spans="1:10" ht="15.75" customHeight="1" x14ac:dyDescent="0.25">
      <c r="A1213" s="3" t="s">
        <v>1258</v>
      </c>
      <c r="B1213" s="4">
        <v>43485</v>
      </c>
      <c r="C1213" s="5">
        <v>14</v>
      </c>
      <c r="D1213" s="5" t="s">
        <v>38</v>
      </c>
      <c r="E1213" s="5" t="s">
        <v>12</v>
      </c>
      <c r="F1213" s="5" t="s">
        <v>13</v>
      </c>
      <c r="G1213" s="5" t="s">
        <v>24</v>
      </c>
      <c r="H1213" s="5">
        <v>159</v>
      </c>
      <c r="I1213" s="5">
        <v>1</v>
      </c>
      <c r="J1213" s="5">
        <v>159</v>
      </c>
    </row>
    <row r="1214" spans="1:10" ht="15.75" customHeight="1" x14ac:dyDescent="0.25">
      <c r="A1214" s="3" t="s">
        <v>1259</v>
      </c>
      <c r="B1214" s="4">
        <v>43485</v>
      </c>
      <c r="C1214" s="5">
        <v>16</v>
      </c>
      <c r="D1214" s="5" t="s">
        <v>30</v>
      </c>
      <c r="E1214" s="5" t="s">
        <v>27</v>
      </c>
      <c r="F1214" s="5" t="s">
        <v>28</v>
      </c>
      <c r="G1214" s="5" t="s">
        <v>31</v>
      </c>
      <c r="H1214" s="5">
        <v>69</v>
      </c>
      <c r="I1214" s="5">
        <v>2</v>
      </c>
      <c r="J1214" s="5">
        <v>138</v>
      </c>
    </row>
    <row r="1215" spans="1:10" ht="15.75" customHeight="1" x14ac:dyDescent="0.25">
      <c r="A1215" s="3" t="s">
        <v>1260</v>
      </c>
      <c r="B1215" s="4">
        <v>43486</v>
      </c>
      <c r="C1215" s="5">
        <v>8</v>
      </c>
      <c r="D1215" s="5" t="s">
        <v>45</v>
      </c>
      <c r="E1215" s="5" t="s">
        <v>46</v>
      </c>
      <c r="F1215" s="5" t="s">
        <v>23</v>
      </c>
      <c r="G1215" s="5" t="s">
        <v>19</v>
      </c>
      <c r="H1215" s="5">
        <v>289</v>
      </c>
      <c r="I1215" s="5">
        <v>4</v>
      </c>
      <c r="J1215" s="5">
        <v>1156</v>
      </c>
    </row>
    <row r="1216" spans="1:10" ht="15.75" customHeight="1" x14ac:dyDescent="0.25">
      <c r="A1216" s="3" t="s">
        <v>1261</v>
      </c>
      <c r="B1216" s="4">
        <v>43486</v>
      </c>
      <c r="C1216" s="5">
        <v>4</v>
      </c>
      <c r="D1216" s="5" t="s">
        <v>51</v>
      </c>
      <c r="E1216" s="5" t="s">
        <v>17</v>
      </c>
      <c r="F1216" s="5" t="s">
        <v>18</v>
      </c>
      <c r="G1216" s="5" t="s">
        <v>31</v>
      </c>
      <c r="H1216" s="5">
        <v>69</v>
      </c>
      <c r="I1216" s="5">
        <v>6</v>
      </c>
      <c r="J1216" s="5">
        <v>414</v>
      </c>
    </row>
    <row r="1217" spans="1:10" ht="15.75" customHeight="1" x14ac:dyDescent="0.25">
      <c r="A1217" s="3" t="s">
        <v>1262</v>
      </c>
      <c r="B1217" s="4">
        <v>43486</v>
      </c>
      <c r="C1217" s="5">
        <v>10</v>
      </c>
      <c r="D1217" s="5" t="s">
        <v>58</v>
      </c>
      <c r="E1217" s="5" t="s">
        <v>46</v>
      </c>
      <c r="F1217" s="5" t="s">
        <v>23</v>
      </c>
      <c r="G1217" s="5" t="s">
        <v>24</v>
      </c>
      <c r="H1217" s="5">
        <v>159</v>
      </c>
      <c r="I1217" s="5">
        <v>1</v>
      </c>
      <c r="J1217" s="5">
        <v>159</v>
      </c>
    </row>
    <row r="1218" spans="1:10" ht="15.75" customHeight="1" x14ac:dyDescent="0.25">
      <c r="A1218" s="3" t="s">
        <v>1263</v>
      </c>
      <c r="B1218" s="4">
        <v>43486</v>
      </c>
      <c r="C1218" s="5">
        <v>4</v>
      </c>
      <c r="D1218" s="5" t="s">
        <v>51</v>
      </c>
      <c r="E1218" s="5" t="s">
        <v>68</v>
      </c>
      <c r="F1218" s="5" t="s">
        <v>18</v>
      </c>
      <c r="G1218" s="5" t="s">
        <v>24</v>
      </c>
      <c r="H1218" s="5">
        <v>159</v>
      </c>
      <c r="I1218" s="5">
        <v>4</v>
      </c>
      <c r="J1218" s="5">
        <v>636</v>
      </c>
    </row>
    <row r="1219" spans="1:10" ht="15.75" customHeight="1" x14ac:dyDescent="0.25">
      <c r="A1219" s="3" t="s">
        <v>1264</v>
      </c>
      <c r="B1219" s="4">
        <v>43487</v>
      </c>
      <c r="C1219" s="5">
        <v>12</v>
      </c>
      <c r="D1219" s="5" t="s">
        <v>66</v>
      </c>
      <c r="E1219" s="5" t="s">
        <v>12</v>
      </c>
      <c r="F1219" s="5" t="s">
        <v>13</v>
      </c>
      <c r="G1219" s="5" t="s">
        <v>31</v>
      </c>
      <c r="H1219" s="5">
        <v>69</v>
      </c>
      <c r="I1219" s="5">
        <v>7</v>
      </c>
      <c r="J1219" s="5">
        <v>483</v>
      </c>
    </row>
    <row r="1220" spans="1:10" ht="15.75" customHeight="1" x14ac:dyDescent="0.25">
      <c r="A1220" s="3" t="s">
        <v>1265</v>
      </c>
      <c r="B1220" s="4">
        <v>43487</v>
      </c>
      <c r="C1220" s="5">
        <v>2</v>
      </c>
      <c r="D1220" s="5" t="s">
        <v>106</v>
      </c>
      <c r="E1220" s="5" t="s">
        <v>68</v>
      </c>
      <c r="F1220" s="5" t="s">
        <v>18</v>
      </c>
      <c r="G1220" s="5" t="s">
        <v>19</v>
      </c>
      <c r="H1220" s="5">
        <v>289</v>
      </c>
      <c r="I1220" s="5">
        <v>5</v>
      </c>
      <c r="J1220" s="5">
        <v>1445</v>
      </c>
    </row>
    <row r="1221" spans="1:10" ht="15.75" customHeight="1" x14ac:dyDescent="0.25">
      <c r="A1221" s="3" t="s">
        <v>1266</v>
      </c>
      <c r="B1221" s="4">
        <v>43487</v>
      </c>
      <c r="C1221" s="5">
        <v>7</v>
      </c>
      <c r="D1221" s="5" t="s">
        <v>88</v>
      </c>
      <c r="E1221" s="5" t="s">
        <v>22</v>
      </c>
      <c r="F1221" s="5" t="s">
        <v>23</v>
      </c>
      <c r="G1221" s="5" t="s">
        <v>19</v>
      </c>
      <c r="H1221" s="5">
        <v>289</v>
      </c>
      <c r="I1221" s="5">
        <v>7</v>
      </c>
      <c r="J1221" s="5">
        <v>2023</v>
      </c>
    </row>
    <row r="1222" spans="1:10" ht="15.75" customHeight="1" x14ac:dyDescent="0.25">
      <c r="A1222" s="3" t="s">
        <v>1267</v>
      </c>
      <c r="B1222" s="4">
        <v>43488</v>
      </c>
      <c r="C1222" s="5">
        <v>10</v>
      </c>
      <c r="D1222" s="5" t="s">
        <v>58</v>
      </c>
      <c r="E1222" s="5" t="s">
        <v>46</v>
      </c>
      <c r="F1222" s="5" t="s">
        <v>23</v>
      </c>
      <c r="G1222" s="5" t="s">
        <v>24</v>
      </c>
      <c r="H1222" s="5">
        <v>159</v>
      </c>
      <c r="I1222" s="5">
        <v>6</v>
      </c>
      <c r="J1222" s="5">
        <v>954</v>
      </c>
    </row>
    <row r="1223" spans="1:10" ht="15.75" customHeight="1" x14ac:dyDescent="0.25">
      <c r="A1223" s="3" t="s">
        <v>1268</v>
      </c>
      <c r="B1223" s="4">
        <v>43489</v>
      </c>
      <c r="C1223" s="5">
        <v>8</v>
      </c>
      <c r="D1223" s="5" t="s">
        <v>45</v>
      </c>
      <c r="E1223" s="5" t="s">
        <v>22</v>
      </c>
      <c r="F1223" s="5" t="s">
        <v>23</v>
      </c>
      <c r="G1223" s="5" t="s">
        <v>24</v>
      </c>
      <c r="H1223" s="5">
        <v>159</v>
      </c>
      <c r="I1223" s="5">
        <v>4</v>
      </c>
      <c r="J1223" s="5">
        <v>636</v>
      </c>
    </row>
    <row r="1224" spans="1:10" ht="15.75" customHeight="1" x14ac:dyDescent="0.25">
      <c r="A1224" s="3" t="s">
        <v>1269</v>
      </c>
      <c r="B1224" s="4">
        <v>43490</v>
      </c>
      <c r="C1224" s="5">
        <v>18</v>
      </c>
      <c r="D1224" s="5" t="s">
        <v>26</v>
      </c>
      <c r="E1224" s="5" t="s">
        <v>36</v>
      </c>
      <c r="F1224" s="5" t="s">
        <v>28</v>
      </c>
      <c r="G1224" s="5" t="s">
        <v>41</v>
      </c>
      <c r="H1224" s="5">
        <v>399</v>
      </c>
      <c r="I1224" s="5">
        <v>9</v>
      </c>
      <c r="J1224" s="5">
        <v>3591</v>
      </c>
    </row>
    <row r="1225" spans="1:10" ht="15.75" customHeight="1" x14ac:dyDescent="0.25">
      <c r="A1225" s="3" t="s">
        <v>1270</v>
      </c>
      <c r="B1225" s="4">
        <v>43491</v>
      </c>
      <c r="C1225" s="5">
        <v>4</v>
      </c>
      <c r="D1225" s="5" t="s">
        <v>51</v>
      </c>
      <c r="E1225" s="5" t="s">
        <v>17</v>
      </c>
      <c r="F1225" s="5" t="s">
        <v>18</v>
      </c>
      <c r="G1225" s="5" t="s">
        <v>14</v>
      </c>
      <c r="H1225" s="5">
        <v>199</v>
      </c>
      <c r="I1225" s="5">
        <v>5</v>
      </c>
      <c r="J1225" s="5">
        <v>995</v>
      </c>
    </row>
    <row r="1226" spans="1:10" ht="15.75" customHeight="1" x14ac:dyDescent="0.25">
      <c r="A1226" s="3" t="s">
        <v>1271</v>
      </c>
      <c r="B1226" s="4">
        <v>43491</v>
      </c>
      <c r="C1226" s="5">
        <v>7</v>
      </c>
      <c r="D1226" s="5" t="s">
        <v>88</v>
      </c>
      <c r="E1226" s="5" t="s">
        <v>46</v>
      </c>
      <c r="F1226" s="5" t="s">
        <v>23</v>
      </c>
      <c r="G1226" s="5" t="s">
        <v>41</v>
      </c>
      <c r="H1226" s="5">
        <v>399</v>
      </c>
      <c r="I1226" s="5">
        <v>8</v>
      </c>
      <c r="J1226" s="5">
        <v>3192</v>
      </c>
    </row>
    <row r="1227" spans="1:10" ht="15.75" customHeight="1" x14ac:dyDescent="0.25">
      <c r="A1227" s="3" t="s">
        <v>1272</v>
      </c>
      <c r="B1227" s="4">
        <v>43491</v>
      </c>
      <c r="C1227" s="5">
        <v>1</v>
      </c>
      <c r="D1227" s="5" t="s">
        <v>16</v>
      </c>
      <c r="E1227" s="5" t="s">
        <v>68</v>
      </c>
      <c r="F1227" s="5" t="s">
        <v>18</v>
      </c>
      <c r="G1227" s="5" t="s">
        <v>41</v>
      </c>
      <c r="H1227" s="5">
        <v>399</v>
      </c>
      <c r="I1227" s="5">
        <v>4</v>
      </c>
      <c r="J1227" s="5">
        <v>1596</v>
      </c>
    </row>
    <row r="1228" spans="1:10" ht="15.75" customHeight="1" x14ac:dyDescent="0.25">
      <c r="A1228" s="3" t="s">
        <v>1273</v>
      </c>
      <c r="B1228" s="4">
        <v>43491</v>
      </c>
      <c r="C1228" s="5">
        <v>10</v>
      </c>
      <c r="D1228" s="5" t="s">
        <v>58</v>
      </c>
      <c r="E1228" s="5" t="s">
        <v>22</v>
      </c>
      <c r="F1228" s="5" t="s">
        <v>23</v>
      </c>
      <c r="G1228" s="5" t="s">
        <v>41</v>
      </c>
      <c r="H1228" s="5">
        <v>399</v>
      </c>
      <c r="I1228" s="5">
        <v>4</v>
      </c>
      <c r="J1228" s="5">
        <v>1596</v>
      </c>
    </row>
    <row r="1229" spans="1:10" ht="15.75" customHeight="1" x14ac:dyDescent="0.25">
      <c r="A1229" s="3" t="s">
        <v>1274</v>
      </c>
      <c r="B1229" s="4">
        <v>43492</v>
      </c>
      <c r="C1229" s="5">
        <v>17</v>
      </c>
      <c r="D1229" s="5" t="s">
        <v>35</v>
      </c>
      <c r="E1229" s="5" t="s">
        <v>27</v>
      </c>
      <c r="F1229" s="5" t="s">
        <v>28</v>
      </c>
      <c r="G1229" s="5" t="s">
        <v>19</v>
      </c>
      <c r="H1229" s="5">
        <v>289</v>
      </c>
      <c r="I1229" s="5">
        <v>2</v>
      </c>
      <c r="J1229" s="5">
        <v>578</v>
      </c>
    </row>
    <row r="1230" spans="1:10" ht="15.75" customHeight="1" x14ac:dyDescent="0.25">
      <c r="A1230" s="3" t="s">
        <v>1275</v>
      </c>
      <c r="B1230" s="4">
        <v>43493</v>
      </c>
      <c r="C1230" s="5">
        <v>12</v>
      </c>
      <c r="D1230" s="5" t="s">
        <v>66</v>
      </c>
      <c r="E1230" s="5" t="s">
        <v>63</v>
      </c>
      <c r="F1230" s="5" t="s">
        <v>13</v>
      </c>
      <c r="G1230" s="5" t="s">
        <v>14</v>
      </c>
      <c r="H1230" s="5">
        <v>199</v>
      </c>
      <c r="I1230" s="5">
        <v>4</v>
      </c>
      <c r="J1230" s="5">
        <v>796</v>
      </c>
    </row>
    <row r="1231" spans="1:10" ht="15.75" customHeight="1" x14ac:dyDescent="0.25">
      <c r="A1231" s="3" t="s">
        <v>1276</v>
      </c>
      <c r="B1231" s="4">
        <v>43493</v>
      </c>
      <c r="C1231" s="5">
        <v>3</v>
      </c>
      <c r="D1231" s="5" t="s">
        <v>43</v>
      </c>
      <c r="E1231" s="5" t="s">
        <v>17</v>
      </c>
      <c r="F1231" s="5" t="s">
        <v>18</v>
      </c>
      <c r="G1231" s="5" t="s">
        <v>41</v>
      </c>
      <c r="H1231" s="5">
        <v>399</v>
      </c>
      <c r="I1231" s="5">
        <v>5</v>
      </c>
      <c r="J1231" s="5">
        <v>1995</v>
      </c>
    </row>
    <row r="1232" spans="1:10" ht="15.75" customHeight="1" x14ac:dyDescent="0.25">
      <c r="A1232" s="3" t="s">
        <v>1277</v>
      </c>
      <c r="B1232" s="4">
        <v>43493</v>
      </c>
      <c r="C1232" s="5">
        <v>2</v>
      </c>
      <c r="D1232" s="5" t="s">
        <v>106</v>
      </c>
      <c r="E1232" s="5" t="s">
        <v>68</v>
      </c>
      <c r="F1232" s="5" t="s">
        <v>18</v>
      </c>
      <c r="G1232" s="5" t="s">
        <v>31</v>
      </c>
      <c r="H1232" s="5">
        <v>69</v>
      </c>
      <c r="I1232" s="5">
        <v>3</v>
      </c>
      <c r="J1232" s="5">
        <v>207</v>
      </c>
    </row>
    <row r="1233" spans="1:10" ht="15.75" customHeight="1" x14ac:dyDescent="0.25">
      <c r="A1233" s="3" t="s">
        <v>1278</v>
      </c>
      <c r="B1233" s="4">
        <v>43493</v>
      </c>
      <c r="C1233" s="5">
        <v>4</v>
      </c>
      <c r="D1233" s="5" t="s">
        <v>51</v>
      </c>
      <c r="E1233" s="5" t="s">
        <v>17</v>
      </c>
      <c r="F1233" s="5" t="s">
        <v>18</v>
      </c>
      <c r="G1233" s="5" t="s">
        <v>24</v>
      </c>
      <c r="H1233" s="5">
        <v>159</v>
      </c>
      <c r="I1233" s="5">
        <v>7</v>
      </c>
      <c r="J1233" s="5">
        <v>1113</v>
      </c>
    </row>
    <row r="1234" spans="1:10" ht="15.75" customHeight="1" x14ac:dyDescent="0.25">
      <c r="A1234" s="3" t="s">
        <v>1279</v>
      </c>
      <c r="B1234" s="4">
        <v>43493</v>
      </c>
      <c r="C1234" s="5">
        <v>5</v>
      </c>
      <c r="D1234" s="5" t="s">
        <v>60</v>
      </c>
      <c r="E1234" s="5" t="s">
        <v>17</v>
      </c>
      <c r="F1234" s="5" t="s">
        <v>18</v>
      </c>
      <c r="G1234" s="5" t="s">
        <v>31</v>
      </c>
      <c r="H1234" s="5">
        <v>69</v>
      </c>
      <c r="I1234" s="5">
        <v>2</v>
      </c>
      <c r="J1234" s="5">
        <v>138</v>
      </c>
    </row>
    <row r="1235" spans="1:10" ht="15.75" customHeight="1" x14ac:dyDescent="0.25">
      <c r="A1235" s="3" t="s">
        <v>1280</v>
      </c>
      <c r="B1235" s="4">
        <v>43494</v>
      </c>
      <c r="C1235" s="5">
        <v>9</v>
      </c>
      <c r="D1235" s="5" t="s">
        <v>21</v>
      </c>
      <c r="E1235" s="5" t="s">
        <v>46</v>
      </c>
      <c r="F1235" s="5" t="s">
        <v>23</v>
      </c>
      <c r="G1235" s="5" t="s">
        <v>24</v>
      </c>
      <c r="H1235" s="5">
        <v>159</v>
      </c>
      <c r="I1235" s="5">
        <v>3</v>
      </c>
      <c r="J1235" s="5">
        <v>477</v>
      </c>
    </row>
    <row r="1236" spans="1:10" ht="15.75" customHeight="1" x14ac:dyDescent="0.25">
      <c r="A1236" s="3" t="s">
        <v>1281</v>
      </c>
      <c r="B1236" s="4">
        <v>43494</v>
      </c>
      <c r="C1236" s="5">
        <v>9</v>
      </c>
      <c r="D1236" s="5" t="s">
        <v>21</v>
      </c>
      <c r="E1236" s="5" t="s">
        <v>46</v>
      </c>
      <c r="F1236" s="5" t="s">
        <v>23</v>
      </c>
      <c r="G1236" s="5" t="s">
        <v>19</v>
      </c>
      <c r="H1236" s="5">
        <v>289</v>
      </c>
      <c r="I1236" s="5">
        <v>1</v>
      </c>
      <c r="J1236" s="5">
        <v>289</v>
      </c>
    </row>
    <row r="1237" spans="1:10" ht="15.75" customHeight="1" x14ac:dyDescent="0.25">
      <c r="A1237" s="3" t="s">
        <v>1282</v>
      </c>
      <c r="B1237" s="4">
        <v>43495</v>
      </c>
      <c r="C1237" s="5">
        <v>3</v>
      </c>
      <c r="D1237" s="5" t="s">
        <v>43</v>
      </c>
      <c r="E1237" s="5" t="s">
        <v>68</v>
      </c>
      <c r="F1237" s="5" t="s">
        <v>18</v>
      </c>
      <c r="G1237" s="5" t="s">
        <v>24</v>
      </c>
      <c r="H1237" s="5">
        <v>159</v>
      </c>
      <c r="I1237" s="5">
        <v>9</v>
      </c>
      <c r="J1237" s="5">
        <v>1431</v>
      </c>
    </row>
    <row r="1238" spans="1:10" ht="15.75" customHeight="1" x14ac:dyDescent="0.25">
      <c r="A1238" s="3" t="s">
        <v>1283</v>
      </c>
      <c r="B1238" s="4">
        <v>43496</v>
      </c>
      <c r="C1238" s="5">
        <v>2</v>
      </c>
      <c r="D1238" s="5" t="s">
        <v>106</v>
      </c>
      <c r="E1238" s="5" t="s">
        <v>68</v>
      </c>
      <c r="F1238" s="5" t="s">
        <v>18</v>
      </c>
      <c r="G1238" s="5" t="s">
        <v>41</v>
      </c>
      <c r="H1238" s="5">
        <v>399</v>
      </c>
      <c r="I1238" s="5">
        <v>7</v>
      </c>
      <c r="J1238" s="5">
        <v>2793</v>
      </c>
    </row>
    <row r="1239" spans="1:10" ht="15.75" customHeight="1" x14ac:dyDescent="0.25">
      <c r="A1239" s="3" t="s">
        <v>1284</v>
      </c>
      <c r="B1239" s="4">
        <v>43497</v>
      </c>
      <c r="C1239" s="5">
        <v>13</v>
      </c>
      <c r="D1239" s="5" t="s">
        <v>33</v>
      </c>
      <c r="E1239" s="5" t="s">
        <v>63</v>
      </c>
      <c r="F1239" s="5" t="s">
        <v>13</v>
      </c>
      <c r="G1239" s="5" t="s">
        <v>19</v>
      </c>
      <c r="H1239" s="5">
        <v>289</v>
      </c>
      <c r="I1239" s="5">
        <v>9</v>
      </c>
      <c r="J1239" s="5">
        <v>2601</v>
      </c>
    </row>
    <row r="1240" spans="1:10" ht="15.75" customHeight="1" x14ac:dyDescent="0.25">
      <c r="A1240" s="3" t="s">
        <v>1285</v>
      </c>
      <c r="B1240" s="4">
        <v>43498</v>
      </c>
      <c r="C1240" s="5">
        <v>8</v>
      </c>
      <c r="D1240" s="5" t="s">
        <v>45</v>
      </c>
      <c r="E1240" s="5" t="s">
        <v>22</v>
      </c>
      <c r="F1240" s="5" t="s">
        <v>23</v>
      </c>
      <c r="G1240" s="5" t="s">
        <v>19</v>
      </c>
      <c r="H1240" s="5">
        <v>289</v>
      </c>
      <c r="I1240" s="5">
        <v>3</v>
      </c>
      <c r="J1240" s="5">
        <v>867</v>
      </c>
    </row>
    <row r="1241" spans="1:10" ht="15.75" customHeight="1" x14ac:dyDescent="0.25">
      <c r="A1241" s="3" t="s">
        <v>1286</v>
      </c>
      <c r="B1241" s="4">
        <v>43499</v>
      </c>
      <c r="C1241" s="5">
        <v>12</v>
      </c>
      <c r="D1241" s="5" t="s">
        <v>66</v>
      </c>
      <c r="E1241" s="5" t="s">
        <v>12</v>
      </c>
      <c r="F1241" s="5" t="s">
        <v>13</v>
      </c>
      <c r="G1241" s="5" t="s">
        <v>14</v>
      </c>
      <c r="H1241" s="5">
        <v>199</v>
      </c>
      <c r="I1241" s="5">
        <v>3</v>
      </c>
      <c r="J1241" s="5">
        <v>597</v>
      </c>
    </row>
    <row r="1242" spans="1:10" ht="15.75" customHeight="1" x14ac:dyDescent="0.25">
      <c r="A1242" s="3" t="s">
        <v>1287</v>
      </c>
      <c r="B1242" s="4">
        <v>43499</v>
      </c>
      <c r="C1242" s="5">
        <v>6</v>
      </c>
      <c r="D1242" s="5" t="s">
        <v>48</v>
      </c>
      <c r="E1242" s="5" t="s">
        <v>46</v>
      </c>
      <c r="F1242" s="5" t="s">
        <v>23</v>
      </c>
      <c r="G1242" s="5" t="s">
        <v>31</v>
      </c>
      <c r="H1242" s="5">
        <v>69</v>
      </c>
      <c r="I1242" s="5">
        <v>5</v>
      </c>
      <c r="J1242" s="5">
        <v>345</v>
      </c>
    </row>
    <row r="1243" spans="1:10" ht="15.75" customHeight="1" x14ac:dyDescent="0.25">
      <c r="A1243" s="3" t="s">
        <v>1288</v>
      </c>
      <c r="B1243" s="4">
        <v>43500</v>
      </c>
      <c r="C1243" s="5">
        <v>9</v>
      </c>
      <c r="D1243" s="5" t="s">
        <v>21</v>
      </c>
      <c r="E1243" s="5" t="s">
        <v>46</v>
      </c>
      <c r="F1243" s="5" t="s">
        <v>23</v>
      </c>
      <c r="G1243" s="5" t="s">
        <v>19</v>
      </c>
      <c r="H1243" s="5">
        <v>289</v>
      </c>
      <c r="I1243" s="5">
        <v>0</v>
      </c>
      <c r="J1243" s="5">
        <v>0</v>
      </c>
    </row>
    <row r="1244" spans="1:10" ht="15.75" customHeight="1" x14ac:dyDescent="0.25">
      <c r="A1244" s="3" t="s">
        <v>1289</v>
      </c>
      <c r="B1244" s="4">
        <v>43501</v>
      </c>
      <c r="C1244" s="5">
        <v>16</v>
      </c>
      <c r="D1244" s="5" t="s">
        <v>30</v>
      </c>
      <c r="E1244" s="5" t="s">
        <v>36</v>
      </c>
      <c r="F1244" s="5" t="s">
        <v>28</v>
      </c>
      <c r="G1244" s="5" t="s">
        <v>19</v>
      </c>
      <c r="H1244" s="5">
        <v>289</v>
      </c>
      <c r="I1244" s="5">
        <v>9</v>
      </c>
      <c r="J1244" s="5">
        <v>2601</v>
      </c>
    </row>
    <row r="1245" spans="1:10" ht="15.75" customHeight="1" x14ac:dyDescent="0.25">
      <c r="A1245" s="3" t="s">
        <v>1290</v>
      </c>
      <c r="B1245" s="4">
        <v>43501</v>
      </c>
      <c r="C1245" s="5">
        <v>16</v>
      </c>
      <c r="D1245" s="5" t="s">
        <v>30</v>
      </c>
      <c r="E1245" s="5" t="s">
        <v>27</v>
      </c>
      <c r="F1245" s="5" t="s">
        <v>28</v>
      </c>
      <c r="G1245" s="5" t="s">
        <v>19</v>
      </c>
      <c r="H1245" s="5">
        <v>289</v>
      </c>
      <c r="I1245" s="5">
        <v>9</v>
      </c>
      <c r="J1245" s="5">
        <v>2601</v>
      </c>
    </row>
    <row r="1246" spans="1:10" ht="15.75" customHeight="1" x14ac:dyDescent="0.25">
      <c r="A1246" s="3" t="s">
        <v>1291</v>
      </c>
      <c r="B1246" s="4">
        <v>43501</v>
      </c>
      <c r="C1246" s="5">
        <v>8</v>
      </c>
      <c r="D1246" s="5" t="s">
        <v>45</v>
      </c>
      <c r="E1246" s="5" t="s">
        <v>22</v>
      </c>
      <c r="F1246" s="5" t="s">
        <v>23</v>
      </c>
      <c r="G1246" s="5" t="s">
        <v>14</v>
      </c>
      <c r="H1246" s="5">
        <v>199</v>
      </c>
      <c r="I1246" s="5">
        <v>0</v>
      </c>
      <c r="J1246" s="5">
        <v>0</v>
      </c>
    </row>
    <row r="1247" spans="1:10" ht="15.75" customHeight="1" x14ac:dyDescent="0.25">
      <c r="A1247" s="3" t="s">
        <v>1292</v>
      </c>
      <c r="B1247" s="4">
        <v>43501</v>
      </c>
      <c r="C1247" s="5">
        <v>3</v>
      </c>
      <c r="D1247" s="5" t="s">
        <v>43</v>
      </c>
      <c r="E1247" s="5" t="s">
        <v>68</v>
      </c>
      <c r="F1247" s="5" t="s">
        <v>18</v>
      </c>
      <c r="G1247" s="5" t="s">
        <v>19</v>
      </c>
      <c r="H1247" s="5">
        <v>289</v>
      </c>
      <c r="I1247" s="5">
        <v>9</v>
      </c>
      <c r="J1247" s="5">
        <v>2601</v>
      </c>
    </row>
    <row r="1248" spans="1:10" ht="15.75" customHeight="1" x14ac:dyDescent="0.25">
      <c r="A1248" s="3" t="s">
        <v>1293</v>
      </c>
      <c r="B1248" s="4">
        <v>43501</v>
      </c>
      <c r="C1248" s="5">
        <v>12</v>
      </c>
      <c r="D1248" s="5" t="s">
        <v>66</v>
      </c>
      <c r="E1248" s="5" t="s">
        <v>12</v>
      </c>
      <c r="F1248" s="5" t="s">
        <v>13</v>
      </c>
      <c r="G1248" s="5" t="s">
        <v>24</v>
      </c>
      <c r="H1248" s="5">
        <v>159</v>
      </c>
      <c r="I1248" s="5">
        <v>2</v>
      </c>
      <c r="J1248" s="5">
        <v>318</v>
      </c>
    </row>
    <row r="1249" spans="1:10" ht="15.75" customHeight="1" x14ac:dyDescent="0.25">
      <c r="A1249" s="3" t="s">
        <v>1294</v>
      </c>
      <c r="B1249" s="4">
        <v>43501</v>
      </c>
      <c r="C1249" s="5">
        <v>11</v>
      </c>
      <c r="D1249" s="5" t="s">
        <v>11</v>
      </c>
      <c r="E1249" s="5" t="s">
        <v>12</v>
      </c>
      <c r="F1249" s="5" t="s">
        <v>13</v>
      </c>
      <c r="G1249" s="5" t="s">
        <v>31</v>
      </c>
      <c r="H1249" s="5">
        <v>69</v>
      </c>
      <c r="I1249" s="5">
        <v>4</v>
      </c>
      <c r="J1249" s="5">
        <v>276</v>
      </c>
    </row>
    <row r="1250" spans="1:10" ht="15.75" customHeight="1" x14ac:dyDescent="0.25">
      <c r="A1250" s="3" t="s">
        <v>1295</v>
      </c>
      <c r="B1250" s="4">
        <v>43501</v>
      </c>
      <c r="C1250" s="5">
        <v>9</v>
      </c>
      <c r="D1250" s="5" t="s">
        <v>21</v>
      </c>
      <c r="E1250" s="5" t="s">
        <v>46</v>
      </c>
      <c r="F1250" s="5" t="s">
        <v>23</v>
      </c>
      <c r="G1250" s="5" t="s">
        <v>41</v>
      </c>
      <c r="H1250" s="5">
        <v>399</v>
      </c>
      <c r="I1250" s="5">
        <v>7</v>
      </c>
      <c r="J1250" s="5">
        <v>2793</v>
      </c>
    </row>
    <row r="1251" spans="1:10" ht="15.75" customHeight="1" x14ac:dyDescent="0.25">
      <c r="A1251" s="3" t="s">
        <v>1296</v>
      </c>
      <c r="B1251" s="4">
        <v>43501</v>
      </c>
      <c r="C1251" s="5">
        <v>3</v>
      </c>
      <c r="D1251" s="5" t="s">
        <v>43</v>
      </c>
      <c r="E1251" s="5" t="s">
        <v>17</v>
      </c>
      <c r="F1251" s="5" t="s">
        <v>18</v>
      </c>
      <c r="G1251" s="5" t="s">
        <v>31</v>
      </c>
      <c r="H1251" s="5">
        <v>69</v>
      </c>
      <c r="I1251" s="5">
        <v>6</v>
      </c>
      <c r="J1251" s="5">
        <v>414</v>
      </c>
    </row>
    <row r="1252" spans="1:10" ht="15.75" customHeight="1" x14ac:dyDescent="0.25">
      <c r="A1252" s="3" t="s">
        <v>1297</v>
      </c>
      <c r="B1252" s="4">
        <v>43501</v>
      </c>
      <c r="C1252" s="5">
        <v>3</v>
      </c>
      <c r="D1252" s="5" t="s">
        <v>43</v>
      </c>
      <c r="E1252" s="5" t="s">
        <v>68</v>
      </c>
      <c r="F1252" s="5" t="s">
        <v>18</v>
      </c>
      <c r="G1252" s="5" t="s">
        <v>14</v>
      </c>
      <c r="H1252" s="5">
        <v>199</v>
      </c>
      <c r="I1252" s="5">
        <v>1</v>
      </c>
      <c r="J1252" s="5">
        <v>199</v>
      </c>
    </row>
    <row r="1253" spans="1:10" ht="15.75" customHeight="1" x14ac:dyDescent="0.25">
      <c r="A1253" s="3" t="s">
        <v>1298</v>
      </c>
      <c r="B1253" s="4">
        <v>43502</v>
      </c>
      <c r="C1253" s="5">
        <v>9</v>
      </c>
      <c r="D1253" s="5" t="s">
        <v>21</v>
      </c>
      <c r="E1253" s="5" t="s">
        <v>22</v>
      </c>
      <c r="F1253" s="5" t="s">
        <v>23</v>
      </c>
      <c r="G1253" s="5" t="s">
        <v>19</v>
      </c>
      <c r="H1253" s="5">
        <v>289</v>
      </c>
      <c r="I1253" s="5">
        <v>4</v>
      </c>
      <c r="J1253" s="5">
        <v>1156</v>
      </c>
    </row>
    <row r="1254" spans="1:10" ht="15.75" customHeight="1" x14ac:dyDescent="0.25">
      <c r="A1254" s="3" t="s">
        <v>1299</v>
      </c>
      <c r="B1254" s="4">
        <v>43502</v>
      </c>
      <c r="C1254" s="5">
        <v>12</v>
      </c>
      <c r="D1254" s="5" t="s">
        <v>66</v>
      </c>
      <c r="E1254" s="5" t="s">
        <v>63</v>
      </c>
      <c r="F1254" s="5" t="s">
        <v>13</v>
      </c>
      <c r="G1254" s="5" t="s">
        <v>24</v>
      </c>
      <c r="H1254" s="5">
        <v>159</v>
      </c>
      <c r="I1254" s="5">
        <v>2</v>
      </c>
      <c r="J1254" s="5">
        <v>318</v>
      </c>
    </row>
    <row r="1255" spans="1:10" ht="15.75" customHeight="1" x14ac:dyDescent="0.25">
      <c r="A1255" s="3" t="s">
        <v>1300</v>
      </c>
      <c r="B1255" s="4">
        <v>43503</v>
      </c>
      <c r="C1255" s="5">
        <v>15</v>
      </c>
      <c r="D1255" s="5" t="s">
        <v>118</v>
      </c>
      <c r="E1255" s="5" t="s">
        <v>12</v>
      </c>
      <c r="F1255" s="5" t="s">
        <v>13</v>
      </c>
      <c r="G1255" s="5" t="s">
        <v>14</v>
      </c>
      <c r="H1255" s="5">
        <v>199</v>
      </c>
      <c r="I1255" s="5">
        <v>8</v>
      </c>
      <c r="J1255" s="5">
        <v>1592</v>
      </c>
    </row>
    <row r="1256" spans="1:10" ht="15.75" customHeight="1" x14ac:dyDescent="0.25">
      <c r="A1256" s="3" t="s">
        <v>1301</v>
      </c>
      <c r="B1256" s="4">
        <v>43503</v>
      </c>
      <c r="C1256" s="5">
        <v>14</v>
      </c>
      <c r="D1256" s="5" t="s">
        <v>38</v>
      </c>
      <c r="E1256" s="5" t="s">
        <v>12</v>
      </c>
      <c r="F1256" s="5" t="s">
        <v>13</v>
      </c>
      <c r="G1256" s="5" t="s">
        <v>41</v>
      </c>
      <c r="H1256" s="5">
        <v>399</v>
      </c>
      <c r="I1256" s="5">
        <v>4</v>
      </c>
      <c r="J1256" s="5">
        <v>1596</v>
      </c>
    </row>
    <row r="1257" spans="1:10" ht="15.75" customHeight="1" x14ac:dyDescent="0.25">
      <c r="A1257" s="3" t="s">
        <v>1302</v>
      </c>
      <c r="B1257" s="4">
        <v>43503</v>
      </c>
      <c r="C1257" s="5">
        <v>8</v>
      </c>
      <c r="D1257" s="5" t="s">
        <v>45</v>
      </c>
      <c r="E1257" s="5" t="s">
        <v>22</v>
      </c>
      <c r="F1257" s="5" t="s">
        <v>23</v>
      </c>
      <c r="G1257" s="5" t="s">
        <v>41</v>
      </c>
      <c r="H1257" s="5">
        <v>399</v>
      </c>
      <c r="I1257" s="5">
        <v>9</v>
      </c>
      <c r="J1257" s="5">
        <v>3591</v>
      </c>
    </row>
    <row r="1258" spans="1:10" ht="15.75" customHeight="1" x14ac:dyDescent="0.25">
      <c r="A1258" s="3" t="s">
        <v>1303</v>
      </c>
      <c r="B1258" s="4">
        <v>43504</v>
      </c>
      <c r="C1258" s="5">
        <v>14</v>
      </c>
      <c r="D1258" s="5" t="s">
        <v>38</v>
      </c>
      <c r="E1258" s="5" t="s">
        <v>63</v>
      </c>
      <c r="F1258" s="5" t="s">
        <v>13</v>
      </c>
      <c r="G1258" s="5" t="s">
        <v>24</v>
      </c>
      <c r="H1258" s="5">
        <v>159</v>
      </c>
      <c r="I1258" s="5">
        <v>8</v>
      </c>
      <c r="J1258" s="5">
        <v>1272</v>
      </c>
    </row>
    <row r="1259" spans="1:10" ht="15.75" customHeight="1" x14ac:dyDescent="0.25">
      <c r="A1259" s="3" t="s">
        <v>1304</v>
      </c>
      <c r="B1259" s="4">
        <v>43504</v>
      </c>
      <c r="C1259" s="5">
        <v>11</v>
      </c>
      <c r="D1259" s="5" t="s">
        <v>11</v>
      </c>
      <c r="E1259" s="5" t="s">
        <v>12</v>
      </c>
      <c r="F1259" s="5" t="s">
        <v>13</v>
      </c>
      <c r="G1259" s="5" t="s">
        <v>31</v>
      </c>
      <c r="H1259" s="5">
        <v>69</v>
      </c>
      <c r="I1259" s="5">
        <v>6</v>
      </c>
      <c r="J1259" s="5">
        <v>414</v>
      </c>
    </row>
    <row r="1260" spans="1:10" ht="15.75" customHeight="1" x14ac:dyDescent="0.25">
      <c r="A1260" s="3" t="s">
        <v>1305</v>
      </c>
      <c r="B1260" s="4">
        <v>43505</v>
      </c>
      <c r="C1260" s="5">
        <v>7</v>
      </c>
      <c r="D1260" s="5" t="s">
        <v>88</v>
      </c>
      <c r="E1260" s="5" t="s">
        <v>22</v>
      </c>
      <c r="F1260" s="5" t="s">
        <v>23</v>
      </c>
      <c r="G1260" s="5" t="s">
        <v>41</v>
      </c>
      <c r="H1260" s="5">
        <v>399</v>
      </c>
      <c r="I1260" s="5">
        <v>5</v>
      </c>
      <c r="J1260" s="5">
        <v>1995</v>
      </c>
    </row>
    <row r="1261" spans="1:10" ht="15.75" customHeight="1" x14ac:dyDescent="0.25">
      <c r="A1261" s="3" t="s">
        <v>1306</v>
      </c>
      <c r="B1261" s="4">
        <v>43505</v>
      </c>
      <c r="C1261" s="5">
        <v>8</v>
      </c>
      <c r="D1261" s="5" t="s">
        <v>45</v>
      </c>
      <c r="E1261" s="5" t="s">
        <v>46</v>
      </c>
      <c r="F1261" s="5" t="s">
        <v>23</v>
      </c>
      <c r="G1261" s="5" t="s">
        <v>14</v>
      </c>
      <c r="H1261" s="5">
        <v>199</v>
      </c>
      <c r="I1261" s="5">
        <v>3</v>
      </c>
      <c r="J1261" s="5">
        <v>597</v>
      </c>
    </row>
    <row r="1262" spans="1:10" ht="15.75" customHeight="1" x14ac:dyDescent="0.25">
      <c r="A1262" s="3" t="s">
        <v>1307</v>
      </c>
      <c r="B1262" s="4">
        <v>43506</v>
      </c>
      <c r="C1262" s="5">
        <v>5</v>
      </c>
      <c r="D1262" s="5" t="s">
        <v>60</v>
      </c>
      <c r="E1262" s="5" t="s">
        <v>68</v>
      </c>
      <c r="F1262" s="5" t="s">
        <v>18</v>
      </c>
      <c r="G1262" s="5" t="s">
        <v>14</v>
      </c>
      <c r="H1262" s="5">
        <v>199</v>
      </c>
      <c r="I1262" s="5">
        <v>5</v>
      </c>
      <c r="J1262" s="5">
        <v>995</v>
      </c>
    </row>
    <row r="1263" spans="1:10" ht="15.75" customHeight="1" x14ac:dyDescent="0.25">
      <c r="A1263" s="3" t="s">
        <v>1308</v>
      </c>
      <c r="B1263" s="4">
        <v>43506</v>
      </c>
      <c r="C1263" s="5">
        <v>13</v>
      </c>
      <c r="D1263" s="5" t="s">
        <v>33</v>
      </c>
      <c r="E1263" s="5" t="s">
        <v>63</v>
      </c>
      <c r="F1263" s="5" t="s">
        <v>13</v>
      </c>
      <c r="G1263" s="5" t="s">
        <v>24</v>
      </c>
      <c r="H1263" s="5">
        <v>159</v>
      </c>
      <c r="I1263" s="5">
        <v>8</v>
      </c>
      <c r="J1263" s="5">
        <v>1272</v>
      </c>
    </row>
    <row r="1264" spans="1:10" ht="15.75" customHeight="1" x14ac:dyDescent="0.25">
      <c r="A1264" s="3" t="s">
        <v>1309</v>
      </c>
      <c r="B1264" s="4">
        <v>43507</v>
      </c>
      <c r="C1264" s="5">
        <v>20</v>
      </c>
      <c r="D1264" s="5" t="s">
        <v>40</v>
      </c>
      <c r="E1264" s="5" t="s">
        <v>27</v>
      </c>
      <c r="F1264" s="5" t="s">
        <v>28</v>
      </c>
      <c r="G1264" s="5" t="s">
        <v>41</v>
      </c>
      <c r="H1264" s="5">
        <v>399</v>
      </c>
      <c r="I1264" s="5">
        <v>2</v>
      </c>
      <c r="J1264" s="5">
        <v>798</v>
      </c>
    </row>
    <row r="1265" spans="1:10" ht="15.75" customHeight="1" x14ac:dyDescent="0.25">
      <c r="A1265" s="3" t="s">
        <v>1310</v>
      </c>
      <c r="B1265" s="4">
        <v>43508</v>
      </c>
      <c r="C1265" s="5">
        <v>10</v>
      </c>
      <c r="D1265" s="5" t="s">
        <v>58</v>
      </c>
      <c r="E1265" s="5" t="s">
        <v>22</v>
      </c>
      <c r="F1265" s="5" t="s">
        <v>23</v>
      </c>
      <c r="G1265" s="5" t="s">
        <v>41</v>
      </c>
      <c r="H1265" s="5">
        <v>399</v>
      </c>
      <c r="I1265" s="5">
        <v>5</v>
      </c>
      <c r="J1265" s="5">
        <v>1995</v>
      </c>
    </row>
    <row r="1266" spans="1:10" ht="15.75" customHeight="1" x14ac:dyDescent="0.25">
      <c r="A1266" s="3" t="s">
        <v>1311</v>
      </c>
      <c r="B1266" s="4">
        <v>43509</v>
      </c>
      <c r="C1266" s="5">
        <v>13</v>
      </c>
      <c r="D1266" s="5" t="s">
        <v>33</v>
      </c>
      <c r="E1266" s="5" t="s">
        <v>12</v>
      </c>
      <c r="F1266" s="5" t="s">
        <v>13</v>
      </c>
      <c r="G1266" s="5" t="s">
        <v>24</v>
      </c>
      <c r="H1266" s="5">
        <v>159</v>
      </c>
      <c r="I1266" s="5">
        <v>3</v>
      </c>
      <c r="J1266" s="5">
        <v>477</v>
      </c>
    </row>
    <row r="1267" spans="1:10" ht="15.75" customHeight="1" x14ac:dyDescent="0.25">
      <c r="A1267" s="3" t="s">
        <v>1312</v>
      </c>
      <c r="B1267" s="4">
        <v>43509</v>
      </c>
      <c r="C1267" s="5">
        <v>8</v>
      </c>
      <c r="D1267" s="5" t="s">
        <v>45</v>
      </c>
      <c r="E1267" s="5" t="s">
        <v>46</v>
      </c>
      <c r="F1267" s="5" t="s">
        <v>23</v>
      </c>
      <c r="G1267" s="5" t="s">
        <v>14</v>
      </c>
      <c r="H1267" s="5">
        <v>199</v>
      </c>
      <c r="I1267" s="5">
        <v>7</v>
      </c>
      <c r="J1267" s="5">
        <v>1393</v>
      </c>
    </row>
    <row r="1268" spans="1:10" ht="15.75" customHeight="1" x14ac:dyDescent="0.25">
      <c r="A1268" s="3" t="s">
        <v>1313</v>
      </c>
      <c r="B1268" s="4">
        <v>43509</v>
      </c>
      <c r="C1268" s="5">
        <v>17</v>
      </c>
      <c r="D1268" s="5" t="s">
        <v>35</v>
      </c>
      <c r="E1268" s="5" t="s">
        <v>27</v>
      </c>
      <c r="F1268" s="5" t="s">
        <v>28</v>
      </c>
      <c r="G1268" s="5" t="s">
        <v>14</v>
      </c>
      <c r="H1268" s="5">
        <v>199</v>
      </c>
      <c r="I1268" s="5">
        <v>9</v>
      </c>
      <c r="J1268" s="5">
        <v>1791</v>
      </c>
    </row>
    <row r="1269" spans="1:10" ht="15.75" customHeight="1" x14ac:dyDescent="0.25">
      <c r="A1269" s="3" t="s">
        <v>1314</v>
      </c>
      <c r="B1269" s="4">
        <v>43510</v>
      </c>
      <c r="C1269" s="5">
        <v>2</v>
      </c>
      <c r="D1269" s="5" t="s">
        <v>106</v>
      </c>
      <c r="E1269" s="5" t="s">
        <v>17</v>
      </c>
      <c r="F1269" s="5" t="s">
        <v>18</v>
      </c>
      <c r="G1269" s="5" t="s">
        <v>31</v>
      </c>
      <c r="H1269" s="5">
        <v>69</v>
      </c>
      <c r="I1269" s="5">
        <v>9</v>
      </c>
      <c r="J1269" s="5">
        <v>621</v>
      </c>
    </row>
    <row r="1270" spans="1:10" ht="15.75" customHeight="1" x14ac:dyDescent="0.25">
      <c r="A1270" s="3" t="s">
        <v>1315</v>
      </c>
      <c r="B1270" s="4">
        <v>43510</v>
      </c>
      <c r="C1270" s="5">
        <v>13</v>
      </c>
      <c r="D1270" s="5" t="s">
        <v>33</v>
      </c>
      <c r="E1270" s="5" t="s">
        <v>12</v>
      </c>
      <c r="F1270" s="5" t="s">
        <v>13</v>
      </c>
      <c r="G1270" s="5" t="s">
        <v>41</v>
      </c>
      <c r="H1270" s="5">
        <v>399</v>
      </c>
      <c r="I1270" s="5">
        <v>6</v>
      </c>
      <c r="J1270" s="5">
        <v>2394</v>
      </c>
    </row>
    <row r="1271" spans="1:10" ht="15.75" customHeight="1" x14ac:dyDescent="0.25">
      <c r="A1271" s="3" t="s">
        <v>1316</v>
      </c>
      <c r="B1271" s="4">
        <v>43511</v>
      </c>
      <c r="C1271" s="5">
        <v>1</v>
      </c>
      <c r="D1271" s="5" t="s">
        <v>16</v>
      </c>
      <c r="E1271" s="5" t="s">
        <v>68</v>
      </c>
      <c r="F1271" s="5" t="s">
        <v>18</v>
      </c>
      <c r="G1271" s="5" t="s">
        <v>19</v>
      </c>
      <c r="H1271" s="5">
        <v>289</v>
      </c>
      <c r="I1271" s="5">
        <v>7</v>
      </c>
      <c r="J1271" s="5">
        <v>2023</v>
      </c>
    </row>
    <row r="1272" spans="1:10" ht="15.75" customHeight="1" x14ac:dyDescent="0.25">
      <c r="A1272" s="3" t="s">
        <v>1317</v>
      </c>
      <c r="B1272" s="4">
        <v>43512</v>
      </c>
      <c r="C1272" s="5">
        <v>16</v>
      </c>
      <c r="D1272" s="5" t="s">
        <v>30</v>
      </c>
      <c r="E1272" s="5" t="s">
        <v>27</v>
      </c>
      <c r="F1272" s="5" t="s">
        <v>28</v>
      </c>
      <c r="G1272" s="5" t="s">
        <v>14</v>
      </c>
      <c r="H1272" s="5">
        <v>199</v>
      </c>
      <c r="I1272" s="5">
        <v>1</v>
      </c>
      <c r="J1272" s="5">
        <v>199</v>
      </c>
    </row>
    <row r="1273" spans="1:10" ht="15.75" customHeight="1" x14ac:dyDescent="0.25">
      <c r="A1273" s="3" t="s">
        <v>1318</v>
      </c>
      <c r="B1273" s="4">
        <v>43513</v>
      </c>
      <c r="C1273" s="5">
        <v>11</v>
      </c>
      <c r="D1273" s="5" t="s">
        <v>11</v>
      </c>
      <c r="E1273" s="5" t="s">
        <v>63</v>
      </c>
      <c r="F1273" s="5" t="s">
        <v>13</v>
      </c>
      <c r="G1273" s="5" t="s">
        <v>19</v>
      </c>
      <c r="H1273" s="5">
        <v>289</v>
      </c>
      <c r="I1273" s="5">
        <v>4</v>
      </c>
      <c r="J1273" s="5">
        <v>1156</v>
      </c>
    </row>
    <row r="1274" spans="1:10" ht="15.75" customHeight="1" x14ac:dyDescent="0.25">
      <c r="A1274" s="3" t="s">
        <v>1319</v>
      </c>
      <c r="B1274" s="4">
        <v>43514</v>
      </c>
      <c r="C1274" s="5">
        <v>20</v>
      </c>
      <c r="D1274" s="5" t="s">
        <v>40</v>
      </c>
      <c r="E1274" s="5" t="s">
        <v>36</v>
      </c>
      <c r="F1274" s="5" t="s">
        <v>28</v>
      </c>
      <c r="G1274" s="5" t="s">
        <v>14</v>
      </c>
      <c r="H1274" s="5">
        <v>199</v>
      </c>
      <c r="I1274" s="5">
        <v>5</v>
      </c>
      <c r="J1274" s="5">
        <v>995</v>
      </c>
    </row>
    <row r="1275" spans="1:10" ht="15.75" customHeight="1" x14ac:dyDescent="0.25">
      <c r="A1275" s="3" t="s">
        <v>1320</v>
      </c>
      <c r="B1275" s="4">
        <v>43514</v>
      </c>
      <c r="C1275" s="5">
        <v>5</v>
      </c>
      <c r="D1275" s="5" t="s">
        <v>60</v>
      </c>
      <c r="E1275" s="5" t="s">
        <v>68</v>
      </c>
      <c r="F1275" s="5" t="s">
        <v>18</v>
      </c>
      <c r="G1275" s="5" t="s">
        <v>19</v>
      </c>
      <c r="H1275" s="5">
        <v>289</v>
      </c>
      <c r="I1275" s="5">
        <v>0</v>
      </c>
      <c r="J1275" s="5">
        <v>0</v>
      </c>
    </row>
    <row r="1276" spans="1:10" ht="15.75" customHeight="1" x14ac:dyDescent="0.25">
      <c r="A1276" s="3" t="s">
        <v>1321</v>
      </c>
      <c r="B1276" s="4">
        <v>43514</v>
      </c>
      <c r="C1276" s="5">
        <v>8</v>
      </c>
      <c r="D1276" s="5" t="s">
        <v>45</v>
      </c>
      <c r="E1276" s="5" t="s">
        <v>46</v>
      </c>
      <c r="F1276" s="5" t="s">
        <v>23</v>
      </c>
      <c r="G1276" s="5" t="s">
        <v>41</v>
      </c>
      <c r="H1276" s="5">
        <v>399</v>
      </c>
      <c r="I1276" s="5">
        <v>7</v>
      </c>
      <c r="J1276" s="5">
        <v>2793</v>
      </c>
    </row>
    <row r="1277" spans="1:10" ht="15.75" customHeight="1" x14ac:dyDescent="0.25">
      <c r="A1277" s="3" t="s">
        <v>1322</v>
      </c>
      <c r="B1277" s="4">
        <v>43514</v>
      </c>
      <c r="C1277" s="5">
        <v>14</v>
      </c>
      <c r="D1277" s="5" t="s">
        <v>38</v>
      </c>
      <c r="E1277" s="5" t="s">
        <v>63</v>
      </c>
      <c r="F1277" s="5" t="s">
        <v>13</v>
      </c>
      <c r="G1277" s="5" t="s">
        <v>41</v>
      </c>
      <c r="H1277" s="5">
        <v>399</v>
      </c>
      <c r="I1277" s="5">
        <v>9</v>
      </c>
      <c r="J1277" s="5">
        <v>3591</v>
      </c>
    </row>
    <row r="1278" spans="1:10" ht="15.75" customHeight="1" x14ac:dyDescent="0.25">
      <c r="A1278" s="3" t="s">
        <v>1323</v>
      </c>
      <c r="B1278" s="4">
        <v>43515</v>
      </c>
      <c r="C1278" s="5">
        <v>9</v>
      </c>
      <c r="D1278" s="5" t="s">
        <v>21</v>
      </c>
      <c r="E1278" s="5" t="s">
        <v>22</v>
      </c>
      <c r="F1278" s="5" t="s">
        <v>23</v>
      </c>
      <c r="G1278" s="5" t="s">
        <v>41</v>
      </c>
      <c r="H1278" s="5">
        <v>399</v>
      </c>
      <c r="I1278" s="5">
        <v>5</v>
      </c>
      <c r="J1278" s="5">
        <v>1995</v>
      </c>
    </row>
    <row r="1279" spans="1:10" ht="15.75" customHeight="1" x14ac:dyDescent="0.25">
      <c r="A1279" s="3" t="s">
        <v>1324</v>
      </c>
      <c r="B1279" s="4">
        <v>43515</v>
      </c>
      <c r="C1279" s="5">
        <v>3</v>
      </c>
      <c r="D1279" s="5" t="s">
        <v>43</v>
      </c>
      <c r="E1279" s="5" t="s">
        <v>68</v>
      </c>
      <c r="F1279" s="5" t="s">
        <v>18</v>
      </c>
      <c r="G1279" s="5" t="s">
        <v>41</v>
      </c>
      <c r="H1279" s="5">
        <v>399</v>
      </c>
      <c r="I1279" s="5">
        <v>7</v>
      </c>
      <c r="J1279" s="5">
        <v>2793</v>
      </c>
    </row>
    <row r="1280" spans="1:10" ht="15.75" customHeight="1" x14ac:dyDescent="0.25">
      <c r="A1280" s="3" t="s">
        <v>1325</v>
      </c>
      <c r="B1280" s="4">
        <v>43515</v>
      </c>
      <c r="C1280" s="5">
        <v>17</v>
      </c>
      <c r="D1280" s="5" t="s">
        <v>35</v>
      </c>
      <c r="E1280" s="5" t="s">
        <v>27</v>
      </c>
      <c r="F1280" s="5" t="s">
        <v>28</v>
      </c>
      <c r="G1280" s="5" t="s">
        <v>31</v>
      </c>
      <c r="H1280" s="5">
        <v>69</v>
      </c>
      <c r="I1280" s="5">
        <v>4</v>
      </c>
      <c r="J1280" s="5">
        <v>276</v>
      </c>
    </row>
    <row r="1281" spans="1:10" ht="15.75" customHeight="1" x14ac:dyDescent="0.25">
      <c r="A1281" s="3" t="s">
        <v>1326</v>
      </c>
      <c r="B1281" s="4">
        <v>43515</v>
      </c>
      <c r="C1281" s="5">
        <v>3</v>
      </c>
      <c r="D1281" s="5" t="s">
        <v>43</v>
      </c>
      <c r="E1281" s="5" t="s">
        <v>17</v>
      </c>
      <c r="F1281" s="5" t="s">
        <v>18</v>
      </c>
      <c r="G1281" s="5" t="s">
        <v>19</v>
      </c>
      <c r="H1281" s="5">
        <v>289</v>
      </c>
      <c r="I1281" s="5">
        <v>7</v>
      </c>
      <c r="J1281" s="5">
        <v>2023</v>
      </c>
    </row>
    <row r="1282" spans="1:10" ht="15.75" customHeight="1" x14ac:dyDescent="0.25">
      <c r="A1282" s="3" t="s">
        <v>1327</v>
      </c>
      <c r="B1282" s="4">
        <v>43515</v>
      </c>
      <c r="C1282" s="5">
        <v>19</v>
      </c>
      <c r="D1282" s="5" t="s">
        <v>56</v>
      </c>
      <c r="E1282" s="5" t="s">
        <v>27</v>
      </c>
      <c r="F1282" s="5" t="s">
        <v>28</v>
      </c>
      <c r="G1282" s="5" t="s">
        <v>14</v>
      </c>
      <c r="H1282" s="5">
        <v>199</v>
      </c>
      <c r="I1282" s="5">
        <v>0</v>
      </c>
      <c r="J1282" s="5">
        <v>0</v>
      </c>
    </row>
    <row r="1283" spans="1:10" ht="15.75" customHeight="1" x14ac:dyDescent="0.25">
      <c r="A1283" s="3" t="s">
        <v>1328</v>
      </c>
      <c r="B1283" s="4">
        <v>43515</v>
      </c>
      <c r="C1283" s="5">
        <v>6</v>
      </c>
      <c r="D1283" s="5" t="s">
        <v>48</v>
      </c>
      <c r="E1283" s="5" t="s">
        <v>22</v>
      </c>
      <c r="F1283" s="5" t="s">
        <v>23</v>
      </c>
      <c r="G1283" s="5" t="s">
        <v>31</v>
      </c>
      <c r="H1283" s="5">
        <v>69</v>
      </c>
      <c r="I1283" s="5">
        <v>8</v>
      </c>
      <c r="J1283" s="5">
        <v>552</v>
      </c>
    </row>
    <row r="1284" spans="1:10" ht="15.75" customHeight="1" x14ac:dyDescent="0.25">
      <c r="A1284" s="3" t="s">
        <v>1329</v>
      </c>
      <c r="B1284" s="4">
        <v>43515</v>
      </c>
      <c r="C1284" s="5">
        <v>7</v>
      </c>
      <c r="D1284" s="5" t="s">
        <v>88</v>
      </c>
      <c r="E1284" s="5" t="s">
        <v>22</v>
      </c>
      <c r="F1284" s="5" t="s">
        <v>23</v>
      </c>
      <c r="G1284" s="5" t="s">
        <v>41</v>
      </c>
      <c r="H1284" s="5">
        <v>399</v>
      </c>
      <c r="I1284" s="5">
        <v>3</v>
      </c>
      <c r="J1284" s="5">
        <v>1197</v>
      </c>
    </row>
    <row r="1285" spans="1:10" ht="15.75" customHeight="1" x14ac:dyDescent="0.25">
      <c r="A1285" s="3" t="s">
        <v>1330</v>
      </c>
      <c r="B1285" s="4">
        <v>43515</v>
      </c>
      <c r="C1285" s="5">
        <v>8</v>
      </c>
      <c r="D1285" s="5" t="s">
        <v>45</v>
      </c>
      <c r="E1285" s="5" t="s">
        <v>46</v>
      </c>
      <c r="F1285" s="5" t="s">
        <v>23</v>
      </c>
      <c r="G1285" s="5" t="s">
        <v>14</v>
      </c>
      <c r="H1285" s="5">
        <v>199</v>
      </c>
      <c r="I1285" s="5">
        <v>5</v>
      </c>
      <c r="J1285" s="5">
        <v>995</v>
      </c>
    </row>
    <row r="1286" spans="1:10" ht="15.75" customHeight="1" x14ac:dyDescent="0.25">
      <c r="A1286" s="3" t="s">
        <v>1331</v>
      </c>
      <c r="B1286" s="4">
        <v>43515</v>
      </c>
      <c r="C1286" s="5">
        <v>2</v>
      </c>
      <c r="D1286" s="5" t="s">
        <v>106</v>
      </c>
      <c r="E1286" s="5" t="s">
        <v>68</v>
      </c>
      <c r="F1286" s="5" t="s">
        <v>18</v>
      </c>
      <c r="G1286" s="5" t="s">
        <v>31</v>
      </c>
      <c r="H1286" s="5">
        <v>69</v>
      </c>
      <c r="I1286" s="5">
        <v>8</v>
      </c>
      <c r="J1286" s="5">
        <v>552</v>
      </c>
    </row>
    <row r="1287" spans="1:10" ht="15.75" customHeight="1" x14ac:dyDescent="0.25">
      <c r="A1287" s="3" t="s">
        <v>1332</v>
      </c>
      <c r="B1287" s="4">
        <v>43515</v>
      </c>
      <c r="C1287" s="5">
        <v>3</v>
      </c>
      <c r="D1287" s="5" t="s">
        <v>43</v>
      </c>
      <c r="E1287" s="5" t="s">
        <v>17</v>
      </c>
      <c r="F1287" s="5" t="s">
        <v>18</v>
      </c>
      <c r="G1287" s="5" t="s">
        <v>19</v>
      </c>
      <c r="H1287" s="5">
        <v>289</v>
      </c>
      <c r="I1287" s="5">
        <v>7</v>
      </c>
      <c r="J1287" s="5">
        <v>2023</v>
      </c>
    </row>
    <row r="1288" spans="1:10" ht="15.75" customHeight="1" x14ac:dyDescent="0.25">
      <c r="A1288" s="3" t="s">
        <v>1333</v>
      </c>
      <c r="B1288" s="4">
        <v>43515</v>
      </c>
      <c r="C1288" s="5">
        <v>16</v>
      </c>
      <c r="D1288" s="5" t="s">
        <v>30</v>
      </c>
      <c r="E1288" s="5" t="s">
        <v>27</v>
      </c>
      <c r="F1288" s="5" t="s">
        <v>28</v>
      </c>
      <c r="G1288" s="5" t="s">
        <v>41</v>
      </c>
      <c r="H1288" s="5">
        <v>399</v>
      </c>
      <c r="I1288" s="5">
        <v>7</v>
      </c>
      <c r="J1288" s="5">
        <v>2793</v>
      </c>
    </row>
    <row r="1289" spans="1:10" ht="15.75" customHeight="1" x14ac:dyDescent="0.25">
      <c r="A1289" s="3" t="s">
        <v>1334</v>
      </c>
      <c r="B1289" s="4">
        <v>43515</v>
      </c>
      <c r="C1289" s="5">
        <v>7</v>
      </c>
      <c r="D1289" s="5" t="s">
        <v>88</v>
      </c>
      <c r="E1289" s="5" t="s">
        <v>46</v>
      </c>
      <c r="F1289" s="5" t="s">
        <v>23</v>
      </c>
      <c r="G1289" s="5" t="s">
        <v>14</v>
      </c>
      <c r="H1289" s="5">
        <v>199</v>
      </c>
      <c r="I1289" s="5">
        <v>1</v>
      </c>
      <c r="J1289" s="5">
        <v>199</v>
      </c>
    </row>
    <row r="1290" spans="1:10" ht="15.75" customHeight="1" x14ac:dyDescent="0.25">
      <c r="A1290" s="3" t="s">
        <v>1335</v>
      </c>
      <c r="B1290" s="4">
        <v>43515</v>
      </c>
      <c r="C1290" s="5">
        <v>17</v>
      </c>
      <c r="D1290" s="5" t="s">
        <v>35</v>
      </c>
      <c r="E1290" s="5" t="s">
        <v>36</v>
      </c>
      <c r="F1290" s="5" t="s">
        <v>28</v>
      </c>
      <c r="G1290" s="5" t="s">
        <v>14</v>
      </c>
      <c r="H1290" s="5">
        <v>199</v>
      </c>
      <c r="I1290" s="5">
        <v>4</v>
      </c>
      <c r="J1290" s="5">
        <v>796</v>
      </c>
    </row>
    <row r="1291" spans="1:10" ht="15.75" customHeight="1" x14ac:dyDescent="0.25">
      <c r="A1291" s="3" t="s">
        <v>1336</v>
      </c>
      <c r="B1291" s="4">
        <v>43515</v>
      </c>
      <c r="C1291" s="5">
        <v>14</v>
      </c>
      <c r="D1291" s="5" t="s">
        <v>38</v>
      </c>
      <c r="E1291" s="5" t="s">
        <v>63</v>
      </c>
      <c r="F1291" s="5" t="s">
        <v>13</v>
      </c>
      <c r="G1291" s="5" t="s">
        <v>19</v>
      </c>
      <c r="H1291" s="5">
        <v>289</v>
      </c>
      <c r="I1291" s="5">
        <v>9</v>
      </c>
      <c r="J1291" s="5">
        <v>2601</v>
      </c>
    </row>
    <row r="1292" spans="1:10" ht="15.75" customHeight="1" x14ac:dyDescent="0.25">
      <c r="A1292" s="3" t="s">
        <v>1337</v>
      </c>
      <c r="B1292" s="4">
        <v>43516</v>
      </c>
      <c r="C1292" s="5">
        <v>8</v>
      </c>
      <c r="D1292" s="5" t="s">
        <v>45</v>
      </c>
      <c r="E1292" s="5" t="s">
        <v>46</v>
      </c>
      <c r="F1292" s="5" t="s">
        <v>23</v>
      </c>
      <c r="G1292" s="5" t="s">
        <v>19</v>
      </c>
      <c r="H1292" s="5">
        <v>289</v>
      </c>
      <c r="I1292" s="5">
        <v>5</v>
      </c>
      <c r="J1292" s="5">
        <v>1445</v>
      </c>
    </row>
    <row r="1293" spans="1:10" ht="15.75" customHeight="1" x14ac:dyDescent="0.25">
      <c r="A1293" s="3" t="s">
        <v>1338</v>
      </c>
      <c r="B1293" s="4">
        <v>43516</v>
      </c>
      <c r="C1293" s="5">
        <v>2</v>
      </c>
      <c r="D1293" s="5" t="s">
        <v>106</v>
      </c>
      <c r="E1293" s="5" t="s">
        <v>17</v>
      </c>
      <c r="F1293" s="5" t="s">
        <v>18</v>
      </c>
      <c r="G1293" s="5" t="s">
        <v>14</v>
      </c>
      <c r="H1293" s="5">
        <v>199</v>
      </c>
      <c r="I1293" s="5">
        <v>3</v>
      </c>
      <c r="J1293" s="5">
        <v>597</v>
      </c>
    </row>
    <row r="1294" spans="1:10" ht="15.75" customHeight="1" x14ac:dyDescent="0.25">
      <c r="A1294" s="3" t="s">
        <v>1339</v>
      </c>
      <c r="B1294" s="4">
        <v>43516</v>
      </c>
      <c r="C1294" s="5">
        <v>9</v>
      </c>
      <c r="D1294" s="5" t="s">
        <v>21</v>
      </c>
      <c r="E1294" s="5" t="s">
        <v>46</v>
      </c>
      <c r="F1294" s="5" t="s">
        <v>23</v>
      </c>
      <c r="G1294" s="5" t="s">
        <v>24</v>
      </c>
      <c r="H1294" s="5">
        <v>159</v>
      </c>
      <c r="I1294" s="5">
        <v>2</v>
      </c>
      <c r="J1294" s="5">
        <v>318</v>
      </c>
    </row>
    <row r="1295" spans="1:10" ht="15.75" customHeight="1" x14ac:dyDescent="0.25">
      <c r="A1295" s="3" t="s">
        <v>1340</v>
      </c>
      <c r="B1295" s="4">
        <v>43517</v>
      </c>
      <c r="C1295" s="5">
        <v>8</v>
      </c>
      <c r="D1295" s="5" t="s">
        <v>45</v>
      </c>
      <c r="E1295" s="5" t="s">
        <v>46</v>
      </c>
      <c r="F1295" s="5" t="s">
        <v>23</v>
      </c>
      <c r="G1295" s="5" t="s">
        <v>19</v>
      </c>
      <c r="H1295" s="5">
        <v>289</v>
      </c>
      <c r="I1295" s="5">
        <v>1</v>
      </c>
      <c r="J1295" s="5">
        <v>289</v>
      </c>
    </row>
    <row r="1296" spans="1:10" ht="15.75" customHeight="1" x14ac:dyDescent="0.25">
      <c r="A1296" s="3" t="s">
        <v>1341</v>
      </c>
      <c r="B1296" s="4">
        <v>43517</v>
      </c>
      <c r="C1296" s="5">
        <v>18</v>
      </c>
      <c r="D1296" s="5" t="s">
        <v>26</v>
      </c>
      <c r="E1296" s="5" t="s">
        <v>27</v>
      </c>
      <c r="F1296" s="5" t="s">
        <v>28</v>
      </c>
      <c r="G1296" s="5" t="s">
        <v>41</v>
      </c>
      <c r="H1296" s="5">
        <v>399</v>
      </c>
      <c r="I1296" s="5">
        <v>3</v>
      </c>
      <c r="J1296" s="5">
        <v>1197</v>
      </c>
    </row>
    <row r="1297" spans="1:10" ht="15.75" customHeight="1" x14ac:dyDescent="0.25">
      <c r="A1297" s="3" t="s">
        <v>1342</v>
      </c>
      <c r="B1297" s="4">
        <v>43518</v>
      </c>
      <c r="C1297" s="5">
        <v>20</v>
      </c>
      <c r="D1297" s="5" t="s">
        <v>40</v>
      </c>
      <c r="E1297" s="5" t="s">
        <v>27</v>
      </c>
      <c r="F1297" s="5" t="s">
        <v>28</v>
      </c>
      <c r="G1297" s="5" t="s">
        <v>19</v>
      </c>
      <c r="H1297" s="5">
        <v>289</v>
      </c>
      <c r="I1297" s="5">
        <v>0</v>
      </c>
      <c r="J1297" s="5">
        <v>0</v>
      </c>
    </row>
    <row r="1298" spans="1:10" ht="15.75" customHeight="1" x14ac:dyDescent="0.25">
      <c r="A1298" s="3" t="s">
        <v>1343</v>
      </c>
      <c r="B1298" s="4">
        <v>43518</v>
      </c>
      <c r="C1298" s="5">
        <v>13</v>
      </c>
      <c r="D1298" s="5" t="s">
        <v>33</v>
      </c>
      <c r="E1298" s="5" t="s">
        <v>12</v>
      </c>
      <c r="F1298" s="5" t="s">
        <v>13</v>
      </c>
      <c r="G1298" s="5" t="s">
        <v>19</v>
      </c>
      <c r="H1298" s="5">
        <v>289</v>
      </c>
      <c r="I1298" s="5">
        <v>7</v>
      </c>
      <c r="J1298" s="5">
        <v>2023</v>
      </c>
    </row>
    <row r="1299" spans="1:10" ht="15.75" customHeight="1" x14ac:dyDescent="0.25">
      <c r="A1299" s="3" t="s">
        <v>1344</v>
      </c>
      <c r="B1299" s="4">
        <v>43518</v>
      </c>
      <c r="C1299" s="5">
        <v>3</v>
      </c>
      <c r="D1299" s="5" t="s">
        <v>43</v>
      </c>
      <c r="E1299" s="5" t="s">
        <v>68</v>
      </c>
      <c r="F1299" s="5" t="s">
        <v>18</v>
      </c>
      <c r="G1299" s="5" t="s">
        <v>41</v>
      </c>
      <c r="H1299" s="5">
        <v>399</v>
      </c>
      <c r="I1299" s="5">
        <v>3</v>
      </c>
      <c r="J1299" s="5">
        <v>1197</v>
      </c>
    </row>
    <row r="1300" spans="1:10" ht="15.75" customHeight="1" x14ac:dyDescent="0.25">
      <c r="A1300" s="3" t="s">
        <v>1345</v>
      </c>
      <c r="B1300" s="4">
        <v>43518</v>
      </c>
      <c r="C1300" s="5">
        <v>16</v>
      </c>
      <c r="D1300" s="5" t="s">
        <v>30</v>
      </c>
      <c r="E1300" s="5" t="s">
        <v>36</v>
      </c>
      <c r="F1300" s="5" t="s">
        <v>28</v>
      </c>
      <c r="G1300" s="5" t="s">
        <v>14</v>
      </c>
      <c r="H1300" s="5">
        <v>199</v>
      </c>
      <c r="I1300" s="5">
        <v>2</v>
      </c>
      <c r="J1300" s="5">
        <v>398</v>
      </c>
    </row>
    <row r="1301" spans="1:10" ht="15.75" customHeight="1" x14ac:dyDescent="0.25">
      <c r="A1301" s="3" t="s">
        <v>1346</v>
      </c>
      <c r="B1301" s="4">
        <v>43518</v>
      </c>
      <c r="C1301" s="5">
        <v>16</v>
      </c>
      <c r="D1301" s="5" t="s">
        <v>30</v>
      </c>
      <c r="E1301" s="5" t="s">
        <v>27</v>
      </c>
      <c r="F1301" s="5" t="s">
        <v>28</v>
      </c>
      <c r="G1301" s="5" t="s">
        <v>19</v>
      </c>
      <c r="H1301" s="5">
        <v>289</v>
      </c>
      <c r="I1301" s="5">
        <v>3</v>
      </c>
      <c r="J1301" s="5">
        <v>867</v>
      </c>
    </row>
    <row r="1302" spans="1:10" ht="15.75" customHeight="1" x14ac:dyDescent="0.25">
      <c r="A1302" s="3" t="s">
        <v>1347</v>
      </c>
      <c r="B1302" s="4">
        <v>43518</v>
      </c>
      <c r="C1302" s="5">
        <v>3</v>
      </c>
      <c r="D1302" s="5" t="s">
        <v>43</v>
      </c>
      <c r="E1302" s="5" t="s">
        <v>68</v>
      </c>
      <c r="F1302" s="5" t="s">
        <v>18</v>
      </c>
      <c r="G1302" s="5" t="s">
        <v>14</v>
      </c>
      <c r="H1302" s="5">
        <v>199</v>
      </c>
      <c r="I1302" s="5">
        <v>9</v>
      </c>
      <c r="J1302" s="5">
        <v>1791</v>
      </c>
    </row>
    <row r="1303" spans="1:10" ht="15.75" customHeight="1" x14ac:dyDescent="0.25">
      <c r="A1303" s="3" t="s">
        <v>1348</v>
      </c>
      <c r="B1303" s="4">
        <v>43518</v>
      </c>
      <c r="C1303" s="5">
        <v>20</v>
      </c>
      <c r="D1303" s="5" t="s">
        <v>40</v>
      </c>
      <c r="E1303" s="5" t="s">
        <v>36</v>
      </c>
      <c r="F1303" s="5" t="s">
        <v>28</v>
      </c>
      <c r="G1303" s="5" t="s">
        <v>19</v>
      </c>
      <c r="H1303" s="5">
        <v>289</v>
      </c>
      <c r="I1303" s="5">
        <v>0</v>
      </c>
      <c r="J1303" s="5">
        <v>0</v>
      </c>
    </row>
    <row r="1304" spans="1:10" ht="15.75" customHeight="1" x14ac:dyDescent="0.25">
      <c r="A1304" s="3" t="s">
        <v>1349</v>
      </c>
      <c r="B1304" s="4">
        <v>43518</v>
      </c>
      <c r="C1304" s="5">
        <v>3</v>
      </c>
      <c r="D1304" s="5" t="s">
        <v>43</v>
      </c>
      <c r="E1304" s="5" t="s">
        <v>17</v>
      </c>
      <c r="F1304" s="5" t="s">
        <v>18</v>
      </c>
      <c r="G1304" s="5" t="s">
        <v>19</v>
      </c>
      <c r="H1304" s="5">
        <v>289</v>
      </c>
      <c r="I1304" s="5">
        <v>7</v>
      </c>
      <c r="J1304" s="5">
        <v>2023</v>
      </c>
    </row>
    <row r="1305" spans="1:10" ht="15.75" customHeight="1" x14ac:dyDescent="0.25">
      <c r="A1305" s="3" t="s">
        <v>1350</v>
      </c>
      <c r="B1305" s="4">
        <v>43519</v>
      </c>
      <c r="C1305" s="5">
        <v>8</v>
      </c>
      <c r="D1305" s="5" t="s">
        <v>45</v>
      </c>
      <c r="E1305" s="5" t="s">
        <v>22</v>
      </c>
      <c r="F1305" s="5" t="s">
        <v>23</v>
      </c>
      <c r="G1305" s="5" t="s">
        <v>41</v>
      </c>
      <c r="H1305" s="5">
        <v>399</v>
      </c>
      <c r="I1305" s="5">
        <v>5</v>
      </c>
      <c r="J1305" s="5">
        <v>1995</v>
      </c>
    </row>
    <row r="1306" spans="1:10" ht="15.75" customHeight="1" x14ac:dyDescent="0.25">
      <c r="A1306" s="3" t="s">
        <v>1351</v>
      </c>
      <c r="B1306" s="4">
        <v>43519</v>
      </c>
      <c r="C1306" s="5">
        <v>6</v>
      </c>
      <c r="D1306" s="5" t="s">
        <v>48</v>
      </c>
      <c r="E1306" s="5" t="s">
        <v>46</v>
      </c>
      <c r="F1306" s="5" t="s">
        <v>23</v>
      </c>
      <c r="G1306" s="5" t="s">
        <v>14</v>
      </c>
      <c r="H1306" s="5">
        <v>199</v>
      </c>
      <c r="I1306" s="5">
        <v>8</v>
      </c>
      <c r="J1306" s="5">
        <v>1592</v>
      </c>
    </row>
    <row r="1307" spans="1:10" ht="15.75" customHeight="1" x14ac:dyDescent="0.25">
      <c r="A1307" s="3" t="s">
        <v>1352</v>
      </c>
      <c r="B1307" s="4">
        <v>43519</v>
      </c>
      <c r="C1307" s="5">
        <v>7</v>
      </c>
      <c r="D1307" s="5" t="s">
        <v>88</v>
      </c>
      <c r="E1307" s="5" t="s">
        <v>22</v>
      </c>
      <c r="F1307" s="5" t="s">
        <v>23</v>
      </c>
      <c r="G1307" s="5" t="s">
        <v>31</v>
      </c>
      <c r="H1307" s="5">
        <v>69</v>
      </c>
      <c r="I1307" s="5">
        <v>5</v>
      </c>
      <c r="J1307" s="5">
        <v>345</v>
      </c>
    </row>
    <row r="1308" spans="1:10" ht="15.75" customHeight="1" x14ac:dyDescent="0.25">
      <c r="A1308" s="3" t="s">
        <v>1353</v>
      </c>
      <c r="B1308" s="4">
        <v>43519</v>
      </c>
      <c r="C1308" s="5">
        <v>3</v>
      </c>
      <c r="D1308" s="5" t="s">
        <v>43</v>
      </c>
      <c r="E1308" s="5" t="s">
        <v>68</v>
      </c>
      <c r="F1308" s="5" t="s">
        <v>18</v>
      </c>
      <c r="G1308" s="5" t="s">
        <v>41</v>
      </c>
      <c r="H1308" s="5">
        <v>399</v>
      </c>
      <c r="I1308" s="5">
        <v>8</v>
      </c>
      <c r="J1308" s="5">
        <v>3192</v>
      </c>
    </row>
    <row r="1309" spans="1:10" ht="15.75" customHeight="1" x14ac:dyDescent="0.25">
      <c r="A1309" s="3" t="s">
        <v>1354</v>
      </c>
      <c r="B1309" s="4">
        <v>43520</v>
      </c>
      <c r="C1309" s="5">
        <v>4</v>
      </c>
      <c r="D1309" s="5" t="s">
        <v>51</v>
      </c>
      <c r="E1309" s="5" t="s">
        <v>17</v>
      </c>
      <c r="F1309" s="5" t="s">
        <v>18</v>
      </c>
      <c r="G1309" s="5" t="s">
        <v>41</v>
      </c>
      <c r="H1309" s="5">
        <v>399</v>
      </c>
      <c r="I1309" s="5">
        <v>2</v>
      </c>
      <c r="J1309" s="5">
        <v>798</v>
      </c>
    </row>
    <row r="1310" spans="1:10" ht="15.75" customHeight="1" x14ac:dyDescent="0.25">
      <c r="A1310" s="3" t="s">
        <v>1355</v>
      </c>
      <c r="B1310" s="4">
        <v>43520</v>
      </c>
      <c r="C1310" s="5">
        <v>2</v>
      </c>
      <c r="D1310" s="5" t="s">
        <v>106</v>
      </c>
      <c r="E1310" s="5" t="s">
        <v>68</v>
      </c>
      <c r="F1310" s="5" t="s">
        <v>18</v>
      </c>
      <c r="G1310" s="5" t="s">
        <v>41</v>
      </c>
      <c r="H1310" s="5">
        <v>399</v>
      </c>
      <c r="I1310" s="5">
        <v>6</v>
      </c>
      <c r="J1310" s="5">
        <v>2394</v>
      </c>
    </row>
    <row r="1311" spans="1:10" ht="15.75" customHeight="1" x14ac:dyDescent="0.25">
      <c r="A1311" s="3" t="s">
        <v>1356</v>
      </c>
      <c r="B1311" s="4">
        <v>43520</v>
      </c>
      <c r="C1311" s="5">
        <v>8</v>
      </c>
      <c r="D1311" s="5" t="s">
        <v>45</v>
      </c>
      <c r="E1311" s="5" t="s">
        <v>46</v>
      </c>
      <c r="F1311" s="5" t="s">
        <v>23</v>
      </c>
      <c r="G1311" s="5" t="s">
        <v>19</v>
      </c>
      <c r="H1311" s="5">
        <v>289</v>
      </c>
      <c r="I1311" s="5">
        <v>0</v>
      </c>
      <c r="J1311" s="5">
        <v>0</v>
      </c>
    </row>
    <row r="1312" spans="1:10" ht="15.75" customHeight="1" x14ac:dyDescent="0.25">
      <c r="A1312" s="3" t="s">
        <v>1357</v>
      </c>
      <c r="B1312" s="4">
        <v>43521</v>
      </c>
      <c r="C1312" s="5">
        <v>4</v>
      </c>
      <c r="D1312" s="5" t="s">
        <v>51</v>
      </c>
      <c r="E1312" s="5" t="s">
        <v>68</v>
      </c>
      <c r="F1312" s="5" t="s">
        <v>18</v>
      </c>
      <c r="G1312" s="5" t="s">
        <v>31</v>
      </c>
      <c r="H1312" s="5">
        <v>69</v>
      </c>
      <c r="I1312" s="5">
        <v>4</v>
      </c>
      <c r="J1312" s="5">
        <v>276</v>
      </c>
    </row>
    <row r="1313" spans="1:10" ht="15.75" customHeight="1" x14ac:dyDescent="0.25">
      <c r="A1313" s="3" t="s">
        <v>1358</v>
      </c>
      <c r="B1313" s="4">
        <v>43522</v>
      </c>
      <c r="C1313" s="5">
        <v>13</v>
      </c>
      <c r="D1313" s="5" t="s">
        <v>33</v>
      </c>
      <c r="E1313" s="5" t="s">
        <v>63</v>
      </c>
      <c r="F1313" s="5" t="s">
        <v>13</v>
      </c>
      <c r="G1313" s="5" t="s">
        <v>24</v>
      </c>
      <c r="H1313" s="5">
        <v>159</v>
      </c>
      <c r="I1313" s="5">
        <v>5</v>
      </c>
      <c r="J1313" s="5">
        <v>795</v>
      </c>
    </row>
    <row r="1314" spans="1:10" ht="15.75" customHeight="1" x14ac:dyDescent="0.25">
      <c r="A1314" s="3" t="s">
        <v>1359</v>
      </c>
      <c r="B1314" s="4">
        <v>43522</v>
      </c>
      <c r="C1314" s="5">
        <v>8</v>
      </c>
      <c r="D1314" s="5" t="s">
        <v>45</v>
      </c>
      <c r="E1314" s="5" t="s">
        <v>22</v>
      </c>
      <c r="F1314" s="5" t="s">
        <v>23</v>
      </c>
      <c r="G1314" s="5" t="s">
        <v>24</v>
      </c>
      <c r="H1314" s="5">
        <v>159</v>
      </c>
      <c r="I1314" s="5">
        <v>8</v>
      </c>
      <c r="J1314" s="5">
        <v>1272</v>
      </c>
    </row>
    <row r="1315" spans="1:10" ht="15.75" customHeight="1" x14ac:dyDescent="0.25">
      <c r="A1315" s="3" t="s">
        <v>1360</v>
      </c>
      <c r="B1315" s="4">
        <v>43522</v>
      </c>
      <c r="C1315" s="5">
        <v>11</v>
      </c>
      <c r="D1315" s="5" t="s">
        <v>11</v>
      </c>
      <c r="E1315" s="5" t="s">
        <v>12</v>
      </c>
      <c r="F1315" s="5" t="s">
        <v>13</v>
      </c>
      <c r="G1315" s="5" t="s">
        <v>14</v>
      </c>
      <c r="H1315" s="5">
        <v>199</v>
      </c>
      <c r="I1315" s="5">
        <v>9</v>
      </c>
      <c r="J1315" s="5">
        <v>1791</v>
      </c>
    </row>
    <row r="1316" spans="1:10" ht="15.75" customHeight="1" x14ac:dyDescent="0.25">
      <c r="A1316" s="3" t="s">
        <v>1361</v>
      </c>
      <c r="B1316" s="4">
        <v>43522</v>
      </c>
      <c r="C1316" s="5">
        <v>12</v>
      </c>
      <c r="D1316" s="5" t="s">
        <v>66</v>
      </c>
      <c r="E1316" s="5" t="s">
        <v>63</v>
      </c>
      <c r="F1316" s="5" t="s">
        <v>13</v>
      </c>
      <c r="G1316" s="5" t="s">
        <v>31</v>
      </c>
      <c r="H1316" s="5">
        <v>69</v>
      </c>
      <c r="I1316" s="5">
        <v>8</v>
      </c>
      <c r="J1316" s="5">
        <v>552</v>
      </c>
    </row>
    <row r="1317" spans="1:10" ht="15.75" customHeight="1" x14ac:dyDescent="0.25">
      <c r="A1317" s="3" t="s">
        <v>1362</v>
      </c>
      <c r="B1317" s="4">
        <v>43522</v>
      </c>
      <c r="C1317" s="5">
        <v>1</v>
      </c>
      <c r="D1317" s="5" t="s">
        <v>16</v>
      </c>
      <c r="E1317" s="5" t="s">
        <v>17</v>
      </c>
      <c r="F1317" s="5" t="s">
        <v>18</v>
      </c>
      <c r="G1317" s="5" t="s">
        <v>31</v>
      </c>
      <c r="H1317" s="5">
        <v>69</v>
      </c>
      <c r="I1317" s="5">
        <v>9</v>
      </c>
      <c r="J1317" s="5">
        <v>621</v>
      </c>
    </row>
    <row r="1318" spans="1:10" ht="15.75" customHeight="1" x14ac:dyDescent="0.25">
      <c r="A1318" s="3" t="s">
        <v>1363</v>
      </c>
      <c r="B1318" s="4">
        <v>43522</v>
      </c>
      <c r="C1318" s="5">
        <v>3</v>
      </c>
      <c r="D1318" s="5" t="s">
        <v>43</v>
      </c>
      <c r="E1318" s="5" t="s">
        <v>17</v>
      </c>
      <c r="F1318" s="5" t="s">
        <v>18</v>
      </c>
      <c r="G1318" s="5" t="s">
        <v>19</v>
      </c>
      <c r="H1318" s="5">
        <v>289</v>
      </c>
      <c r="I1318" s="5">
        <v>3</v>
      </c>
      <c r="J1318" s="5">
        <v>867</v>
      </c>
    </row>
    <row r="1319" spans="1:10" ht="15.75" customHeight="1" x14ac:dyDescent="0.25">
      <c r="A1319" s="3" t="s">
        <v>1364</v>
      </c>
      <c r="B1319" s="4">
        <v>43522</v>
      </c>
      <c r="C1319" s="5">
        <v>14</v>
      </c>
      <c r="D1319" s="5" t="s">
        <v>38</v>
      </c>
      <c r="E1319" s="5" t="s">
        <v>12</v>
      </c>
      <c r="F1319" s="5" t="s">
        <v>13</v>
      </c>
      <c r="G1319" s="5" t="s">
        <v>41</v>
      </c>
      <c r="H1319" s="5">
        <v>399</v>
      </c>
      <c r="I1319" s="5">
        <v>2</v>
      </c>
      <c r="J1319" s="5">
        <v>798</v>
      </c>
    </row>
    <row r="1320" spans="1:10" ht="15.75" customHeight="1" x14ac:dyDescent="0.25">
      <c r="A1320" s="3" t="s">
        <v>1365</v>
      </c>
      <c r="B1320" s="4">
        <v>43523</v>
      </c>
      <c r="C1320" s="5">
        <v>11</v>
      </c>
      <c r="D1320" s="5" t="s">
        <v>11</v>
      </c>
      <c r="E1320" s="5" t="s">
        <v>63</v>
      </c>
      <c r="F1320" s="5" t="s">
        <v>13</v>
      </c>
      <c r="G1320" s="5" t="s">
        <v>14</v>
      </c>
      <c r="H1320" s="5">
        <v>199</v>
      </c>
      <c r="I1320" s="5">
        <v>9</v>
      </c>
      <c r="J1320" s="5">
        <v>1791</v>
      </c>
    </row>
    <row r="1321" spans="1:10" ht="15.75" customHeight="1" x14ac:dyDescent="0.25">
      <c r="A1321" s="3" t="s">
        <v>1366</v>
      </c>
      <c r="B1321" s="4">
        <v>43523</v>
      </c>
      <c r="C1321" s="5">
        <v>8</v>
      </c>
      <c r="D1321" s="5" t="s">
        <v>45</v>
      </c>
      <c r="E1321" s="5" t="s">
        <v>22</v>
      </c>
      <c r="F1321" s="5" t="s">
        <v>23</v>
      </c>
      <c r="G1321" s="5" t="s">
        <v>31</v>
      </c>
      <c r="H1321" s="5">
        <v>69</v>
      </c>
      <c r="I1321" s="5">
        <v>4</v>
      </c>
      <c r="J1321" s="5">
        <v>276</v>
      </c>
    </row>
    <row r="1322" spans="1:10" ht="15.75" customHeight="1" x14ac:dyDescent="0.25">
      <c r="A1322" s="3" t="s">
        <v>1367</v>
      </c>
      <c r="B1322" s="4">
        <v>43524</v>
      </c>
      <c r="C1322" s="5">
        <v>10</v>
      </c>
      <c r="D1322" s="5" t="s">
        <v>58</v>
      </c>
      <c r="E1322" s="5" t="s">
        <v>22</v>
      </c>
      <c r="F1322" s="5" t="s">
        <v>23</v>
      </c>
      <c r="G1322" s="5" t="s">
        <v>31</v>
      </c>
      <c r="H1322" s="5">
        <v>69</v>
      </c>
      <c r="I1322" s="5">
        <v>9</v>
      </c>
      <c r="J1322" s="5">
        <v>621</v>
      </c>
    </row>
    <row r="1323" spans="1:10" ht="15.75" customHeight="1" x14ac:dyDescent="0.25">
      <c r="A1323" s="3" t="s">
        <v>1368</v>
      </c>
      <c r="B1323" s="4">
        <v>43524</v>
      </c>
      <c r="C1323" s="5">
        <v>19</v>
      </c>
      <c r="D1323" s="5" t="s">
        <v>56</v>
      </c>
      <c r="E1323" s="5" t="s">
        <v>27</v>
      </c>
      <c r="F1323" s="5" t="s">
        <v>28</v>
      </c>
      <c r="G1323" s="5" t="s">
        <v>41</v>
      </c>
      <c r="H1323" s="5">
        <v>399</v>
      </c>
      <c r="I1323" s="5">
        <v>9</v>
      </c>
      <c r="J1323" s="5">
        <v>3591</v>
      </c>
    </row>
    <row r="1324" spans="1:10" ht="15.75" customHeight="1" x14ac:dyDescent="0.25">
      <c r="A1324" s="3" t="s">
        <v>1369</v>
      </c>
      <c r="B1324" s="4">
        <v>43524</v>
      </c>
      <c r="C1324" s="5">
        <v>12</v>
      </c>
      <c r="D1324" s="5" t="s">
        <v>66</v>
      </c>
      <c r="E1324" s="5" t="s">
        <v>12</v>
      </c>
      <c r="F1324" s="5" t="s">
        <v>13</v>
      </c>
      <c r="G1324" s="5" t="s">
        <v>19</v>
      </c>
      <c r="H1324" s="5">
        <v>289</v>
      </c>
      <c r="I1324" s="5">
        <v>1</v>
      </c>
      <c r="J1324" s="5">
        <v>289</v>
      </c>
    </row>
    <row r="1325" spans="1:10" ht="15.75" customHeight="1" x14ac:dyDescent="0.25">
      <c r="A1325" s="3" t="s">
        <v>1370</v>
      </c>
      <c r="B1325" s="4">
        <v>43525</v>
      </c>
      <c r="C1325" s="5">
        <v>17</v>
      </c>
      <c r="D1325" s="5" t="s">
        <v>35</v>
      </c>
      <c r="E1325" s="5" t="s">
        <v>36</v>
      </c>
      <c r="F1325" s="5" t="s">
        <v>28</v>
      </c>
      <c r="G1325" s="5" t="s">
        <v>24</v>
      </c>
      <c r="H1325" s="5">
        <v>159</v>
      </c>
      <c r="I1325" s="5">
        <v>9</v>
      </c>
      <c r="J1325" s="5">
        <v>1431</v>
      </c>
    </row>
    <row r="1326" spans="1:10" ht="15.75" customHeight="1" x14ac:dyDescent="0.25">
      <c r="A1326" s="3" t="s">
        <v>1371</v>
      </c>
      <c r="B1326" s="4">
        <v>43525</v>
      </c>
      <c r="C1326" s="5">
        <v>8</v>
      </c>
      <c r="D1326" s="5" t="s">
        <v>45</v>
      </c>
      <c r="E1326" s="5" t="s">
        <v>22</v>
      </c>
      <c r="F1326" s="5" t="s">
        <v>23</v>
      </c>
      <c r="G1326" s="5" t="s">
        <v>41</v>
      </c>
      <c r="H1326" s="5">
        <v>399</v>
      </c>
      <c r="I1326" s="5">
        <v>3</v>
      </c>
      <c r="J1326" s="5">
        <v>1197</v>
      </c>
    </row>
    <row r="1327" spans="1:10" ht="15.75" customHeight="1" x14ac:dyDescent="0.25">
      <c r="A1327" s="3" t="s">
        <v>1372</v>
      </c>
      <c r="B1327" s="4">
        <v>43525</v>
      </c>
      <c r="C1327" s="5">
        <v>8</v>
      </c>
      <c r="D1327" s="5" t="s">
        <v>45</v>
      </c>
      <c r="E1327" s="5" t="s">
        <v>46</v>
      </c>
      <c r="F1327" s="5" t="s">
        <v>23</v>
      </c>
      <c r="G1327" s="5" t="s">
        <v>24</v>
      </c>
      <c r="H1327" s="5">
        <v>159</v>
      </c>
      <c r="I1327" s="5">
        <v>5</v>
      </c>
      <c r="J1327" s="5">
        <v>795</v>
      </c>
    </row>
    <row r="1328" spans="1:10" ht="15.75" customHeight="1" x14ac:dyDescent="0.25">
      <c r="A1328" s="3" t="s">
        <v>1373</v>
      </c>
      <c r="B1328" s="4">
        <v>43525</v>
      </c>
      <c r="C1328" s="5">
        <v>3</v>
      </c>
      <c r="D1328" s="5" t="s">
        <v>43</v>
      </c>
      <c r="E1328" s="5" t="s">
        <v>17</v>
      </c>
      <c r="F1328" s="5" t="s">
        <v>18</v>
      </c>
      <c r="G1328" s="5" t="s">
        <v>14</v>
      </c>
      <c r="H1328" s="5">
        <v>199</v>
      </c>
      <c r="I1328" s="5">
        <v>6</v>
      </c>
      <c r="J1328" s="5">
        <v>1194</v>
      </c>
    </row>
    <row r="1329" spans="1:10" ht="15.75" customHeight="1" x14ac:dyDescent="0.25">
      <c r="A1329" s="3" t="s">
        <v>1374</v>
      </c>
      <c r="B1329" s="4">
        <v>43526</v>
      </c>
      <c r="C1329" s="5">
        <v>1</v>
      </c>
      <c r="D1329" s="5" t="s">
        <v>16</v>
      </c>
      <c r="E1329" s="5" t="s">
        <v>68</v>
      </c>
      <c r="F1329" s="5" t="s">
        <v>18</v>
      </c>
      <c r="G1329" s="5" t="s">
        <v>24</v>
      </c>
      <c r="H1329" s="5">
        <v>159</v>
      </c>
      <c r="I1329" s="5">
        <v>6</v>
      </c>
      <c r="J1329" s="5">
        <v>954</v>
      </c>
    </row>
    <row r="1330" spans="1:10" ht="15.75" customHeight="1" x14ac:dyDescent="0.25">
      <c r="A1330" s="3" t="s">
        <v>1375</v>
      </c>
      <c r="B1330" s="4">
        <v>43526</v>
      </c>
      <c r="C1330" s="5">
        <v>19</v>
      </c>
      <c r="D1330" s="5" t="s">
        <v>56</v>
      </c>
      <c r="E1330" s="5" t="s">
        <v>36</v>
      </c>
      <c r="F1330" s="5" t="s">
        <v>28</v>
      </c>
      <c r="G1330" s="5" t="s">
        <v>19</v>
      </c>
      <c r="H1330" s="5">
        <v>289</v>
      </c>
      <c r="I1330" s="5">
        <v>7</v>
      </c>
      <c r="J1330" s="5">
        <v>2023</v>
      </c>
    </row>
    <row r="1331" spans="1:10" ht="15.75" customHeight="1" x14ac:dyDescent="0.25">
      <c r="A1331" s="3" t="s">
        <v>1376</v>
      </c>
      <c r="B1331" s="4">
        <v>43526</v>
      </c>
      <c r="C1331" s="5">
        <v>7</v>
      </c>
      <c r="D1331" s="5" t="s">
        <v>88</v>
      </c>
      <c r="E1331" s="5" t="s">
        <v>22</v>
      </c>
      <c r="F1331" s="5" t="s">
        <v>23</v>
      </c>
      <c r="G1331" s="5" t="s">
        <v>41</v>
      </c>
      <c r="H1331" s="5">
        <v>399</v>
      </c>
      <c r="I1331" s="5">
        <v>7</v>
      </c>
      <c r="J1331" s="5">
        <v>2793</v>
      </c>
    </row>
    <row r="1332" spans="1:10" ht="15.75" customHeight="1" x14ac:dyDescent="0.25">
      <c r="A1332" s="3" t="s">
        <v>1377</v>
      </c>
      <c r="B1332" s="4">
        <v>43527</v>
      </c>
      <c r="C1332" s="5">
        <v>5</v>
      </c>
      <c r="D1332" s="5" t="s">
        <v>60</v>
      </c>
      <c r="E1332" s="5" t="s">
        <v>68</v>
      </c>
      <c r="F1332" s="5" t="s">
        <v>18</v>
      </c>
      <c r="G1332" s="5" t="s">
        <v>19</v>
      </c>
      <c r="H1332" s="5">
        <v>289</v>
      </c>
      <c r="I1332" s="5">
        <v>5</v>
      </c>
      <c r="J1332" s="5">
        <v>1445</v>
      </c>
    </row>
    <row r="1333" spans="1:10" ht="15.75" customHeight="1" x14ac:dyDescent="0.25">
      <c r="A1333" s="3" t="s">
        <v>1378</v>
      </c>
      <c r="B1333" s="4">
        <v>43528</v>
      </c>
      <c r="C1333" s="5">
        <v>2</v>
      </c>
      <c r="D1333" s="5" t="s">
        <v>106</v>
      </c>
      <c r="E1333" s="5" t="s">
        <v>17</v>
      </c>
      <c r="F1333" s="5" t="s">
        <v>18</v>
      </c>
      <c r="G1333" s="5" t="s">
        <v>19</v>
      </c>
      <c r="H1333" s="5">
        <v>289</v>
      </c>
      <c r="I1333" s="5">
        <v>0</v>
      </c>
      <c r="J1333" s="5">
        <v>0</v>
      </c>
    </row>
    <row r="1334" spans="1:10" ht="15.75" customHeight="1" x14ac:dyDescent="0.25">
      <c r="A1334" s="3" t="s">
        <v>1379</v>
      </c>
      <c r="B1334" s="4">
        <v>43529</v>
      </c>
      <c r="C1334" s="5">
        <v>16</v>
      </c>
      <c r="D1334" s="5" t="s">
        <v>30</v>
      </c>
      <c r="E1334" s="5" t="s">
        <v>36</v>
      </c>
      <c r="F1334" s="5" t="s">
        <v>28</v>
      </c>
      <c r="G1334" s="5" t="s">
        <v>14</v>
      </c>
      <c r="H1334" s="5">
        <v>199</v>
      </c>
      <c r="I1334" s="5">
        <v>5</v>
      </c>
      <c r="J1334" s="5">
        <v>995</v>
      </c>
    </row>
    <row r="1335" spans="1:10" ht="15.75" customHeight="1" x14ac:dyDescent="0.25">
      <c r="A1335" s="3" t="s">
        <v>1380</v>
      </c>
      <c r="B1335" s="4">
        <v>43529</v>
      </c>
      <c r="C1335" s="5">
        <v>12</v>
      </c>
      <c r="D1335" s="5" t="s">
        <v>66</v>
      </c>
      <c r="E1335" s="5" t="s">
        <v>12</v>
      </c>
      <c r="F1335" s="5" t="s">
        <v>13</v>
      </c>
      <c r="G1335" s="5" t="s">
        <v>41</v>
      </c>
      <c r="H1335" s="5">
        <v>399</v>
      </c>
      <c r="I1335" s="5">
        <v>1</v>
      </c>
      <c r="J1335" s="5">
        <v>399</v>
      </c>
    </row>
    <row r="1336" spans="1:10" ht="15.75" customHeight="1" x14ac:dyDescent="0.25">
      <c r="A1336" s="3" t="s">
        <v>1381</v>
      </c>
      <c r="B1336" s="4">
        <v>43530</v>
      </c>
      <c r="C1336" s="5">
        <v>18</v>
      </c>
      <c r="D1336" s="5" t="s">
        <v>26</v>
      </c>
      <c r="E1336" s="5" t="s">
        <v>27</v>
      </c>
      <c r="F1336" s="5" t="s">
        <v>28</v>
      </c>
      <c r="G1336" s="5" t="s">
        <v>31</v>
      </c>
      <c r="H1336" s="5">
        <v>69</v>
      </c>
      <c r="I1336" s="5">
        <v>2</v>
      </c>
      <c r="J1336" s="5">
        <v>138</v>
      </c>
    </row>
    <row r="1337" spans="1:10" ht="15.75" customHeight="1" x14ac:dyDescent="0.25">
      <c r="A1337" s="3" t="s">
        <v>1382</v>
      </c>
      <c r="B1337" s="4">
        <v>43530</v>
      </c>
      <c r="C1337" s="5">
        <v>8</v>
      </c>
      <c r="D1337" s="5" t="s">
        <v>45</v>
      </c>
      <c r="E1337" s="5" t="s">
        <v>46</v>
      </c>
      <c r="F1337" s="5" t="s">
        <v>23</v>
      </c>
      <c r="G1337" s="5" t="s">
        <v>24</v>
      </c>
      <c r="H1337" s="5">
        <v>159</v>
      </c>
      <c r="I1337" s="5">
        <v>8</v>
      </c>
      <c r="J1337" s="5">
        <v>1272</v>
      </c>
    </row>
    <row r="1338" spans="1:10" ht="15.75" customHeight="1" x14ac:dyDescent="0.25">
      <c r="A1338" s="3" t="s">
        <v>1383</v>
      </c>
      <c r="B1338" s="4">
        <v>43530</v>
      </c>
      <c r="C1338" s="5">
        <v>19</v>
      </c>
      <c r="D1338" s="5" t="s">
        <v>56</v>
      </c>
      <c r="E1338" s="5" t="s">
        <v>27</v>
      </c>
      <c r="F1338" s="5" t="s">
        <v>28</v>
      </c>
      <c r="G1338" s="5" t="s">
        <v>24</v>
      </c>
      <c r="H1338" s="5">
        <v>159</v>
      </c>
      <c r="I1338" s="5">
        <v>5</v>
      </c>
      <c r="J1338" s="5">
        <v>795</v>
      </c>
    </row>
    <row r="1339" spans="1:10" ht="15.75" customHeight="1" x14ac:dyDescent="0.25">
      <c r="A1339" s="3" t="s">
        <v>1384</v>
      </c>
      <c r="B1339" s="4">
        <v>43531</v>
      </c>
      <c r="C1339" s="5">
        <v>9</v>
      </c>
      <c r="D1339" s="5" t="s">
        <v>21</v>
      </c>
      <c r="E1339" s="5" t="s">
        <v>46</v>
      </c>
      <c r="F1339" s="5" t="s">
        <v>23</v>
      </c>
      <c r="G1339" s="5" t="s">
        <v>41</v>
      </c>
      <c r="H1339" s="5">
        <v>399</v>
      </c>
      <c r="I1339" s="5">
        <v>0</v>
      </c>
      <c r="J1339" s="5">
        <v>0</v>
      </c>
    </row>
    <row r="1340" spans="1:10" ht="15.75" customHeight="1" x14ac:dyDescent="0.25">
      <c r="A1340" s="3" t="s">
        <v>1385</v>
      </c>
      <c r="B1340" s="4">
        <v>43531</v>
      </c>
      <c r="C1340" s="5">
        <v>19</v>
      </c>
      <c r="D1340" s="5" t="s">
        <v>56</v>
      </c>
      <c r="E1340" s="5" t="s">
        <v>27</v>
      </c>
      <c r="F1340" s="5" t="s">
        <v>28</v>
      </c>
      <c r="G1340" s="5" t="s">
        <v>31</v>
      </c>
      <c r="H1340" s="5">
        <v>69</v>
      </c>
      <c r="I1340" s="5">
        <v>7</v>
      </c>
      <c r="J1340" s="5">
        <v>483</v>
      </c>
    </row>
    <row r="1341" spans="1:10" ht="15.75" customHeight="1" x14ac:dyDescent="0.25">
      <c r="A1341" s="3" t="s">
        <v>1386</v>
      </c>
      <c r="B1341" s="4">
        <v>43531</v>
      </c>
      <c r="C1341" s="5">
        <v>2</v>
      </c>
      <c r="D1341" s="5" t="s">
        <v>106</v>
      </c>
      <c r="E1341" s="5" t="s">
        <v>17</v>
      </c>
      <c r="F1341" s="5" t="s">
        <v>18</v>
      </c>
      <c r="G1341" s="5" t="s">
        <v>14</v>
      </c>
      <c r="H1341" s="5">
        <v>199</v>
      </c>
      <c r="I1341" s="5">
        <v>7</v>
      </c>
      <c r="J1341" s="5">
        <v>1393</v>
      </c>
    </row>
    <row r="1342" spans="1:10" ht="15.75" customHeight="1" x14ac:dyDescent="0.25">
      <c r="A1342" s="3" t="s">
        <v>1387</v>
      </c>
      <c r="B1342" s="4">
        <v>43531</v>
      </c>
      <c r="C1342" s="5">
        <v>12</v>
      </c>
      <c r="D1342" s="5" t="s">
        <v>66</v>
      </c>
      <c r="E1342" s="5" t="s">
        <v>12</v>
      </c>
      <c r="F1342" s="5" t="s">
        <v>13</v>
      </c>
      <c r="G1342" s="5" t="s">
        <v>24</v>
      </c>
      <c r="H1342" s="5">
        <v>159</v>
      </c>
      <c r="I1342" s="5">
        <v>0</v>
      </c>
      <c r="J1342" s="5">
        <v>0</v>
      </c>
    </row>
    <row r="1343" spans="1:10" ht="15.75" customHeight="1" x14ac:dyDescent="0.25">
      <c r="A1343" s="3" t="s">
        <v>1388</v>
      </c>
      <c r="B1343" s="4">
        <v>43531</v>
      </c>
      <c r="C1343" s="5">
        <v>17</v>
      </c>
      <c r="D1343" s="5" t="s">
        <v>35</v>
      </c>
      <c r="E1343" s="5" t="s">
        <v>36</v>
      </c>
      <c r="F1343" s="5" t="s">
        <v>28</v>
      </c>
      <c r="G1343" s="5" t="s">
        <v>31</v>
      </c>
      <c r="H1343" s="5">
        <v>69</v>
      </c>
      <c r="I1343" s="5">
        <v>0</v>
      </c>
      <c r="J1343" s="5">
        <v>0</v>
      </c>
    </row>
    <row r="1344" spans="1:10" ht="15.75" customHeight="1" x14ac:dyDescent="0.25">
      <c r="A1344" s="3" t="s">
        <v>1389</v>
      </c>
      <c r="B1344" s="4">
        <v>43531</v>
      </c>
      <c r="C1344" s="5">
        <v>4</v>
      </c>
      <c r="D1344" s="5" t="s">
        <v>51</v>
      </c>
      <c r="E1344" s="5" t="s">
        <v>68</v>
      </c>
      <c r="F1344" s="5" t="s">
        <v>18</v>
      </c>
      <c r="G1344" s="5" t="s">
        <v>14</v>
      </c>
      <c r="H1344" s="5">
        <v>199</v>
      </c>
      <c r="I1344" s="5">
        <v>1</v>
      </c>
      <c r="J1344" s="5">
        <v>199</v>
      </c>
    </row>
    <row r="1345" spans="1:10" ht="15.75" customHeight="1" x14ac:dyDescent="0.25">
      <c r="A1345" s="3" t="s">
        <v>1390</v>
      </c>
      <c r="B1345" s="4">
        <v>43531</v>
      </c>
      <c r="C1345" s="5">
        <v>6</v>
      </c>
      <c r="D1345" s="5" t="s">
        <v>48</v>
      </c>
      <c r="E1345" s="5" t="s">
        <v>22</v>
      </c>
      <c r="F1345" s="5" t="s">
        <v>23</v>
      </c>
      <c r="G1345" s="5" t="s">
        <v>14</v>
      </c>
      <c r="H1345" s="5">
        <v>199</v>
      </c>
      <c r="I1345" s="5">
        <v>0</v>
      </c>
      <c r="J1345" s="5">
        <v>0</v>
      </c>
    </row>
    <row r="1346" spans="1:10" ht="15.75" customHeight="1" x14ac:dyDescent="0.25">
      <c r="A1346" s="3" t="s">
        <v>1391</v>
      </c>
      <c r="B1346" s="4">
        <v>43531</v>
      </c>
      <c r="C1346" s="5">
        <v>8</v>
      </c>
      <c r="D1346" s="5" t="s">
        <v>45</v>
      </c>
      <c r="E1346" s="5" t="s">
        <v>46</v>
      </c>
      <c r="F1346" s="5" t="s">
        <v>23</v>
      </c>
      <c r="G1346" s="5" t="s">
        <v>24</v>
      </c>
      <c r="H1346" s="5">
        <v>159</v>
      </c>
      <c r="I1346" s="5">
        <v>2</v>
      </c>
      <c r="J1346" s="5">
        <v>318</v>
      </c>
    </row>
    <row r="1347" spans="1:10" ht="15.75" customHeight="1" x14ac:dyDescent="0.25">
      <c r="A1347" s="3" t="s">
        <v>1392</v>
      </c>
      <c r="B1347" s="4">
        <v>43532</v>
      </c>
      <c r="C1347" s="5">
        <v>11</v>
      </c>
      <c r="D1347" s="5" t="s">
        <v>11</v>
      </c>
      <c r="E1347" s="5" t="s">
        <v>12</v>
      </c>
      <c r="F1347" s="5" t="s">
        <v>13</v>
      </c>
      <c r="G1347" s="5" t="s">
        <v>31</v>
      </c>
      <c r="H1347" s="5">
        <v>69</v>
      </c>
      <c r="I1347" s="5">
        <v>7</v>
      </c>
      <c r="J1347" s="5">
        <v>483</v>
      </c>
    </row>
    <row r="1348" spans="1:10" ht="15.75" customHeight="1" x14ac:dyDescent="0.25">
      <c r="A1348" s="3" t="s">
        <v>1393</v>
      </c>
      <c r="B1348" s="4">
        <v>43533</v>
      </c>
      <c r="C1348" s="5">
        <v>14</v>
      </c>
      <c r="D1348" s="5" t="s">
        <v>38</v>
      </c>
      <c r="E1348" s="5" t="s">
        <v>12</v>
      </c>
      <c r="F1348" s="5" t="s">
        <v>13</v>
      </c>
      <c r="G1348" s="5" t="s">
        <v>24</v>
      </c>
      <c r="H1348" s="5">
        <v>159</v>
      </c>
      <c r="I1348" s="5">
        <v>1</v>
      </c>
      <c r="J1348" s="5">
        <v>159</v>
      </c>
    </row>
    <row r="1349" spans="1:10" ht="15.75" customHeight="1" x14ac:dyDescent="0.25">
      <c r="A1349" s="3" t="s">
        <v>1394</v>
      </c>
      <c r="B1349" s="4">
        <v>43533</v>
      </c>
      <c r="C1349" s="5">
        <v>4</v>
      </c>
      <c r="D1349" s="5" t="s">
        <v>51</v>
      </c>
      <c r="E1349" s="5" t="s">
        <v>68</v>
      </c>
      <c r="F1349" s="5" t="s">
        <v>18</v>
      </c>
      <c r="G1349" s="5" t="s">
        <v>14</v>
      </c>
      <c r="H1349" s="5">
        <v>199</v>
      </c>
      <c r="I1349" s="5">
        <v>6</v>
      </c>
      <c r="J1349" s="5">
        <v>1194</v>
      </c>
    </row>
    <row r="1350" spans="1:10" ht="15.75" customHeight="1" x14ac:dyDescent="0.25">
      <c r="A1350" s="3" t="s">
        <v>1395</v>
      </c>
      <c r="B1350" s="4">
        <v>43533</v>
      </c>
      <c r="C1350" s="5">
        <v>19</v>
      </c>
      <c r="D1350" s="5" t="s">
        <v>56</v>
      </c>
      <c r="E1350" s="5" t="s">
        <v>36</v>
      </c>
      <c r="F1350" s="5" t="s">
        <v>28</v>
      </c>
      <c r="G1350" s="5" t="s">
        <v>14</v>
      </c>
      <c r="H1350" s="5">
        <v>199</v>
      </c>
      <c r="I1350" s="5">
        <v>4</v>
      </c>
      <c r="J1350" s="5">
        <v>796</v>
      </c>
    </row>
    <row r="1351" spans="1:10" ht="15.75" customHeight="1" x14ac:dyDescent="0.25">
      <c r="A1351" s="3" t="s">
        <v>1396</v>
      </c>
      <c r="B1351" s="4">
        <v>43533</v>
      </c>
      <c r="C1351" s="5">
        <v>8</v>
      </c>
      <c r="D1351" s="5" t="s">
        <v>45</v>
      </c>
      <c r="E1351" s="5" t="s">
        <v>22</v>
      </c>
      <c r="F1351" s="5" t="s">
        <v>23</v>
      </c>
      <c r="G1351" s="5" t="s">
        <v>14</v>
      </c>
      <c r="H1351" s="5">
        <v>199</v>
      </c>
      <c r="I1351" s="5">
        <v>7</v>
      </c>
      <c r="J1351" s="5">
        <v>1393</v>
      </c>
    </row>
    <row r="1352" spans="1:10" ht="15.75" customHeight="1" x14ac:dyDescent="0.25">
      <c r="A1352" s="3" t="s">
        <v>1397</v>
      </c>
      <c r="B1352" s="4">
        <v>43534</v>
      </c>
      <c r="C1352" s="5">
        <v>8</v>
      </c>
      <c r="D1352" s="5" t="s">
        <v>45</v>
      </c>
      <c r="E1352" s="5" t="s">
        <v>46</v>
      </c>
      <c r="F1352" s="5" t="s">
        <v>23</v>
      </c>
      <c r="G1352" s="5" t="s">
        <v>19</v>
      </c>
      <c r="H1352" s="5">
        <v>289</v>
      </c>
      <c r="I1352" s="5">
        <v>9</v>
      </c>
      <c r="J1352" s="5">
        <v>2601</v>
      </c>
    </row>
    <row r="1353" spans="1:10" ht="15.75" customHeight="1" x14ac:dyDescent="0.25">
      <c r="A1353" s="3" t="s">
        <v>1398</v>
      </c>
      <c r="B1353" s="4">
        <v>43534</v>
      </c>
      <c r="C1353" s="5">
        <v>15</v>
      </c>
      <c r="D1353" s="5" t="s">
        <v>118</v>
      </c>
      <c r="E1353" s="5" t="s">
        <v>63</v>
      </c>
      <c r="F1353" s="5" t="s">
        <v>13</v>
      </c>
      <c r="G1353" s="5" t="s">
        <v>14</v>
      </c>
      <c r="H1353" s="5">
        <v>199</v>
      </c>
      <c r="I1353" s="5">
        <v>2</v>
      </c>
      <c r="J1353" s="5">
        <v>398</v>
      </c>
    </row>
    <row r="1354" spans="1:10" ht="15.75" customHeight="1" x14ac:dyDescent="0.25">
      <c r="A1354" s="3" t="s">
        <v>1399</v>
      </c>
      <c r="B1354" s="4">
        <v>43534</v>
      </c>
      <c r="C1354" s="5">
        <v>6</v>
      </c>
      <c r="D1354" s="5" t="s">
        <v>48</v>
      </c>
      <c r="E1354" s="5" t="s">
        <v>46</v>
      </c>
      <c r="F1354" s="5" t="s">
        <v>23</v>
      </c>
      <c r="G1354" s="5" t="s">
        <v>31</v>
      </c>
      <c r="H1354" s="5">
        <v>69</v>
      </c>
      <c r="I1354" s="5">
        <v>5</v>
      </c>
      <c r="J1354" s="5">
        <v>345</v>
      </c>
    </row>
    <row r="1355" spans="1:10" ht="15.75" customHeight="1" x14ac:dyDescent="0.25">
      <c r="A1355" s="3" t="s">
        <v>1400</v>
      </c>
      <c r="B1355" s="4">
        <v>43534</v>
      </c>
      <c r="C1355" s="5">
        <v>19</v>
      </c>
      <c r="D1355" s="5" t="s">
        <v>56</v>
      </c>
      <c r="E1355" s="5" t="s">
        <v>27</v>
      </c>
      <c r="F1355" s="5" t="s">
        <v>28</v>
      </c>
      <c r="G1355" s="5" t="s">
        <v>41</v>
      </c>
      <c r="H1355" s="5">
        <v>399</v>
      </c>
      <c r="I1355" s="5">
        <v>3</v>
      </c>
      <c r="J1355" s="5">
        <v>1197</v>
      </c>
    </row>
    <row r="1356" spans="1:10" ht="15.75" customHeight="1" x14ac:dyDescent="0.25">
      <c r="A1356" s="3" t="s">
        <v>1401</v>
      </c>
      <c r="B1356" s="4">
        <v>43535</v>
      </c>
      <c r="C1356" s="5">
        <v>16</v>
      </c>
      <c r="D1356" s="5" t="s">
        <v>30</v>
      </c>
      <c r="E1356" s="5" t="s">
        <v>27</v>
      </c>
      <c r="F1356" s="5" t="s">
        <v>28</v>
      </c>
      <c r="G1356" s="5" t="s">
        <v>19</v>
      </c>
      <c r="H1356" s="5">
        <v>289</v>
      </c>
      <c r="I1356" s="5">
        <v>6</v>
      </c>
      <c r="J1356" s="5">
        <v>1734</v>
      </c>
    </row>
    <row r="1357" spans="1:10" ht="15.75" customHeight="1" x14ac:dyDescent="0.25">
      <c r="A1357" s="3" t="s">
        <v>1402</v>
      </c>
      <c r="B1357" s="4">
        <v>43535</v>
      </c>
      <c r="C1357" s="5">
        <v>7</v>
      </c>
      <c r="D1357" s="5" t="s">
        <v>88</v>
      </c>
      <c r="E1357" s="5" t="s">
        <v>22</v>
      </c>
      <c r="F1357" s="5" t="s">
        <v>23</v>
      </c>
      <c r="G1357" s="5" t="s">
        <v>31</v>
      </c>
      <c r="H1357" s="5">
        <v>69</v>
      </c>
      <c r="I1357" s="5">
        <v>1</v>
      </c>
      <c r="J1357" s="5">
        <v>69</v>
      </c>
    </row>
    <row r="1358" spans="1:10" ht="15.75" customHeight="1" x14ac:dyDescent="0.25">
      <c r="A1358" s="3" t="s">
        <v>1403</v>
      </c>
      <c r="B1358" s="4">
        <v>43535</v>
      </c>
      <c r="C1358" s="5">
        <v>4</v>
      </c>
      <c r="D1358" s="5" t="s">
        <v>51</v>
      </c>
      <c r="E1358" s="5" t="s">
        <v>17</v>
      </c>
      <c r="F1358" s="5" t="s">
        <v>18</v>
      </c>
      <c r="G1358" s="5" t="s">
        <v>19</v>
      </c>
      <c r="H1358" s="5">
        <v>289</v>
      </c>
      <c r="I1358" s="5">
        <v>6</v>
      </c>
      <c r="J1358" s="5">
        <v>1734</v>
      </c>
    </row>
    <row r="1359" spans="1:10" ht="15.75" customHeight="1" x14ac:dyDescent="0.25">
      <c r="A1359" s="3" t="s">
        <v>1404</v>
      </c>
      <c r="B1359" s="4">
        <v>43535</v>
      </c>
      <c r="C1359" s="5">
        <v>13</v>
      </c>
      <c r="D1359" s="5" t="s">
        <v>33</v>
      </c>
      <c r="E1359" s="5" t="s">
        <v>63</v>
      </c>
      <c r="F1359" s="5" t="s">
        <v>13</v>
      </c>
      <c r="G1359" s="5" t="s">
        <v>31</v>
      </c>
      <c r="H1359" s="5">
        <v>69</v>
      </c>
      <c r="I1359" s="5">
        <v>2</v>
      </c>
      <c r="J1359" s="5">
        <v>138</v>
      </c>
    </row>
    <row r="1360" spans="1:10" ht="15.75" customHeight="1" x14ac:dyDescent="0.25">
      <c r="A1360" s="3" t="s">
        <v>1405</v>
      </c>
      <c r="B1360" s="4">
        <v>43535</v>
      </c>
      <c r="C1360" s="5">
        <v>4</v>
      </c>
      <c r="D1360" s="5" t="s">
        <v>51</v>
      </c>
      <c r="E1360" s="5" t="s">
        <v>17</v>
      </c>
      <c r="F1360" s="5" t="s">
        <v>18</v>
      </c>
      <c r="G1360" s="5" t="s">
        <v>19</v>
      </c>
      <c r="H1360" s="5">
        <v>289</v>
      </c>
      <c r="I1360" s="5">
        <v>2</v>
      </c>
      <c r="J1360" s="5">
        <v>578</v>
      </c>
    </row>
    <row r="1361" spans="1:10" ht="15.75" customHeight="1" x14ac:dyDescent="0.25">
      <c r="A1361" s="3" t="s">
        <v>1406</v>
      </c>
      <c r="B1361" s="4">
        <v>43535</v>
      </c>
      <c r="C1361" s="5">
        <v>17</v>
      </c>
      <c r="D1361" s="5" t="s">
        <v>35</v>
      </c>
      <c r="E1361" s="5" t="s">
        <v>27</v>
      </c>
      <c r="F1361" s="5" t="s">
        <v>28</v>
      </c>
      <c r="G1361" s="5" t="s">
        <v>41</v>
      </c>
      <c r="H1361" s="5">
        <v>399</v>
      </c>
      <c r="I1361" s="5">
        <v>6</v>
      </c>
      <c r="J1361" s="5">
        <v>2394</v>
      </c>
    </row>
    <row r="1362" spans="1:10" ht="15.75" customHeight="1" x14ac:dyDescent="0.25">
      <c r="A1362" s="3" t="s">
        <v>1407</v>
      </c>
      <c r="B1362" s="4">
        <v>43535</v>
      </c>
      <c r="C1362" s="5">
        <v>3</v>
      </c>
      <c r="D1362" s="5" t="s">
        <v>43</v>
      </c>
      <c r="E1362" s="5" t="s">
        <v>17</v>
      </c>
      <c r="F1362" s="5" t="s">
        <v>18</v>
      </c>
      <c r="G1362" s="5" t="s">
        <v>19</v>
      </c>
      <c r="H1362" s="5">
        <v>289</v>
      </c>
      <c r="I1362" s="5">
        <v>5</v>
      </c>
      <c r="J1362" s="5">
        <v>1445</v>
      </c>
    </row>
    <row r="1363" spans="1:10" ht="15.75" customHeight="1" x14ac:dyDescent="0.25">
      <c r="A1363" s="3" t="s">
        <v>1408</v>
      </c>
      <c r="B1363" s="4">
        <v>43535</v>
      </c>
      <c r="C1363" s="5">
        <v>9</v>
      </c>
      <c r="D1363" s="5" t="s">
        <v>21</v>
      </c>
      <c r="E1363" s="5" t="s">
        <v>22</v>
      </c>
      <c r="F1363" s="5" t="s">
        <v>23</v>
      </c>
      <c r="G1363" s="5" t="s">
        <v>41</v>
      </c>
      <c r="H1363" s="5">
        <v>399</v>
      </c>
      <c r="I1363" s="5">
        <v>5</v>
      </c>
      <c r="J1363" s="5">
        <v>1995</v>
      </c>
    </row>
    <row r="1364" spans="1:10" ht="15.75" customHeight="1" x14ac:dyDescent="0.25">
      <c r="A1364" s="3" t="s">
        <v>1409</v>
      </c>
      <c r="B1364" s="4">
        <v>43535</v>
      </c>
      <c r="C1364" s="5">
        <v>2</v>
      </c>
      <c r="D1364" s="5" t="s">
        <v>106</v>
      </c>
      <c r="E1364" s="5" t="s">
        <v>17</v>
      </c>
      <c r="F1364" s="5" t="s">
        <v>18</v>
      </c>
      <c r="G1364" s="5" t="s">
        <v>31</v>
      </c>
      <c r="H1364" s="5">
        <v>69</v>
      </c>
      <c r="I1364" s="5">
        <v>4</v>
      </c>
      <c r="J1364" s="5">
        <v>276</v>
      </c>
    </row>
    <row r="1365" spans="1:10" ht="15.75" customHeight="1" x14ac:dyDescent="0.25">
      <c r="A1365" s="3" t="s">
        <v>1410</v>
      </c>
      <c r="B1365" s="4">
        <v>43535</v>
      </c>
      <c r="C1365" s="5">
        <v>15</v>
      </c>
      <c r="D1365" s="5" t="s">
        <v>118</v>
      </c>
      <c r="E1365" s="5" t="s">
        <v>12</v>
      </c>
      <c r="F1365" s="5" t="s">
        <v>13</v>
      </c>
      <c r="G1365" s="5" t="s">
        <v>24</v>
      </c>
      <c r="H1365" s="5">
        <v>159</v>
      </c>
      <c r="I1365" s="5">
        <v>9</v>
      </c>
      <c r="J1365" s="5">
        <v>1431</v>
      </c>
    </row>
    <row r="1366" spans="1:10" ht="15.75" customHeight="1" x14ac:dyDescent="0.25">
      <c r="A1366" s="3" t="s">
        <v>1411</v>
      </c>
      <c r="B1366" s="4">
        <v>43535</v>
      </c>
      <c r="C1366" s="5">
        <v>14</v>
      </c>
      <c r="D1366" s="5" t="s">
        <v>38</v>
      </c>
      <c r="E1366" s="5" t="s">
        <v>12</v>
      </c>
      <c r="F1366" s="5" t="s">
        <v>13</v>
      </c>
      <c r="G1366" s="5" t="s">
        <v>14</v>
      </c>
      <c r="H1366" s="5">
        <v>199</v>
      </c>
      <c r="I1366" s="5">
        <v>1</v>
      </c>
      <c r="J1366" s="5">
        <v>199</v>
      </c>
    </row>
    <row r="1367" spans="1:10" ht="15.75" customHeight="1" x14ac:dyDescent="0.25">
      <c r="A1367" s="3" t="s">
        <v>1412</v>
      </c>
      <c r="B1367" s="4">
        <v>43535</v>
      </c>
      <c r="C1367" s="5">
        <v>18</v>
      </c>
      <c r="D1367" s="5" t="s">
        <v>26</v>
      </c>
      <c r="E1367" s="5" t="s">
        <v>36</v>
      </c>
      <c r="F1367" s="5" t="s">
        <v>28</v>
      </c>
      <c r="G1367" s="5" t="s">
        <v>24</v>
      </c>
      <c r="H1367" s="5">
        <v>159</v>
      </c>
      <c r="I1367" s="5">
        <v>1</v>
      </c>
      <c r="J1367" s="5">
        <v>159</v>
      </c>
    </row>
    <row r="1368" spans="1:10" ht="15.75" customHeight="1" x14ac:dyDescent="0.25">
      <c r="A1368" s="3" t="s">
        <v>1413</v>
      </c>
      <c r="B1368" s="4">
        <v>43535</v>
      </c>
      <c r="C1368" s="5">
        <v>8</v>
      </c>
      <c r="D1368" s="5" t="s">
        <v>45</v>
      </c>
      <c r="E1368" s="5" t="s">
        <v>22</v>
      </c>
      <c r="F1368" s="5" t="s">
        <v>23</v>
      </c>
      <c r="G1368" s="5" t="s">
        <v>14</v>
      </c>
      <c r="H1368" s="5">
        <v>199</v>
      </c>
      <c r="I1368" s="5">
        <v>5</v>
      </c>
      <c r="J1368" s="5">
        <v>995</v>
      </c>
    </row>
    <row r="1369" spans="1:10" ht="15.75" customHeight="1" x14ac:dyDescent="0.25">
      <c r="A1369" s="3" t="s">
        <v>1414</v>
      </c>
      <c r="B1369" s="4">
        <v>43536</v>
      </c>
      <c r="C1369" s="5">
        <v>19</v>
      </c>
      <c r="D1369" s="5" t="s">
        <v>56</v>
      </c>
      <c r="E1369" s="5" t="s">
        <v>36</v>
      </c>
      <c r="F1369" s="5" t="s">
        <v>28</v>
      </c>
      <c r="G1369" s="5" t="s">
        <v>41</v>
      </c>
      <c r="H1369" s="5">
        <v>399</v>
      </c>
      <c r="I1369" s="5">
        <v>9</v>
      </c>
      <c r="J1369" s="5">
        <v>3591</v>
      </c>
    </row>
    <row r="1370" spans="1:10" ht="15.75" customHeight="1" x14ac:dyDescent="0.25">
      <c r="A1370" s="3" t="s">
        <v>1415</v>
      </c>
      <c r="B1370" s="4">
        <v>43537</v>
      </c>
      <c r="C1370" s="5">
        <v>11</v>
      </c>
      <c r="D1370" s="5" t="s">
        <v>11</v>
      </c>
      <c r="E1370" s="5" t="s">
        <v>12</v>
      </c>
      <c r="F1370" s="5" t="s">
        <v>13</v>
      </c>
      <c r="G1370" s="5" t="s">
        <v>14</v>
      </c>
      <c r="H1370" s="5">
        <v>199</v>
      </c>
      <c r="I1370" s="5">
        <v>0</v>
      </c>
      <c r="J1370" s="5">
        <v>0</v>
      </c>
    </row>
    <row r="1371" spans="1:10" ht="15.75" customHeight="1" x14ac:dyDescent="0.25">
      <c r="A1371" s="3" t="s">
        <v>1416</v>
      </c>
      <c r="B1371" s="4">
        <v>43537</v>
      </c>
      <c r="C1371" s="5">
        <v>19</v>
      </c>
      <c r="D1371" s="5" t="s">
        <v>56</v>
      </c>
      <c r="E1371" s="5" t="s">
        <v>27</v>
      </c>
      <c r="F1371" s="5" t="s">
        <v>28</v>
      </c>
      <c r="G1371" s="5" t="s">
        <v>41</v>
      </c>
      <c r="H1371" s="5">
        <v>399</v>
      </c>
      <c r="I1371" s="5">
        <v>2</v>
      </c>
      <c r="J1371" s="5">
        <v>798</v>
      </c>
    </row>
    <row r="1372" spans="1:10" ht="15.75" customHeight="1" x14ac:dyDescent="0.25">
      <c r="A1372" s="3" t="s">
        <v>1417</v>
      </c>
      <c r="B1372" s="4">
        <v>43537</v>
      </c>
      <c r="C1372" s="5">
        <v>15</v>
      </c>
      <c r="D1372" s="5" t="s">
        <v>118</v>
      </c>
      <c r="E1372" s="5" t="s">
        <v>12</v>
      </c>
      <c r="F1372" s="5" t="s">
        <v>13</v>
      </c>
      <c r="G1372" s="5" t="s">
        <v>41</v>
      </c>
      <c r="H1372" s="5">
        <v>399</v>
      </c>
      <c r="I1372" s="5">
        <v>9</v>
      </c>
      <c r="J1372" s="5">
        <v>3591</v>
      </c>
    </row>
    <row r="1373" spans="1:10" ht="15.75" customHeight="1" x14ac:dyDescent="0.25">
      <c r="A1373" s="3" t="s">
        <v>1418</v>
      </c>
      <c r="B1373" s="4">
        <v>43538</v>
      </c>
      <c r="C1373" s="5">
        <v>4</v>
      </c>
      <c r="D1373" s="5" t="s">
        <v>51</v>
      </c>
      <c r="E1373" s="5" t="s">
        <v>17</v>
      </c>
      <c r="F1373" s="5" t="s">
        <v>18</v>
      </c>
      <c r="G1373" s="5" t="s">
        <v>24</v>
      </c>
      <c r="H1373" s="5">
        <v>159</v>
      </c>
      <c r="I1373" s="5">
        <v>2</v>
      </c>
      <c r="J1373" s="5">
        <v>318</v>
      </c>
    </row>
    <row r="1374" spans="1:10" ht="15.75" customHeight="1" x14ac:dyDescent="0.25">
      <c r="A1374" s="3" t="s">
        <v>1419</v>
      </c>
      <c r="B1374" s="4">
        <v>43539</v>
      </c>
      <c r="C1374" s="5">
        <v>1</v>
      </c>
      <c r="D1374" s="5" t="s">
        <v>16</v>
      </c>
      <c r="E1374" s="5" t="s">
        <v>68</v>
      </c>
      <c r="F1374" s="5" t="s">
        <v>18</v>
      </c>
      <c r="G1374" s="5" t="s">
        <v>14</v>
      </c>
      <c r="H1374" s="5">
        <v>199</v>
      </c>
      <c r="I1374" s="5">
        <v>4</v>
      </c>
      <c r="J1374" s="5">
        <v>796</v>
      </c>
    </row>
    <row r="1375" spans="1:10" ht="15.75" customHeight="1" x14ac:dyDescent="0.25">
      <c r="A1375" s="3" t="s">
        <v>1420</v>
      </c>
      <c r="B1375" s="4">
        <v>43540</v>
      </c>
      <c r="C1375" s="5">
        <v>13</v>
      </c>
      <c r="D1375" s="5" t="s">
        <v>33</v>
      </c>
      <c r="E1375" s="5" t="s">
        <v>63</v>
      </c>
      <c r="F1375" s="5" t="s">
        <v>13</v>
      </c>
      <c r="G1375" s="5" t="s">
        <v>31</v>
      </c>
      <c r="H1375" s="5">
        <v>69</v>
      </c>
      <c r="I1375" s="5">
        <v>9</v>
      </c>
      <c r="J1375" s="5">
        <v>621</v>
      </c>
    </row>
    <row r="1376" spans="1:10" ht="15.75" customHeight="1" x14ac:dyDescent="0.25">
      <c r="A1376" s="3" t="s">
        <v>1421</v>
      </c>
      <c r="B1376" s="4">
        <v>43541</v>
      </c>
      <c r="C1376" s="5">
        <v>4</v>
      </c>
      <c r="D1376" s="5" t="s">
        <v>51</v>
      </c>
      <c r="E1376" s="5" t="s">
        <v>68</v>
      </c>
      <c r="F1376" s="5" t="s">
        <v>18</v>
      </c>
      <c r="G1376" s="5" t="s">
        <v>24</v>
      </c>
      <c r="H1376" s="5">
        <v>159</v>
      </c>
      <c r="I1376" s="5">
        <v>5</v>
      </c>
      <c r="J1376" s="5">
        <v>795</v>
      </c>
    </row>
    <row r="1377" spans="1:10" ht="15.75" customHeight="1" x14ac:dyDescent="0.25">
      <c r="A1377" s="3" t="s">
        <v>1422</v>
      </c>
      <c r="B1377" s="4">
        <v>43541</v>
      </c>
      <c r="C1377" s="5">
        <v>7</v>
      </c>
      <c r="D1377" s="5" t="s">
        <v>88</v>
      </c>
      <c r="E1377" s="5" t="s">
        <v>46</v>
      </c>
      <c r="F1377" s="5" t="s">
        <v>23</v>
      </c>
      <c r="G1377" s="5" t="s">
        <v>41</v>
      </c>
      <c r="H1377" s="5">
        <v>399</v>
      </c>
      <c r="I1377" s="5">
        <v>6</v>
      </c>
      <c r="J1377" s="5">
        <v>2394</v>
      </c>
    </row>
    <row r="1378" spans="1:10" ht="15.75" customHeight="1" x14ac:dyDescent="0.25">
      <c r="A1378" s="3" t="s">
        <v>1423</v>
      </c>
      <c r="B1378" s="4">
        <v>43541</v>
      </c>
      <c r="C1378" s="5">
        <v>14</v>
      </c>
      <c r="D1378" s="5" t="s">
        <v>38</v>
      </c>
      <c r="E1378" s="5" t="s">
        <v>12</v>
      </c>
      <c r="F1378" s="5" t="s">
        <v>13</v>
      </c>
      <c r="G1378" s="5" t="s">
        <v>24</v>
      </c>
      <c r="H1378" s="5">
        <v>159</v>
      </c>
      <c r="I1378" s="5">
        <v>6</v>
      </c>
      <c r="J1378" s="5">
        <v>954</v>
      </c>
    </row>
    <row r="1379" spans="1:10" ht="15.75" customHeight="1" x14ac:dyDescent="0.25">
      <c r="A1379" s="3" t="s">
        <v>1424</v>
      </c>
      <c r="B1379" s="4">
        <v>43541</v>
      </c>
      <c r="C1379" s="5">
        <v>14</v>
      </c>
      <c r="D1379" s="5" t="s">
        <v>38</v>
      </c>
      <c r="E1379" s="5" t="s">
        <v>12</v>
      </c>
      <c r="F1379" s="5" t="s">
        <v>13</v>
      </c>
      <c r="G1379" s="5" t="s">
        <v>41</v>
      </c>
      <c r="H1379" s="5">
        <v>399</v>
      </c>
      <c r="I1379" s="5">
        <v>7</v>
      </c>
      <c r="J1379" s="5">
        <v>2793</v>
      </c>
    </row>
    <row r="1380" spans="1:10" ht="15.75" customHeight="1" x14ac:dyDescent="0.25">
      <c r="A1380" s="3" t="s">
        <v>1425</v>
      </c>
      <c r="B1380" s="4">
        <v>43541</v>
      </c>
      <c r="C1380" s="5">
        <v>14</v>
      </c>
      <c r="D1380" s="5" t="s">
        <v>38</v>
      </c>
      <c r="E1380" s="5" t="s">
        <v>12</v>
      </c>
      <c r="F1380" s="5" t="s">
        <v>13</v>
      </c>
      <c r="G1380" s="5" t="s">
        <v>19</v>
      </c>
      <c r="H1380" s="5">
        <v>289</v>
      </c>
      <c r="I1380" s="5">
        <v>6</v>
      </c>
      <c r="J1380" s="5">
        <v>1734</v>
      </c>
    </row>
    <row r="1381" spans="1:10" ht="15.75" customHeight="1" x14ac:dyDescent="0.25">
      <c r="A1381" s="3" t="s">
        <v>1426</v>
      </c>
      <c r="B1381" s="4">
        <v>43541</v>
      </c>
      <c r="C1381" s="5">
        <v>11</v>
      </c>
      <c r="D1381" s="5" t="s">
        <v>11</v>
      </c>
      <c r="E1381" s="5" t="s">
        <v>63</v>
      </c>
      <c r="F1381" s="5" t="s">
        <v>13</v>
      </c>
      <c r="G1381" s="5" t="s">
        <v>24</v>
      </c>
      <c r="H1381" s="5">
        <v>159</v>
      </c>
      <c r="I1381" s="5">
        <v>4</v>
      </c>
      <c r="J1381" s="5">
        <v>636</v>
      </c>
    </row>
    <row r="1382" spans="1:10" ht="15.75" customHeight="1" x14ac:dyDescent="0.25">
      <c r="A1382" s="3" t="s">
        <v>1427</v>
      </c>
      <c r="B1382" s="4">
        <v>43542</v>
      </c>
      <c r="C1382" s="5">
        <v>11</v>
      </c>
      <c r="D1382" s="5" t="s">
        <v>11</v>
      </c>
      <c r="E1382" s="5" t="s">
        <v>63</v>
      </c>
      <c r="F1382" s="5" t="s">
        <v>13</v>
      </c>
      <c r="G1382" s="5" t="s">
        <v>24</v>
      </c>
      <c r="H1382" s="5">
        <v>159</v>
      </c>
      <c r="I1382" s="5">
        <v>9</v>
      </c>
      <c r="J1382" s="5">
        <v>1431</v>
      </c>
    </row>
    <row r="1383" spans="1:10" ht="15.75" customHeight="1" x14ac:dyDescent="0.25">
      <c r="A1383" s="3" t="s">
        <v>1428</v>
      </c>
      <c r="B1383" s="4">
        <v>43543</v>
      </c>
      <c r="C1383" s="5">
        <v>5</v>
      </c>
      <c r="D1383" s="5" t="s">
        <v>60</v>
      </c>
      <c r="E1383" s="5" t="s">
        <v>68</v>
      </c>
      <c r="F1383" s="5" t="s">
        <v>18</v>
      </c>
      <c r="G1383" s="5" t="s">
        <v>31</v>
      </c>
      <c r="H1383" s="5">
        <v>69</v>
      </c>
      <c r="I1383" s="5">
        <v>1</v>
      </c>
      <c r="J1383" s="5">
        <v>69</v>
      </c>
    </row>
    <row r="1384" spans="1:10" ht="15.75" customHeight="1" x14ac:dyDescent="0.25">
      <c r="A1384" s="3" t="s">
        <v>1429</v>
      </c>
      <c r="B1384" s="4">
        <v>43543</v>
      </c>
      <c r="C1384" s="5">
        <v>14</v>
      </c>
      <c r="D1384" s="5" t="s">
        <v>38</v>
      </c>
      <c r="E1384" s="5" t="s">
        <v>63</v>
      </c>
      <c r="F1384" s="5" t="s">
        <v>13</v>
      </c>
      <c r="G1384" s="5" t="s">
        <v>41</v>
      </c>
      <c r="H1384" s="5">
        <v>399</v>
      </c>
      <c r="I1384" s="5">
        <v>8</v>
      </c>
      <c r="J1384" s="5">
        <v>3192</v>
      </c>
    </row>
    <row r="1385" spans="1:10" ht="15.75" customHeight="1" x14ac:dyDescent="0.25">
      <c r="A1385" s="3" t="s">
        <v>1430</v>
      </c>
      <c r="B1385" s="4">
        <v>43543</v>
      </c>
      <c r="C1385" s="5">
        <v>15</v>
      </c>
      <c r="D1385" s="5" t="s">
        <v>118</v>
      </c>
      <c r="E1385" s="5" t="s">
        <v>12</v>
      </c>
      <c r="F1385" s="5" t="s">
        <v>13</v>
      </c>
      <c r="G1385" s="5" t="s">
        <v>14</v>
      </c>
      <c r="H1385" s="5">
        <v>199</v>
      </c>
      <c r="I1385" s="5">
        <v>9</v>
      </c>
      <c r="J1385" s="5">
        <v>1791</v>
      </c>
    </row>
    <row r="1386" spans="1:10" ht="15.75" customHeight="1" x14ac:dyDescent="0.25">
      <c r="A1386" s="3" t="s">
        <v>1431</v>
      </c>
      <c r="B1386" s="4">
        <v>43543</v>
      </c>
      <c r="C1386" s="5">
        <v>17</v>
      </c>
      <c r="D1386" s="5" t="s">
        <v>35</v>
      </c>
      <c r="E1386" s="5" t="s">
        <v>27</v>
      </c>
      <c r="F1386" s="5" t="s">
        <v>28</v>
      </c>
      <c r="G1386" s="5" t="s">
        <v>41</v>
      </c>
      <c r="H1386" s="5">
        <v>399</v>
      </c>
      <c r="I1386" s="5">
        <v>5</v>
      </c>
      <c r="J1386" s="5">
        <v>1995</v>
      </c>
    </row>
    <row r="1387" spans="1:10" ht="15.75" customHeight="1" x14ac:dyDescent="0.25">
      <c r="A1387" s="3" t="s">
        <v>1432</v>
      </c>
      <c r="B1387" s="4">
        <v>43543</v>
      </c>
      <c r="C1387" s="5">
        <v>2</v>
      </c>
      <c r="D1387" s="5" t="s">
        <v>106</v>
      </c>
      <c r="E1387" s="5" t="s">
        <v>68</v>
      </c>
      <c r="F1387" s="5" t="s">
        <v>18</v>
      </c>
      <c r="G1387" s="5" t="s">
        <v>14</v>
      </c>
      <c r="H1387" s="5">
        <v>199</v>
      </c>
      <c r="I1387" s="5">
        <v>8</v>
      </c>
      <c r="J1387" s="5">
        <v>1592</v>
      </c>
    </row>
    <row r="1388" spans="1:10" ht="15.75" customHeight="1" x14ac:dyDescent="0.25">
      <c r="A1388" s="3" t="s">
        <v>1433</v>
      </c>
      <c r="B1388" s="4">
        <v>43543</v>
      </c>
      <c r="C1388" s="5">
        <v>18</v>
      </c>
      <c r="D1388" s="5" t="s">
        <v>26</v>
      </c>
      <c r="E1388" s="5" t="s">
        <v>27</v>
      </c>
      <c r="F1388" s="5" t="s">
        <v>28</v>
      </c>
      <c r="G1388" s="5" t="s">
        <v>24</v>
      </c>
      <c r="H1388" s="5">
        <v>159</v>
      </c>
      <c r="I1388" s="5">
        <v>8</v>
      </c>
      <c r="J1388" s="5">
        <v>1272</v>
      </c>
    </row>
    <row r="1389" spans="1:10" ht="15.75" customHeight="1" x14ac:dyDescent="0.25">
      <c r="A1389" s="3" t="s">
        <v>1434</v>
      </c>
      <c r="B1389" s="4">
        <v>43543</v>
      </c>
      <c r="C1389" s="5">
        <v>9</v>
      </c>
      <c r="D1389" s="5" t="s">
        <v>21</v>
      </c>
      <c r="E1389" s="5" t="s">
        <v>46</v>
      </c>
      <c r="F1389" s="5" t="s">
        <v>23</v>
      </c>
      <c r="G1389" s="5" t="s">
        <v>41</v>
      </c>
      <c r="H1389" s="5">
        <v>399</v>
      </c>
      <c r="I1389" s="5">
        <v>9</v>
      </c>
      <c r="J1389" s="5">
        <v>3591</v>
      </c>
    </row>
    <row r="1390" spans="1:10" ht="15.75" customHeight="1" x14ac:dyDescent="0.25">
      <c r="A1390" s="3" t="s">
        <v>1435</v>
      </c>
      <c r="B1390" s="4">
        <v>43543</v>
      </c>
      <c r="C1390" s="5">
        <v>1</v>
      </c>
      <c r="D1390" s="5" t="s">
        <v>16</v>
      </c>
      <c r="E1390" s="5" t="s">
        <v>17</v>
      </c>
      <c r="F1390" s="5" t="s">
        <v>18</v>
      </c>
      <c r="G1390" s="5" t="s">
        <v>31</v>
      </c>
      <c r="H1390" s="5">
        <v>69</v>
      </c>
      <c r="I1390" s="5">
        <v>9</v>
      </c>
      <c r="J1390" s="5">
        <v>621</v>
      </c>
    </row>
    <row r="1391" spans="1:10" ht="15.75" customHeight="1" x14ac:dyDescent="0.25">
      <c r="A1391" s="3" t="s">
        <v>1436</v>
      </c>
      <c r="B1391" s="4">
        <v>43543</v>
      </c>
      <c r="C1391" s="5">
        <v>4</v>
      </c>
      <c r="D1391" s="5" t="s">
        <v>51</v>
      </c>
      <c r="E1391" s="5" t="s">
        <v>17</v>
      </c>
      <c r="F1391" s="5" t="s">
        <v>18</v>
      </c>
      <c r="G1391" s="5" t="s">
        <v>24</v>
      </c>
      <c r="H1391" s="5">
        <v>159</v>
      </c>
      <c r="I1391" s="5">
        <v>3</v>
      </c>
      <c r="J1391" s="5">
        <v>477</v>
      </c>
    </row>
    <row r="1392" spans="1:10" ht="15.75" customHeight="1" x14ac:dyDescent="0.25">
      <c r="A1392" s="3" t="s">
        <v>1437</v>
      </c>
      <c r="B1392" s="4">
        <v>43543</v>
      </c>
      <c r="C1392" s="5">
        <v>10</v>
      </c>
      <c r="D1392" s="5" t="s">
        <v>58</v>
      </c>
      <c r="E1392" s="5" t="s">
        <v>46</v>
      </c>
      <c r="F1392" s="5" t="s">
        <v>23</v>
      </c>
      <c r="G1392" s="5" t="s">
        <v>41</v>
      </c>
      <c r="H1392" s="5">
        <v>399</v>
      </c>
      <c r="I1392" s="5">
        <v>0</v>
      </c>
      <c r="J1392" s="5">
        <v>0</v>
      </c>
    </row>
    <row r="1393" spans="1:10" ht="15.75" customHeight="1" x14ac:dyDescent="0.25">
      <c r="A1393" s="3" t="s">
        <v>1438</v>
      </c>
      <c r="B1393" s="4">
        <v>43544</v>
      </c>
      <c r="C1393" s="5">
        <v>15</v>
      </c>
      <c r="D1393" s="5" t="s">
        <v>118</v>
      </c>
      <c r="E1393" s="5" t="s">
        <v>63</v>
      </c>
      <c r="F1393" s="5" t="s">
        <v>13</v>
      </c>
      <c r="G1393" s="5" t="s">
        <v>24</v>
      </c>
      <c r="H1393" s="5">
        <v>159</v>
      </c>
      <c r="I1393" s="5">
        <v>5</v>
      </c>
      <c r="J1393" s="5">
        <v>795</v>
      </c>
    </row>
    <row r="1394" spans="1:10" ht="15.75" customHeight="1" x14ac:dyDescent="0.25">
      <c r="A1394" s="3" t="s">
        <v>1439</v>
      </c>
      <c r="B1394" s="4">
        <v>43544</v>
      </c>
      <c r="C1394" s="5">
        <v>18</v>
      </c>
      <c r="D1394" s="5" t="s">
        <v>26</v>
      </c>
      <c r="E1394" s="5" t="s">
        <v>36</v>
      </c>
      <c r="F1394" s="5" t="s">
        <v>28</v>
      </c>
      <c r="G1394" s="5" t="s">
        <v>31</v>
      </c>
      <c r="H1394" s="5">
        <v>69</v>
      </c>
      <c r="I1394" s="5">
        <v>3</v>
      </c>
      <c r="J1394" s="5">
        <v>207</v>
      </c>
    </row>
    <row r="1395" spans="1:10" ht="15.75" customHeight="1" x14ac:dyDescent="0.25">
      <c r="A1395" s="3" t="s">
        <v>1440</v>
      </c>
      <c r="B1395" s="4">
        <v>43544</v>
      </c>
      <c r="C1395" s="5">
        <v>1</v>
      </c>
      <c r="D1395" s="5" t="s">
        <v>16</v>
      </c>
      <c r="E1395" s="5" t="s">
        <v>68</v>
      </c>
      <c r="F1395" s="5" t="s">
        <v>18</v>
      </c>
      <c r="G1395" s="5" t="s">
        <v>19</v>
      </c>
      <c r="H1395" s="5">
        <v>289</v>
      </c>
      <c r="I1395" s="5">
        <v>3</v>
      </c>
      <c r="J1395" s="5">
        <v>867</v>
      </c>
    </row>
    <row r="1396" spans="1:10" ht="15.75" customHeight="1" x14ac:dyDescent="0.25">
      <c r="A1396" s="3" t="s">
        <v>1441</v>
      </c>
      <c r="B1396" s="4">
        <v>43545</v>
      </c>
      <c r="C1396" s="5">
        <v>4</v>
      </c>
      <c r="D1396" s="5" t="s">
        <v>51</v>
      </c>
      <c r="E1396" s="5" t="s">
        <v>17</v>
      </c>
      <c r="F1396" s="5" t="s">
        <v>18</v>
      </c>
      <c r="G1396" s="5" t="s">
        <v>14</v>
      </c>
      <c r="H1396" s="5">
        <v>199</v>
      </c>
      <c r="I1396" s="5">
        <v>3</v>
      </c>
      <c r="J1396" s="5">
        <v>597</v>
      </c>
    </row>
    <row r="1397" spans="1:10" ht="15.75" customHeight="1" x14ac:dyDescent="0.25">
      <c r="A1397" s="3" t="s">
        <v>1442</v>
      </c>
      <c r="B1397" s="4">
        <v>43546</v>
      </c>
      <c r="C1397" s="5">
        <v>11</v>
      </c>
      <c r="D1397" s="5" t="s">
        <v>11</v>
      </c>
      <c r="E1397" s="5" t="s">
        <v>12</v>
      </c>
      <c r="F1397" s="5" t="s">
        <v>13</v>
      </c>
      <c r="G1397" s="5" t="s">
        <v>41</v>
      </c>
      <c r="H1397" s="5">
        <v>399</v>
      </c>
      <c r="I1397" s="5">
        <v>9</v>
      </c>
      <c r="J1397" s="5">
        <v>3591</v>
      </c>
    </row>
    <row r="1398" spans="1:10" ht="15.75" customHeight="1" x14ac:dyDescent="0.25">
      <c r="A1398" s="3" t="s">
        <v>1443</v>
      </c>
      <c r="B1398" s="4">
        <v>43547</v>
      </c>
      <c r="C1398" s="5">
        <v>2</v>
      </c>
      <c r="D1398" s="5" t="s">
        <v>106</v>
      </c>
      <c r="E1398" s="5" t="s">
        <v>17</v>
      </c>
      <c r="F1398" s="5" t="s">
        <v>18</v>
      </c>
      <c r="G1398" s="5" t="s">
        <v>24</v>
      </c>
      <c r="H1398" s="5">
        <v>159</v>
      </c>
      <c r="I1398" s="5">
        <v>5</v>
      </c>
      <c r="J1398" s="5">
        <v>795</v>
      </c>
    </row>
    <row r="1399" spans="1:10" ht="15.75" customHeight="1" x14ac:dyDescent="0.25">
      <c r="A1399" s="3" t="s">
        <v>1444</v>
      </c>
      <c r="B1399" s="4">
        <v>43547</v>
      </c>
      <c r="C1399" s="5">
        <v>17</v>
      </c>
      <c r="D1399" s="5" t="s">
        <v>35</v>
      </c>
      <c r="E1399" s="5" t="s">
        <v>27</v>
      </c>
      <c r="F1399" s="5" t="s">
        <v>28</v>
      </c>
      <c r="G1399" s="5" t="s">
        <v>19</v>
      </c>
      <c r="H1399" s="5">
        <v>289</v>
      </c>
      <c r="I1399" s="5">
        <v>2</v>
      </c>
      <c r="J1399" s="5">
        <v>578</v>
      </c>
    </row>
    <row r="1400" spans="1:10" ht="15.75" customHeight="1" x14ac:dyDescent="0.25">
      <c r="A1400" s="3" t="s">
        <v>1445</v>
      </c>
      <c r="B1400" s="4">
        <v>43547</v>
      </c>
      <c r="C1400" s="5">
        <v>2</v>
      </c>
      <c r="D1400" s="5" t="s">
        <v>106</v>
      </c>
      <c r="E1400" s="5" t="s">
        <v>68</v>
      </c>
      <c r="F1400" s="5" t="s">
        <v>18</v>
      </c>
      <c r="G1400" s="5" t="s">
        <v>14</v>
      </c>
      <c r="H1400" s="5">
        <v>199</v>
      </c>
      <c r="I1400" s="5">
        <v>8</v>
      </c>
      <c r="J1400" s="5">
        <v>1592</v>
      </c>
    </row>
    <row r="1401" spans="1:10" ht="15.75" customHeight="1" x14ac:dyDescent="0.25">
      <c r="A1401" s="3" t="s">
        <v>1446</v>
      </c>
      <c r="B1401" s="4">
        <v>43547</v>
      </c>
      <c r="C1401" s="5">
        <v>5</v>
      </c>
      <c r="D1401" s="5" t="s">
        <v>60</v>
      </c>
      <c r="E1401" s="5" t="s">
        <v>68</v>
      </c>
      <c r="F1401" s="5" t="s">
        <v>18</v>
      </c>
      <c r="G1401" s="5" t="s">
        <v>41</v>
      </c>
      <c r="H1401" s="5">
        <v>399</v>
      </c>
      <c r="I1401" s="5">
        <v>1</v>
      </c>
      <c r="J1401" s="5">
        <v>399</v>
      </c>
    </row>
    <row r="1402" spans="1:10" ht="15.75" customHeight="1" x14ac:dyDescent="0.25">
      <c r="A1402" s="3" t="s">
        <v>1447</v>
      </c>
      <c r="B1402" s="4">
        <v>43547</v>
      </c>
      <c r="C1402" s="5">
        <v>15</v>
      </c>
      <c r="D1402" s="5" t="s">
        <v>118</v>
      </c>
      <c r="E1402" s="5" t="s">
        <v>63</v>
      </c>
      <c r="F1402" s="5" t="s">
        <v>13</v>
      </c>
      <c r="G1402" s="5" t="s">
        <v>19</v>
      </c>
      <c r="H1402" s="5">
        <v>289</v>
      </c>
      <c r="I1402" s="5">
        <v>6</v>
      </c>
      <c r="J1402" s="5">
        <v>1734</v>
      </c>
    </row>
    <row r="1403" spans="1:10" ht="15.75" customHeight="1" x14ac:dyDescent="0.25">
      <c r="A1403" s="3" t="s">
        <v>1448</v>
      </c>
      <c r="B1403" s="4">
        <v>43547</v>
      </c>
      <c r="C1403" s="5">
        <v>8</v>
      </c>
      <c r="D1403" s="5" t="s">
        <v>45</v>
      </c>
      <c r="E1403" s="5" t="s">
        <v>46</v>
      </c>
      <c r="F1403" s="5" t="s">
        <v>23</v>
      </c>
      <c r="G1403" s="5" t="s">
        <v>31</v>
      </c>
      <c r="H1403" s="5">
        <v>69</v>
      </c>
      <c r="I1403" s="5">
        <v>8</v>
      </c>
      <c r="J1403" s="5">
        <v>552</v>
      </c>
    </row>
    <row r="1404" spans="1:10" ht="15.75" customHeight="1" x14ac:dyDescent="0.25">
      <c r="A1404" s="3" t="s">
        <v>1449</v>
      </c>
      <c r="B1404" s="4">
        <v>43547</v>
      </c>
      <c r="C1404" s="5">
        <v>9</v>
      </c>
      <c r="D1404" s="5" t="s">
        <v>21</v>
      </c>
      <c r="E1404" s="5" t="s">
        <v>22</v>
      </c>
      <c r="F1404" s="5" t="s">
        <v>23</v>
      </c>
      <c r="G1404" s="5" t="s">
        <v>41</v>
      </c>
      <c r="H1404" s="5">
        <v>399</v>
      </c>
      <c r="I1404" s="5">
        <v>9</v>
      </c>
      <c r="J1404" s="5">
        <v>3591</v>
      </c>
    </row>
    <row r="1405" spans="1:10" ht="15.75" customHeight="1" x14ac:dyDescent="0.25">
      <c r="A1405" s="3" t="s">
        <v>1450</v>
      </c>
      <c r="B1405" s="4">
        <v>43547</v>
      </c>
      <c r="C1405" s="5">
        <v>5</v>
      </c>
      <c r="D1405" s="5" t="s">
        <v>60</v>
      </c>
      <c r="E1405" s="5" t="s">
        <v>17</v>
      </c>
      <c r="F1405" s="5" t="s">
        <v>18</v>
      </c>
      <c r="G1405" s="5" t="s">
        <v>19</v>
      </c>
      <c r="H1405" s="5">
        <v>289</v>
      </c>
      <c r="I1405" s="5">
        <v>6</v>
      </c>
      <c r="J1405" s="5">
        <v>1734</v>
      </c>
    </row>
    <row r="1406" spans="1:10" ht="15.75" customHeight="1" x14ac:dyDescent="0.25">
      <c r="A1406" s="3" t="s">
        <v>1451</v>
      </c>
      <c r="B1406" s="4">
        <v>43547</v>
      </c>
      <c r="C1406" s="5">
        <v>11</v>
      </c>
      <c r="D1406" s="5" t="s">
        <v>11</v>
      </c>
      <c r="E1406" s="5" t="s">
        <v>63</v>
      </c>
      <c r="F1406" s="5" t="s">
        <v>13</v>
      </c>
      <c r="G1406" s="5" t="s">
        <v>14</v>
      </c>
      <c r="H1406" s="5">
        <v>199</v>
      </c>
      <c r="I1406" s="5">
        <v>8</v>
      </c>
      <c r="J1406" s="5">
        <v>1592</v>
      </c>
    </row>
    <row r="1407" spans="1:10" ht="15.75" customHeight="1" x14ac:dyDescent="0.25">
      <c r="A1407" s="3" t="s">
        <v>1452</v>
      </c>
      <c r="B1407" s="4">
        <v>43547</v>
      </c>
      <c r="C1407" s="5">
        <v>15</v>
      </c>
      <c r="D1407" s="5" t="s">
        <v>118</v>
      </c>
      <c r="E1407" s="5" t="s">
        <v>63</v>
      </c>
      <c r="F1407" s="5" t="s">
        <v>13</v>
      </c>
      <c r="G1407" s="5" t="s">
        <v>24</v>
      </c>
      <c r="H1407" s="5">
        <v>159</v>
      </c>
      <c r="I1407" s="5">
        <v>7</v>
      </c>
      <c r="J1407" s="5">
        <v>1113</v>
      </c>
    </row>
    <row r="1408" spans="1:10" ht="15.75" customHeight="1" x14ac:dyDescent="0.25">
      <c r="A1408" s="3" t="s">
        <v>1453</v>
      </c>
      <c r="B1408" s="4">
        <v>43548</v>
      </c>
      <c r="C1408" s="5">
        <v>12</v>
      </c>
      <c r="D1408" s="5" t="s">
        <v>66</v>
      </c>
      <c r="E1408" s="5" t="s">
        <v>63</v>
      </c>
      <c r="F1408" s="5" t="s">
        <v>13</v>
      </c>
      <c r="G1408" s="5" t="s">
        <v>41</v>
      </c>
      <c r="H1408" s="5">
        <v>399</v>
      </c>
      <c r="I1408" s="5">
        <v>8</v>
      </c>
      <c r="J1408" s="5">
        <v>3192</v>
      </c>
    </row>
    <row r="1409" spans="1:10" ht="15.75" customHeight="1" x14ac:dyDescent="0.25">
      <c r="A1409" s="3" t="s">
        <v>1454</v>
      </c>
      <c r="B1409" s="4">
        <v>43549</v>
      </c>
      <c r="C1409" s="5">
        <v>3</v>
      </c>
      <c r="D1409" s="5" t="s">
        <v>43</v>
      </c>
      <c r="E1409" s="5" t="s">
        <v>17</v>
      </c>
      <c r="F1409" s="5" t="s">
        <v>18</v>
      </c>
      <c r="G1409" s="5" t="s">
        <v>41</v>
      </c>
      <c r="H1409" s="5">
        <v>399</v>
      </c>
      <c r="I1409" s="5">
        <v>9</v>
      </c>
      <c r="J1409" s="5">
        <v>3591</v>
      </c>
    </row>
    <row r="1410" spans="1:10" ht="15.75" customHeight="1" x14ac:dyDescent="0.25">
      <c r="A1410" s="3" t="s">
        <v>1455</v>
      </c>
      <c r="B1410" s="4">
        <v>43549</v>
      </c>
      <c r="C1410" s="5">
        <v>18</v>
      </c>
      <c r="D1410" s="5" t="s">
        <v>26</v>
      </c>
      <c r="E1410" s="5" t="s">
        <v>36</v>
      </c>
      <c r="F1410" s="5" t="s">
        <v>28</v>
      </c>
      <c r="G1410" s="5" t="s">
        <v>41</v>
      </c>
      <c r="H1410" s="5">
        <v>399</v>
      </c>
      <c r="I1410" s="5">
        <v>3</v>
      </c>
      <c r="J1410" s="5">
        <v>1197</v>
      </c>
    </row>
    <row r="1411" spans="1:10" ht="15.75" customHeight="1" x14ac:dyDescent="0.25">
      <c r="A1411" s="3" t="s">
        <v>1456</v>
      </c>
      <c r="B1411" s="4">
        <v>43549</v>
      </c>
      <c r="C1411" s="5">
        <v>12</v>
      </c>
      <c r="D1411" s="5" t="s">
        <v>66</v>
      </c>
      <c r="E1411" s="5" t="s">
        <v>63</v>
      </c>
      <c r="F1411" s="5" t="s">
        <v>13</v>
      </c>
      <c r="G1411" s="5" t="s">
        <v>19</v>
      </c>
      <c r="H1411" s="5">
        <v>289</v>
      </c>
      <c r="I1411" s="5">
        <v>6</v>
      </c>
      <c r="J1411" s="5">
        <v>1734</v>
      </c>
    </row>
    <row r="1412" spans="1:10" ht="15.75" customHeight="1" x14ac:dyDescent="0.25">
      <c r="A1412" s="3" t="s">
        <v>1457</v>
      </c>
      <c r="B1412" s="4">
        <v>43550</v>
      </c>
      <c r="C1412" s="5">
        <v>8</v>
      </c>
      <c r="D1412" s="5" t="s">
        <v>45</v>
      </c>
      <c r="E1412" s="5" t="s">
        <v>46</v>
      </c>
      <c r="F1412" s="5" t="s">
        <v>23</v>
      </c>
      <c r="G1412" s="5" t="s">
        <v>14</v>
      </c>
      <c r="H1412" s="5">
        <v>199</v>
      </c>
      <c r="I1412" s="5">
        <v>1</v>
      </c>
      <c r="J1412" s="5">
        <v>199</v>
      </c>
    </row>
    <row r="1413" spans="1:10" ht="15.75" customHeight="1" x14ac:dyDescent="0.25">
      <c r="A1413" s="3" t="s">
        <v>1458</v>
      </c>
      <c r="B1413" s="4">
        <v>43550</v>
      </c>
      <c r="C1413" s="5">
        <v>19</v>
      </c>
      <c r="D1413" s="5" t="s">
        <v>56</v>
      </c>
      <c r="E1413" s="5" t="s">
        <v>36</v>
      </c>
      <c r="F1413" s="5" t="s">
        <v>28</v>
      </c>
      <c r="G1413" s="5" t="s">
        <v>19</v>
      </c>
      <c r="H1413" s="5">
        <v>289</v>
      </c>
      <c r="I1413" s="5">
        <v>3</v>
      </c>
      <c r="J1413" s="5">
        <v>867</v>
      </c>
    </row>
    <row r="1414" spans="1:10" ht="15.75" customHeight="1" x14ac:dyDescent="0.25">
      <c r="A1414" s="3" t="s">
        <v>1459</v>
      </c>
      <c r="B1414" s="4">
        <v>43551</v>
      </c>
      <c r="C1414" s="5">
        <v>4</v>
      </c>
      <c r="D1414" s="5" t="s">
        <v>51</v>
      </c>
      <c r="E1414" s="5" t="s">
        <v>17</v>
      </c>
      <c r="F1414" s="5" t="s">
        <v>18</v>
      </c>
      <c r="G1414" s="5" t="s">
        <v>41</v>
      </c>
      <c r="H1414" s="5">
        <v>399</v>
      </c>
      <c r="I1414" s="5">
        <v>6</v>
      </c>
      <c r="J1414" s="5">
        <v>2394</v>
      </c>
    </row>
    <row r="1415" spans="1:10" ht="15.75" customHeight="1" x14ac:dyDescent="0.25">
      <c r="A1415" s="3" t="s">
        <v>1460</v>
      </c>
      <c r="B1415" s="4">
        <v>43551</v>
      </c>
      <c r="C1415" s="5">
        <v>6</v>
      </c>
      <c r="D1415" s="5" t="s">
        <v>48</v>
      </c>
      <c r="E1415" s="5" t="s">
        <v>46</v>
      </c>
      <c r="F1415" s="5" t="s">
        <v>23</v>
      </c>
      <c r="G1415" s="5" t="s">
        <v>19</v>
      </c>
      <c r="H1415" s="5">
        <v>289</v>
      </c>
      <c r="I1415" s="5">
        <v>7</v>
      </c>
      <c r="J1415" s="5">
        <v>2023</v>
      </c>
    </row>
    <row r="1416" spans="1:10" ht="15.75" customHeight="1" x14ac:dyDescent="0.25">
      <c r="A1416" s="3" t="s">
        <v>1461</v>
      </c>
      <c r="B1416" s="4">
        <v>43551</v>
      </c>
      <c r="C1416" s="5">
        <v>17</v>
      </c>
      <c r="D1416" s="5" t="s">
        <v>35</v>
      </c>
      <c r="E1416" s="5" t="s">
        <v>36</v>
      </c>
      <c r="F1416" s="5" t="s">
        <v>28</v>
      </c>
      <c r="G1416" s="5" t="s">
        <v>24</v>
      </c>
      <c r="H1416" s="5">
        <v>159</v>
      </c>
      <c r="I1416" s="5">
        <v>7</v>
      </c>
      <c r="J1416" s="5">
        <v>1113</v>
      </c>
    </row>
    <row r="1417" spans="1:10" ht="15.75" customHeight="1" x14ac:dyDescent="0.25">
      <c r="A1417" s="3" t="s">
        <v>1462</v>
      </c>
      <c r="B1417" s="4">
        <v>43551</v>
      </c>
      <c r="C1417" s="5">
        <v>13</v>
      </c>
      <c r="D1417" s="5" t="s">
        <v>33</v>
      </c>
      <c r="E1417" s="5" t="s">
        <v>63</v>
      </c>
      <c r="F1417" s="5" t="s">
        <v>13</v>
      </c>
      <c r="G1417" s="5" t="s">
        <v>19</v>
      </c>
      <c r="H1417" s="5">
        <v>289</v>
      </c>
      <c r="I1417" s="5">
        <v>9</v>
      </c>
      <c r="J1417" s="5">
        <v>2601</v>
      </c>
    </row>
    <row r="1418" spans="1:10" ht="15.75" customHeight="1" x14ac:dyDescent="0.25">
      <c r="A1418" s="3" t="s">
        <v>1463</v>
      </c>
      <c r="B1418" s="4">
        <v>43551</v>
      </c>
      <c r="C1418" s="5">
        <v>18</v>
      </c>
      <c r="D1418" s="5" t="s">
        <v>26</v>
      </c>
      <c r="E1418" s="5" t="s">
        <v>27</v>
      </c>
      <c r="F1418" s="5" t="s">
        <v>28</v>
      </c>
      <c r="G1418" s="5" t="s">
        <v>14</v>
      </c>
      <c r="H1418" s="5">
        <v>199</v>
      </c>
      <c r="I1418" s="5">
        <v>2</v>
      </c>
      <c r="J1418" s="5">
        <v>398</v>
      </c>
    </row>
    <row r="1419" spans="1:10" ht="15.75" customHeight="1" x14ac:dyDescent="0.25">
      <c r="A1419" s="3" t="s">
        <v>1464</v>
      </c>
      <c r="B1419" s="4">
        <v>43552</v>
      </c>
      <c r="C1419" s="5">
        <v>1</v>
      </c>
      <c r="D1419" s="5" t="s">
        <v>16</v>
      </c>
      <c r="E1419" s="5" t="s">
        <v>68</v>
      </c>
      <c r="F1419" s="5" t="s">
        <v>18</v>
      </c>
      <c r="G1419" s="5" t="s">
        <v>19</v>
      </c>
      <c r="H1419" s="5">
        <v>289</v>
      </c>
      <c r="I1419" s="5">
        <v>9</v>
      </c>
      <c r="J1419" s="5">
        <v>2601</v>
      </c>
    </row>
    <row r="1420" spans="1:10" ht="15.75" customHeight="1" x14ac:dyDescent="0.25">
      <c r="A1420" s="3" t="s">
        <v>1465</v>
      </c>
      <c r="B1420" s="4">
        <v>43553</v>
      </c>
      <c r="C1420" s="5">
        <v>18</v>
      </c>
      <c r="D1420" s="5" t="s">
        <v>26</v>
      </c>
      <c r="E1420" s="5" t="s">
        <v>36</v>
      </c>
      <c r="F1420" s="5" t="s">
        <v>28</v>
      </c>
      <c r="G1420" s="5" t="s">
        <v>24</v>
      </c>
      <c r="H1420" s="5">
        <v>159</v>
      </c>
      <c r="I1420" s="5">
        <v>0</v>
      </c>
      <c r="J1420" s="5">
        <v>0</v>
      </c>
    </row>
    <row r="1421" spans="1:10" ht="15.75" customHeight="1" x14ac:dyDescent="0.25">
      <c r="A1421" s="3" t="s">
        <v>1466</v>
      </c>
      <c r="B1421" s="4">
        <v>43553</v>
      </c>
      <c r="C1421" s="5">
        <v>18</v>
      </c>
      <c r="D1421" s="5" t="s">
        <v>26</v>
      </c>
      <c r="E1421" s="5" t="s">
        <v>36</v>
      </c>
      <c r="F1421" s="5" t="s">
        <v>28</v>
      </c>
      <c r="G1421" s="5" t="s">
        <v>14</v>
      </c>
      <c r="H1421" s="5">
        <v>199</v>
      </c>
      <c r="I1421" s="5">
        <v>0</v>
      </c>
      <c r="J1421" s="5">
        <v>0</v>
      </c>
    </row>
    <row r="1422" spans="1:10" ht="15.75" customHeight="1" x14ac:dyDescent="0.25">
      <c r="A1422" s="3" t="s">
        <v>1467</v>
      </c>
      <c r="B1422" s="4">
        <v>43553</v>
      </c>
      <c r="C1422" s="5">
        <v>2</v>
      </c>
      <c r="D1422" s="5" t="s">
        <v>106</v>
      </c>
      <c r="E1422" s="5" t="s">
        <v>17</v>
      </c>
      <c r="F1422" s="5" t="s">
        <v>18</v>
      </c>
      <c r="G1422" s="5" t="s">
        <v>14</v>
      </c>
      <c r="H1422" s="5">
        <v>199</v>
      </c>
      <c r="I1422" s="5">
        <v>0</v>
      </c>
      <c r="J1422" s="5">
        <v>0</v>
      </c>
    </row>
    <row r="1423" spans="1:10" ht="15.75" customHeight="1" x14ac:dyDescent="0.25">
      <c r="A1423" s="3" t="s">
        <v>1468</v>
      </c>
      <c r="B1423" s="4">
        <v>43554</v>
      </c>
      <c r="C1423" s="5">
        <v>2</v>
      </c>
      <c r="D1423" s="5" t="s">
        <v>106</v>
      </c>
      <c r="E1423" s="5" t="s">
        <v>68</v>
      </c>
      <c r="F1423" s="5" t="s">
        <v>18</v>
      </c>
      <c r="G1423" s="5" t="s">
        <v>14</v>
      </c>
      <c r="H1423" s="5">
        <v>199</v>
      </c>
      <c r="I1423" s="5">
        <v>9</v>
      </c>
      <c r="J1423" s="5">
        <v>1791</v>
      </c>
    </row>
    <row r="1424" spans="1:10" ht="15.75" customHeight="1" x14ac:dyDescent="0.25">
      <c r="A1424" s="3" t="s">
        <v>1469</v>
      </c>
      <c r="B1424" s="4">
        <v>43554</v>
      </c>
      <c r="C1424" s="5">
        <v>7</v>
      </c>
      <c r="D1424" s="5" t="s">
        <v>88</v>
      </c>
      <c r="E1424" s="5" t="s">
        <v>22</v>
      </c>
      <c r="F1424" s="5" t="s">
        <v>23</v>
      </c>
      <c r="G1424" s="5" t="s">
        <v>41</v>
      </c>
      <c r="H1424" s="5">
        <v>399</v>
      </c>
      <c r="I1424" s="5">
        <v>2</v>
      </c>
      <c r="J1424" s="5">
        <v>798</v>
      </c>
    </row>
    <row r="1425" spans="1:10" ht="15.75" customHeight="1" x14ac:dyDescent="0.25">
      <c r="A1425" s="3" t="s">
        <v>1470</v>
      </c>
      <c r="B1425" s="4">
        <v>43555</v>
      </c>
      <c r="C1425" s="5">
        <v>19</v>
      </c>
      <c r="D1425" s="5" t="s">
        <v>56</v>
      </c>
      <c r="E1425" s="5" t="s">
        <v>36</v>
      </c>
      <c r="F1425" s="5" t="s">
        <v>28</v>
      </c>
      <c r="G1425" s="5" t="s">
        <v>19</v>
      </c>
      <c r="H1425" s="5">
        <v>289</v>
      </c>
      <c r="I1425" s="5">
        <v>8</v>
      </c>
      <c r="J1425" s="5">
        <v>2312</v>
      </c>
    </row>
    <row r="1426" spans="1:10" ht="15.75" customHeight="1" x14ac:dyDescent="0.25">
      <c r="A1426" s="3" t="s">
        <v>1471</v>
      </c>
      <c r="B1426" s="4">
        <v>43555</v>
      </c>
      <c r="C1426" s="5">
        <v>19</v>
      </c>
      <c r="D1426" s="5" t="s">
        <v>56</v>
      </c>
      <c r="E1426" s="5" t="s">
        <v>36</v>
      </c>
      <c r="F1426" s="5" t="s">
        <v>28</v>
      </c>
      <c r="G1426" s="5" t="s">
        <v>24</v>
      </c>
      <c r="H1426" s="5">
        <v>159</v>
      </c>
      <c r="I1426" s="5">
        <v>6</v>
      </c>
      <c r="J1426" s="5">
        <v>954</v>
      </c>
    </row>
    <row r="1427" spans="1:10" ht="15.75" customHeight="1" x14ac:dyDescent="0.25">
      <c r="A1427" s="3" t="s">
        <v>1472</v>
      </c>
      <c r="B1427" s="4">
        <v>43555</v>
      </c>
      <c r="C1427" s="5">
        <v>13</v>
      </c>
      <c r="D1427" s="5" t="s">
        <v>33</v>
      </c>
      <c r="E1427" s="5" t="s">
        <v>63</v>
      </c>
      <c r="F1427" s="5" t="s">
        <v>13</v>
      </c>
      <c r="G1427" s="5" t="s">
        <v>41</v>
      </c>
      <c r="H1427" s="5">
        <v>399</v>
      </c>
      <c r="I1427" s="5">
        <v>0</v>
      </c>
      <c r="J1427" s="5">
        <v>0</v>
      </c>
    </row>
    <row r="1428" spans="1:10" ht="15.75" customHeight="1" x14ac:dyDescent="0.25">
      <c r="A1428" s="3" t="s">
        <v>1473</v>
      </c>
      <c r="B1428" s="4">
        <v>43555</v>
      </c>
      <c r="C1428" s="5">
        <v>10</v>
      </c>
      <c r="D1428" s="5" t="s">
        <v>58</v>
      </c>
      <c r="E1428" s="5" t="s">
        <v>46</v>
      </c>
      <c r="F1428" s="5" t="s">
        <v>23</v>
      </c>
      <c r="G1428" s="5" t="s">
        <v>41</v>
      </c>
      <c r="H1428" s="5">
        <v>399</v>
      </c>
      <c r="I1428" s="5">
        <v>8</v>
      </c>
      <c r="J1428" s="5">
        <v>3192</v>
      </c>
    </row>
    <row r="1429" spans="1:10" ht="15.75" customHeight="1" x14ac:dyDescent="0.25">
      <c r="A1429" s="3" t="s">
        <v>1474</v>
      </c>
      <c r="B1429" s="4">
        <v>43555</v>
      </c>
      <c r="C1429" s="5">
        <v>5</v>
      </c>
      <c r="D1429" s="5" t="s">
        <v>60</v>
      </c>
      <c r="E1429" s="5" t="s">
        <v>68</v>
      </c>
      <c r="F1429" s="5" t="s">
        <v>18</v>
      </c>
      <c r="G1429" s="5" t="s">
        <v>14</v>
      </c>
      <c r="H1429" s="5">
        <v>199</v>
      </c>
      <c r="I1429" s="5">
        <v>9</v>
      </c>
      <c r="J1429" s="5">
        <v>1791</v>
      </c>
    </row>
    <row r="1430" spans="1:10" ht="15.75" customHeight="1" x14ac:dyDescent="0.25">
      <c r="A1430" s="3" t="s">
        <v>1475</v>
      </c>
      <c r="B1430" s="4">
        <v>43556</v>
      </c>
      <c r="C1430" s="5">
        <v>1</v>
      </c>
      <c r="D1430" s="5" t="s">
        <v>16</v>
      </c>
      <c r="E1430" s="5" t="s">
        <v>68</v>
      </c>
      <c r="F1430" s="5" t="s">
        <v>18</v>
      </c>
      <c r="G1430" s="5" t="s">
        <v>41</v>
      </c>
      <c r="H1430" s="5">
        <v>399</v>
      </c>
      <c r="I1430" s="5">
        <v>4</v>
      </c>
      <c r="J1430" s="5">
        <v>1596</v>
      </c>
    </row>
    <row r="1431" spans="1:10" ht="15.75" customHeight="1" x14ac:dyDescent="0.25">
      <c r="A1431" s="3" t="s">
        <v>1476</v>
      </c>
      <c r="B1431" s="4">
        <v>43556</v>
      </c>
      <c r="C1431" s="5">
        <v>10</v>
      </c>
      <c r="D1431" s="5" t="s">
        <v>58</v>
      </c>
      <c r="E1431" s="5" t="s">
        <v>22</v>
      </c>
      <c r="F1431" s="5" t="s">
        <v>23</v>
      </c>
      <c r="G1431" s="5" t="s">
        <v>14</v>
      </c>
      <c r="H1431" s="5">
        <v>199</v>
      </c>
      <c r="I1431" s="5">
        <v>6</v>
      </c>
      <c r="J1431" s="5">
        <v>1194</v>
      </c>
    </row>
    <row r="1432" spans="1:10" ht="15.75" customHeight="1" x14ac:dyDescent="0.25">
      <c r="A1432" s="3" t="s">
        <v>1477</v>
      </c>
      <c r="B1432" s="4">
        <v>43557</v>
      </c>
      <c r="C1432" s="5">
        <v>8</v>
      </c>
      <c r="D1432" s="5" t="s">
        <v>45</v>
      </c>
      <c r="E1432" s="5" t="s">
        <v>22</v>
      </c>
      <c r="F1432" s="5" t="s">
        <v>23</v>
      </c>
      <c r="G1432" s="5" t="s">
        <v>41</v>
      </c>
      <c r="H1432" s="5">
        <v>399</v>
      </c>
      <c r="I1432" s="5">
        <v>0</v>
      </c>
      <c r="J1432" s="5">
        <v>0</v>
      </c>
    </row>
    <row r="1433" spans="1:10" ht="15.75" customHeight="1" x14ac:dyDescent="0.25">
      <c r="A1433" s="3" t="s">
        <v>1478</v>
      </c>
      <c r="B1433" s="4">
        <v>43558</v>
      </c>
      <c r="C1433" s="5">
        <v>12</v>
      </c>
      <c r="D1433" s="5" t="s">
        <v>66</v>
      </c>
      <c r="E1433" s="5" t="s">
        <v>12</v>
      </c>
      <c r="F1433" s="5" t="s">
        <v>13</v>
      </c>
      <c r="G1433" s="5" t="s">
        <v>24</v>
      </c>
      <c r="H1433" s="5">
        <v>159</v>
      </c>
      <c r="I1433" s="5">
        <v>8</v>
      </c>
      <c r="J1433" s="5">
        <v>1272</v>
      </c>
    </row>
    <row r="1434" spans="1:10" ht="15.75" customHeight="1" x14ac:dyDescent="0.25">
      <c r="A1434" s="3" t="s">
        <v>1479</v>
      </c>
      <c r="B1434" s="4">
        <v>43559</v>
      </c>
      <c r="C1434" s="5">
        <v>5</v>
      </c>
      <c r="D1434" s="5" t="s">
        <v>60</v>
      </c>
      <c r="E1434" s="5" t="s">
        <v>68</v>
      </c>
      <c r="F1434" s="5" t="s">
        <v>18</v>
      </c>
      <c r="G1434" s="5" t="s">
        <v>31</v>
      </c>
      <c r="H1434" s="5">
        <v>69</v>
      </c>
      <c r="I1434" s="5">
        <v>5</v>
      </c>
      <c r="J1434" s="5">
        <v>345</v>
      </c>
    </row>
    <row r="1435" spans="1:10" ht="15.75" customHeight="1" x14ac:dyDescent="0.25">
      <c r="A1435" s="3" t="s">
        <v>1480</v>
      </c>
      <c r="B1435" s="4">
        <v>43559</v>
      </c>
      <c r="C1435" s="5">
        <v>8</v>
      </c>
      <c r="D1435" s="5" t="s">
        <v>45</v>
      </c>
      <c r="E1435" s="5" t="s">
        <v>22</v>
      </c>
      <c r="F1435" s="5" t="s">
        <v>23</v>
      </c>
      <c r="G1435" s="5" t="s">
        <v>24</v>
      </c>
      <c r="H1435" s="5">
        <v>159</v>
      </c>
      <c r="I1435" s="5">
        <v>4</v>
      </c>
      <c r="J1435" s="5">
        <v>636</v>
      </c>
    </row>
    <row r="1436" spans="1:10" ht="15.75" customHeight="1" x14ac:dyDescent="0.25">
      <c r="A1436" s="3" t="s">
        <v>1481</v>
      </c>
      <c r="B1436" s="4">
        <v>43559</v>
      </c>
      <c r="C1436" s="5">
        <v>19</v>
      </c>
      <c r="D1436" s="5" t="s">
        <v>56</v>
      </c>
      <c r="E1436" s="5" t="s">
        <v>27</v>
      </c>
      <c r="F1436" s="5" t="s">
        <v>28</v>
      </c>
      <c r="G1436" s="5" t="s">
        <v>19</v>
      </c>
      <c r="H1436" s="5">
        <v>289</v>
      </c>
      <c r="I1436" s="5">
        <v>2</v>
      </c>
      <c r="J1436" s="5">
        <v>578</v>
      </c>
    </row>
    <row r="1437" spans="1:10" ht="15.75" customHeight="1" x14ac:dyDescent="0.25">
      <c r="A1437" s="3" t="s">
        <v>1482</v>
      </c>
      <c r="B1437" s="4">
        <v>43559</v>
      </c>
      <c r="C1437" s="5">
        <v>20</v>
      </c>
      <c r="D1437" s="5" t="s">
        <v>40</v>
      </c>
      <c r="E1437" s="5" t="s">
        <v>27</v>
      </c>
      <c r="F1437" s="5" t="s">
        <v>28</v>
      </c>
      <c r="G1437" s="5" t="s">
        <v>31</v>
      </c>
      <c r="H1437" s="5">
        <v>69</v>
      </c>
      <c r="I1437" s="5">
        <v>9</v>
      </c>
      <c r="J1437" s="5">
        <v>621</v>
      </c>
    </row>
    <row r="1438" spans="1:10" ht="15.75" customHeight="1" x14ac:dyDescent="0.25">
      <c r="A1438" s="3" t="s">
        <v>1483</v>
      </c>
      <c r="B1438" s="4">
        <v>43560</v>
      </c>
      <c r="C1438" s="5">
        <v>7</v>
      </c>
      <c r="D1438" s="5" t="s">
        <v>88</v>
      </c>
      <c r="E1438" s="5" t="s">
        <v>46</v>
      </c>
      <c r="F1438" s="5" t="s">
        <v>23</v>
      </c>
      <c r="G1438" s="5" t="s">
        <v>14</v>
      </c>
      <c r="H1438" s="5">
        <v>199</v>
      </c>
      <c r="I1438" s="5">
        <v>8</v>
      </c>
      <c r="J1438" s="5">
        <v>1592</v>
      </c>
    </row>
    <row r="1439" spans="1:10" ht="15.75" customHeight="1" x14ac:dyDescent="0.25">
      <c r="A1439" s="3" t="s">
        <v>1484</v>
      </c>
      <c r="B1439" s="4">
        <v>43560</v>
      </c>
      <c r="C1439" s="5">
        <v>4</v>
      </c>
      <c r="D1439" s="5" t="s">
        <v>51</v>
      </c>
      <c r="E1439" s="5" t="s">
        <v>68</v>
      </c>
      <c r="F1439" s="5" t="s">
        <v>18</v>
      </c>
      <c r="G1439" s="5" t="s">
        <v>31</v>
      </c>
      <c r="H1439" s="5">
        <v>69</v>
      </c>
      <c r="I1439" s="5">
        <v>7</v>
      </c>
      <c r="J1439" s="5">
        <v>483</v>
      </c>
    </row>
    <row r="1440" spans="1:10" ht="15.75" customHeight="1" x14ac:dyDescent="0.25">
      <c r="A1440" s="3" t="s">
        <v>1485</v>
      </c>
      <c r="B1440" s="4">
        <v>43560</v>
      </c>
      <c r="C1440" s="5">
        <v>16</v>
      </c>
      <c r="D1440" s="5" t="s">
        <v>30</v>
      </c>
      <c r="E1440" s="5" t="s">
        <v>36</v>
      </c>
      <c r="F1440" s="5" t="s">
        <v>28</v>
      </c>
      <c r="G1440" s="5" t="s">
        <v>14</v>
      </c>
      <c r="H1440" s="5">
        <v>199</v>
      </c>
      <c r="I1440" s="5">
        <v>9</v>
      </c>
      <c r="J1440" s="5">
        <v>1791</v>
      </c>
    </row>
    <row r="1441" spans="1:10" ht="15.75" customHeight="1" x14ac:dyDescent="0.25">
      <c r="A1441" s="3" t="s">
        <v>1486</v>
      </c>
      <c r="B1441" s="4">
        <v>43560</v>
      </c>
      <c r="C1441" s="5">
        <v>18</v>
      </c>
      <c r="D1441" s="5" t="s">
        <v>26</v>
      </c>
      <c r="E1441" s="5" t="s">
        <v>36</v>
      </c>
      <c r="F1441" s="5" t="s">
        <v>28</v>
      </c>
      <c r="G1441" s="5" t="s">
        <v>14</v>
      </c>
      <c r="H1441" s="5">
        <v>199</v>
      </c>
      <c r="I1441" s="5">
        <v>2</v>
      </c>
      <c r="J1441" s="5">
        <v>398</v>
      </c>
    </row>
    <row r="1442" spans="1:10" ht="15.75" customHeight="1" x14ac:dyDescent="0.25">
      <c r="A1442" s="3" t="s">
        <v>1487</v>
      </c>
      <c r="B1442" s="4">
        <v>43560</v>
      </c>
      <c r="C1442" s="5">
        <v>13</v>
      </c>
      <c r="D1442" s="5" t="s">
        <v>33</v>
      </c>
      <c r="E1442" s="5" t="s">
        <v>63</v>
      </c>
      <c r="F1442" s="5" t="s">
        <v>13</v>
      </c>
      <c r="G1442" s="5" t="s">
        <v>14</v>
      </c>
      <c r="H1442" s="5">
        <v>199</v>
      </c>
      <c r="I1442" s="5">
        <v>5</v>
      </c>
      <c r="J1442" s="5">
        <v>995</v>
      </c>
    </row>
    <row r="1443" spans="1:10" ht="15.75" customHeight="1" x14ac:dyDescent="0.25">
      <c r="A1443" s="3" t="s">
        <v>1488</v>
      </c>
      <c r="B1443" s="4">
        <v>43560</v>
      </c>
      <c r="C1443" s="5">
        <v>15</v>
      </c>
      <c r="D1443" s="5" t="s">
        <v>118</v>
      </c>
      <c r="E1443" s="5" t="s">
        <v>12</v>
      </c>
      <c r="F1443" s="5" t="s">
        <v>13</v>
      </c>
      <c r="G1443" s="5" t="s">
        <v>31</v>
      </c>
      <c r="H1443" s="5">
        <v>69</v>
      </c>
      <c r="I1443" s="5">
        <v>1</v>
      </c>
      <c r="J1443" s="5">
        <v>69</v>
      </c>
    </row>
    <row r="1444" spans="1:10" ht="15.75" customHeight="1" x14ac:dyDescent="0.25">
      <c r="A1444" s="3" t="s">
        <v>1489</v>
      </c>
      <c r="B1444" s="4">
        <v>43560</v>
      </c>
      <c r="C1444" s="5">
        <v>15</v>
      </c>
      <c r="D1444" s="5" t="s">
        <v>118</v>
      </c>
      <c r="E1444" s="5" t="s">
        <v>63</v>
      </c>
      <c r="F1444" s="5" t="s">
        <v>13</v>
      </c>
      <c r="G1444" s="5" t="s">
        <v>19</v>
      </c>
      <c r="H1444" s="5">
        <v>289</v>
      </c>
      <c r="I1444" s="5">
        <v>8</v>
      </c>
      <c r="J1444" s="5">
        <v>2312</v>
      </c>
    </row>
    <row r="1445" spans="1:10" ht="15.75" customHeight="1" x14ac:dyDescent="0.25">
      <c r="A1445" s="3" t="s">
        <v>1490</v>
      </c>
      <c r="B1445" s="4">
        <v>43561</v>
      </c>
      <c r="C1445" s="5">
        <v>3</v>
      </c>
      <c r="D1445" s="5" t="s">
        <v>43</v>
      </c>
      <c r="E1445" s="5" t="s">
        <v>17</v>
      </c>
      <c r="F1445" s="5" t="s">
        <v>18</v>
      </c>
      <c r="G1445" s="5" t="s">
        <v>19</v>
      </c>
      <c r="H1445" s="5">
        <v>289</v>
      </c>
      <c r="I1445" s="5">
        <v>2</v>
      </c>
      <c r="J1445" s="5">
        <v>578</v>
      </c>
    </row>
    <row r="1446" spans="1:10" ht="15.75" customHeight="1" x14ac:dyDescent="0.25">
      <c r="A1446" s="3" t="s">
        <v>1491</v>
      </c>
      <c r="B1446" s="4">
        <v>43561</v>
      </c>
      <c r="C1446" s="5">
        <v>1</v>
      </c>
      <c r="D1446" s="5" t="s">
        <v>16</v>
      </c>
      <c r="E1446" s="5" t="s">
        <v>68</v>
      </c>
      <c r="F1446" s="5" t="s">
        <v>18</v>
      </c>
      <c r="G1446" s="5" t="s">
        <v>14</v>
      </c>
      <c r="H1446" s="5">
        <v>199</v>
      </c>
      <c r="I1446" s="5">
        <v>3</v>
      </c>
      <c r="J1446" s="5">
        <v>597</v>
      </c>
    </row>
    <row r="1447" spans="1:10" ht="15.75" customHeight="1" x14ac:dyDescent="0.25">
      <c r="A1447" s="3" t="s">
        <v>1492</v>
      </c>
      <c r="B1447" s="4">
        <v>43562</v>
      </c>
      <c r="C1447" s="5">
        <v>12</v>
      </c>
      <c r="D1447" s="5" t="s">
        <v>66</v>
      </c>
      <c r="E1447" s="5" t="s">
        <v>63</v>
      </c>
      <c r="F1447" s="5" t="s">
        <v>13</v>
      </c>
      <c r="G1447" s="5" t="s">
        <v>41</v>
      </c>
      <c r="H1447" s="5">
        <v>399</v>
      </c>
      <c r="I1447" s="5">
        <v>5</v>
      </c>
      <c r="J1447" s="5">
        <v>1995</v>
      </c>
    </row>
    <row r="1448" spans="1:10" ht="15.75" customHeight="1" x14ac:dyDescent="0.25">
      <c r="A1448" s="3" t="s">
        <v>1493</v>
      </c>
      <c r="B1448" s="4">
        <v>43562</v>
      </c>
      <c r="C1448" s="5">
        <v>7</v>
      </c>
      <c r="D1448" s="5" t="s">
        <v>88</v>
      </c>
      <c r="E1448" s="5" t="s">
        <v>22</v>
      </c>
      <c r="F1448" s="5" t="s">
        <v>23</v>
      </c>
      <c r="G1448" s="5" t="s">
        <v>31</v>
      </c>
      <c r="H1448" s="5">
        <v>69</v>
      </c>
      <c r="I1448" s="5">
        <v>6</v>
      </c>
      <c r="J1448" s="5">
        <v>414</v>
      </c>
    </row>
    <row r="1449" spans="1:10" ht="15.75" customHeight="1" x14ac:dyDescent="0.25">
      <c r="A1449" s="3" t="s">
        <v>1494</v>
      </c>
      <c r="B1449" s="4">
        <v>43562</v>
      </c>
      <c r="C1449" s="5">
        <v>15</v>
      </c>
      <c r="D1449" s="5" t="s">
        <v>118</v>
      </c>
      <c r="E1449" s="5" t="s">
        <v>12</v>
      </c>
      <c r="F1449" s="5" t="s">
        <v>13</v>
      </c>
      <c r="G1449" s="5" t="s">
        <v>24</v>
      </c>
      <c r="H1449" s="5">
        <v>159</v>
      </c>
      <c r="I1449" s="5">
        <v>7</v>
      </c>
      <c r="J1449" s="5">
        <v>1113</v>
      </c>
    </row>
    <row r="1450" spans="1:10" ht="15.75" customHeight="1" x14ac:dyDescent="0.25">
      <c r="A1450" s="3" t="s">
        <v>1495</v>
      </c>
      <c r="B1450" s="4">
        <v>43562</v>
      </c>
      <c r="C1450" s="5">
        <v>20</v>
      </c>
      <c r="D1450" s="5" t="s">
        <v>40</v>
      </c>
      <c r="E1450" s="5" t="s">
        <v>36</v>
      </c>
      <c r="F1450" s="5" t="s">
        <v>28</v>
      </c>
      <c r="G1450" s="5" t="s">
        <v>24</v>
      </c>
      <c r="H1450" s="5">
        <v>159</v>
      </c>
      <c r="I1450" s="5">
        <v>9</v>
      </c>
      <c r="J1450" s="5">
        <v>1431</v>
      </c>
    </row>
    <row r="1451" spans="1:10" ht="15.75" customHeight="1" x14ac:dyDescent="0.25">
      <c r="A1451" s="3" t="s">
        <v>1496</v>
      </c>
      <c r="B1451" s="4">
        <v>43562</v>
      </c>
      <c r="C1451" s="5">
        <v>4</v>
      </c>
      <c r="D1451" s="5" t="s">
        <v>51</v>
      </c>
      <c r="E1451" s="5" t="s">
        <v>68</v>
      </c>
      <c r="F1451" s="5" t="s">
        <v>18</v>
      </c>
      <c r="G1451" s="5" t="s">
        <v>14</v>
      </c>
      <c r="H1451" s="5">
        <v>199</v>
      </c>
      <c r="I1451" s="5">
        <v>5</v>
      </c>
      <c r="J1451" s="5">
        <v>995</v>
      </c>
    </row>
    <row r="1452" spans="1:10" ht="15.75" customHeight="1" x14ac:dyDescent="0.25">
      <c r="A1452" s="3" t="s">
        <v>1497</v>
      </c>
      <c r="B1452" s="4">
        <v>43563</v>
      </c>
      <c r="C1452" s="5">
        <v>12</v>
      </c>
      <c r="D1452" s="5" t="s">
        <v>66</v>
      </c>
      <c r="E1452" s="5" t="s">
        <v>12</v>
      </c>
      <c r="F1452" s="5" t="s">
        <v>13</v>
      </c>
      <c r="G1452" s="5" t="s">
        <v>24</v>
      </c>
      <c r="H1452" s="5">
        <v>159</v>
      </c>
      <c r="I1452" s="5">
        <v>9</v>
      </c>
      <c r="J1452" s="5">
        <v>1431</v>
      </c>
    </row>
    <row r="1453" spans="1:10" ht="15.75" customHeight="1" x14ac:dyDescent="0.25">
      <c r="A1453" s="3" t="s">
        <v>1498</v>
      </c>
      <c r="B1453" s="4">
        <v>43564</v>
      </c>
      <c r="C1453" s="5">
        <v>9</v>
      </c>
      <c r="D1453" s="5" t="s">
        <v>21</v>
      </c>
      <c r="E1453" s="5" t="s">
        <v>46</v>
      </c>
      <c r="F1453" s="5" t="s">
        <v>23</v>
      </c>
      <c r="G1453" s="5" t="s">
        <v>41</v>
      </c>
      <c r="H1453" s="5">
        <v>399</v>
      </c>
      <c r="I1453" s="5">
        <v>5</v>
      </c>
      <c r="J1453" s="5">
        <v>1995</v>
      </c>
    </row>
    <row r="1454" spans="1:10" ht="15.75" customHeight="1" x14ac:dyDescent="0.25">
      <c r="A1454" s="3" t="s">
        <v>1499</v>
      </c>
      <c r="B1454" s="4">
        <v>43564</v>
      </c>
      <c r="C1454" s="5">
        <v>9</v>
      </c>
      <c r="D1454" s="5" t="s">
        <v>21</v>
      </c>
      <c r="E1454" s="5" t="s">
        <v>22</v>
      </c>
      <c r="F1454" s="5" t="s">
        <v>23</v>
      </c>
      <c r="G1454" s="5" t="s">
        <v>31</v>
      </c>
      <c r="H1454" s="5">
        <v>69</v>
      </c>
      <c r="I1454" s="5">
        <v>6</v>
      </c>
      <c r="J1454" s="5">
        <v>414</v>
      </c>
    </row>
    <row r="1455" spans="1:10" ht="15.75" customHeight="1" x14ac:dyDescent="0.25">
      <c r="A1455" s="3" t="s">
        <v>1500</v>
      </c>
      <c r="B1455" s="4">
        <v>43564</v>
      </c>
      <c r="C1455" s="5">
        <v>7</v>
      </c>
      <c r="D1455" s="5" t="s">
        <v>88</v>
      </c>
      <c r="E1455" s="5" t="s">
        <v>46</v>
      </c>
      <c r="F1455" s="5" t="s">
        <v>23</v>
      </c>
      <c r="G1455" s="5" t="s">
        <v>19</v>
      </c>
      <c r="H1455" s="5">
        <v>289</v>
      </c>
      <c r="I1455" s="5">
        <v>3</v>
      </c>
      <c r="J1455" s="5">
        <v>867</v>
      </c>
    </row>
    <row r="1456" spans="1:10" ht="15.75" customHeight="1" x14ac:dyDescent="0.25">
      <c r="A1456" s="3" t="s">
        <v>1501</v>
      </c>
      <c r="B1456" s="4">
        <v>43564</v>
      </c>
      <c r="C1456" s="5">
        <v>5</v>
      </c>
      <c r="D1456" s="5" t="s">
        <v>60</v>
      </c>
      <c r="E1456" s="5" t="s">
        <v>17</v>
      </c>
      <c r="F1456" s="5" t="s">
        <v>18</v>
      </c>
      <c r="G1456" s="5" t="s">
        <v>24</v>
      </c>
      <c r="H1456" s="5">
        <v>159</v>
      </c>
      <c r="I1456" s="5">
        <v>7</v>
      </c>
      <c r="J1456" s="5">
        <v>1113</v>
      </c>
    </row>
    <row r="1457" spans="1:10" ht="15.75" customHeight="1" x14ac:dyDescent="0.25">
      <c r="A1457" s="3" t="s">
        <v>1502</v>
      </c>
      <c r="B1457" s="4">
        <v>43564</v>
      </c>
      <c r="C1457" s="5">
        <v>17</v>
      </c>
      <c r="D1457" s="5" t="s">
        <v>35</v>
      </c>
      <c r="E1457" s="5" t="s">
        <v>27</v>
      </c>
      <c r="F1457" s="5" t="s">
        <v>28</v>
      </c>
      <c r="G1457" s="5" t="s">
        <v>14</v>
      </c>
      <c r="H1457" s="5">
        <v>199</v>
      </c>
      <c r="I1457" s="5">
        <v>7</v>
      </c>
      <c r="J1457" s="5">
        <v>1393</v>
      </c>
    </row>
    <row r="1458" spans="1:10" ht="15.75" customHeight="1" x14ac:dyDescent="0.25">
      <c r="A1458" s="3" t="s">
        <v>1503</v>
      </c>
      <c r="B1458" s="4">
        <v>43564</v>
      </c>
      <c r="C1458" s="5">
        <v>17</v>
      </c>
      <c r="D1458" s="5" t="s">
        <v>35</v>
      </c>
      <c r="E1458" s="5" t="s">
        <v>36</v>
      </c>
      <c r="F1458" s="5" t="s">
        <v>28</v>
      </c>
      <c r="G1458" s="5" t="s">
        <v>31</v>
      </c>
      <c r="H1458" s="5">
        <v>69</v>
      </c>
      <c r="I1458" s="5">
        <v>5</v>
      </c>
      <c r="J1458" s="5">
        <v>345</v>
      </c>
    </row>
    <row r="1459" spans="1:10" ht="15.75" customHeight="1" x14ac:dyDescent="0.25">
      <c r="A1459" s="3" t="s">
        <v>1504</v>
      </c>
      <c r="B1459" s="4">
        <v>43565</v>
      </c>
      <c r="C1459" s="5">
        <v>15</v>
      </c>
      <c r="D1459" s="5" t="s">
        <v>118</v>
      </c>
      <c r="E1459" s="5" t="s">
        <v>12</v>
      </c>
      <c r="F1459" s="5" t="s">
        <v>13</v>
      </c>
      <c r="G1459" s="5" t="s">
        <v>31</v>
      </c>
      <c r="H1459" s="5">
        <v>69</v>
      </c>
      <c r="I1459" s="5">
        <v>0</v>
      </c>
      <c r="J1459" s="5">
        <v>0</v>
      </c>
    </row>
    <row r="1460" spans="1:10" ht="15.75" customHeight="1" x14ac:dyDescent="0.25">
      <c r="A1460" s="3" t="s">
        <v>1505</v>
      </c>
      <c r="B1460" s="4">
        <v>43565</v>
      </c>
      <c r="C1460" s="5">
        <v>17</v>
      </c>
      <c r="D1460" s="5" t="s">
        <v>35</v>
      </c>
      <c r="E1460" s="5" t="s">
        <v>36</v>
      </c>
      <c r="F1460" s="5" t="s">
        <v>28</v>
      </c>
      <c r="G1460" s="5" t="s">
        <v>14</v>
      </c>
      <c r="H1460" s="5">
        <v>199</v>
      </c>
      <c r="I1460" s="5">
        <v>5</v>
      </c>
      <c r="J1460" s="5">
        <v>995</v>
      </c>
    </row>
    <row r="1461" spans="1:10" ht="15.75" customHeight="1" x14ac:dyDescent="0.25">
      <c r="A1461" s="3" t="s">
        <v>1506</v>
      </c>
      <c r="B1461" s="4">
        <v>43566</v>
      </c>
      <c r="C1461" s="5">
        <v>13</v>
      </c>
      <c r="D1461" s="5" t="s">
        <v>33</v>
      </c>
      <c r="E1461" s="5" t="s">
        <v>12</v>
      </c>
      <c r="F1461" s="5" t="s">
        <v>13</v>
      </c>
      <c r="G1461" s="5" t="s">
        <v>14</v>
      </c>
      <c r="H1461" s="5">
        <v>199</v>
      </c>
      <c r="I1461" s="5">
        <v>9</v>
      </c>
      <c r="J1461" s="5">
        <v>1791</v>
      </c>
    </row>
    <row r="1462" spans="1:10" ht="15.75" customHeight="1" x14ac:dyDescent="0.25">
      <c r="A1462" s="3" t="s">
        <v>1507</v>
      </c>
      <c r="B1462" s="4">
        <v>43566</v>
      </c>
      <c r="C1462" s="5">
        <v>16</v>
      </c>
      <c r="D1462" s="5" t="s">
        <v>30</v>
      </c>
      <c r="E1462" s="5" t="s">
        <v>27</v>
      </c>
      <c r="F1462" s="5" t="s">
        <v>28</v>
      </c>
      <c r="G1462" s="5" t="s">
        <v>24</v>
      </c>
      <c r="H1462" s="5">
        <v>159</v>
      </c>
      <c r="I1462" s="5">
        <v>8</v>
      </c>
      <c r="J1462" s="5">
        <v>1272</v>
      </c>
    </row>
    <row r="1463" spans="1:10" ht="15.75" customHeight="1" x14ac:dyDescent="0.25">
      <c r="A1463" s="3" t="s">
        <v>1508</v>
      </c>
      <c r="B1463" s="4">
        <v>43567</v>
      </c>
      <c r="C1463" s="5">
        <v>19</v>
      </c>
      <c r="D1463" s="5" t="s">
        <v>56</v>
      </c>
      <c r="E1463" s="5" t="s">
        <v>36</v>
      </c>
      <c r="F1463" s="5" t="s">
        <v>28</v>
      </c>
      <c r="G1463" s="5" t="s">
        <v>19</v>
      </c>
      <c r="H1463" s="5">
        <v>289</v>
      </c>
      <c r="I1463" s="5">
        <v>3</v>
      </c>
      <c r="J1463" s="5">
        <v>867</v>
      </c>
    </row>
    <row r="1464" spans="1:10" ht="15.75" customHeight="1" x14ac:dyDescent="0.25">
      <c r="A1464" s="3" t="s">
        <v>1509</v>
      </c>
      <c r="B1464" s="4">
        <v>43567</v>
      </c>
      <c r="C1464" s="5">
        <v>13</v>
      </c>
      <c r="D1464" s="5" t="s">
        <v>33</v>
      </c>
      <c r="E1464" s="5" t="s">
        <v>12</v>
      </c>
      <c r="F1464" s="5" t="s">
        <v>13</v>
      </c>
      <c r="G1464" s="5" t="s">
        <v>14</v>
      </c>
      <c r="H1464" s="5">
        <v>199</v>
      </c>
      <c r="I1464" s="5">
        <v>3</v>
      </c>
      <c r="J1464" s="5">
        <v>597</v>
      </c>
    </row>
    <row r="1465" spans="1:10" ht="15.75" customHeight="1" x14ac:dyDescent="0.25">
      <c r="A1465" s="3" t="s">
        <v>1510</v>
      </c>
      <c r="B1465" s="4">
        <v>43567</v>
      </c>
      <c r="C1465" s="5">
        <v>5</v>
      </c>
      <c r="D1465" s="5" t="s">
        <v>60</v>
      </c>
      <c r="E1465" s="5" t="s">
        <v>68</v>
      </c>
      <c r="F1465" s="5" t="s">
        <v>18</v>
      </c>
      <c r="G1465" s="5" t="s">
        <v>19</v>
      </c>
      <c r="H1465" s="5">
        <v>289</v>
      </c>
      <c r="I1465" s="5">
        <v>5</v>
      </c>
      <c r="J1465" s="5">
        <v>1445</v>
      </c>
    </row>
    <row r="1466" spans="1:10" ht="15.75" customHeight="1" x14ac:dyDescent="0.25">
      <c r="A1466" s="3" t="s">
        <v>1511</v>
      </c>
      <c r="B1466" s="4">
        <v>43568</v>
      </c>
      <c r="C1466" s="5">
        <v>13</v>
      </c>
      <c r="D1466" s="5" t="s">
        <v>33</v>
      </c>
      <c r="E1466" s="5" t="s">
        <v>63</v>
      </c>
      <c r="F1466" s="5" t="s">
        <v>13</v>
      </c>
      <c r="G1466" s="5" t="s">
        <v>41</v>
      </c>
      <c r="H1466" s="5">
        <v>399</v>
      </c>
      <c r="I1466" s="5">
        <v>0</v>
      </c>
      <c r="J1466" s="5">
        <v>0</v>
      </c>
    </row>
    <row r="1467" spans="1:10" ht="15.75" customHeight="1" x14ac:dyDescent="0.25">
      <c r="A1467" s="3" t="s">
        <v>1512</v>
      </c>
      <c r="B1467" s="4">
        <v>43569</v>
      </c>
      <c r="C1467" s="5">
        <v>9</v>
      </c>
      <c r="D1467" s="5" t="s">
        <v>21</v>
      </c>
      <c r="E1467" s="5" t="s">
        <v>22</v>
      </c>
      <c r="F1467" s="5" t="s">
        <v>23</v>
      </c>
      <c r="G1467" s="5" t="s">
        <v>41</v>
      </c>
      <c r="H1467" s="5">
        <v>399</v>
      </c>
      <c r="I1467" s="5">
        <v>7</v>
      </c>
      <c r="J1467" s="5">
        <v>2793</v>
      </c>
    </row>
    <row r="1468" spans="1:10" ht="15.75" customHeight="1" x14ac:dyDescent="0.25">
      <c r="A1468" s="3" t="s">
        <v>1513</v>
      </c>
      <c r="B1468" s="4">
        <v>43570</v>
      </c>
      <c r="C1468" s="5">
        <v>3</v>
      </c>
      <c r="D1468" s="5" t="s">
        <v>43</v>
      </c>
      <c r="E1468" s="5" t="s">
        <v>68</v>
      </c>
      <c r="F1468" s="5" t="s">
        <v>18</v>
      </c>
      <c r="G1468" s="5" t="s">
        <v>14</v>
      </c>
      <c r="H1468" s="5">
        <v>199</v>
      </c>
      <c r="I1468" s="5">
        <v>5</v>
      </c>
      <c r="J1468" s="5">
        <v>995</v>
      </c>
    </row>
    <row r="1469" spans="1:10" ht="15.75" customHeight="1" x14ac:dyDescent="0.25">
      <c r="A1469" s="3" t="s">
        <v>1514</v>
      </c>
      <c r="B1469" s="4">
        <v>43570</v>
      </c>
      <c r="C1469" s="5">
        <v>6</v>
      </c>
      <c r="D1469" s="5" t="s">
        <v>48</v>
      </c>
      <c r="E1469" s="5" t="s">
        <v>22</v>
      </c>
      <c r="F1469" s="5" t="s">
        <v>23</v>
      </c>
      <c r="G1469" s="5" t="s">
        <v>41</v>
      </c>
      <c r="H1469" s="5">
        <v>399</v>
      </c>
      <c r="I1469" s="5">
        <v>0</v>
      </c>
      <c r="J1469" s="5">
        <v>0</v>
      </c>
    </row>
    <row r="1470" spans="1:10" ht="15.75" customHeight="1" x14ac:dyDescent="0.25">
      <c r="A1470" s="3" t="s">
        <v>1515</v>
      </c>
      <c r="B1470" s="4">
        <v>43571</v>
      </c>
      <c r="C1470" s="5">
        <v>12</v>
      </c>
      <c r="D1470" s="5" t="s">
        <v>66</v>
      </c>
      <c r="E1470" s="5" t="s">
        <v>63</v>
      </c>
      <c r="F1470" s="5" t="s">
        <v>13</v>
      </c>
      <c r="G1470" s="5" t="s">
        <v>31</v>
      </c>
      <c r="H1470" s="5">
        <v>69</v>
      </c>
      <c r="I1470" s="5">
        <v>2</v>
      </c>
      <c r="J1470" s="5">
        <v>138</v>
      </c>
    </row>
    <row r="1471" spans="1:10" ht="15.75" customHeight="1" x14ac:dyDescent="0.25">
      <c r="A1471" s="3" t="s">
        <v>1516</v>
      </c>
      <c r="B1471" s="4">
        <v>43572</v>
      </c>
      <c r="C1471" s="5">
        <v>1</v>
      </c>
      <c r="D1471" s="5" t="s">
        <v>16</v>
      </c>
      <c r="E1471" s="5" t="s">
        <v>17</v>
      </c>
      <c r="F1471" s="5" t="s">
        <v>18</v>
      </c>
      <c r="G1471" s="5" t="s">
        <v>31</v>
      </c>
      <c r="H1471" s="5">
        <v>69</v>
      </c>
      <c r="I1471" s="5">
        <v>0</v>
      </c>
      <c r="J1471" s="5">
        <v>0</v>
      </c>
    </row>
    <row r="1472" spans="1:10" ht="15.75" customHeight="1" x14ac:dyDescent="0.25">
      <c r="A1472" s="3" t="s">
        <v>1517</v>
      </c>
      <c r="B1472" s="4">
        <v>43573</v>
      </c>
      <c r="C1472" s="5">
        <v>5</v>
      </c>
      <c r="D1472" s="5" t="s">
        <v>60</v>
      </c>
      <c r="E1472" s="5" t="s">
        <v>68</v>
      </c>
      <c r="F1472" s="5" t="s">
        <v>18</v>
      </c>
      <c r="G1472" s="5" t="s">
        <v>41</v>
      </c>
      <c r="H1472" s="5">
        <v>399</v>
      </c>
      <c r="I1472" s="5">
        <v>8</v>
      </c>
      <c r="J1472" s="5">
        <v>3192</v>
      </c>
    </row>
    <row r="1473" spans="1:10" ht="15.75" customHeight="1" x14ac:dyDescent="0.25">
      <c r="A1473" s="3" t="s">
        <v>1518</v>
      </c>
      <c r="B1473" s="4">
        <v>43573</v>
      </c>
      <c r="C1473" s="5">
        <v>19</v>
      </c>
      <c r="D1473" s="5" t="s">
        <v>56</v>
      </c>
      <c r="E1473" s="5" t="s">
        <v>36</v>
      </c>
      <c r="F1473" s="5" t="s">
        <v>28</v>
      </c>
      <c r="G1473" s="5" t="s">
        <v>31</v>
      </c>
      <c r="H1473" s="5">
        <v>69</v>
      </c>
      <c r="I1473" s="5">
        <v>0</v>
      </c>
      <c r="J1473" s="5">
        <v>0</v>
      </c>
    </row>
    <row r="1474" spans="1:10" ht="15.75" customHeight="1" x14ac:dyDescent="0.25">
      <c r="A1474" s="3" t="s">
        <v>1519</v>
      </c>
      <c r="B1474" s="4">
        <v>43573</v>
      </c>
      <c r="C1474" s="5">
        <v>12</v>
      </c>
      <c r="D1474" s="5" t="s">
        <v>66</v>
      </c>
      <c r="E1474" s="5" t="s">
        <v>12</v>
      </c>
      <c r="F1474" s="5" t="s">
        <v>13</v>
      </c>
      <c r="G1474" s="5" t="s">
        <v>19</v>
      </c>
      <c r="H1474" s="5">
        <v>289</v>
      </c>
      <c r="I1474" s="5">
        <v>5</v>
      </c>
      <c r="J1474" s="5">
        <v>1445</v>
      </c>
    </row>
    <row r="1475" spans="1:10" ht="15.75" customHeight="1" x14ac:dyDescent="0.25">
      <c r="A1475" s="3" t="s">
        <v>1520</v>
      </c>
      <c r="B1475" s="4">
        <v>43573</v>
      </c>
      <c r="C1475" s="5">
        <v>15</v>
      </c>
      <c r="D1475" s="5" t="s">
        <v>118</v>
      </c>
      <c r="E1475" s="5" t="s">
        <v>12</v>
      </c>
      <c r="F1475" s="5" t="s">
        <v>13</v>
      </c>
      <c r="G1475" s="5" t="s">
        <v>24</v>
      </c>
      <c r="H1475" s="5">
        <v>159</v>
      </c>
      <c r="I1475" s="5">
        <v>8</v>
      </c>
      <c r="J1475" s="5">
        <v>1272</v>
      </c>
    </row>
    <row r="1476" spans="1:10" ht="15.75" customHeight="1" x14ac:dyDescent="0.25">
      <c r="A1476" s="3" t="s">
        <v>1521</v>
      </c>
      <c r="B1476" s="4">
        <v>43573</v>
      </c>
      <c r="C1476" s="5">
        <v>13</v>
      </c>
      <c r="D1476" s="5" t="s">
        <v>33</v>
      </c>
      <c r="E1476" s="5" t="s">
        <v>12</v>
      </c>
      <c r="F1476" s="5" t="s">
        <v>13</v>
      </c>
      <c r="G1476" s="5" t="s">
        <v>41</v>
      </c>
      <c r="H1476" s="5">
        <v>399</v>
      </c>
      <c r="I1476" s="5">
        <v>5</v>
      </c>
      <c r="J1476" s="5">
        <v>1995</v>
      </c>
    </row>
    <row r="1477" spans="1:10" ht="15.75" customHeight="1" x14ac:dyDescent="0.25">
      <c r="A1477" s="3" t="s">
        <v>1522</v>
      </c>
      <c r="B1477" s="4">
        <v>43574</v>
      </c>
      <c r="C1477" s="5">
        <v>19</v>
      </c>
      <c r="D1477" s="5" t="s">
        <v>56</v>
      </c>
      <c r="E1477" s="5" t="s">
        <v>27</v>
      </c>
      <c r="F1477" s="5" t="s">
        <v>28</v>
      </c>
      <c r="G1477" s="5" t="s">
        <v>24</v>
      </c>
      <c r="H1477" s="5">
        <v>159</v>
      </c>
      <c r="I1477" s="5">
        <v>9</v>
      </c>
      <c r="J1477" s="5">
        <v>1431</v>
      </c>
    </row>
    <row r="1478" spans="1:10" ht="15.75" customHeight="1" x14ac:dyDescent="0.25">
      <c r="A1478" s="3" t="s">
        <v>1523</v>
      </c>
      <c r="B1478" s="4">
        <v>43574</v>
      </c>
      <c r="C1478" s="5">
        <v>4</v>
      </c>
      <c r="D1478" s="5" t="s">
        <v>51</v>
      </c>
      <c r="E1478" s="5" t="s">
        <v>17</v>
      </c>
      <c r="F1478" s="5" t="s">
        <v>18</v>
      </c>
      <c r="G1478" s="5" t="s">
        <v>41</v>
      </c>
      <c r="H1478" s="5">
        <v>399</v>
      </c>
      <c r="I1478" s="5">
        <v>7</v>
      </c>
      <c r="J1478" s="5">
        <v>2793</v>
      </c>
    </row>
    <row r="1479" spans="1:10" ht="15.75" customHeight="1" x14ac:dyDescent="0.25">
      <c r="A1479" s="3" t="s">
        <v>1524</v>
      </c>
      <c r="B1479" s="4">
        <v>43574</v>
      </c>
      <c r="C1479" s="5">
        <v>4</v>
      </c>
      <c r="D1479" s="5" t="s">
        <v>51</v>
      </c>
      <c r="E1479" s="5" t="s">
        <v>68</v>
      </c>
      <c r="F1479" s="5" t="s">
        <v>18</v>
      </c>
      <c r="G1479" s="5" t="s">
        <v>41</v>
      </c>
      <c r="H1479" s="5">
        <v>399</v>
      </c>
      <c r="I1479" s="5">
        <v>9</v>
      </c>
      <c r="J1479" s="5">
        <v>3591</v>
      </c>
    </row>
    <row r="1480" spans="1:10" ht="15.75" customHeight="1" x14ac:dyDescent="0.25">
      <c r="A1480" s="3" t="s">
        <v>1525</v>
      </c>
      <c r="B1480" s="4">
        <v>43574</v>
      </c>
      <c r="C1480" s="5">
        <v>10</v>
      </c>
      <c r="D1480" s="5" t="s">
        <v>58</v>
      </c>
      <c r="E1480" s="5" t="s">
        <v>22</v>
      </c>
      <c r="F1480" s="5" t="s">
        <v>23</v>
      </c>
      <c r="G1480" s="5" t="s">
        <v>41</v>
      </c>
      <c r="H1480" s="5">
        <v>399</v>
      </c>
      <c r="I1480" s="5">
        <v>4</v>
      </c>
      <c r="J1480" s="5">
        <v>1596</v>
      </c>
    </row>
    <row r="1481" spans="1:10" ht="15.75" customHeight="1" x14ac:dyDescent="0.25">
      <c r="A1481" s="3" t="s">
        <v>1526</v>
      </c>
      <c r="B1481" s="4">
        <v>43575</v>
      </c>
      <c r="C1481" s="5">
        <v>6</v>
      </c>
      <c r="D1481" s="5" t="s">
        <v>48</v>
      </c>
      <c r="E1481" s="5" t="s">
        <v>22</v>
      </c>
      <c r="F1481" s="5" t="s">
        <v>23</v>
      </c>
      <c r="G1481" s="5" t="s">
        <v>41</v>
      </c>
      <c r="H1481" s="5">
        <v>399</v>
      </c>
      <c r="I1481" s="5">
        <v>6</v>
      </c>
      <c r="J1481" s="5">
        <v>2394</v>
      </c>
    </row>
    <row r="1482" spans="1:10" ht="15.75" customHeight="1" x14ac:dyDescent="0.25">
      <c r="A1482" s="3" t="s">
        <v>1527</v>
      </c>
      <c r="B1482" s="4">
        <v>43575</v>
      </c>
      <c r="C1482" s="5">
        <v>18</v>
      </c>
      <c r="D1482" s="5" t="s">
        <v>26</v>
      </c>
      <c r="E1482" s="5" t="s">
        <v>36</v>
      </c>
      <c r="F1482" s="5" t="s">
        <v>28</v>
      </c>
      <c r="G1482" s="5" t="s">
        <v>24</v>
      </c>
      <c r="H1482" s="5">
        <v>159</v>
      </c>
      <c r="I1482" s="5">
        <v>8</v>
      </c>
      <c r="J1482" s="5">
        <v>1272</v>
      </c>
    </row>
    <row r="1483" spans="1:10" ht="15.75" customHeight="1" x14ac:dyDescent="0.25">
      <c r="A1483" s="3" t="s">
        <v>1528</v>
      </c>
      <c r="B1483" s="4">
        <v>43575</v>
      </c>
      <c r="C1483" s="5">
        <v>4</v>
      </c>
      <c r="D1483" s="5" t="s">
        <v>51</v>
      </c>
      <c r="E1483" s="5" t="s">
        <v>17</v>
      </c>
      <c r="F1483" s="5" t="s">
        <v>18</v>
      </c>
      <c r="G1483" s="5" t="s">
        <v>31</v>
      </c>
      <c r="H1483" s="5">
        <v>69</v>
      </c>
      <c r="I1483" s="5">
        <v>0</v>
      </c>
      <c r="J1483" s="5">
        <v>0</v>
      </c>
    </row>
    <row r="1484" spans="1:10" ht="15.75" customHeight="1" x14ac:dyDescent="0.25">
      <c r="A1484" s="3" t="s">
        <v>1529</v>
      </c>
      <c r="B1484" s="4">
        <v>43575</v>
      </c>
      <c r="C1484" s="5">
        <v>20</v>
      </c>
      <c r="D1484" s="5" t="s">
        <v>40</v>
      </c>
      <c r="E1484" s="5" t="s">
        <v>36</v>
      </c>
      <c r="F1484" s="5" t="s">
        <v>28</v>
      </c>
      <c r="G1484" s="5" t="s">
        <v>41</v>
      </c>
      <c r="H1484" s="5">
        <v>399</v>
      </c>
      <c r="I1484" s="5">
        <v>9</v>
      </c>
      <c r="J1484" s="5">
        <v>3591</v>
      </c>
    </row>
    <row r="1485" spans="1:10" ht="15.75" customHeight="1" x14ac:dyDescent="0.25">
      <c r="A1485" s="3" t="s">
        <v>1530</v>
      </c>
      <c r="B1485" s="4">
        <v>43576</v>
      </c>
      <c r="C1485" s="5">
        <v>18</v>
      </c>
      <c r="D1485" s="5" t="s">
        <v>26</v>
      </c>
      <c r="E1485" s="5" t="s">
        <v>36</v>
      </c>
      <c r="F1485" s="5" t="s">
        <v>28</v>
      </c>
      <c r="G1485" s="5" t="s">
        <v>31</v>
      </c>
      <c r="H1485" s="5">
        <v>69</v>
      </c>
      <c r="I1485" s="5">
        <v>2</v>
      </c>
      <c r="J1485" s="5">
        <v>138</v>
      </c>
    </row>
    <row r="1486" spans="1:10" ht="15.75" customHeight="1" x14ac:dyDescent="0.25">
      <c r="A1486" s="3" t="s">
        <v>1531</v>
      </c>
      <c r="B1486" s="4">
        <v>43576</v>
      </c>
      <c r="C1486" s="5">
        <v>6</v>
      </c>
      <c r="D1486" s="5" t="s">
        <v>48</v>
      </c>
      <c r="E1486" s="5" t="s">
        <v>46</v>
      </c>
      <c r="F1486" s="5" t="s">
        <v>23</v>
      </c>
      <c r="G1486" s="5" t="s">
        <v>19</v>
      </c>
      <c r="H1486" s="5">
        <v>289</v>
      </c>
      <c r="I1486" s="5">
        <v>5</v>
      </c>
      <c r="J1486" s="5">
        <v>1445</v>
      </c>
    </row>
    <row r="1487" spans="1:10" ht="15.75" customHeight="1" x14ac:dyDescent="0.25">
      <c r="A1487" s="3" t="s">
        <v>1532</v>
      </c>
      <c r="B1487" s="4">
        <v>43577</v>
      </c>
      <c r="C1487" s="5">
        <v>1</v>
      </c>
      <c r="D1487" s="5" t="s">
        <v>16</v>
      </c>
      <c r="E1487" s="5" t="s">
        <v>68</v>
      </c>
      <c r="F1487" s="5" t="s">
        <v>18</v>
      </c>
      <c r="G1487" s="5" t="s">
        <v>31</v>
      </c>
      <c r="H1487" s="5">
        <v>69</v>
      </c>
      <c r="I1487" s="5">
        <v>5</v>
      </c>
      <c r="J1487" s="5">
        <v>345</v>
      </c>
    </row>
    <row r="1488" spans="1:10" ht="15.75" customHeight="1" x14ac:dyDescent="0.25">
      <c r="A1488" s="3" t="s">
        <v>1533</v>
      </c>
      <c r="B1488" s="4">
        <v>43577</v>
      </c>
      <c r="C1488" s="5">
        <v>11</v>
      </c>
      <c r="D1488" s="5" t="s">
        <v>11</v>
      </c>
      <c r="E1488" s="5" t="s">
        <v>63</v>
      </c>
      <c r="F1488" s="5" t="s">
        <v>13</v>
      </c>
      <c r="G1488" s="5" t="s">
        <v>24</v>
      </c>
      <c r="H1488" s="5">
        <v>159</v>
      </c>
      <c r="I1488" s="5">
        <v>6</v>
      </c>
      <c r="J1488" s="5">
        <v>954</v>
      </c>
    </row>
    <row r="1489" spans="1:10" ht="15.75" customHeight="1" x14ac:dyDescent="0.25">
      <c r="A1489" s="3" t="s">
        <v>1534</v>
      </c>
      <c r="B1489" s="4">
        <v>43578</v>
      </c>
      <c r="C1489" s="5">
        <v>12</v>
      </c>
      <c r="D1489" s="5" t="s">
        <v>66</v>
      </c>
      <c r="E1489" s="5" t="s">
        <v>63</v>
      </c>
      <c r="F1489" s="5" t="s">
        <v>13</v>
      </c>
      <c r="G1489" s="5" t="s">
        <v>14</v>
      </c>
      <c r="H1489" s="5">
        <v>199</v>
      </c>
      <c r="I1489" s="5">
        <v>8</v>
      </c>
      <c r="J1489" s="5">
        <v>1592</v>
      </c>
    </row>
    <row r="1490" spans="1:10" ht="15.75" customHeight="1" x14ac:dyDescent="0.25">
      <c r="A1490" s="3" t="s">
        <v>1535</v>
      </c>
      <c r="B1490" s="4">
        <v>43578</v>
      </c>
      <c r="C1490" s="5">
        <v>6</v>
      </c>
      <c r="D1490" s="5" t="s">
        <v>48</v>
      </c>
      <c r="E1490" s="5" t="s">
        <v>46</v>
      </c>
      <c r="F1490" s="5" t="s">
        <v>23</v>
      </c>
      <c r="G1490" s="5" t="s">
        <v>31</v>
      </c>
      <c r="H1490" s="5">
        <v>69</v>
      </c>
      <c r="I1490" s="5">
        <v>4</v>
      </c>
      <c r="J1490" s="5">
        <v>276</v>
      </c>
    </row>
    <row r="1491" spans="1:10" ht="15.75" customHeight="1" x14ac:dyDescent="0.25">
      <c r="A1491" s="3" t="s">
        <v>1536</v>
      </c>
      <c r="B1491" s="4">
        <v>43578</v>
      </c>
      <c r="C1491" s="5">
        <v>19</v>
      </c>
      <c r="D1491" s="5" t="s">
        <v>56</v>
      </c>
      <c r="E1491" s="5" t="s">
        <v>27</v>
      </c>
      <c r="F1491" s="5" t="s">
        <v>28</v>
      </c>
      <c r="G1491" s="5" t="s">
        <v>41</v>
      </c>
      <c r="H1491" s="5">
        <v>399</v>
      </c>
      <c r="I1491" s="5">
        <v>1</v>
      </c>
      <c r="J1491" s="5">
        <v>399</v>
      </c>
    </row>
    <row r="1492" spans="1:10" ht="15.75" customHeight="1" x14ac:dyDescent="0.25">
      <c r="A1492" s="3" t="s">
        <v>1537</v>
      </c>
      <c r="B1492" s="4">
        <v>43578</v>
      </c>
      <c r="C1492" s="5">
        <v>5</v>
      </c>
      <c r="D1492" s="5" t="s">
        <v>60</v>
      </c>
      <c r="E1492" s="5" t="s">
        <v>17</v>
      </c>
      <c r="F1492" s="5" t="s">
        <v>18</v>
      </c>
      <c r="G1492" s="5" t="s">
        <v>41</v>
      </c>
      <c r="H1492" s="5">
        <v>399</v>
      </c>
      <c r="I1492" s="5">
        <v>8</v>
      </c>
      <c r="J1492" s="5">
        <v>3192</v>
      </c>
    </row>
    <row r="1493" spans="1:10" ht="15.75" customHeight="1" x14ac:dyDescent="0.25">
      <c r="A1493" s="3" t="s">
        <v>1538</v>
      </c>
      <c r="B1493" s="4">
        <v>43578</v>
      </c>
      <c r="C1493" s="5">
        <v>11</v>
      </c>
      <c r="D1493" s="5" t="s">
        <v>11</v>
      </c>
      <c r="E1493" s="5" t="s">
        <v>63</v>
      </c>
      <c r="F1493" s="5" t="s">
        <v>13</v>
      </c>
      <c r="G1493" s="5" t="s">
        <v>41</v>
      </c>
      <c r="H1493" s="5">
        <v>399</v>
      </c>
      <c r="I1493" s="5">
        <v>6</v>
      </c>
      <c r="J1493" s="5">
        <v>2394</v>
      </c>
    </row>
    <row r="1494" spans="1:10" ht="15.75" customHeight="1" x14ac:dyDescent="0.25">
      <c r="A1494" s="3" t="s">
        <v>1539</v>
      </c>
      <c r="B1494" s="4">
        <v>43578</v>
      </c>
      <c r="C1494" s="5">
        <v>8</v>
      </c>
      <c r="D1494" s="5" t="s">
        <v>45</v>
      </c>
      <c r="E1494" s="5" t="s">
        <v>46</v>
      </c>
      <c r="F1494" s="5" t="s">
        <v>23</v>
      </c>
      <c r="G1494" s="5" t="s">
        <v>41</v>
      </c>
      <c r="H1494" s="5">
        <v>399</v>
      </c>
      <c r="I1494" s="5">
        <v>2</v>
      </c>
      <c r="J1494" s="5">
        <v>798</v>
      </c>
    </row>
    <row r="1495" spans="1:10" ht="15.75" customHeight="1" x14ac:dyDescent="0.25">
      <c r="A1495" s="3" t="s">
        <v>1540</v>
      </c>
      <c r="B1495" s="4">
        <v>43579</v>
      </c>
      <c r="C1495" s="5">
        <v>3</v>
      </c>
      <c r="D1495" s="5" t="s">
        <v>43</v>
      </c>
      <c r="E1495" s="5" t="s">
        <v>68</v>
      </c>
      <c r="F1495" s="5" t="s">
        <v>18</v>
      </c>
      <c r="G1495" s="5" t="s">
        <v>19</v>
      </c>
      <c r="H1495" s="5">
        <v>289</v>
      </c>
      <c r="I1495" s="5">
        <v>6</v>
      </c>
      <c r="J1495" s="5">
        <v>1734</v>
      </c>
    </row>
    <row r="1496" spans="1:10" ht="15.75" customHeight="1" x14ac:dyDescent="0.25">
      <c r="A1496" s="3" t="s">
        <v>1541</v>
      </c>
      <c r="B1496" s="4">
        <v>43580</v>
      </c>
      <c r="C1496" s="5">
        <v>7</v>
      </c>
      <c r="D1496" s="5" t="s">
        <v>88</v>
      </c>
      <c r="E1496" s="5" t="s">
        <v>46</v>
      </c>
      <c r="F1496" s="5" t="s">
        <v>23</v>
      </c>
      <c r="G1496" s="5" t="s">
        <v>24</v>
      </c>
      <c r="H1496" s="5">
        <v>159</v>
      </c>
      <c r="I1496" s="5">
        <v>5</v>
      </c>
      <c r="J1496" s="5">
        <v>795</v>
      </c>
    </row>
    <row r="1497" spans="1:10" ht="15.75" customHeight="1" x14ac:dyDescent="0.25">
      <c r="A1497" s="3" t="s">
        <v>1542</v>
      </c>
      <c r="B1497" s="4">
        <v>43580</v>
      </c>
      <c r="C1497" s="5">
        <v>10</v>
      </c>
      <c r="D1497" s="5" t="s">
        <v>58</v>
      </c>
      <c r="E1497" s="5" t="s">
        <v>22</v>
      </c>
      <c r="F1497" s="5" t="s">
        <v>23</v>
      </c>
      <c r="G1497" s="5" t="s">
        <v>41</v>
      </c>
      <c r="H1497" s="5">
        <v>399</v>
      </c>
      <c r="I1497" s="5">
        <v>5</v>
      </c>
      <c r="J1497" s="5">
        <v>1995</v>
      </c>
    </row>
    <row r="1498" spans="1:10" ht="15.75" customHeight="1" x14ac:dyDescent="0.25">
      <c r="A1498" s="3" t="s">
        <v>1543</v>
      </c>
      <c r="B1498" s="4">
        <v>43581</v>
      </c>
      <c r="C1498" s="5">
        <v>13</v>
      </c>
      <c r="D1498" s="5" t="s">
        <v>33</v>
      </c>
      <c r="E1498" s="5" t="s">
        <v>63</v>
      </c>
      <c r="F1498" s="5" t="s">
        <v>13</v>
      </c>
      <c r="G1498" s="5" t="s">
        <v>14</v>
      </c>
      <c r="H1498" s="5">
        <v>199</v>
      </c>
      <c r="I1498" s="5">
        <v>5</v>
      </c>
      <c r="J1498" s="5">
        <v>995</v>
      </c>
    </row>
    <row r="1499" spans="1:10" ht="15.75" customHeight="1" x14ac:dyDescent="0.25">
      <c r="A1499" s="3" t="s">
        <v>1544</v>
      </c>
      <c r="B1499" s="4">
        <v>43581</v>
      </c>
      <c r="C1499" s="5">
        <v>1</v>
      </c>
      <c r="D1499" s="5" t="s">
        <v>16</v>
      </c>
      <c r="E1499" s="5" t="s">
        <v>68</v>
      </c>
      <c r="F1499" s="5" t="s">
        <v>18</v>
      </c>
      <c r="G1499" s="5" t="s">
        <v>19</v>
      </c>
      <c r="H1499" s="5">
        <v>289</v>
      </c>
      <c r="I1499" s="5">
        <v>4</v>
      </c>
      <c r="J1499" s="5">
        <v>1156</v>
      </c>
    </row>
    <row r="1500" spans="1:10" ht="15.75" customHeight="1" x14ac:dyDescent="0.25">
      <c r="A1500" s="3" t="s">
        <v>1545</v>
      </c>
      <c r="B1500" s="4">
        <v>43582</v>
      </c>
      <c r="C1500" s="5">
        <v>18</v>
      </c>
      <c r="D1500" s="5" t="s">
        <v>26</v>
      </c>
      <c r="E1500" s="5" t="s">
        <v>36</v>
      </c>
      <c r="F1500" s="5" t="s">
        <v>28</v>
      </c>
      <c r="G1500" s="5" t="s">
        <v>24</v>
      </c>
      <c r="H1500" s="5">
        <v>159</v>
      </c>
      <c r="I1500" s="5">
        <v>1</v>
      </c>
      <c r="J1500" s="5">
        <v>159</v>
      </c>
    </row>
    <row r="1501" spans="1:10" ht="15.75" customHeight="1" x14ac:dyDescent="0.25">
      <c r="A1501" s="3" t="s">
        <v>1546</v>
      </c>
      <c r="B1501" s="4">
        <v>43582</v>
      </c>
      <c r="C1501" s="5">
        <v>18</v>
      </c>
      <c r="D1501" s="5" t="s">
        <v>26</v>
      </c>
      <c r="E1501" s="5" t="s">
        <v>36</v>
      </c>
      <c r="F1501" s="5" t="s">
        <v>28</v>
      </c>
      <c r="G1501" s="5" t="s">
        <v>19</v>
      </c>
      <c r="H1501" s="5">
        <v>289</v>
      </c>
      <c r="I1501" s="5">
        <v>8</v>
      </c>
      <c r="J1501" s="5">
        <v>2312</v>
      </c>
    </row>
    <row r="1502" spans="1:10" ht="15.75" customHeight="1" x14ac:dyDescent="0.25">
      <c r="A1502" s="3" t="s">
        <v>1547</v>
      </c>
      <c r="B1502" s="4">
        <v>43583</v>
      </c>
      <c r="C1502" s="5">
        <v>8</v>
      </c>
      <c r="D1502" s="5" t="s">
        <v>45</v>
      </c>
      <c r="E1502" s="5" t="s">
        <v>22</v>
      </c>
      <c r="F1502" s="5" t="s">
        <v>23</v>
      </c>
      <c r="G1502" s="5" t="s">
        <v>31</v>
      </c>
      <c r="H1502" s="5">
        <v>69</v>
      </c>
      <c r="I1502" s="5">
        <v>8</v>
      </c>
      <c r="J1502" s="5">
        <v>552</v>
      </c>
    </row>
    <row r="1503" spans="1:10" ht="15.75" customHeight="1" x14ac:dyDescent="0.25">
      <c r="A1503" s="3" t="s">
        <v>1548</v>
      </c>
      <c r="B1503" s="4">
        <v>43584</v>
      </c>
      <c r="C1503" s="5">
        <v>7</v>
      </c>
      <c r="D1503" s="5" t="s">
        <v>88</v>
      </c>
      <c r="E1503" s="5" t="s">
        <v>22</v>
      </c>
      <c r="F1503" s="5" t="s">
        <v>23</v>
      </c>
      <c r="G1503" s="5" t="s">
        <v>24</v>
      </c>
      <c r="H1503" s="5">
        <v>159</v>
      </c>
      <c r="I1503" s="5">
        <v>7</v>
      </c>
      <c r="J1503" s="5">
        <v>1113</v>
      </c>
    </row>
    <row r="1504" spans="1:10" ht="15.75" customHeight="1" x14ac:dyDescent="0.25">
      <c r="A1504" s="3" t="s">
        <v>1549</v>
      </c>
      <c r="B1504" s="4">
        <v>43585</v>
      </c>
      <c r="C1504" s="5">
        <v>6</v>
      </c>
      <c r="D1504" s="5" t="s">
        <v>48</v>
      </c>
      <c r="E1504" s="5" t="s">
        <v>46</v>
      </c>
      <c r="F1504" s="5" t="s">
        <v>23</v>
      </c>
      <c r="G1504" s="5" t="s">
        <v>19</v>
      </c>
      <c r="H1504" s="5">
        <v>289</v>
      </c>
      <c r="I1504" s="5">
        <v>7</v>
      </c>
      <c r="J1504" s="5">
        <v>2023</v>
      </c>
    </row>
    <row r="1505" spans="1:10" ht="15.75" customHeight="1" x14ac:dyDescent="0.25">
      <c r="A1505" s="3" t="s">
        <v>1550</v>
      </c>
      <c r="B1505" s="4">
        <v>43585</v>
      </c>
      <c r="C1505" s="5">
        <v>11</v>
      </c>
      <c r="D1505" s="5" t="s">
        <v>11</v>
      </c>
      <c r="E1505" s="5" t="s">
        <v>12</v>
      </c>
      <c r="F1505" s="5" t="s">
        <v>13</v>
      </c>
      <c r="G1505" s="5" t="s">
        <v>41</v>
      </c>
      <c r="H1505" s="5">
        <v>399</v>
      </c>
      <c r="I1505" s="5">
        <v>5</v>
      </c>
      <c r="J1505" s="5">
        <v>1995</v>
      </c>
    </row>
    <row r="1506" spans="1:10" ht="15.75" customHeight="1" x14ac:dyDescent="0.25">
      <c r="A1506" s="3" t="s">
        <v>1551</v>
      </c>
      <c r="B1506" s="4">
        <v>43585</v>
      </c>
      <c r="C1506" s="5">
        <v>9</v>
      </c>
      <c r="D1506" s="5" t="s">
        <v>21</v>
      </c>
      <c r="E1506" s="5" t="s">
        <v>22</v>
      </c>
      <c r="F1506" s="5" t="s">
        <v>23</v>
      </c>
      <c r="G1506" s="5" t="s">
        <v>19</v>
      </c>
      <c r="H1506" s="5">
        <v>289</v>
      </c>
      <c r="I1506" s="5">
        <v>6</v>
      </c>
      <c r="J1506" s="5">
        <v>1734</v>
      </c>
    </row>
    <row r="1507" spans="1:10" ht="15.75" customHeight="1" x14ac:dyDescent="0.25">
      <c r="A1507" s="3" t="s">
        <v>1552</v>
      </c>
      <c r="B1507" s="4">
        <v>43585</v>
      </c>
      <c r="C1507" s="5">
        <v>20</v>
      </c>
      <c r="D1507" s="5" t="s">
        <v>40</v>
      </c>
      <c r="E1507" s="5" t="s">
        <v>27</v>
      </c>
      <c r="F1507" s="5" t="s">
        <v>28</v>
      </c>
      <c r="G1507" s="5" t="s">
        <v>31</v>
      </c>
      <c r="H1507" s="5">
        <v>69</v>
      </c>
      <c r="I1507" s="5">
        <v>4</v>
      </c>
      <c r="J1507" s="5">
        <v>276</v>
      </c>
    </row>
    <row r="1508" spans="1:10" ht="15.75" customHeight="1" x14ac:dyDescent="0.25">
      <c r="A1508" s="3" t="s">
        <v>1553</v>
      </c>
      <c r="B1508" s="4">
        <v>43586</v>
      </c>
      <c r="C1508" s="5">
        <v>1</v>
      </c>
      <c r="D1508" s="5" t="s">
        <v>16</v>
      </c>
      <c r="E1508" s="5" t="s">
        <v>68</v>
      </c>
      <c r="F1508" s="5" t="s">
        <v>18</v>
      </c>
      <c r="G1508" s="5" t="s">
        <v>19</v>
      </c>
      <c r="H1508" s="5">
        <v>289</v>
      </c>
      <c r="I1508" s="5">
        <v>6</v>
      </c>
      <c r="J1508" s="5">
        <v>1734</v>
      </c>
    </row>
    <row r="1509" spans="1:10" ht="15.75" customHeight="1" x14ac:dyDescent="0.25">
      <c r="A1509" s="3" t="s">
        <v>1554</v>
      </c>
      <c r="B1509" s="4">
        <v>43586</v>
      </c>
      <c r="C1509" s="5">
        <v>2</v>
      </c>
      <c r="D1509" s="5" t="s">
        <v>106</v>
      </c>
      <c r="E1509" s="5" t="s">
        <v>17</v>
      </c>
      <c r="F1509" s="5" t="s">
        <v>18</v>
      </c>
      <c r="G1509" s="5" t="s">
        <v>14</v>
      </c>
      <c r="H1509" s="5">
        <v>199</v>
      </c>
      <c r="I1509" s="5">
        <v>4</v>
      </c>
      <c r="J1509" s="5">
        <v>796</v>
      </c>
    </row>
    <row r="1510" spans="1:10" ht="15.75" customHeight="1" x14ac:dyDescent="0.25">
      <c r="A1510" s="3" t="s">
        <v>1555</v>
      </c>
      <c r="B1510" s="4">
        <v>43587</v>
      </c>
      <c r="C1510" s="5">
        <v>17</v>
      </c>
      <c r="D1510" s="5" t="s">
        <v>35</v>
      </c>
      <c r="E1510" s="5" t="s">
        <v>27</v>
      </c>
      <c r="F1510" s="5" t="s">
        <v>28</v>
      </c>
      <c r="G1510" s="5" t="s">
        <v>19</v>
      </c>
      <c r="H1510" s="5">
        <v>289</v>
      </c>
      <c r="I1510" s="5">
        <v>7</v>
      </c>
      <c r="J1510" s="5">
        <v>2023</v>
      </c>
    </row>
    <row r="1511" spans="1:10" ht="15.75" customHeight="1" x14ac:dyDescent="0.25">
      <c r="A1511" s="3" t="s">
        <v>1556</v>
      </c>
      <c r="B1511" s="4">
        <v>43587</v>
      </c>
      <c r="C1511" s="5">
        <v>1</v>
      </c>
      <c r="D1511" s="5" t="s">
        <v>16</v>
      </c>
      <c r="E1511" s="5" t="s">
        <v>17</v>
      </c>
      <c r="F1511" s="5" t="s">
        <v>18</v>
      </c>
      <c r="G1511" s="5" t="s">
        <v>31</v>
      </c>
      <c r="H1511" s="5">
        <v>69</v>
      </c>
      <c r="I1511" s="5">
        <v>9</v>
      </c>
      <c r="J1511" s="5">
        <v>621</v>
      </c>
    </row>
    <row r="1512" spans="1:10" ht="15.75" customHeight="1" x14ac:dyDescent="0.25">
      <c r="A1512" s="3" t="s">
        <v>1557</v>
      </c>
      <c r="B1512" s="4">
        <v>43588</v>
      </c>
      <c r="C1512" s="5">
        <v>16</v>
      </c>
      <c r="D1512" s="5" t="s">
        <v>30</v>
      </c>
      <c r="E1512" s="5" t="s">
        <v>36</v>
      </c>
      <c r="F1512" s="5" t="s">
        <v>28</v>
      </c>
      <c r="G1512" s="5" t="s">
        <v>41</v>
      </c>
      <c r="H1512" s="5">
        <v>399</v>
      </c>
      <c r="I1512" s="5">
        <v>3</v>
      </c>
      <c r="J1512" s="5">
        <v>1197</v>
      </c>
    </row>
    <row r="1513" spans="1:10" ht="15.75" customHeight="1" x14ac:dyDescent="0.25">
      <c r="A1513" s="3" t="s">
        <v>1558</v>
      </c>
      <c r="B1513" s="4">
        <v>43588</v>
      </c>
      <c r="C1513" s="5">
        <v>12</v>
      </c>
      <c r="D1513" s="5" t="s">
        <v>66</v>
      </c>
      <c r="E1513" s="5" t="s">
        <v>63</v>
      </c>
      <c r="F1513" s="5" t="s">
        <v>13</v>
      </c>
      <c r="G1513" s="5" t="s">
        <v>19</v>
      </c>
      <c r="H1513" s="5">
        <v>289</v>
      </c>
      <c r="I1513" s="5">
        <v>1</v>
      </c>
      <c r="J1513" s="5">
        <v>289</v>
      </c>
    </row>
    <row r="1514" spans="1:10" ht="15.75" customHeight="1" x14ac:dyDescent="0.25">
      <c r="A1514" s="3" t="s">
        <v>1559</v>
      </c>
      <c r="B1514" s="4">
        <v>43588</v>
      </c>
      <c r="C1514" s="5">
        <v>4</v>
      </c>
      <c r="D1514" s="5" t="s">
        <v>51</v>
      </c>
      <c r="E1514" s="5" t="s">
        <v>17</v>
      </c>
      <c r="F1514" s="5" t="s">
        <v>18</v>
      </c>
      <c r="G1514" s="5" t="s">
        <v>24</v>
      </c>
      <c r="H1514" s="5">
        <v>159</v>
      </c>
      <c r="I1514" s="5">
        <v>3</v>
      </c>
      <c r="J1514" s="5">
        <v>477</v>
      </c>
    </row>
    <row r="1515" spans="1:10" ht="15.75" customHeight="1" x14ac:dyDescent="0.25">
      <c r="A1515" s="3" t="s">
        <v>1560</v>
      </c>
      <c r="B1515" s="4">
        <v>43588</v>
      </c>
      <c r="C1515" s="5">
        <v>11</v>
      </c>
      <c r="D1515" s="5" t="s">
        <v>11</v>
      </c>
      <c r="E1515" s="5" t="s">
        <v>12</v>
      </c>
      <c r="F1515" s="5" t="s">
        <v>13</v>
      </c>
      <c r="G1515" s="5" t="s">
        <v>14</v>
      </c>
      <c r="H1515" s="5">
        <v>199</v>
      </c>
      <c r="I1515" s="5">
        <v>2</v>
      </c>
      <c r="J1515" s="5">
        <v>398</v>
      </c>
    </row>
    <row r="1516" spans="1:10" ht="15.75" customHeight="1" x14ac:dyDescent="0.25">
      <c r="A1516" s="3" t="s">
        <v>1561</v>
      </c>
      <c r="B1516" s="4">
        <v>43588</v>
      </c>
      <c r="C1516" s="5">
        <v>18</v>
      </c>
      <c r="D1516" s="5" t="s">
        <v>26</v>
      </c>
      <c r="E1516" s="5" t="s">
        <v>27</v>
      </c>
      <c r="F1516" s="5" t="s">
        <v>28</v>
      </c>
      <c r="G1516" s="5" t="s">
        <v>41</v>
      </c>
      <c r="H1516" s="5">
        <v>399</v>
      </c>
      <c r="I1516" s="5">
        <v>6</v>
      </c>
      <c r="J1516" s="5">
        <v>2394</v>
      </c>
    </row>
    <row r="1517" spans="1:10" ht="15.75" customHeight="1" x14ac:dyDescent="0.25">
      <c r="A1517" s="3" t="s">
        <v>1562</v>
      </c>
      <c r="B1517" s="4">
        <v>43588</v>
      </c>
      <c r="C1517" s="5">
        <v>1</v>
      </c>
      <c r="D1517" s="5" t="s">
        <v>16</v>
      </c>
      <c r="E1517" s="5" t="s">
        <v>17</v>
      </c>
      <c r="F1517" s="5" t="s">
        <v>18</v>
      </c>
      <c r="G1517" s="5" t="s">
        <v>24</v>
      </c>
      <c r="H1517" s="5">
        <v>159</v>
      </c>
      <c r="I1517" s="5">
        <v>0</v>
      </c>
      <c r="J1517" s="5">
        <v>0</v>
      </c>
    </row>
    <row r="1518" spans="1:10" ht="15.75" customHeight="1" x14ac:dyDescent="0.25">
      <c r="A1518" s="3" t="s">
        <v>1563</v>
      </c>
      <c r="B1518" s="4">
        <v>43588</v>
      </c>
      <c r="C1518" s="5">
        <v>17</v>
      </c>
      <c r="D1518" s="5" t="s">
        <v>35</v>
      </c>
      <c r="E1518" s="5" t="s">
        <v>36</v>
      </c>
      <c r="F1518" s="5" t="s">
        <v>28</v>
      </c>
      <c r="G1518" s="5" t="s">
        <v>31</v>
      </c>
      <c r="H1518" s="5">
        <v>69</v>
      </c>
      <c r="I1518" s="5">
        <v>5</v>
      </c>
      <c r="J1518" s="5">
        <v>345</v>
      </c>
    </row>
    <row r="1519" spans="1:10" ht="15.75" customHeight="1" x14ac:dyDescent="0.25">
      <c r="A1519" s="3" t="s">
        <v>1564</v>
      </c>
      <c r="B1519" s="4">
        <v>43588</v>
      </c>
      <c r="C1519" s="5">
        <v>3</v>
      </c>
      <c r="D1519" s="5" t="s">
        <v>43</v>
      </c>
      <c r="E1519" s="5" t="s">
        <v>17</v>
      </c>
      <c r="F1519" s="5" t="s">
        <v>18</v>
      </c>
      <c r="G1519" s="5" t="s">
        <v>31</v>
      </c>
      <c r="H1519" s="5">
        <v>69</v>
      </c>
      <c r="I1519" s="5">
        <v>8</v>
      </c>
      <c r="J1519" s="5">
        <v>552</v>
      </c>
    </row>
    <row r="1520" spans="1:10" ht="15.75" customHeight="1" x14ac:dyDescent="0.25">
      <c r="A1520" s="3" t="s">
        <v>1565</v>
      </c>
      <c r="B1520" s="4">
        <v>43589</v>
      </c>
      <c r="C1520" s="5">
        <v>14</v>
      </c>
      <c r="D1520" s="5" t="s">
        <v>38</v>
      </c>
      <c r="E1520" s="5" t="s">
        <v>63</v>
      </c>
      <c r="F1520" s="5" t="s">
        <v>13</v>
      </c>
      <c r="G1520" s="5" t="s">
        <v>31</v>
      </c>
      <c r="H1520" s="5">
        <v>69</v>
      </c>
      <c r="I1520" s="5">
        <v>9</v>
      </c>
      <c r="J1520" s="5">
        <v>621</v>
      </c>
    </row>
    <row r="1521" spans="1:10" ht="15.75" customHeight="1" x14ac:dyDescent="0.25">
      <c r="A1521" s="3" t="s">
        <v>1566</v>
      </c>
      <c r="B1521" s="4">
        <v>43590</v>
      </c>
      <c r="C1521" s="5">
        <v>12</v>
      </c>
      <c r="D1521" s="5" t="s">
        <v>66</v>
      </c>
      <c r="E1521" s="5" t="s">
        <v>63</v>
      </c>
      <c r="F1521" s="5" t="s">
        <v>13</v>
      </c>
      <c r="G1521" s="5" t="s">
        <v>24</v>
      </c>
      <c r="H1521" s="5">
        <v>159</v>
      </c>
      <c r="I1521" s="5">
        <v>4</v>
      </c>
      <c r="J1521" s="5">
        <v>636</v>
      </c>
    </row>
    <row r="1522" spans="1:10" ht="15.75" customHeight="1" x14ac:dyDescent="0.25">
      <c r="A1522" s="3" t="s">
        <v>1567</v>
      </c>
      <c r="B1522" s="4">
        <v>43590</v>
      </c>
      <c r="C1522" s="5">
        <v>19</v>
      </c>
      <c r="D1522" s="5" t="s">
        <v>56</v>
      </c>
      <c r="E1522" s="5" t="s">
        <v>27</v>
      </c>
      <c r="F1522" s="5" t="s">
        <v>28</v>
      </c>
      <c r="G1522" s="5" t="s">
        <v>41</v>
      </c>
      <c r="H1522" s="5">
        <v>399</v>
      </c>
      <c r="I1522" s="5">
        <v>5</v>
      </c>
      <c r="J1522" s="5">
        <v>1995</v>
      </c>
    </row>
    <row r="1523" spans="1:10" ht="15.75" customHeight="1" x14ac:dyDescent="0.25">
      <c r="A1523" s="3" t="s">
        <v>1568</v>
      </c>
      <c r="B1523" s="4">
        <v>43591</v>
      </c>
      <c r="C1523" s="5">
        <v>15</v>
      </c>
      <c r="D1523" s="5" t="s">
        <v>118</v>
      </c>
      <c r="E1523" s="5" t="s">
        <v>63</v>
      </c>
      <c r="F1523" s="5" t="s">
        <v>13</v>
      </c>
      <c r="G1523" s="5" t="s">
        <v>31</v>
      </c>
      <c r="H1523" s="5">
        <v>69</v>
      </c>
      <c r="I1523" s="5">
        <v>9</v>
      </c>
      <c r="J1523" s="5">
        <v>621</v>
      </c>
    </row>
    <row r="1524" spans="1:10" ht="15.75" customHeight="1" x14ac:dyDescent="0.25">
      <c r="A1524" s="3" t="s">
        <v>1569</v>
      </c>
      <c r="B1524" s="4">
        <v>43592</v>
      </c>
      <c r="C1524" s="5">
        <v>11</v>
      </c>
      <c r="D1524" s="5" t="s">
        <v>11</v>
      </c>
      <c r="E1524" s="5" t="s">
        <v>12</v>
      </c>
      <c r="F1524" s="5" t="s">
        <v>13</v>
      </c>
      <c r="G1524" s="5" t="s">
        <v>24</v>
      </c>
      <c r="H1524" s="5">
        <v>159</v>
      </c>
      <c r="I1524" s="5">
        <v>3</v>
      </c>
      <c r="J1524" s="5">
        <v>477</v>
      </c>
    </row>
    <row r="1525" spans="1:10" ht="15.75" customHeight="1" x14ac:dyDescent="0.25">
      <c r="A1525" s="3" t="s">
        <v>1570</v>
      </c>
      <c r="B1525" s="4">
        <v>43592</v>
      </c>
      <c r="C1525" s="5">
        <v>14</v>
      </c>
      <c r="D1525" s="5" t="s">
        <v>38</v>
      </c>
      <c r="E1525" s="5" t="s">
        <v>63</v>
      </c>
      <c r="F1525" s="5" t="s">
        <v>13</v>
      </c>
      <c r="G1525" s="5" t="s">
        <v>24</v>
      </c>
      <c r="H1525" s="5">
        <v>159</v>
      </c>
      <c r="I1525" s="5">
        <v>1</v>
      </c>
      <c r="J1525" s="5">
        <v>159</v>
      </c>
    </row>
    <row r="1526" spans="1:10" ht="15.75" customHeight="1" x14ac:dyDescent="0.25">
      <c r="A1526" s="3" t="s">
        <v>1571</v>
      </c>
      <c r="B1526" s="4">
        <v>43592</v>
      </c>
      <c r="C1526" s="5">
        <v>3</v>
      </c>
      <c r="D1526" s="5" t="s">
        <v>43</v>
      </c>
      <c r="E1526" s="5" t="s">
        <v>68</v>
      </c>
      <c r="F1526" s="5" t="s">
        <v>18</v>
      </c>
      <c r="G1526" s="5" t="s">
        <v>31</v>
      </c>
      <c r="H1526" s="5">
        <v>69</v>
      </c>
      <c r="I1526" s="5">
        <v>6</v>
      </c>
      <c r="J1526" s="5">
        <v>414</v>
      </c>
    </row>
    <row r="1527" spans="1:10" ht="15.75" customHeight="1" x14ac:dyDescent="0.25">
      <c r="A1527" s="3" t="s">
        <v>1572</v>
      </c>
      <c r="B1527" s="4">
        <v>43592</v>
      </c>
      <c r="C1527" s="5">
        <v>4</v>
      </c>
      <c r="D1527" s="5" t="s">
        <v>51</v>
      </c>
      <c r="E1527" s="5" t="s">
        <v>68</v>
      </c>
      <c r="F1527" s="5" t="s">
        <v>18</v>
      </c>
      <c r="G1527" s="5" t="s">
        <v>19</v>
      </c>
      <c r="H1527" s="5">
        <v>289</v>
      </c>
      <c r="I1527" s="5">
        <v>5</v>
      </c>
      <c r="J1527" s="5">
        <v>1445</v>
      </c>
    </row>
    <row r="1528" spans="1:10" ht="15.75" customHeight="1" x14ac:dyDescent="0.25">
      <c r="A1528" s="3" t="s">
        <v>1573</v>
      </c>
      <c r="B1528" s="4">
        <v>43592</v>
      </c>
      <c r="C1528" s="5">
        <v>16</v>
      </c>
      <c r="D1528" s="5" t="s">
        <v>30</v>
      </c>
      <c r="E1528" s="5" t="s">
        <v>27</v>
      </c>
      <c r="F1528" s="5" t="s">
        <v>28</v>
      </c>
      <c r="G1528" s="5" t="s">
        <v>24</v>
      </c>
      <c r="H1528" s="5">
        <v>159</v>
      </c>
      <c r="I1528" s="5">
        <v>7</v>
      </c>
      <c r="J1528" s="5">
        <v>1113</v>
      </c>
    </row>
    <row r="1529" spans="1:10" ht="15.75" customHeight="1" x14ac:dyDescent="0.25">
      <c r="A1529" s="3" t="s">
        <v>1574</v>
      </c>
      <c r="B1529" s="4">
        <v>43592</v>
      </c>
      <c r="C1529" s="5">
        <v>13</v>
      </c>
      <c r="D1529" s="5" t="s">
        <v>33</v>
      </c>
      <c r="E1529" s="5" t="s">
        <v>63</v>
      </c>
      <c r="F1529" s="5" t="s">
        <v>13</v>
      </c>
      <c r="G1529" s="5" t="s">
        <v>24</v>
      </c>
      <c r="H1529" s="5">
        <v>159</v>
      </c>
      <c r="I1529" s="5">
        <v>3</v>
      </c>
      <c r="J1529" s="5">
        <v>477</v>
      </c>
    </row>
    <row r="1530" spans="1:10" ht="15.75" customHeight="1" x14ac:dyDescent="0.25">
      <c r="A1530" s="3" t="s">
        <v>1575</v>
      </c>
      <c r="B1530" s="4">
        <v>43592</v>
      </c>
      <c r="C1530" s="5">
        <v>18</v>
      </c>
      <c r="D1530" s="5" t="s">
        <v>26</v>
      </c>
      <c r="E1530" s="5" t="s">
        <v>36</v>
      </c>
      <c r="F1530" s="5" t="s">
        <v>28</v>
      </c>
      <c r="G1530" s="5" t="s">
        <v>14</v>
      </c>
      <c r="H1530" s="5">
        <v>199</v>
      </c>
      <c r="I1530" s="5">
        <v>1</v>
      </c>
      <c r="J1530" s="5">
        <v>199</v>
      </c>
    </row>
    <row r="1531" spans="1:10" ht="15.75" customHeight="1" x14ac:dyDescent="0.25">
      <c r="A1531" s="3" t="s">
        <v>1576</v>
      </c>
      <c r="B1531" s="4">
        <v>43592</v>
      </c>
      <c r="C1531" s="5">
        <v>15</v>
      </c>
      <c r="D1531" s="5" t="s">
        <v>118</v>
      </c>
      <c r="E1531" s="5" t="s">
        <v>12</v>
      </c>
      <c r="F1531" s="5" t="s">
        <v>13</v>
      </c>
      <c r="G1531" s="5" t="s">
        <v>41</v>
      </c>
      <c r="H1531" s="5">
        <v>399</v>
      </c>
      <c r="I1531" s="5">
        <v>0</v>
      </c>
      <c r="J1531" s="5">
        <v>0</v>
      </c>
    </row>
    <row r="1532" spans="1:10" ht="15.75" customHeight="1" x14ac:dyDescent="0.25">
      <c r="A1532" s="3" t="s">
        <v>1577</v>
      </c>
      <c r="B1532" s="4">
        <v>43593</v>
      </c>
      <c r="C1532" s="5">
        <v>4</v>
      </c>
      <c r="D1532" s="5" t="s">
        <v>51</v>
      </c>
      <c r="E1532" s="5" t="s">
        <v>17</v>
      </c>
      <c r="F1532" s="5" t="s">
        <v>18</v>
      </c>
      <c r="G1532" s="5" t="s">
        <v>14</v>
      </c>
      <c r="H1532" s="5">
        <v>199</v>
      </c>
      <c r="I1532" s="5">
        <v>7</v>
      </c>
      <c r="J1532" s="5">
        <v>1393</v>
      </c>
    </row>
    <row r="1533" spans="1:10" ht="15.75" customHeight="1" x14ac:dyDescent="0.25">
      <c r="A1533" s="3" t="s">
        <v>1578</v>
      </c>
      <c r="B1533" s="4">
        <v>43594</v>
      </c>
      <c r="C1533" s="5">
        <v>11</v>
      </c>
      <c r="D1533" s="5" t="s">
        <v>11</v>
      </c>
      <c r="E1533" s="5" t="s">
        <v>63</v>
      </c>
      <c r="F1533" s="5" t="s">
        <v>13</v>
      </c>
      <c r="G1533" s="5" t="s">
        <v>19</v>
      </c>
      <c r="H1533" s="5">
        <v>289</v>
      </c>
      <c r="I1533" s="5">
        <v>1</v>
      </c>
      <c r="J1533" s="5">
        <v>289</v>
      </c>
    </row>
    <row r="1534" spans="1:10" ht="15.75" customHeight="1" x14ac:dyDescent="0.25">
      <c r="A1534" s="3" t="s">
        <v>1579</v>
      </c>
      <c r="B1534" s="4">
        <v>43594</v>
      </c>
      <c r="C1534" s="5">
        <v>18</v>
      </c>
      <c r="D1534" s="5" t="s">
        <v>26</v>
      </c>
      <c r="E1534" s="5" t="s">
        <v>36</v>
      </c>
      <c r="F1534" s="5" t="s">
        <v>28</v>
      </c>
      <c r="G1534" s="5" t="s">
        <v>31</v>
      </c>
      <c r="H1534" s="5">
        <v>69</v>
      </c>
      <c r="I1534" s="5">
        <v>4</v>
      </c>
      <c r="J1534" s="5">
        <v>276</v>
      </c>
    </row>
    <row r="1535" spans="1:10" ht="15.75" customHeight="1" x14ac:dyDescent="0.25">
      <c r="A1535" s="3" t="s">
        <v>1580</v>
      </c>
      <c r="B1535" s="4">
        <v>43594</v>
      </c>
      <c r="C1535" s="5">
        <v>1</v>
      </c>
      <c r="D1535" s="5" t="s">
        <v>16</v>
      </c>
      <c r="E1535" s="5" t="s">
        <v>17</v>
      </c>
      <c r="F1535" s="5" t="s">
        <v>18</v>
      </c>
      <c r="G1535" s="5" t="s">
        <v>31</v>
      </c>
      <c r="H1535" s="5">
        <v>69</v>
      </c>
      <c r="I1535" s="5">
        <v>1</v>
      </c>
      <c r="J1535" s="5">
        <v>69</v>
      </c>
    </row>
    <row r="1536" spans="1:10" ht="15.75" customHeight="1" x14ac:dyDescent="0.25">
      <c r="A1536" s="3" t="s">
        <v>1581</v>
      </c>
      <c r="B1536" s="4">
        <v>43594</v>
      </c>
      <c r="C1536" s="5">
        <v>7</v>
      </c>
      <c r="D1536" s="5" t="s">
        <v>88</v>
      </c>
      <c r="E1536" s="5" t="s">
        <v>22</v>
      </c>
      <c r="F1536" s="5" t="s">
        <v>23</v>
      </c>
      <c r="G1536" s="5" t="s">
        <v>31</v>
      </c>
      <c r="H1536" s="5">
        <v>69</v>
      </c>
      <c r="I1536" s="5">
        <v>5</v>
      </c>
      <c r="J1536" s="5">
        <v>345</v>
      </c>
    </row>
    <row r="1537" spans="1:10" ht="15.75" customHeight="1" x14ac:dyDescent="0.25">
      <c r="A1537" s="3" t="s">
        <v>1582</v>
      </c>
      <c r="B1537" s="4">
        <v>43595</v>
      </c>
      <c r="C1537" s="5">
        <v>19</v>
      </c>
      <c r="D1537" s="5" t="s">
        <v>56</v>
      </c>
      <c r="E1537" s="5" t="s">
        <v>27</v>
      </c>
      <c r="F1537" s="5" t="s">
        <v>28</v>
      </c>
      <c r="G1537" s="5" t="s">
        <v>24</v>
      </c>
      <c r="H1537" s="5">
        <v>159</v>
      </c>
      <c r="I1537" s="5">
        <v>3</v>
      </c>
      <c r="J1537" s="5">
        <v>477</v>
      </c>
    </row>
    <row r="1538" spans="1:10" ht="15.75" customHeight="1" x14ac:dyDescent="0.25">
      <c r="A1538" s="3" t="s">
        <v>1583</v>
      </c>
      <c r="B1538" s="4">
        <v>43595</v>
      </c>
      <c r="C1538" s="5">
        <v>17</v>
      </c>
      <c r="D1538" s="5" t="s">
        <v>35</v>
      </c>
      <c r="E1538" s="5" t="s">
        <v>27</v>
      </c>
      <c r="F1538" s="5" t="s">
        <v>28</v>
      </c>
      <c r="G1538" s="5" t="s">
        <v>41</v>
      </c>
      <c r="H1538" s="5">
        <v>399</v>
      </c>
      <c r="I1538" s="5">
        <v>1</v>
      </c>
      <c r="J1538" s="5">
        <v>399</v>
      </c>
    </row>
    <row r="1539" spans="1:10" ht="15.75" customHeight="1" x14ac:dyDescent="0.25">
      <c r="A1539" s="3" t="s">
        <v>1584</v>
      </c>
      <c r="B1539" s="4">
        <v>43595</v>
      </c>
      <c r="C1539" s="5">
        <v>3</v>
      </c>
      <c r="D1539" s="5" t="s">
        <v>43</v>
      </c>
      <c r="E1539" s="5" t="s">
        <v>68</v>
      </c>
      <c r="F1539" s="5" t="s">
        <v>18</v>
      </c>
      <c r="G1539" s="5" t="s">
        <v>31</v>
      </c>
      <c r="H1539" s="5">
        <v>69</v>
      </c>
      <c r="I1539" s="5">
        <v>6</v>
      </c>
      <c r="J1539" s="5">
        <v>414</v>
      </c>
    </row>
    <row r="1540" spans="1:10" ht="15.75" customHeight="1" x14ac:dyDescent="0.25">
      <c r="A1540" s="3" t="s">
        <v>1585</v>
      </c>
      <c r="B1540" s="4">
        <v>43596</v>
      </c>
      <c r="C1540" s="5">
        <v>15</v>
      </c>
      <c r="D1540" s="5" t="s">
        <v>118</v>
      </c>
      <c r="E1540" s="5" t="s">
        <v>63</v>
      </c>
      <c r="F1540" s="5" t="s">
        <v>13</v>
      </c>
      <c r="G1540" s="5" t="s">
        <v>14</v>
      </c>
      <c r="H1540" s="5">
        <v>199</v>
      </c>
      <c r="I1540" s="5">
        <v>7</v>
      </c>
      <c r="J1540" s="5">
        <v>1393</v>
      </c>
    </row>
    <row r="1541" spans="1:10" ht="15.75" customHeight="1" x14ac:dyDescent="0.25">
      <c r="A1541" s="3" t="s">
        <v>1586</v>
      </c>
      <c r="B1541" s="4">
        <v>43597</v>
      </c>
      <c r="C1541" s="5">
        <v>9</v>
      </c>
      <c r="D1541" s="5" t="s">
        <v>21</v>
      </c>
      <c r="E1541" s="5" t="s">
        <v>46</v>
      </c>
      <c r="F1541" s="5" t="s">
        <v>23</v>
      </c>
      <c r="G1541" s="5" t="s">
        <v>24</v>
      </c>
      <c r="H1541" s="5">
        <v>159</v>
      </c>
      <c r="I1541" s="5">
        <v>6</v>
      </c>
      <c r="J1541" s="5">
        <v>954</v>
      </c>
    </row>
    <row r="1542" spans="1:10" ht="15.75" customHeight="1" x14ac:dyDescent="0.25">
      <c r="A1542" s="3" t="s">
        <v>1587</v>
      </c>
      <c r="B1542" s="4">
        <v>43597</v>
      </c>
      <c r="C1542" s="5">
        <v>3</v>
      </c>
      <c r="D1542" s="5" t="s">
        <v>43</v>
      </c>
      <c r="E1542" s="5" t="s">
        <v>17</v>
      </c>
      <c r="F1542" s="5" t="s">
        <v>18</v>
      </c>
      <c r="G1542" s="5" t="s">
        <v>19</v>
      </c>
      <c r="H1542" s="5">
        <v>289</v>
      </c>
      <c r="I1542" s="5">
        <v>9</v>
      </c>
      <c r="J1542" s="5">
        <v>2601</v>
      </c>
    </row>
    <row r="1543" spans="1:10" ht="15.75" customHeight="1" x14ac:dyDescent="0.25">
      <c r="A1543" s="3" t="s">
        <v>1588</v>
      </c>
      <c r="B1543" s="4">
        <v>43598</v>
      </c>
      <c r="C1543" s="5">
        <v>5</v>
      </c>
      <c r="D1543" s="5" t="s">
        <v>60</v>
      </c>
      <c r="E1543" s="5" t="s">
        <v>68</v>
      </c>
      <c r="F1543" s="5" t="s">
        <v>18</v>
      </c>
      <c r="G1543" s="5" t="s">
        <v>14</v>
      </c>
      <c r="H1543" s="5">
        <v>199</v>
      </c>
      <c r="I1543" s="5">
        <v>6</v>
      </c>
      <c r="J1543" s="5">
        <v>1194</v>
      </c>
    </row>
    <row r="1544" spans="1:10" ht="15.75" customHeight="1" x14ac:dyDescent="0.25">
      <c r="A1544" s="3" t="s">
        <v>1589</v>
      </c>
      <c r="B1544" s="4">
        <v>43598</v>
      </c>
      <c r="C1544" s="5">
        <v>11</v>
      </c>
      <c r="D1544" s="5" t="s">
        <v>11</v>
      </c>
      <c r="E1544" s="5" t="s">
        <v>63</v>
      </c>
      <c r="F1544" s="5" t="s">
        <v>13</v>
      </c>
      <c r="G1544" s="5" t="s">
        <v>41</v>
      </c>
      <c r="H1544" s="5">
        <v>399</v>
      </c>
      <c r="I1544" s="5">
        <v>2</v>
      </c>
      <c r="J1544" s="5">
        <v>798</v>
      </c>
    </row>
    <row r="1545" spans="1:10" ht="15.75" customHeight="1" x14ac:dyDescent="0.25">
      <c r="A1545" s="3" t="s">
        <v>1590</v>
      </c>
      <c r="B1545" s="4">
        <v>43598</v>
      </c>
      <c r="C1545" s="5">
        <v>19</v>
      </c>
      <c r="D1545" s="5" t="s">
        <v>56</v>
      </c>
      <c r="E1545" s="5" t="s">
        <v>36</v>
      </c>
      <c r="F1545" s="5" t="s">
        <v>28</v>
      </c>
      <c r="G1545" s="5" t="s">
        <v>14</v>
      </c>
      <c r="H1545" s="5">
        <v>199</v>
      </c>
      <c r="I1545" s="5">
        <v>5</v>
      </c>
      <c r="J1545" s="5">
        <v>995</v>
      </c>
    </row>
    <row r="1546" spans="1:10" ht="15.75" customHeight="1" x14ac:dyDescent="0.25">
      <c r="A1546" s="3" t="s">
        <v>1591</v>
      </c>
      <c r="B1546" s="4">
        <v>43599</v>
      </c>
      <c r="C1546" s="5">
        <v>11</v>
      </c>
      <c r="D1546" s="5" t="s">
        <v>11</v>
      </c>
      <c r="E1546" s="5" t="s">
        <v>12</v>
      </c>
      <c r="F1546" s="5" t="s">
        <v>13</v>
      </c>
      <c r="G1546" s="5" t="s">
        <v>41</v>
      </c>
      <c r="H1546" s="5">
        <v>399</v>
      </c>
      <c r="I1546" s="5">
        <v>6</v>
      </c>
      <c r="J1546" s="5">
        <v>2394</v>
      </c>
    </row>
    <row r="1547" spans="1:10" ht="15.75" customHeight="1" x14ac:dyDescent="0.25">
      <c r="A1547" s="3" t="s">
        <v>1592</v>
      </c>
      <c r="B1547" s="4">
        <v>43600</v>
      </c>
      <c r="C1547" s="5">
        <v>15</v>
      </c>
      <c r="D1547" s="5" t="s">
        <v>118</v>
      </c>
      <c r="E1547" s="5" t="s">
        <v>63</v>
      </c>
      <c r="F1547" s="5" t="s">
        <v>13</v>
      </c>
      <c r="G1547" s="5" t="s">
        <v>14</v>
      </c>
      <c r="H1547" s="5">
        <v>199</v>
      </c>
      <c r="I1547" s="5">
        <v>7</v>
      </c>
      <c r="J1547" s="5">
        <v>1393</v>
      </c>
    </row>
    <row r="1548" spans="1:10" ht="15.75" customHeight="1" x14ac:dyDescent="0.25">
      <c r="A1548" s="3" t="s">
        <v>1593</v>
      </c>
      <c r="B1548" s="4">
        <v>43600</v>
      </c>
      <c r="C1548" s="5">
        <v>6</v>
      </c>
      <c r="D1548" s="5" t="s">
        <v>48</v>
      </c>
      <c r="E1548" s="5" t="s">
        <v>22</v>
      </c>
      <c r="F1548" s="5" t="s">
        <v>23</v>
      </c>
      <c r="G1548" s="5" t="s">
        <v>24</v>
      </c>
      <c r="H1548" s="5">
        <v>159</v>
      </c>
      <c r="I1548" s="5">
        <v>5</v>
      </c>
      <c r="J1548" s="5">
        <v>795</v>
      </c>
    </row>
    <row r="1549" spans="1:10" ht="15.75" customHeight="1" x14ac:dyDescent="0.25">
      <c r="A1549" s="3" t="s">
        <v>1594</v>
      </c>
      <c r="B1549" s="4">
        <v>43600</v>
      </c>
      <c r="C1549" s="5">
        <v>14</v>
      </c>
      <c r="D1549" s="5" t="s">
        <v>38</v>
      </c>
      <c r="E1549" s="5" t="s">
        <v>12</v>
      </c>
      <c r="F1549" s="5" t="s">
        <v>13</v>
      </c>
      <c r="G1549" s="5" t="s">
        <v>24</v>
      </c>
      <c r="H1549" s="5">
        <v>159</v>
      </c>
      <c r="I1549" s="5">
        <v>8</v>
      </c>
      <c r="J1549" s="5">
        <v>1272</v>
      </c>
    </row>
    <row r="1550" spans="1:10" ht="15.75" customHeight="1" x14ac:dyDescent="0.25">
      <c r="A1550" s="3" t="s">
        <v>1595</v>
      </c>
      <c r="B1550" s="4">
        <v>43601</v>
      </c>
      <c r="C1550" s="5">
        <v>3</v>
      </c>
      <c r="D1550" s="5" t="s">
        <v>43</v>
      </c>
      <c r="E1550" s="5" t="s">
        <v>17</v>
      </c>
      <c r="F1550" s="5" t="s">
        <v>18</v>
      </c>
      <c r="G1550" s="5" t="s">
        <v>19</v>
      </c>
      <c r="H1550" s="5">
        <v>289</v>
      </c>
      <c r="I1550" s="5">
        <v>4</v>
      </c>
      <c r="J1550" s="5">
        <v>1156</v>
      </c>
    </row>
    <row r="1551" spans="1:10" ht="15.75" customHeight="1" x14ac:dyDescent="0.25">
      <c r="A1551" s="3" t="s">
        <v>1596</v>
      </c>
      <c r="B1551" s="4">
        <v>43602</v>
      </c>
      <c r="C1551" s="5">
        <v>15</v>
      </c>
      <c r="D1551" s="5" t="s">
        <v>118</v>
      </c>
      <c r="E1551" s="5" t="s">
        <v>12</v>
      </c>
      <c r="F1551" s="5" t="s">
        <v>13</v>
      </c>
      <c r="G1551" s="5" t="s">
        <v>14</v>
      </c>
      <c r="H1551" s="5">
        <v>199</v>
      </c>
      <c r="I1551" s="5">
        <v>3</v>
      </c>
      <c r="J1551" s="5">
        <v>597</v>
      </c>
    </row>
    <row r="1552" spans="1:10" ht="15.75" customHeight="1" x14ac:dyDescent="0.25">
      <c r="A1552" s="3" t="s">
        <v>1597</v>
      </c>
      <c r="B1552" s="4">
        <v>43602</v>
      </c>
      <c r="C1552" s="5">
        <v>1</v>
      </c>
      <c r="D1552" s="5" t="s">
        <v>16</v>
      </c>
      <c r="E1552" s="5" t="s">
        <v>68</v>
      </c>
      <c r="F1552" s="5" t="s">
        <v>18</v>
      </c>
      <c r="G1552" s="5" t="s">
        <v>41</v>
      </c>
      <c r="H1552" s="5">
        <v>399</v>
      </c>
      <c r="I1552" s="5">
        <v>7</v>
      </c>
      <c r="J1552" s="5">
        <v>2793</v>
      </c>
    </row>
    <row r="1553" spans="1:10" ht="15.75" customHeight="1" x14ac:dyDescent="0.25">
      <c r="A1553" s="3" t="s">
        <v>1598</v>
      </c>
      <c r="B1553" s="4">
        <v>43602</v>
      </c>
      <c r="C1553" s="5">
        <v>1</v>
      </c>
      <c r="D1553" s="5" t="s">
        <v>16</v>
      </c>
      <c r="E1553" s="5" t="s">
        <v>17</v>
      </c>
      <c r="F1553" s="5" t="s">
        <v>18</v>
      </c>
      <c r="G1553" s="5" t="s">
        <v>19</v>
      </c>
      <c r="H1553" s="5">
        <v>289</v>
      </c>
      <c r="I1553" s="5">
        <v>9</v>
      </c>
      <c r="J1553" s="5">
        <v>2601</v>
      </c>
    </row>
    <row r="1554" spans="1:10" ht="15.75" customHeight="1" x14ac:dyDescent="0.25">
      <c r="A1554" s="3" t="s">
        <v>1599</v>
      </c>
      <c r="B1554" s="4">
        <v>43602</v>
      </c>
      <c r="C1554" s="5">
        <v>10</v>
      </c>
      <c r="D1554" s="5" t="s">
        <v>58</v>
      </c>
      <c r="E1554" s="5" t="s">
        <v>46</v>
      </c>
      <c r="F1554" s="5" t="s">
        <v>23</v>
      </c>
      <c r="G1554" s="5" t="s">
        <v>19</v>
      </c>
      <c r="H1554" s="5">
        <v>289</v>
      </c>
      <c r="I1554" s="5">
        <v>2</v>
      </c>
      <c r="J1554" s="5">
        <v>578</v>
      </c>
    </row>
    <row r="1555" spans="1:10" ht="15.75" customHeight="1" x14ac:dyDescent="0.25">
      <c r="A1555" s="3" t="s">
        <v>1600</v>
      </c>
      <c r="B1555" s="4">
        <v>43602</v>
      </c>
      <c r="C1555" s="5">
        <v>13</v>
      </c>
      <c r="D1555" s="5" t="s">
        <v>33</v>
      </c>
      <c r="E1555" s="5" t="s">
        <v>63</v>
      </c>
      <c r="F1555" s="5" t="s">
        <v>13</v>
      </c>
      <c r="G1555" s="5" t="s">
        <v>31</v>
      </c>
      <c r="H1555" s="5">
        <v>69</v>
      </c>
      <c r="I1555" s="5">
        <v>0</v>
      </c>
      <c r="J1555" s="5">
        <v>0</v>
      </c>
    </row>
    <row r="1556" spans="1:10" ht="15.75" customHeight="1" x14ac:dyDescent="0.25">
      <c r="A1556" s="3" t="s">
        <v>1601</v>
      </c>
      <c r="B1556" s="4">
        <v>43602</v>
      </c>
      <c r="C1556" s="5">
        <v>14</v>
      </c>
      <c r="D1556" s="5" t="s">
        <v>38</v>
      </c>
      <c r="E1556" s="5" t="s">
        <v>12</v>
      </c>
      <c r="F1556" s="5" t="s">
        <v>13</v>
      </c>
      <c r="G1556" s="5" t="s">
        <v>19</v>
      </c>
      <c r="H1556" s="5">
        <v>289</v>
      </c>
      <c r="I1556" s="5">
        <v>6</v>
      </c>
      <c r="J1556" s="5">
        <v>1734</v>
      </c>
    </row>
    <row r="1557" spans="1:10" ht="15.75" customHeight="1" x14ac:dyDescent="0.25">
      <c r="A1557" s="3" t="s">
        <v>1602</v>
      </c>
      <c r="B1557" s="4">
        <v>43602</v>
      </c>
      <c r="C1557" s="5">
        <v>17</v>
      </c>
      <c r="D1557" s="5" t="s">
        <v>35</v>
      </c>
      <c r="E1557" s="5" t="s">
        <v>27</v>
      </c>
      <c r="F1557" s="5" t="s">
        <v>28</v>
      </c>
      <c r="G1557" s="5" t="s">
        <v>14</v>
      </c>
      <c r="H1557" s="5">
        <v>199</v>
      </c>
      <c r="I1557" s="5">
        <v>2</v>
      </c>
      <c r="J1557" s="5">
        <v>398</v>
      </c>
    </row>
    <row r="1558" spans="1:10" ht="15.75" customHeight="1" x14ac:dyDescent="0.25">
      <c r="A1558" s="3" t="s">
        <v>1603</v>
      </c>
      <c r="B1558" s="4">
        <v>43602</v>
      </c>
      <c r="C1558" s="5">
        <v>1</v>
      </c>
      <c r="D1558" s="5" t="s">
        <v>16</v>
      </c>
      <c r="E1558" s="5" t="s">
        <v>68</v>
      </c>
      <c r="F1558" s="5" t="s">
        <v>18</v>
      </c>
      <c r="G1558" s="5" t="s">
        <v>31</v>
      </c>
      <c r="H1558" s="5">
        <v>69</v>
      </c>
      <c r="I1558" s="5">
        <v>7</v>
      </c>
      <c r="J1558" s="5">
        <v>483</v>
      </c>
    </row>
    <row r="1559" spans="1:10" ht="15.75" customHeight="1" x14ac:dyDescent="0.25">
      <c r="A1559" s="3" t="s">
        <v>1604</v>
      </c>
      <c r="B1559" s="4">
        <v>43603</v>
      </c>
      <c r="C1559" s="5">
        <v>2</v>
      </c>
      <c r="D1559" s="5" t="s">
        <v>106</v>
      </c>
      <c r="E1559" s="5" t="s">
        <v>68</v>
      </c>
      <c r="F1559" s="5" t="s">
        <v>18</v>
      </c>
      <c r="G1559" s="5" t="s">
        <v>41</v>
      </c>
      <c r="H1559" s="5">
        <v>399</v>
      </c>
      <c r="I1559" s="5">
        <v>4</v>
      </c>
      <c r="J1559" s="5">
        <v>1596</v>
      </c>
    </row>
    <row r="1560" spans="1:10" ht="15.75" customHeight="1" x14ac:dyDescent="0.25">
      <c r="A1560" s="3" t="s">
        <v>1605</v>
      </c>
      <c r="B1560" s="4">
        <v>43604</v>
      </c>
      <c r="C1560" s="5">
        <v>10</v>
      </c>
      <c r="D1560" s="5" t="s">
        <v>58</v>
      </c>
      <c r="E1560" s="5" t="s">
        <v>22</v>
      </c>
      <c r="F1560" s="5" t="s">
        <v>23</v>
      </c>
      <c r="G1560" s="5" t="s">
        <v>41</v>
      </c>
      <c r="H1560" s="5">
        <v>399</v>
      </c>
      <c r="I1560" s="5">
        <v>1</v>
      </c>
      <c r="J1560" s="5">
        <v>399</v>
      </c>
    </row>
    <row r="1561" spans="1:10" ht="15.75" customHeight="1" x14ac:dyDescent="0.25">
      <c r="A1561" s="3" t="s">
        <v>1606</v>
      </c>
      <c r="B1561" s="4">
        <v>43604</v>
      </c>
      <c r="C1561" s="5">
        <v>20</v>
      </c>
      <c r="D1561" s="5" t="s">
        <v>40</v>
      </c>
      <c r="E1561" s="5" t="s">
        <v>27</v>
      </c>
      <c r="F1561" s="5" t="s">
        <v>28</v>
      </c>
      <c r="G1561" s="5" t="s">
        <v>14</v>
      </c>
      <c r="H1561" s="5">
        <v>199</v>
      </c>
      <c r="I1561" s="5">
        <v>2</v>
      </c>
      <c r="J1561" s="5">
        <v>398</v>
      </c>
    </row>
    <row r="1562" spans="1:10" ht="15.75" customHeight="1" x14ac:dyDescent="0.25">
      <c r="A1562" s="3" t="s">
        <v>1607</v>
      </c>
      <c r="B1562" s="4">
        <v>43604</v>
      </c>
      <c r="C1562" s="5">
        <v>1</v>
      </c>
      <c r="D1562" s="5" t="s">
        <v>16</v>
      </c>
      <c r="E1562" s="5" t="s">
        <v>17</v>
      </c>
      <c r="F1562" s="5" t="s">
        <v>18</v>
      </c>
      <c r="G1562" s="5" t="s">
        <v>19</v>
      </c>
      <c r="H1562" s="5">
        <v>289</v>
      </c>
      <c r="I1562" s="5">
        <v>1</v>
      </c>
      <c r="J1562" s="5">
        <v>289</v>
      </c>
    </row>
    <row r="1563" spans="1:10" ht="15.75" customHeight="1" x14ac:dyDescent="0.25">
      <c r="A1563" s="3" t="s">
        <v>1608</v>
      </c>
      <c r="B1563" s="4">
        <v>43605</v>
      </c>
      <c r="C1563" s="5">
        <v>1</v>
      </c>
      <c r="D1563" s="5" t="s">
        <v>16</v>
      </c>
      <c r="E1563" s="5" t="s">
        <v>17</v>
      </c>
      <c r="F1563" s="5" t="s">
        <v>18</v>
      </c>
      <c r="G1563" s="5" t="s">
        <v>24</v>
      </c>
      <c r="H1563" s="5">
        <v>159</v>
      </c>
      <c r="I1563" s="5">
        <v>4</v>
      </c>
      <c r="J1563" s="5">
        <v>636</v>
      </c>
    </row>
    <row r="1564" spans="1:10" ht="15.75" customHeight="1" x14ac:dyDescent="0.25">
      <c r="A1564" s="3" t="s">
        <v>1609</v>
      </c>
      <c r="B1564" s="4">
        <v>43605</v>
      </c>
      <c r="C1564" s="5">
        <v>19</v>
      </c>
      <c r="D1564" s="5" t="s">
        <v>56</v>
      </c>
      <c r="E1564" s="5" t="s">
        <v>36</v>
      </c>
      <c r="F1564" s="5" t="s">
        <v>28</v>
      </c>
      <c r="G1564" s="5" t="s">
        <v>41</v>
      </c>
      <c r="H1564" s="5">
        <v>399</v>
      </c>
      <c r="I1564" s="5">
        <v>8</v>
      </c>
      <c r="J1564" s="5">
        <v>3192</v>
      </c>
    </row>
    <row r="1565" spans="1:10" ht="15.75" customHeight="1" x14ac:dyDescent="0.25">
      <c r="A1565" s="3" t="s">
        <v>1610</v>
      </c>
      <c r="B1565" s="4">
        <v>43605</v>
      </c>
      <c r="C1565" s="5">
        <v>2</v>
      </c>
      <c r="D1565" s="5" t="s">
        <v>106</v>
      </c>
      <c r="E1565" s="5" t="s">
        <v>17</v>
      </c>
      <c r="F1565" s="5" t="s">
        <v>18</v>
      </c>
      <c r="G1565" s="5" t="s">
        <v>14</v>
      </c>
      <c r="H1565" s="5">
        <v>199</v>
      </c>
      <c r="I1565" s="5">
        <v>9</v>
      </c>
      <c r="J1565" s="5">
        <v>1791</v>
      </c>
    </row>
    <row r="1566" spans="1:10" ht="15.75" customHeight="1" x14ac:dyDescent="0.25">
      <c r="A1566" s="3" t="s">
        <v>1611</v>
      </c>
      <c r="B1566" s="4">
        <v>43605</v>
      </c>
      <c r="C1566" s="5">
        <v>7</v>
      </c>
      <c r="D1566" s="5" t="s">
        <v>88</v>
      </c>
      <c r="E1566" s="5" t="s">
        <v>22</v>
      </c>
      <c r="F1566" s="5" t="s">
        <v>23</v>
      </c>
      <c r="G1566" s="5" t="s">
        <v>19</v>
      </c>
      <c r="H1566" s="5">
        <v>289</v>
      </c>
      <c r="I1566" s="5">
        <v>8</v>
      </c>
      <c r="J1566" s="5">
        <v>2312</v>
      </c>
    </row>
    <row r="1567" spans="1:10" ht="15.75" customHeight="1" x14ac:dyDescent="0.25">
      <c r="A1567" s="3" t="s">
        <v>1612</v>
      </c>
      <c r="B1567" s="4">
        <v>43606</v>
      </c>
      <c r="C1567" s="5">
        <v>5</v>
      </c>
      <c r="D1567" s="5" t="s">
        <v>60</v>
      </c>
      <c r="E1567" s="5" t="s">
        <v>17</v>
      </c>
      <c r="F1567" s="5" t="s">
        <v>18</v>
      </c>
      <c r="G1567" s="5" t="s">
        <v>19</v>
      </c>
      <c r="H1567" s="5">
        <v>289</v>
      </c>
      <c r="I1567" s="5">
        <v>2</v>
      </c>
      <c r="J1567" s="5">
        <v>578</v>
      </c>
    </row>
    <row r="1568" spans="1:10" ht="15.75" customHeight="1" x14ac:dyDescent="0.25">
      <c r="A1568" s="3" t="s">
        <v>1613</v>
      </c>
      <c r="B1568" s="4">
        <v>43606</v>
      </c>
      <c r="C1568" s="5">
        <v>17</v>
      </c>
      <c r="D1568" s="5" t="s">
        <v>35</v>
      </c>
      <c r="E1568" s="5" t="s">
        <v>36</v>
      </c>
      <c r="F1568" s="5" t="s">
        <v>28</v>
      </c>
      <c r="G1568" s="5" t="s">
        <v>31</v>
      </c>
      <c r="H1568" s="5">
        <v>69</v>
      </c>
      <c r="I1568" s="5">
        <v>2</v>
      </c>
      <c r="J1568" s="5">
        <v>138</v>
      </c>
    </row>
    <row r="1569" spans="1:10" ht="15.75" customHeight="1" x14ac:dyDescent="0.25">
      <c r="A1569" s="3" t="s">
        <v>1614</v>
      </c>
      <c r="B1569" s="4">
        <v>43607</v>
      </c>
      <c r="C1569" s="5">
        <v>10</v>
      </c>
      <c r="D1569" s="5" t="s">
        <v>58</v>
      </c>
      <c r="E1569" s="5" t="s">
        <v>22</v>
      </c>
      <c r="F1569" s="5" t="s">
        <v>23</v>
      </c>
      <c r="G1569" s="5" t="s">
        <v>19</v>
      </c>
      <c r="H1569" s="5">
        <v>289</v>
      </c>
      <c r="I1569" s="5">
        <v>7</v>
      </c>
      <c r="J1569" s="5">
        <v>2023</v>
      </c>
    </row>
    <row r="1570" spans="1:10" ht="15.75" customHeight="1" x14ac:dyDescent="0.25">
      <c r="A1570" s="3" t="s">
        <v>1615</v>
      </c>
      <c r="B1570" s="4">
        <v>43607</v>
      </c>
      <c r="C1570" s="5">
        <v>8</v>
      </c>
      <c r="D1570" s="5" t="s">
        <v>45</v>
      </c>
      <c r="E1570" s="5" t="s">
        <v>46</v>
      </c>
      <c r="F1570" s="5" t="s">
        <v>23</v>
      </c>
      <c r="G1570" s="5" t="s">
        <v>31</v>
      </c>
      <c r="H1570" s="5">
        <v>69</v>
      </c>
      <c r="I1570" s="5">
        <v>2</v>
      </c>
      <c r="J1570" s="5">
        <v>138</v>
      </c>
    </row>
    <row r="1571" spans="1:10" ht="15.75" customHeight="1" x14ac:dyDescent="0.25">
      <c r="A1571" s="3" t="s">
        <v>1616</v>
      </c>
      <c r="B1571" s="4">
        <v>43607</v>
      </c>
      <c r="C1571" s="5">
        <v>14</v>
      </c>
      <c r="D1571" s="5" t="s">
        <v>38</v>
      </c>
      <c r="E1571" s="5" t="s">
        <v>12</v>
      </c>
      <c r="F1571" s="5" t="s">
        <v>13</v>
      </c>
      <c r="G1571" s="5" t="s">
        <v>31</v>
      </c>
      <c r="H1571" s="5">
        <v>69</v>
      </c>
      <c r="I1571" s="5">
        <v>9</v>
      </c>
      <c r="J1571" s="5">
        <v>621</v>
      </c>
    </row>
    <row r="1572" spans="1:10" ht="15.75" customHeight="1" x14ac:dyDescent="0.25">
      <c r="A1572" s="3" t="s">
        <v>1617</v>
      </c>
      <c r="B1572" s="4">
        <v>43608</v>
      </c>
      <c r="C1572" s="5">
        <v>15</v>
      </c>
      <c r="D1572" s="5" t="s">
        <v>118</v>
      </c>
      <c r="E1572" s="5" t="s">
        <v>63</v>
      </c>
      <c r="F1572" s="5" t="s">
        <v>13</v>
      </c>
      <c r="G1572" s="5" t="s">
        <v>24</v>
      </c>
      <c r="H1572" s="5">
        <v>159</v>
      </c>
      <c r="I1572" s="5">
        <v>2</v>
      </c>
      <c r="J1572" s="5">
        <v>318</v>
      </c>
    </row>
    <row r="1573" spans="1:10" ht="15.75" customHeight="1" x14ac:dyDescent="0.25">
      <c r="A1573" s="3" t="s">
        <v>1618</v>
      </c>
      <c r="B1573" s="4">
        <v>43609</v>
      </c>
      <c r="C1573" s="5">
        <v>14</v>
      </c>
      <c r="D1573" s="5" t="s">
        <v>38</v>
      </c>
      <c r="E1573" s="5" t="s">
        <v>63</v>
      </c>
      <c r="F1573" s="5" t="s">
        <v>13</v>
      </c>
      <c r="G1573" s="5" t="s">
        <v>41</v>
      </c>
      <c r="H1573" s="5">
        <v>399</v>
      </c>
      <c r="I1573" s="5">
        <v>4</v>
      </c>
      <c r="J1573" s="5">
        <v>1596</v>
      </c>
    </row>
    <row r="1574" spans="1:10" ht="15.75" customHeight="1" x14ac:dyDescent="0.25">
      <c r="A1574" s="3" t="s">
        <v>1619</v>
      </c>
      <c r="B1574" s="4">
        <v>43610</v>
      </c>
      <c r="C1574" s="5">
        <v>5</v>
      </c>
      <c r="D1574" s="5" t="s">
        <v>60</v>
      </c>
      <c r="E1574" s="5" t="s">
        <v>17</v>
      </c>
      <c r="F1574" s="5" t="s">
        <v>18</v>
      </c>
      <c r="G1574" s="5" t="s">
        <v>24</v>
      </c>
      <c r="H1574" s="5">
        <v>159</v>
      </c>
      <c r="I1574" s="5">
        <v>3</v>
      </c>
      <c r="J1574" s="5">
        <v>477</v>
      </c>
    </row>
    <row r="1575" spans="1:10" ht="15.75" customHeight="1" x14ac:dyDescent="0.25">
      <c r="A1575" s="3" t="s">
        <v>1620</v>
      </c>
      <c r="B1575" s="4">
        <v>43610</v>
      </c>
      <c r="C1575" s="5">
        <v>17</v>
      </c>
      <c r="D1575" s="5" t="s">
        <v>35</v>
      </c>
      <c r="E1575" s="5" t="s">
        <v>27</v>
      </c>
      <c r="F1575" s="5" t="s">
        <v>28</v>
      </c>
      <c r="G1575" s="5" t="s">
        <v>19</v>
      </c>
      <c r="H1575" s="5">
        <v>289</v>
      </c>
      <c r="I1575" s="5">
        <v>3</v>
      </c>
      <c r="J1575" s="5">
        <v>867</v>
      </c>
    </row>
    <row r="1576" spans="1:10" ht="15.75" customHeight="1" x14ac:dyDescent="0.25">
      <c r="A1576" s="3" t="s">
        <v>1621</v>
      </c>
      <c r="B1576" s="4">
        <v>43610</v>
      </c>
      <c r="C1576" s="5">
        <v>5</v>
      </c>
      <c r="D1576" s="5" t="s">
        <v>60</v>
      </c>
      <c r="E1576" s="5" t="s">
        <v>68</v>
      </c>
      <c r="F1576" s="5" t="s">
        <v>18</v>
      </c>
      <c r="G1576" s="5" t="s">
        <v>24</v>
      </c>
      <c r="H1576" s="5">
        <v>159</v>
      </c>
      <c r="I1576" s="5">
        <v>2</v>
      </c>
      <c r="J1576" s="5">
        <v>318</v>
      </c>
    </row>
    <row r="1577" spans="1:10" ht="15.75" customHeight="1" x14ac:dyDescent="0.25">
      <c r="A1577" s="3" t="s">
        <v>1622</v>
      </c>
      <c r="B1577" s="4">
        <v>43610</v>
      </c>
      <c r="C1577" s="5">
        <v>12</v>
      </c>
      <c r="D1577" s="5" t="s">
        <v>66</v>
      </c>
      <c r="E1577" s="5" t="s">
        <v>63</v>
      </c>
      <c r="F1577" s="5" t="s">
        <v>13</v>
      </c>
      <c r="G1577" s="5" t="s">
        <v>41</v>
      </c>
      <c r="H1577" s="5">
        <v>399</v>
      </c>
      <c r="I1577" s="5">
        <v>2</v>
      </c>
      <c r="J1577" s="5">
        <v>798</v>
      </c>
    </row>
    <row r="1578" spans="1:10" ht="15.75" customHeight="1" x14ac:dyDescent="0.25">
      <c r="A1578" s="3" t="s">
        <v>1623</v>
      </c>
      <c r="B1578" s="4">
        <v>43610</v>
      </c>
      <c r="C1578" s="5">
        <v>13</v>
      </c>
      <c r="D1578" s="5" t="s">
        <v>33</v>
      </c>
      <c r="E1578" s="5" t="s">
        <v>63</v>
      </c>
      <c r="F1578" s="5" t="s">
        <v>13</v>
      </c>
      <c r="G1578" s="5" t="s">
        <v>14</v>
      </c>
      <c r="H1578" s="5">
        <v>199</v>
      </c>
      <c r="I1578" s="5">
        <v>0</v>
      </c>
      <c r="J1578" s="5">
        <v>0</v>
      </c>
    </row>
    <row r="1579" spans="1:10" ht="15.75" customHeight="1" x14ac:dyDescent="0.25">
      <c r="A1579" s="3" t="s">
        <v>1624</v>
      </c>
      <c r="B1579" s="4">
        <v>43610</v>
      </c>
      <c r="C1579" s="5">
        <v>7</v>
      </c>
      <c r="D1579" s="5" t="s">
        <v>88</v>
      </c>
      <c r="E1579" s="5" t="s">
        <v>46</v>
      </c>
      <c r="F1579" s="5" t="s">
        <v>23</v>
      </c>
      <c r="G1579" s="5" t="s">
        <v>31</v>
      </c>
      <c r="H1579" s="5">
        <v>69</v>
      </c>
      <c r="I1579" s="5">
        <v>3</v>
      </c>
      <c r="J1579" s="5">
        <v>207</v>
      </c>
    </row>
    <row r="1580" spans="1:10" ht="15.75" customHeight="1" x14ac:dyDescent="0.25">
      <c r="A1580" s="3" t="s">
        <v>1625</v>
      </c>
      <c r="B1580" s="4">
        <v>43610</v>
      </c>
      <c r="C1580" s="5">
        <v>1</v>
      </c>
      <c r="D1580" s="5" t="s">
        <v>16</v>
      </c>
      <c r="E1580" s="5" t="s">
        <v>68</v>
      </c>
      <c r="F1580" s="5" t="s">
        <v>18</v>
      </c>
      <c r="G1580" s="5" t="s">
        <v>14</v>
      </c>
      <c r="H1580" s="5">
        <v>199</v>
      </c>
      <c r="I1580" s="5">
        <v>1</v>
      </c>
      <c r="J1580" s="5">
        <v>199</v>
      </c>
    </row>
    <row r="1581" spans="1:10" ht="15.75" customHeight="1" x14ac:dyDescent="0.25">
      <c r="A1581" s="3" t="s">
        <v>1626</v>
      </c>
      <c r="B1581" s="4">
        <v>43610</v>
      </c>
      <c r="C1581" s="5">
        <v>11</v>
      </c>
      <c r="D1581" s="5" t="s">
        <v>11</v>
      </c>
      <c r="E1581" s="5" t="s">
        <v>63</v>
      </c>
      <c r="F1581" s="5" t="s">
        <v>13</v>
      </c>
      <c r="G1581" s="5" t="s">
        <v>14</v>
      </c>
      <c r="H1581" s="5">
        <v>199</v>
      </c>
      <c r="I1581" s="5">
        <v>6</v>
      </c>
      <c r="J1581" s="5">
        <v>1194</v>
      </c>
    </row>
    <row r="1582" spans="1:10" ht="15.75" customHeight="1" x14ac:dyDescent="0.25">
      <c r="A1582" s="3" t="s">
        <v>1627</v>
      </c>
      <c r="B1582" s="4">
        <v>43610</v>
      </c>
      <c r="C1582" s="5">
        <v>9</v>
      </c>
      <c r="D1582" s="5" t="s">
        <v>21</v>
      </c>
      <c r="E1582" s="5" t="s">
        <v>22</v>
      </c>
      <c r="F1582" s="5" t="s">
        <v>23</v>
      </c>
      <c r="G1582" s="5" t="s">
        <v>31</v>
      </c>
      <c r="H1582" s="5">
        <v>69</v>
      </c>
      <c r="I1582" s="5">
        <v>0</v>
      </c>
      <c r="J1582" s="5">
        <v>0</v>
      </c>
    </row>
    <row r="1583" spans="1:10" ht="15.75" customHeight="1" x14ac:dyDescent="0.25">
      <c r="A1583" s="3" t="s">
        <v>1628</v>
      </c>
      <c r="B1583" s="4">
        <v>43610</v>
      </c>
      <c r="C1583" s="5">
        <v>16</v>
      </c>
      <c r="D1583" s="5" t="s">
        <v>30</v>
      </c>
      <c r="E1583" s="5" t="s">
        <v>27</v>
      </c>
      <c r="F1583" s="5" t="s">
        <v>28</v>
      </c>
      <c r="G1583" s="5" t="s">
        <v>19</v>
      </c>
      <c r="H1583" s="5">
        <v>289</v>
      </c>
      <c r="I1583" s="5">
        <v>1</v>
      </c>
      <c r="J1583" s="5">
        <v>289</v>
      </c>
    </row>
    <row r="1584" spans="1:10" ht="15.75" customHeight="1" x14ac:dyDescent="0.25">
      <c r="A1584" s="3" t="s">
        <v>1629</v>
      </c>
      <c r="B1584" s="4">
        <v>43610</v>
      </c>
      <c r="C1584" s="5">
        <v>1</v>
      </c>
      <c r="D1584" s="5" t="s">
        <v>16</v>
      </c>
      <c r="E1584" s="5" t="s">
        <v>68</v>
      </c>
      <c r="F1584" s="5" t="s">
        <v>18</v>
      </c>
      <c r="G1584" s="5" t="s">
        <v>19</v>
      </c>
      <c r="H1584" s="5">
        <v>289</v>
      </c>
      <c r="I1584" s="5">
        <v>9</v>
      </c>
      <c r="J1584" s="5">
        <v>2601</v>
      </c>
    </row>
    <row r="1585" spans="1:10" ht="15.75" customHeight="1" x14ac:dyDescent="0.25">
      <c r="A1585" s="3" t="s">
        <v>1630</v>
      </c>
      <c r="B1585" s="4">
        <v>43610</v>
      </c>
      <c r="C1585" s="5">
        <v>5</v>
      </c>
      <c r="D1585" s="5" t="s">
        <v>60</v>
      </c>
      <c r="E1585" s="5" t="s">
        <v>68</v>
      </c>
      <c r="F1585" s="5" t="s">
        <v>18</v>
      </c>
      <c r="G1585" s="5" t="s">
        <v>14</v>
      </c>
      <c r="H1585" s="5">
        <v>199</v>
      </c>
      <c r="I1585" s="5">
        <v>8</v>
      </c>
      <c r="J1585" s="5">
        <v>1592</v>
      </c>
    </row>
    <row r="1586" spans="1:10" ht="15.75" customHeight="1" x14ac:dyDescent="0.25">
      <c r="A1586" s="3" t="s">
        <v>1631</v>
      </c>
      <c r="B1586" s="4">
        <v>43611</v>
      </c>
      <c r="C1586" s="5">
        <v>10</v>
      </c>
      <c r="D1586" s="5" t="s">
        <v>58</v>
      </c>
      <c r="E1586" s="5" t="s">
        <v>22</v>
      </c>
      <c r="F1586" s="5" t="s">
        <v>23</v>
      </c>
      <c r="G1586" s="5" t="s">
        <v>24</v>
      </c>
      <c r="H1586" s="5">
        <v>159</v>
      </c>
      <c r="I1586" s="5">
        <v>6</v>
      </c>
      <c r="J1586" s="5">
        <v>954</v>
      </c>
    </row>
    <row r="1587" spans="1:10" ht="15.75" customHeight="1" x14ac:dyDescent="0.25">
      <c r="A1587" s="3" t="s">
        <v>1632</v>
      </c>
      <c r="B1587" s="4">
        <v>43611</v>
      </c>
      <c r="C1587" s="5">
        <v>4</v>
      </c>
      <c r="D1587" s="5" t="s">
        <v>51</v>
      </c>
      <c r="E1587" s="5" t="s">
        <v>17</v>
      </c>
      <c r="F1587" s="5" t="s">
        <v>18</v>
      </c>
      <c r="G1587" s="5" t="s">
        <v>19</v>
      </c>
      <c r="H1587" s="5">
        <v>289</v>
      </c>
      <c r="I1587" s="5">
        <v>2</v>
      </c>
      <c r="J1587" s="5">
        <v>578</v>
      </c>
    </row>
    <row r="1588" spans="1:10" ht="15.75" customHeight="1" x14ac:dyDescent="0.25">
      <c r="A1588" s="3" t="s">
        <v>1633</v>
      </c>
      <c r="B1588" s="4">
        <v>43611</v>
      </c>
      <c r="C1588" s="5">
        <v>11</v>
      </c>
      <c r="D1588" s="5" t="s">
        <v>11</v>
      </c>
      <c r="E1588" s="5" t="s">
        <v>63</v>
      </c>
      <c r="F1588" s="5" t="s">
        <v>13</v>
      </c>
      <c r="G1588" s="5" t="s">
        <v>14</v>
      </c>
      <c r="H1588" s="5">
        <v>199</v>
      </c>
      <c r="I1588" s="5">
        <v>1</v>
      </c>
      <c r="J1588" s="5">
        <v>199</v>
      </c>
    </row>
    <row r="1589" spans="1:10" ht="15.75" customHeight="1" x14ac:dyDescent="0.25">
      <c r="A1589" s="3" t="s">
        <v>1634</v>
      </c>
      <c r="B1589" s="4">
        <v>43611</v>
      </c>
      <c r="C1589" s="5">
        <v>17</v>
      </c>
      <c r="D1589" s="5" t="s">
        <v>35</v>
      </c>
      <c r="E1589" s="5" t="s">
        <v>36</v>
      </c>
      <c r="F1589" s="5" t="s">
        <v>28</v>
      </c>
      <c r="G1589" s="5" t="s">
        <v>24</v>
      </c>
      <c r="H1589" s="5">
        <v>159</v>
      </c>
      <c r="I1589" s="5">
        <v>9</v>
      </c>
      <c r="J1589" s="5">
        <v>1431</v>
      </c>
    </row>
    <row r="1590" spans="1:10" ht="15.75" customHeight="1" x14ac:dyDescent="0.25">
      <c r="A1590" s="3" t="s">
        <v>1635</v>
      </c>
      <c r="B1590" s="4">
        <v>43611</v>
      </c>
      <c r="C1590" s="5">
        <v>7</v>
      </c>
      <c r="D1590" s="5" t="s">
        <v>88</v>
      </c>
      <c r="E1590" s="5" t="s">
        <v>46</v>
      </c>
      <c r="F1590" s="5" t="s">
        <v>23</v>
      </c>
      <c r="G1590" s="5" t="s">
        <v>31</v>
      </c>
      <c r="H1590" s="5">
        <v>69</v>
      </c>
      <c r="I1590" s="5">
        <v>3</v>
      </c>
      <c r="J1590" s="5">
        <v>207</v>
      </c>
    </row>
    <row r="1591" spans="1:10" ht="15.75" customHeight="1" x14ac:dyDescent="0.25">
      <c r="A1591" s="3" t="s">
        <v>1636</v>
      </c>
      <c r="B1591" s="4">
        <v>43611</v>
      </c>
      <c r="C1591" s="5">
        <v>17</v>
      </c>
      <c r="D1591" s="5" t="s">
        <v>35</v>
      </c>
      <c r="E1591" s="5" t="s">
        <v>36</v>
      </c>
      <c r="F1591" s="5" t="s">
        <v>28</v>
      </c>
      <c r="G1591" s="5" t="s">
        <v>24</v>
      </c>
      <c r="H1591" s="5">
        <v>159</v>
      </c>
      <c r="I1591" s="5">
        <v>2</v>
      </c>
      <c r="J1591" s="5">
        <v>318</v>
      </c>
    </row>
    <row r="1592" spans="1:10" ht="15.75" customHeight="1" x14ac:dyDescent="0.25">
      <c r="A1592" s="3" t="s">
        <v>1637</v>
      </c>
      <c r="B1592" s="4">
        <v>43611</v>
      </c>
      <c r="C1592" s="5">
        <v>16</v>
      </c>
      <c r="D1592" s="5" t="s">
        <v>30</v>
      </c>
      <c r="E1592" s="5" t="s">
        <v>36</v>
      </c>
      <c r="F1592" s="5" t="s">
        <v>28</v>
      </c>
      <c r="G1592" s="5" t="s">
        <v>31</v>
      </c>
      <c r="H1592" s="5">
        <v>69</v>
      </c>
      <c r="I1592" s="5">
        <v>5</v>
      </c>
      <c r="J1592" s="5">
        <v>345</v>
      </c>
    </row>
    <row r="1593" spans="1:10" ht="15.75" customHeight="1" x14ac:dyDescent="0.25">
      <c r="A1593" s="3" t="s">
        <v>1638</v>
      </c>
      <c r="B1593" s="4">
        <v>43611</v>
      </c>
      <c r="C1593" s="5">
        <v>16</v>
      </c>
      <c r="D1593" s="5" t="s">
        <v>30</v>
      </c>
      <c r="E1593" s="5" t="s">
        <v>27</v>
      </c>
      <c r="F1593" s="5" t="s">
        <v>28</v>
      </c>
      <c r="G1593" s="5" t="s">
        <v>24</v>
      </c>
      <c r="H1593" s="5">
        <v>159</v>
      </c>
      <c r="I1593" s="5">
        <v>7</v>
      </c>
      <c r="J1593" s="5">
        <v>1113</v>
      </c>
    </row>
    <row r="1594" spans="1:10" ht="15.75" customHeight="1" x14ac:dyDescent="0.25">
      <c r="A1594" s="3" t="s">
        <v>1639</v>
      </c>
      <c r="B1594" s="4">
        <v>43611</v>
      </c>
      <c r="C1594" s="5">
        <v>16</v>
      </c>
      <c r="D1594" s="5" t="s">
        <v>30</v>
      </c>
      <c r="E1594" s="5" t="s">
        <v>36</v>
      </c>
      <c r="F1594" s="5" t="s">
        <v>28</v>
      </c>
      <c r="G1594" s="5" t="s">
        <v>19</v>
      </c>
      <c r="H1594" s="5">
        <v>289</v>
      </c>
      <c r="I1594" s="5">
        <v>9</v>
      </c>
      <c r="J1594" s="5">
        <v>2601</v>
      </c>
    </row>
    <row r="1595" spans="1:10" ht="15.75" customHeight="1" x14ac:dyDescent="0.25">
      <c r="A1595" s="3" t="s">
        <v>1640</v>
      </c>
      <c r="B1595" s="4">
        <v>43612</v>
      </c>
      <c r="C1595" s="5">
        <v>11</v>
      </c>
      <c r="D1595" s="5" t="s">
        <v>11</v>
      </c>
      <c r="E1595" s="5" t="s">
        <v>63</v>
      </c>
      <c r="F1595" s="5" t="s">
        <v>13</v>
      </c>
      <c r="G1595" s="5" t="s">
        <v>41</v>
      </c>
      <c r="H1595" s="5">
        <v>399</v>
      </c>
      <c r="I1595" s="5">
        <v>0</v>
      </c>
      <c r="J1595" s="5">
        <v>0</v>
      </c>
    </row>
    <row r="1596" spans="1:10" ht="15.75" customHeight="1" x14ac:dyDescent="0.25">
      <c r="A1596" s="3" t="s">
        <v>1641</v>
      </c>
      <c r="B1596" s="4">
        <v>43612</v>
      </c>
      <c r="C1596" s="5">
        <v>19</v>
      </c>
      <c r="D1596" s="5" t="s">
        <v>56</v>
      </c>
      <c r="E1596" s="5" t="s">
        <v>27</v>
      </c>
      <c r="F1596" s="5" t="s">
        <v>28</v>
      </c>
      <c r="G1596" s="5" t="s">
        <v>14</v>
      </c>
      <c r="H1596" s="5">
        <v>199</v>
      </c>
      <c r="I1596" s="5">
        <v>0</v>
      </c>
      <c r="J1596" s="5">
        <v>0</v>
      </c>
    </row>
    <row r="1597" spans="1:10" ht="15.75" customHeight="1" x14ac:dyDescent="0.25">
      <c r="A1597" s="3" t="s">
        <v>1642</v>
      </c>
      <c r="B1597" s="4">
        <v>43613</v>
      </c>
      <c r="C1597" s="5">
        <v>5</v>
      </c>
      <c r="D1597" s="5" t="s">
        <v>60</v>
      </c>
      <c r="E1597" s="5" t="s">
        <v>17</v>
      </c>
      <c r="F1597" s="5" t="s">
        <v>18</v>
      </c>
      <c r="G1597" s="5" t="s">
        <v>24</v>
      </c>
      <c r="H1597" s="5">
        <v>159</v>
      </c>
      <c r="I1597" s="5">
        <v>2</v>
      </c>
      <c r="J1597" s="5">
        <v>318</v>
      </c>
    </row>
    <row r="1598" spans="1:10" ht="15.75" customHeight="1" x14ac:dyDescent="0.25">
      <c r="A1598" s="3" t="s">
        <v>1643</v>
      </c>
      <c r="B1598" s="4">
        <v>43613</v>
      </c>
      <c r="C1598" s="5">
        <v>16</v>
      </c>
      <c r="D1598" s="5" t="s">
        <v>30</v>
      </c>
      <c r="E1598" s="5" t="s">
        <v>27</v>
      </c>
      <c r="F1598" s="5" t="s">
        <v>28</v>
      </c>
      <c r="G1598" s="5" t="s">
        <v>14</v>
      </c>
      <c r="H1598" s="5">
        <v>199</v>
      </c>
      <c r="I1598" s="5">
        <v>8</v>
      </c>
      <c r="J1598" s="5">
        <v>1592</v>
      </c>
    </row>
    <row r="1599" spans="1:10" ht="15.75" customHeight="1" x14ac:dyDescent="0.25">
      <c r="A1599" s="3" t="s">
        <v>1644</v>
      </c>
      <c r="B1599" s="4">
        <v>43613</v>
      </c>
      <c r="C1599" s="5">
        <v>19</v>
      </c>
      <c r="D1599" s="5" t="s">
        <v>56</v>
      </c>
      <c r="E1599" s="5" t="s">
        <v>36</v>
      </c>
      <c r="F1599" s="5" t="s">
        <v>28</v>
      </c>
      <c r="G1599" s="5" t="s">
        <v>24</v>
      </c>
      <c r="H1599" s="5">
        <v>159</v>
      </c>
      <c r="I1599" s="5">
        <v>3</v>
      </c>
      <c r="J1599" s="5">
        <v>477</v>
      </c>
    </row>
    <row r="1600" spans="1:10" ht="15.75" customHeight="1" x14ac:dyDescent="0.25">
      <c r="A1600" s="3" t="s">
        <v>1645</v>
      </c>
      <c r="B1600" s="4">
        <v>43613</v>
      </c>
      <c r="C1600" s="5">
        <v>5</v>
      </c>
      <c r="D1600" s="5" t="s">
        <v>60</v>
      </c>
      <c r="E1600" s="5" t="s">
        <v>68</v>
      </c>
      <c r="F1600" s="5" t="s">
        <v>18</v>
      </c>
      <c r="G1600" s="5" t="s">
        <v>24</v>
      </c>
      <c r="H1600" s="5">
        <v>159</v>
      </c>
      <c r="I1600" s="5">
        <v>9</v>
      </c>
      <c r="J1600" s="5">
        <v>1431</v>
      </c>
    </row>
    <row r="1601" spans="1:10" ht="15.75" customHeight="1" x14ac:dyDescent="0.25">
      <c r="A1601" s="3" t="s">
        <v>1646</v>
      </c>
      <c r="B1601" s="4">
        <v>43613</v>
      </c>
      <c r="C1601" s="5">
        <v>9</v>
      </c>
      <c r="D1601" s="5" t="s">
        <v>21</v>
      </c>
      <c r="E1601" s="5" t="s">
        <v>46</v>
      </c>
      <c r="F1601" s="5" t="s">
        <v>23</v>
      </c>
      <c r="G1601" s="5" t="s">
        <v>14</v>
      </c>
      <c r="H1601" s="5">
        <v>199</v>
      </c>
      <c r="I1601" s="5">
        <v>1</v>
      </c>
      <c r="J1601" s="5">
        <v>199</v>
      </c>
    </row>
    <row r="1602" spans="1:10" ht="15.75" customHeight="1" x14ac:dyDescent="0.25">
      <c r="A1602" s="3" t="s">
        <v>1647</v>
      </c>
      <c r="B1602" s="4">
        <v>43614</v>
      </c>
      <c r="C1602" s="5">
        <v>17</v>
      </c>
      <c r="D1602" s="5" t="s">
        <v>35</v>
      </c>
      <c r="E1602" s="5" t="s">
        <v>27</v>
      </c>
      <c r="F1602" s="5" t="s">
        <v>28</v>
      </c>
      <c r="G1602" s="5" t="s">
        <v>41</v>
      </c>
      <c r="H1602" s="5">
        <v>399</v>
      </c>
      <c r="I1602" s="5">
        <v>2</v>
      </c>
      <c r="J1602" s="5">
        <v>798</v>
      </c>
    </row>
    <row r="1603" spans="1:10" ht="15.75" customHeight="1" x14ac:dyDescent="0.25">
      <c r="A1603" s="3" t="s">
        <v>1648</v>
      </c>
      <c r="B1603" s="4">
        <v>43614</v>
      </c>
      <c r="C1603" s="5">
        <v>4</v>
      </c>
      <c r="D1603" s="5" t="s">
        <v>51</v>
      </c>
      <c r="E1603" s="5" t="s">
        <v>68</v>
      </c>
      <c r="F1603" s="5" t="s">
        <v>18</v>
      </c>
      <c r="G1603" s="5" t="s">
        <v>14</v>
      </c>
      <c r="H1603" s="5">
        <v>199</v>
      </c>
      <c r="I1603" s="5">
        <v>1</v>
      </c>
      <c r="J1603" s="5">
        <v>199</v>
      </c>
    </row>
    <row r="1604" spans="1:10" ht="15.75" customHeight="1" x14ac:dyDescent="0.25">
      <c r="A1604" s="3" t="s">
        <v>1649</v>
      </c>
      <c r="B1604" s="4">
        <v>43614</v>
      </c>
      <c r="C1604" s="5">
        <v>18</v>
      </c>
      <c r="D1604" s="5" t="s">
        <v>26</v>
      </c>
      <c r="E1604" s="5" t="s">
        <v>27</v>
      </c>
      <c r="F1604" s="5" t="s">
        <v>28</v>
      </c>
      <c r="G1604" s="5" t="s">
        <v>14</v>
      </c>
      <c r="H1604" s="5">
        <v>199</v>
      </c>
      <c r="I1604" s="5">
        <v>8</v>
      </c>
      <c r="J1604" s="5">
        <v>1592</v>
      </c>
    </row>
    <row r="1605" spans="1:10" ht="15.75" customHeight="1" x14ac:dyDescent="0.25">
      <c r="A1605" s="3" t="s">
        <v>1650</v>
      </c>
      <c r="B1605" s="4">
        <v>43614</v>
      </c>
      <c r="C1605" s="5">
        <v>13</v>
      </c>
      <c r="D1605" s="5" t="s">
        <v>33</v>
      </c>
      <c r="E1605" s="5" t="s">
        <v>63</v>
      </c>
      <c r="F1605" s="5" t="s">
        <v>13</v>
      </c>
      <c r="G1605" s="5" t="s">
        <v>14</v>
      </c>
      <c r="H1605" s="5">
        <v>199</v>
      </c>
      <c r="I1605" s="5">
        <v>7</v>
      </c>
      <c r="J1605" s="5">
        <v>1393</v>
      </c>
    </row>
    <row r="1606" spans="1:10" ht="15.75" customHeight="1" x14ac:dyDescent="0.25">
      <c r="A1606" s="3" t="s">
        <v>1651</v>
      </c>
      <c r="B1606" s="4">
        <v>43614</v>
      </c>
      <c r="C1606" s="5">
        <v>6</v>
      </c>
      <c r="D1606" s="5" t="s">
        <v>48</v>
      </c>
      <c r="E1606" s="5" t="s">
        <v>46</v>
      </c>
      <c r="F1606" s="5" t="s">
        <v>23</v>
      </c>
      <c r="G1606" s="5" t="s">
        <v>24</v>
      </c>
      <c r="H1606" s="5">
        <v>159</v>
      </c>
      <c r="I1606" s="5">
        <v>5</v>
      </c>
      <c r="J1606" s="5">
        <v>795</v>
      </c>
    </row>
    <row r="1607" spans="1:10" ht="15.75" customHeight="1" x14ac:dyDescent="0.25">
      <c r="A1607" s="3" t="s">
        <v>1652</v>
      </c>
      <c r="B1607" s="4">
        <v>43614</v>
      </c>
      <c r="C1607" s="5">
        <v>16</v>
      </c>
      <c r="D1607" s="5" t="s">
        <v>30</v>
      </c>
      <c r="E1607" s="5" t="s">
        <v>27</v>
      </c>
      <c r="F1607" s="5" t="s">
        <v>28</v>
      </c>
      <c r="G1607" s="5" t="s">
        <v>31</v>
      </c>
      <c r="H1607" s="5">
        <v>69</v>
      </c>
      <c r="I1607" s="5">
        <v>1</v>
      </c>
      <c r="J1607" s="5">
        <v>69</v>
      </c>
    </row>
    <row r="1608" spans="1:10" ht="15.75" customHeight="1" x14ac:dyDescent="0.25">
      <c r="A1608" s="3" t="s">
        <v>1653</v>
      </c>
      <c r="B1608" s="4">
        <v>43615</v>
      </c>
      <c r="C1608" s="5">
        <v>5</v>
      </c>
      <c r="D1608" s="5" t="s">
        <v>60</v>
      </c>
      <c r="E1608" s="5" t="s">
        <v>17</v>
      </c>
      <c r="F1608" s="5" t="s">
        <v>18</v>
      </c>
      <c r="G1608" s="5" t="s">
        <v>19</v>
      </c>
      <c r="H1608" s="5">
        <v>289</v>
      </c>
      <c r="I1608" s="5">
        <v>3</v>
      </c>
      <c r="J1608" s="5">
        <v>867</v>
      </c>
    </row>
    <row r="1609" spans="1:10" ht="15.75" customHeight="1" x14ac:dyDescent="0.25">
      <c r="A1609" s="3" t="s">
        <v>1654</v>
      </c>
      <c r="B1609" s="4">
        <v>43615</v>
      </c>
      <c r="C1609" s="5">
        <v>17</v>
      </c>
      <c r="D1609" s="5" t="s">
        <v>35</v>
      </c>
      <c r="E1609" s="5" t="s">
        <v>36</v>
      </c>
      <c r="F1609" s="5" t="s">
        <v>28</v>
      </c>
      <c r="G1609" s="5" t="s">
        <v>24</v>
      </c>
      <c r="H1609" s="5">
        <v>159</v>
      </c>
      <c r="I1609" s="5">
        <v>8</v>
      </c>
      <c r="J1609" s="5">
        <v>1272</v>
      </c>
    </row>
    <row r="1610" spans="1:10" ht="15.75" customHeight="1" x14ac:dyDescent="0.25">
      <c r="A1610" s="3" t="s">
        <v>1655</v>
      </c>
      <c r="B1610" s="4">
        <v>43615</v>
      </c>
      <c r="C1610" s="5">
        <v>3</v>
      </c>
      <c r="D1610" s="5" t="s">
        <v>43</v>
      </c>
      <c r="E1610" s="5" t="s">
        <v>17</v>
      </c>
      <c r="F1610" s="5" t="s">
        <v>18</v>
      </c>
      <c r="G1610" s="5" t="s">
        <v>24</v>
      </c>
      <c r="H1610" s="5">
        <v>159</v>
      </c>
      <c r="I1610" s="5">
        <v>8</v>
      </c>
      <c r="J1610" s="5">
        <v>1272</v>
      </c>
    </row>
    <row r="1611" spans="1:10" ht="15.75" customHeight="1" x14ac:dyDescent="0.25">
      <c r="A1611" s="3" t="s">
        <v>1656</v>
      </c>
      <c r="B1611" s="4">
        <v>43616</v>
      </c>
      <c r="C1611" s="5">
        <v>18</v>
      </c>
      <c r="D1611" s="5" t="s">
        <v>26</v>
      </c>
      <c r="E1611" s="5" t="s">
        <v>36</v>
      </c>
      <c r="F1611" s="5" t="s">
        <v>28</v>
      </c>
      <c r="G1611" s="5" t="s">
        <v>31</v>
      </c>
      <c r="H1611" s="5">
        <v>69</v>
      </c>
      <c r="I1611" s="5">
        <v>4</v>
      </c>
      <c r="J1611" s="5">
        <v>276</v>
      </c>
    </row>
    <row r="1612" spans="1:10" ht="15.75" customHeight="1" x14ac:dyDescent="0.25">
      <c r="A1612" s="3" t="s">
        <v>1657</v>
      </c>
      <c r="B1612" s="4">
        <v>43617</v>
      </c>
      <c r="C1612" s="5">
        <v>2</v>
      </c>
      <c r="D1612" s="5" t="s">
        <v>106</v>
      </c>
      <c r="E1612" s="5" t="s">
        <v>68</v>
      </c>
      <c r="F1612" s="5" t="s">
        <v>18</v>
      </c>
      <c r="G1612" s="5" t="s">
        <v>24</v>
      </c>
      <c r="H1612" s="5">
        <v>159</v>
      </c>
      <c r="I1612" s="5">
        <v>1</v>
      </c>
      <c r="J1612" s="5">
        <v>159</v>
      </c>
    </row>
    <row r="1613" spans="1:10" ht="15.75" customHeight="1" x14ac:dyDescent="0.25">
      <c r="A1613" s="3" t="s">
        <v>1658</v>
      </c>
      <c r="B1613" s="4">
        <v>43617</v>
      </c>
      <c r="C1613" s="5">
        <v>10</v>
      </c>
      <c r="D1613" s="5" t="s">
        <v>58</v>
      </c>
      <c r="E1613" s="5" t="s">
        <v>46</v>
      </c>
      <c r="F1613" s="5" t="s">
        <v>23</v>
      </c>
      <c r="G1613" s="5" t="s">
        <v>24</v>
      </c>
      <c r="H1613" s="5">
        <v>159</v>
      </c>
      <c r="I1613" s="5">
        <v>2</v>
      </c>
      <c r="J1613" s="5">
        <v>318</v>
      </c>
    </row>
    <row r="1614" spans="1:10" ht="15.75" customHeight="1" x14ac:dyDescent="0.25">
      <c r="A1614" s="3" t="s">
        <v>1659</v>
      </c>
      <c r="B1614" s="4">
        <v>43617</v>
      </c>
      <c r="C1614" s="5">
        <v>17</v>
      </c>
      <c r="D1614" s="5" t="s">
        <v>35</v>
      </c>
      <c r="E1614" s="5" t="s">
        <v>36</v>
      </c>
      <c r="F1614" s="5" t="s">
        <v>28</v>
      </c>
      <c r="G1614" s="5" t="s">
        <v>19</v>
      </c>
      <c r="H1614" s="5">
        <v>289</v>
      </c>
      <c r="I1614" s="5">
        <v>0</v>
      </c>
      <c r="J1614" s="5">
        <v>0</v>
      </c>
    </row>
    <row r="1615" spans="1:10" ht="15.75" customHeight="1" x14ac:dyDescent="0.25">
      <c r="A1615" s="3" t="s">
        <v>1660</v>
      </c>
      <c r="B1615" s="4">
        <v>43618</v>
      </c>
      <c r="C1615" s="5">
        <v>8</v>
      </c>
      <c r="D1615" s="5" t="s">
        <v>45</v>
      </c>
      <c r="E1615" s="5" t="s">
        <v>46</v>
      </c>
      <c r="F1615" s="5" t="s">
        <v>23</v>
      </c>
      <c r="G1615" s="5" t="s">
        <v>19</v>
      </c>
      <c r="H1615" s="5">
        <v>289</v>
      </c>
      <c r="I1615" s="5">
        <v>4</v>
      </c>
      <c r="J1615" s="5">
        <v>1156</v>
      </c>
    </row>
    <row r="1616" spans="1:10" ht="15.75" customHeight="1" x14ac:dyDescent="0.25">
      <c r="A1616" s="3" t="s">
        <v>1661</v>
      </c>
      <c r="B1616" s="4">
        <v>43618</v>
      </c>
      <c r="C1616" s="5">
        <v>3</v>
      </c>
      <c r="D1616" s="5" t="s">
        <v>43</v>
      </c>
      <c r="E1616" s="5" t="s">
        <v>68</v>
      </c>
      <c r="F1616" s="5" t="s">
        <v>18</v>
      </c>
      <c r="G1616" s="5" t="s">
        <v>31</v>
      </c>
      <c r="H1616" s="5">
        <v>69</v>
      </c>
      <c r="I1616" s="5">
        <v>6</v>
      </c>
      <c r="J1616" s="5">
        <v>414</v>
      </c>
    </row>
    <row r="1617" spans="1:10" ht="15.75" customHeight="1" x14ac:dyDescent="0.25">
      <c r="A1617" s="3" t="s">
        <v>1662</v>
      </c>
      <c r="B1617" s="4">
        <v>43618</v>
      </c>
      <c r="C1617" s="5">
        <v>10</v>
      </c>
      <c r="D1617" s="5" t="s">
        <v>58</v>
      </c>
      <c r="E1617" s="5" t="s">
        <v>46</v>
      </c>
      <c r="F1617" s="5" t="s">
        <v>23</v>
      </c>
      <c r="G1617" s="5" t="s">
        <v>31</v>
      </c>
      <c r="H1617" s="5">
        <v>69</v>
      </c>
      <c r="I1617" s="5">
        <v>4</v>
      </c>
      <c r="J1617" s="5">
        <v>276</v>
      </c>
    </row>
    <row r="1618" spans="1:10" ht="15.75" customHeight="1" x14ac:dyDescent="0.25">
      <c r="A1618" s="3" t="s">
        <v>1663</v>
      </c>
      <c r="B1618" s="4">
        <v>43618</v>
      </c>
      <c r="C1618" s="5">
        <v>15</v>
      </c>
      <c r="D1618" s="5" t="s">
        <v>118</v>
      </c>
      <c r="E1618" s="5" t="s">
        <v>12</v>
      </c>
      <c r="F1618" s="5" t="s">
        <v>13</v>
      </c>
      <c r="G1618" s="5" t="s">
        <v>24</v>
      </c>
      <c r="H1618" s="5">
        <v>159</v>
      </c>
      <c r="I1618" s="5">
        <v>1</v>
      </c>
      <c r="J1618" s="5">
        <v>159</v>
      </c>
    </row>
    <row r="1619" spans="1:10" ht="15.75" customHeight="1" x14ac:dyDescent="0.25">
      <c r="A1619" s="3" t="s">
        <v>1664</v>
      </c>
      <c r="B1619" s="4">
        <v>43619</v>
      </c>
      <c r="C1619" s="5">
        <v>19</v>
      </c>
      <c r="D1619" s="5" t="s">
        <v>56</v>
      </c>
      <c r="E1619" s="5" t="s">
        <v>36</v>
      </c>
      <c r="F1619" s="5" t="s">
        <v>28</v>
      </c>
      <c r="G1619" s="5" t="s">
        <v>31</v>
      </c>
      <c r="H1619" s="5">
        <v>69</v>
      </c>
      <c r="I1619" s="5">
        <v>1</v>
      </c>
      <c r="J1619" s="5">
        <v>69</v>
      </c>
    </row>
    <row r="1620" spans="1:10" ht="15.75" customHeight="1" x14ac:dyDescent="0.25">
      <c r="A1620" s="3" t="s">
        <v>1665</v>
      </c>
      <c r="B1620" s="4">
        <v>43620</v>
      </c>
      <c r="C1620" s="5">
        <v>20</v>
      </c>
      <c r="D1620" s="5" t="s">
        <v>40</v>
      </c>
      <c r="E1620" s="5" t="s">
        <v>36</v>
      </c>
      <c r="F1620" s="5" t="s">
        <v>28</v>
      </c>
      <c r="G1620" s="5" t="s">
        <v>24</v>
      </c>
      <c r="H1620" s="5">
        <v>159</v>
      </c>
      <c r="I1620" s="5">
        <v>4</v>
      </c>
      <c r="J1620" s="5">
        <v>636</v>
      </c>
    </row>
    <row r="1621" spans="1:10" ht="15.75" customHeight="1" x14ac:dyDescent="0.25">
      <c r="A1621" s="3" t="s">
        <v>1666</v>
      </c>
      <c r="B1621" s="4">
        <v>43621</v>
      </c>
      <c r="C1621" s="5">
        <v>9</v>
      </c>
      <c r="D1621" s="5" t="s">
        <v>21</v>
      </c>
      <c r="E1621" s="5" t="s">
        <v>46</v>
      </c>
      <c r="F1621" s="5" t="s">
        <v>23</v>
      </c>
      <c r="G1621" s="5" t="s">
        <v>41</v>
      </c>
      <c r="H1621" s="5">
        <v>399</v>
      </c>
      <c r="I1621" s="5">
        <v>0</v>
      </c>
      <c r="J1621" s="5">
        <v>0</v>
      </c>
    </row>
    <row r="1622" spans="1:10" ht="15.75" customHeight="1" x14ac:dyDescent="0.25">
      <c r="A1622" s="3" t="s">
        <v>1667</v>
      </c>
      <c r="B1622" s="4">
        <v>43621</v>
      </c>
      <c r="C1622" s="5">
        <v>4</v>
      </c>
      <c r="D1622" s="5" t="s">
        <v>51</v>
      </c>
      <c r="E1622" s="5" t="s">
        <v>68</v>
      </c>
      <c r="F1622" s="5" t="s">
        <v>18</v>
      </c>
      <c r="G1622" s="5" t="s">
        <v>24</v>
      </c>
      <c r="H1622" s="5">
        <v>159</v>
      </c>
      <c r="I1622" s="5">
        <v>2</v>
      </c>
      <c r="J1622" s="5">
        <v>318</v>
      </c>
    </row>
    <row r="1623" spans="1:10" ht="15.75" customHeight="1" x14ac:dyDescent="0.25">
      <c r="A1623" s="3" t="s">
        <v>1668</v>
      </c>
      <c r="B1623" s="4">
        <v>43621</v>
      </c>
      <c r="C1623" s="5">
        <v>11</v>
      </c>
      <c r="D1623" s="5" t="s">
        <v>11</v>
      </c>
      <c r="E1623" s="5" t="s">
        <v>12</v>
      </c>
      <c r="F1623" s="5" t="s">
        <v>13</v>
      </c>
      <c r="G1623" s="5" t="s">
        <v>19</v>
      </c>
      <c r="H1623" s="5">
        <v>289</v>
      </c>
      <c r="I1623" s="5">
        <v>2</v>
      </c>
      <c r="J1623" s="5">
        <v>578</v>
      </c>
    </row>
    <row r="1624" spans="1:10" ht="15.75" customHeight="1" x14ac:dyDescent="0.25">
      <c r="A1624" s="3" t="s">
        <v>1669</v>
      </c>
      <c r="B1624" s="4">
        <v>43621</v>
      </c>
      <c r="C1624" s="5">
        <v>2</v>
      </c>
      <c r="D1624" s="5" t="s">
        <v>106</v>
      </c>
      <c r="E1624" s="5" t="s">
        <v>17</v>
      </c>
      <c r="F1624" s="5" t="s">
        <v>18</v>
      </c>
      <c r="G1624" s="5" t="s">
        <v>24</v>
      </c>
      <c r="H1624" s="5">
        <v>159</v>
      </c>
      <c r="I1624" s="5">
        <v>1</v>
      </c>
      <c r="J1624" s="5">
        <v>159</v>
      </c>
    </row>
    <row r="1625" spans="1:10" ht="15.75" customHeight="1" x14ac:dyDescent="0.25">
      <c r="A1625" s="3" t="s">
        <v>1670</v>
      </c>
      <c r="B1625" s="4">
        <v>43622</v>
      </c>
      <c r="C1625" s="5">
        <v>6</v>
      </c>
      <c r="D1625" s="5" t="s">
        <v>48</v>
      </c>
      <c r="E1625" s="5" t="s">
        <v>46</v>
      </c>
      <c r="F1625" s="5" t="s">
        <v>23</v>
      </c>
      <c r="G1625" s="5" t="s">
        <v>19</v>
      </c>
      <c r="H1625" s="5">
        <v>289</v>
      </c>
      <c r="I1625" s="5">
        <v>1</v>
      </c>
      <c r="J1625" s="5">
        <v>289</v>
      </c>
    </row>
    <row r="1626" spans="1:10" ht="15.75" customHeight="1" x14ac:dyDescent="0.25">
      <c r="A1626" s="3" t="s">
        <v>1671</v>
      </c>
      <c r="B1626" s="4">
        <v>43622</v>
      </c>
      <c r="C1626" s="5">
        <v>14</v>
      </c>
      <c r="D1626" s="5" t="s">
        <v>38</v>
      </c>
      <c r="E1626" s="5" t="s">
        <v>63</v>
      </c>
      <c r="F1626" s="5" t="s">
        <v>13</v>
      </c>
      <c r="G1626" s="5" t="s">
        <v>14</v>
      </c>
      <c r="H1626" s="5">
        <v>199</v>
      </c>
      <c r="I1626" s="5">
        <v>7</v>
      </c>
      <c r="J1626" s="5">
        <v>1393</v>
      </c>
    </row>
    <row r="1627" spans="1:10" ht="15.75" customHeight="1" x14ac:dyDescent="0.25">
      <c r="A1627" s="3" t="s">
        <v>1672</v>
      </c>
      <c r="B1627" s="4">
        <v>43622</v>
      </c>
      <c r="C1627" s="5">
        <v>15</v>
      </c>
      <c r="D1627" s="5" t="s">
        <v>118</v>
      </c>
      <c r="E1627" s="5" t="s">
        <v>12</v>
      </c>
      <c r="F1627" s="5" t="s">
        <v>13</v>
      </c>
      <c r="G1627" s="5" t="s">
        <v>14</v>
      </c>
      <c r="H1627" s="5">
        <v>199</v>
      </c>
      <c r="I1627" s="5">
        <v>6</v>
      </c>
      <c r="J1627" s="5">
        <v>1194</v>
      </c>
    </row>
    <row r="1628" spans="1:10" ht="15.75" customHeight="1" x14ac:dyDescent="0.25">
      <c r="A1628" s="3" t="s">
        <v>1673</v>
      </c>
      <c r="B1628" s="4">
        <v>43622</v>
      </c>
      <c r="C1628" s="5">
        <v>5</v>
      </c>
      <c r="D1628" s="5" t="s">
        <v>60</v>
      </c>
      <c r="E1628" s="5" t="s">
        <v>68</v>
      </c>
      <c r="F1628" s="5" t="s">
        <v>18</v>
      </c>
      <c r="G1628" s="5" t="s">
        <v>41</v>
      </c>
      <c r="H1628" s="5">
        <v>399</v>
      </c>
      <c r="I1628" s="5">
        <v>6</v>
      </c>
      <c r="J1628" s="5">
        <v>2394</v>
      </c>
    </row>
    <row r="1629" spans="1:10" ht="15.75" customHeight="1" x14ac:dyDescent="0.25">
      <c r="A1629" s="3" t="s">
        <v>1674</v>
      </c>
      <c r="B1629" s="4">
        <v>43622</v>
      </c>
      <c r="C1629" s="5">
        <v>17</v>
      </c>
      <c r="D1629" s="5" t="s">
        <v>35</v>
      </c>
      <c r="E1629" s="5" t="s">
        <v>36</v>
      </c>
      <c r="F1629" s="5" t="s">
        <v>28</v>
      </c>
      <c r="G1629" s="5" t="s">
        <v>24</v>
      </c>
      <c r="H1629" s="5">
        <v>159</v>
      </c>
      <c r="I1629" s="5">
        <v>7</v>
      </c>
      <c r="J1629" s="5">
        <v>1113</v>
      </c>
    </row>
    <row r="1630" spans="1:10" ht="15.75" customHeight="1" x14ac:dyDescent="0.25">
      <c r="A1630" s="3" t="s">
        <v>1675</v>
      </c>
      <c r="B1630" s="4">
        <v>43622</v>
      </c>
      <c r="C1630" s="5">
        <v>9</v>
      </c>
      <c r="D1630" s="5" t="s">
        <v>21</v>
      </c>
      <c r="E1630" s="5" t="s">
        <v>46</v>
      </c>
      <c r="F1630" s="5" t="s">
        <v>23</v>
      </c>
      <c r="G1630" s="5" t="s">
        <v>41</v>
      </c>
      <c r="H1630" s="5">
        <v>399</v>
      </c>
      <c r="I1630" s="5">
        <v>0</v>
      </c>
      <c r="J1630" s="5">
        <v>0</v>
      </c>
    </row>
    <row r="1631" spans="1:10" ht="15.75" customHeight="1" x14ac:dyDescent="0.25">
      <c r="A1631" s="3" t="s">
        <v>1676</v>
      </c>
      <c r="B1631" s="4">
        <v>43622</v>
      </c>
      <c r="C1631" s="5">
        <v>4</v>
      </c>
      <c r="D1631" s="5" t="s">
        <v>51</v>
      </c>
      <c r="E1631" s="5" t="s">
        <v>17</v>
      </c>
      <c r="F1631" s="5" t="s">
        <v>18</v>
      </c>
      <c r="G1631" s="5" t="s">
        <v>24</v>
      </c>
      <c r="H1631" s="5">
        <v>159</v>
      </c>
      <c r="I1631" s="5">
        <v>4</v>
      </c>
      <c r="J1631" s="5">
        <v>636</v>
      </c>
    </row>
    <row r="1632" spans="1:10" ht="15.75" customHeight="1" x14ac:dyDescent="0.25">
      <c r="A1632" s="3" t="s">
        <v>1677</v>
      </c>
      <c r="B1632" s="4">
        <v>43622</v>
      </c>
      <c r="C1632" s="5">
        <v>17</v>
      </c>
      <c r="D1632" s="5" t="s">
        <v>35</v>
      </c>
      <c r="E1632" s="5" t="s">
        <v>36</v>
      </c>
      <c r="F1632" s="5" t="s">
        <v>28</v>
      </c>
      <c r="G1632" s="5" t="s">
        <v>31</v>
      </c>
      <c r="H1632" s="5">
        <v>69</v>
      </c>
      <c r="I1632" s="5">
        <v>7</v>
      </c>
      <c r="J1632" s="5">
        <v>483</v>
      </c>
    </row>
    <row r="1633" spans="1:10" ht="15.75" customHeight="1" x14ac:dyDescent="0.25">
      <c r="A1633" s="3" t="s">
        <v>1678</v>
      </c>
      <c r="B1633" s="4">
        <v>43622</v>
      </c>
      <c r="C1633" s="5">
        <v>1</v>
      </c>
      <c r="D1633" s="5" t="s">
        <v>16</v>
      </c>
      <c r="E1633" s="5" t="s">
        <v>68</v>
      </c>
      <c r="F1633" s="5" t="s">
        <v>18</v>
      </c>
      <c r="G1633" s="5" t="s">
        <v>41</v>
      </c>
      <c r="H1633" s="5">
        <v>399</v>
      </c>
      <c r="I1633" s="5">
        <v>0</v>
      </c>
      <c r="J1633" s="5">
        <v>0</v>
      </c>
    </row>
    <row r="1634" spans="1:10" ht="15.75" customHeight="1" x14ac:dyDescent="0.25">
      <c r="A1634" s="3" t="s">
        <v>1679</v>
      </c>
      <c r="B1634" s="4">
        <v>43622</v>
      </c>
      <c r="C1634" s="5">
        <v>15</v>
      </c>
      <c r="D1634" s="5" t="s">
        <v>118</v>
      </c>
      <c r="E1634" s="5" t="s">
        <v>63</v>
      </c>
      <c r="F1634" s="5" t="s">
        <v>13</v>
      </c>
      <c r="G1634" s="5" t="s">
        <v>24</v>
      </c>
      <c r="H1634" s="5">
        <v>159</v>
      </c>
      <c r="I1634" s="5">
        <v>5</v>
      </c>
      <c r="J1634" s="5">
        <v>795</v>
      </c>
    </row>
    <row r="1635" spans="1:10" ht="15.75" customHeight="1" x14ac:dyDescent="0.25">
      <c r="A1635" s="3" t="s">
        <v>1680</v>
      </c>
      <c r="B1635" s="4">
        <v>43622</v>
      </c>
      <c r="C1635" s="5">
        <v>2</v>
      </c>
      <c r="D1635" s="5" t="s">
        <v>106</v>
      </c>
      <c r="E1635" s="5" t="s">
        <v>17</v>
      </c>
      <c r="F1635" s="5" t="s">
        <v>18</v>
      </c>
      <c r="G1635" s="5" t="s">
        <v>24</v>
      </c>
      <c r="H1635" s="5">
        <v>159</v>
      </c>
      <c r="I1635" s="5">
        <v>8</v>
      </c>
      <c r="J1635" s="5">
        <v>1272</v>
      </c>
    </row>
    <row r="1636" spans="1:10" ht="15.75" customHeight="1" x14ac:dyDescent="0.25">
      <c r="A1636" s="3" t="s">
        <v>1681</v>
      </c>
      <c r="B1636" s="4">
        <v>43622</v>
      </c>
      <c r="C1636" s="5">
        <v>3</v>
      </c>
      <c r="D1636" s="5" t="s">
        <v>43</v>
      </c>
      <c r="E1636" s="5" t="s">
        <v>17</v>
      </c>
      <c r="F1636" s="5" t="s">
        <v>18</v>
      </c>
      <c r="G1636" s="5" t="s">
        <v>19</v>
      </c>
      <c r="H1636" s="5">
        <v>289</v>
      </c>
      <c r="I1636" s="5">
        <v>9</v>
      </c>
      <c r="J1636" s="5">
        <v>2601</v>
      </c>
    </row>
    <row r="1637" spans="1:10" ht="15.75" customHeight="1" x14ac:dyDescent="0.25">
      <c r="A1637" s="3" t="s">
        <v>1682</v>
      </c>
      <c r="B1637" s="4">
        <v>43623</v>
      </c>
      <c r="C1637" s="5">
        <v>2</v>
      </c>
      <c r="D1637" s="5" t="s">
        <v>106</v>
      </c>
      <c r="E1637" s="5" t="s">
        <v>68</v>
      </c>
      <c r="F1637" s="5" t="s">
        <v>18</v>
      </c>
      <c r="G1637" s="5" t="s">
        <v>31</v>
      </c>
      <c r="H1637" s="5">
        <v>69</v>
      </c>
      <c r="I1637" s="5">
        <v>3</v>
      </c>
      <c r="J1637" s="5">
        <v>207</v>
      </c>
    </row>
    <row r="1638" spans="1:10" ht="15.75" customHeight="1" x14ac:dyDescent="0.25">
      <c r="A1638" s="3" t="s">
        <v>1683</v>
      </c>
      <c r="B1638" s="4">
        <v>43624</v>
      </c>
      <c r="C1638" s="5">
        <v>10</v>
      </c>
      <c r="D1638" s="5" t="s">
        <v>58</v>
      </c>
      <c r="E1638" s="5" t="s">
        <v>46</v>
      </c>
      <c r="F1638" s="5" t="s">
        <v>23</v>
      </c>
      <c r="G1638" s="5" t="s">
        <v>41</v>
      </c>
      <c r="H1638" s="5">
        <v>399</v>
      </c>
      <c r="I1638" s="5">
        <v>5</v>
      </c>
      <c r="J1638" s="5">
        <v>1995</v>
      </c>
    </row>
    <row r="1639" spans="1:10" ht="15.75" customHeight="1" x14ac:dyDescent="0.25">
      <c r="A1639" s="3" t="s">
        <v>1684</v>
      </c>
      <c r="B1639" s="4">
        <v>43624</v>
      </c>
      <c r="C1639" s="5">
        <v>4</v>
      </c>
      <c r="D1639" s="5" t="s">
        <v>51</v>
      </c>
      <c r="E1639" s="5" t="s">
        <v>68</v>
      </c>
      <c r="F1639" s="5" t="s">
        <v>18</v>
      </c>
      <c r="G1639" s="5" t="s">
        <v>14</v>
      </c>
      <c r="H1639" s="5">
        <v>199</v>
      </c>
      <c r="I1639" s="5">
        <v>1</v>
      </c>
      <c r="J1639" s="5">
        <v>199</v>
      </c>
    </row>
    <row r="1640" spans="1:10" ht="15.75" customHeight="1" x14ac:dyDescent="0.25">
      <c r="A1640" s="3" t="s">
        <v>1685</v>
      </c>
      <c r="B1640" s="4">
        <v>43624</v>
      </c>
      <c r="C1640" s="5">
        <v>20</v>
      </c>
      <c r="D1640" s="5" t="s">
        <v>40</v>
      </c>
      <c r="E1640" s="5" t="s">
        <v>27</v>
      </c>
      <c r="F1640" s="5" t="s">
        <v>28</v>
      </c>
      <c r="G1640" s="5" t="s">
        <v>41</v>
      </c>
      <c r="H1640" s="5">
        <v>399</v>
      </c>
      <c r="I1640" s="5">
        <v>6</v>
      </c>
      <c r="J1640" s="5">
        <v>2394</v>
      </c>
    </row>
    <row r="1641" spans="1:10" ht="15.75" customHeight="1" x14ac:dyDescent="0.25">
      <c r="A1641" s="3" t="s">
        <v>1686</v>
      </c>
      <c r="B1641" s="4">
        <v>43624</v>
      </c>
      <c r="C1641" s="5">
        <v>19</v>
      </c>
      <c r="D1641" s="5" t="s">
        <v>56</v>
      </c>
      <c r="E1641" s="5" t="s">
        <v>27</v>
      </c>
      <c r="F1641" s="5" t="s">
        <v>28</v>
      </c>
      <c r="G1641" s="5" t="s">
        <v>31</v>
      </c>
      <c r="H1641" s="5">
        <v>69</v>
      </c>
      <c r="I1641" s="5">
        <v>5</v>
      </c>
      <c r="J1641" s="5">
        <v>345</v>
      </c>
    </row>
    <row r="1642" spans="1:10" ht="15.75" customHeight="1" x14ac:dyDescent="0.25">
      <c r="A1642" s="3" t="s">
        <v>1687</v>
      </c>
      <c r="B1642" s="4">
        <v>43624</v>
      </c>
      <c r="C1642" s="5">
        <v>13</v>
      </c>
      <c r="D1642" s="5" t="s">
        <v>33</v>
      </c>
      <c r="E1642" s="5" t="s">
        <v>12</v>
      </c>
      <c r="F1642" s="5" t="s">
        <v>13</v>
      </c>
      <c r="G1642" s="5" t="s">
        <v>24</v>
      </c>
      <c r="H1642" s="5">
        <v>159</v>
      </c>
      <c r="I1642" s="5">
        <v>2</v>
      </c>
      <c r="J1642" s="5">
        <v>318</v>
      </c>
    </row>
    <row r="1643" spans="1:10" ht="15.75" customHeight="1" x14ac:dyDescent="0.25">
      <c r="A1643" s="3" t="s">
        <v>1688</v>
      </c>
      <c r="B1643" s="4">
        <v>43624</v>
      </c>
      <c r="C1643" s="5">
        <v>17</v>
      </c>
      <c r="D1643" s="5" t="s">
        <v>35</v>
      </c>
      <c r="E1643" s="5" t="s">
        <v>27</v>
      </c>
      <c r="F1643" s="5" t="s">
        <v>28</v>
      </c>
      <c r="G1643" s="5" t="s">
        <v>41</v>
      </c>
      <c r="H1643" s="5">
        <v>399</v>
      </c>
      <c r="I1643" s="5">
        <v>9</v>
      </c>
      <c r="J1643" s="5">
        <v>3591</v>
      </c>
    </row>
    <row r="1644" spans="1:10" ht="15.75" customHeight="1" x14ac:dyDescent="0.25">
      <c r="A1644" s="3" t="s">
        <v>1689</v>
      </c>
      <c r="B1644" s="4">
        <v>43624</v>
      </c>
      <c r="C1644" s="5">
        <v>7</v>
      </c>
      <c r="D1644" s="5" t="s">
        <v>88</v>
      </c>
      <c r="E1644" s="5" t="s">
        <v>46</v>
      </c>
      <c r="F1644" s="5" t="s">
        <v>23</v>
      </c>
      <c r="G1644" s="5" t="s">
        <v>14</v>
      </c>
      <c r="H1644" s="5">
        <v>199</v>
      </c>
      <c r="I1644" s="5">
        <v>9</v>
      </c>
      <c r="J1644" s="5">
        <v>1791</v>
      </c>
    </row>
    <row r="1645" spans="1:10" ht="15.75" customHeight="1" x14ac:dyDescent="0.25">
      <c r="A1645" s="3" t="s">
        <v>1690</v>
      </c>
      <c r="B1645" s="4">
        <v>43625</v>
      </c>
      <c r="C1645" s="5">
        <v>4</v>
      </c>
      <c r="D1645" s="5" t="s">
        <v>51</v>
      </c>
      <c r="E1645" s="5" t="s">
        <v>17</v>
      </c>
      <c r="F1645" s="5" t="s">
        <v>18</v>
      </c>
      <c r="G1645" s="5" t="s">
        <v>41</v>
      </c>
      <c r="H1645" s="5">
        <v>399</v>
      </c>
      <c r="I1645" s="5">
        <v>6</v>
      </c>
      <c r="J1645" s="5">
        <v>2394</v>
      </c>
    </row>
    <row r="1646" spans="1:10" ht="15.75" customHeight="1" x14ac:dyDescent="0.25">
      <c r="A1646" s="3" t="s">
        <v>1691</v>
      </c>
      <c r="B1646" s="4">
        <v>43625</v>
      </c>
      <c r="C1646" s="5">
        <v>11</v>
      </c>
      <c r="D1646" s="5" t="s">
        <v>11</v>
      </c>
      <c r="E1646" s="5" t="s">
        <v>12</v>
      </c>
      <c r="F1646" s="5" t="s">
        <v>13</v>
      </c>
      <c r="G1646" s="5" t="s">
        <v>41</v>
      </c>
      <c r="H1646" s="5">
        <v>399</v>
      </c>
      <c r="I1646" s="5">
        <v>3</v>
      </c>
      <c r="J1646" s="5">
        <v>1197</v>
      </c>
    </row>
    <row r="1647" spans="1:10" ht="15.75" customHeight="1" x14ac:dyDescent="0.25">
      <c r="A1647" s="3" t="s">
        <v>1692</v>
      </c>
      <c r="B1647" s="4">
        <v>43626</v>
      </c>
      <c r="C1647" s="5">
        <v>11</v>
      </c>
      <c r="D1647" s="5" t="s">
        <v>11</v>
      </c>
      <c r="E1647" s="5" t="s">
        <v>12</v>
      </c>
      <c r="F1647" s="5" t="s">
        <v>13</v>
      </c>
      <c r="G1647" s="5" t="s">
        <v>14</v>
      </c>
      <c r="H1647" s="5">
        <v>199</v>
      </c>
      <c r="I1647" s="5">
        <v>4</v>
      </c>
      <c r="J1647" s="5">
        <v>796</v>
      </c>
    </row>
    <row r="1648" spans="1:10" ht="15.75" customHeight="1" x14ac:dyDescent="0.25">
      <c r="A1648" s="3" t="s">
        <v>1693</v>
      </c>
      <c r="B1648" s="4">
        <v>43626</v>
      </c>
      <c r="C1648" s="5">
        <v>13</v>
      </c>
      <c r="D1648" s="5" t="s">
        <v>33</v>
      </c>
      <c r="E1648" s="5" t="s">
        <v>63</v>
      </c>
      <c r="F1648" s="5" t="s">
        <v>13</v>
      </c>
      <c r="G1648" s="5" t="s">
        <v>24</v>
      </c>
      <c r="H1648" s="5">
        <v>159</v>
      </c>
      <c r="I1648" s="5">
        <v>9</v>
      </c>
      <c r="J1648" s="5">
        <v>1431</v>
      </c>
    </row>
    <row r="1649" spans="1:10" ht="15.75" customHeight="1" x14ac:dyDescent="0.25">
      <c r="A1649" s="3" t="s">
        <v>1694</v>
      </c>
      <c r="B1649" s="4">
        <v>43626</v>
      </c>
      <c r="C1649" s="5">
        <v>1</v>
      </c>
      <c r="D1649" s="5" t="s">
        <v>16</v>
      </c>
      <c r="E1649" s="5" t="s">
        <v>68</v>
      </c>
      <c r="F1649" s="5" t="s">
        <v>18</v>
      </c>
      <c r="G1649" s="5" t="s">
        <v>41</v>
      </c>
      <c r="H1649" s="5">
        <v>399</v>
      </c>
      <c r="I1649" s="5">
        <v>2</v>
      </c>
      <c r="J1649" s="5">
        <v>798</v>
      </c>
    </row>
    <row r="1650" spans="1:10" ht="15.75" customHeight="1" x14ac:dyDescent="0.25">
      <c r="A1650" s="3" t="s">
        <v>1695</v>
      </c>
      <c r="B1650" s="4">
        <v>43627</v>
      </c>
      <c r="C1650" s="5">
        <v>15</v>
      </c>
      <c r="D1650" s="5" t="s">
        <v>118</v>
      </c>
      <c r="E1650" s="5" t="s">
        <v>12</v>
      </c>
      <c r="F1650" s="5" t="s">
        <v>13</v>
      </c>
      <c r="G1650" s="5" t="s">
        <v>24</v>
      </c>
      <c r="H1650" s="5">
        <v>159</v>
      </c>
      <c r="I1650" s="5">
        <v>0</v>
      </c>
      <c r="J1650" s="5">
        <v>0</v>
      </c>
    </row>
    <row r="1651" spans="1:10" ht="15.75" customHeight="1" x14ac:dyDescent="0.25">
      <c r="A1651" s="3" t="s">
        <v>1696</v>
      </c>
      <c r="B1651" s="4">
        <v>43627</v>
      </c>
      <c r="C1651" s="5">
        <v>9</v>
      </c>
      <c r="D1651" s="5" t="s">
        <v>21</v>
      </c>
      <c r="E1651" s="5" t="s">
        <v>22</v>
      </c>
      <c r="F1651" s="5" t="s">
        <v>23</v>
      </c>
      <c r="G1651" s="5" t="s">
        <v>41</v>
      </c>
      <c r="H1651" s="5">
        <v>399</v>
      </c>
      <c r="I1651" s="5">
        <v>3</v>
      </c>
      <c r="J1651" s="5">
        <v>1197</v>
      </c>
    </row>
    <row r="1652" spans="1:10" ht="15.75" customHeight="1" x14ac:dyDescent="0.25">
      <c r="A1652" s="3" t="s">
        <v>1697</v>
      </c>
      <c r="B1652" s="4">
        <v>43627</v>
      </c>
      <c r="C1652" s="5">
        <v>20</v>
      </c>
      <c r="D1652" s="5" t="s">
        <v>40</v>
      </c>
      <c r="E1652" s="5" t="s">
        <v>36</v>
      </c>
      <c r="F1652" s="5" t="s">
        <v>28</v>
      </c>
      <c r="G1652" s="5" t="s">
        <v>31</v>
      </c>
      <c r="H1652" s="5">
        <v>69</v>
      </c>
      <c r="I1652" s="5">
        <v>0</v>
      </c>
      <c r="J1652" s="5">
        <v>0</v>
      </c>
    </row>
    <row r="1653" spans="1:10" ht="15.75" customHeight="1" x14ac:dyDescent="0.25">
      <c r="A1653" s="3" t="s">
        <v>1698</v>
      </c>
      <c r="B1653" s="4">
        <v>43627</v>
      </c>
      <c r="C1653" s="5">
        <v>9</v>
      </c>
      <c r="D1653" s="5" t="s">
        <v>21</v>
      </c>
      <c r="E1653" s="5" t="s">
        <v>46</v>
      </c>
      <c r="F1653" s="5" t="s">
        <v>23</v>
      </c>
      <c r="G1653" s="5" t="s">
        <v>14</v>
      </c>
      <c r="H1653" s="5">
        <v>199</v>
      </c>
      <c r="I1653" s="5">
        <v>5</v>
      </c>
      <c r="J1653" s="5">
        <v>995</v>
      </c>
    </row>
    <row r="1654" spans="1:10" ht="15.75" customHeight="1" x14ac:dyDescent="0.25">
      <c r="A1654" s="3" t="s">
        <v>1699</v>
      </c>
      <c r="B1654" s="4">
        <v>43628</v>
      </c>
      <c r="C1654" s="5">
        <v>15</v>
      </c>
      <c r="D1654" s="5" t="s">
        <v>118</v>
      </c>
      <c r="E1654" s="5" t="s">
        <v>12</v>
      </c>
      <c r="F1654" s="5" t="s">
        <v>13</v>
      </c>
      <c r="G1654" s="5" t="s">
        <v>24</v>
      </c>
      <c r="H1654" s="5">
        <v>159</v>
      </c>
      <c r="I1654" s="5">
        <v>1</v>
      </c>
      <c r="J1654" s="5">
        <v>159</v>
      </c>
    </row>
    <row r="1655" spans="1:10" ht="15.75" customHeight="1" x14ac:dyDescent="0.25">
      <c r="A1655" s="3" t="s">
        <v>1700</v>
      </c>
      <c r="B1655" s="4">
        <v>43629</v>
      </c>
      <c r="C1655" s="5">
        <v>3</v>
      </c>
      <c r="D1655" s="5" t="s">
        <v>43</v>
      </c>
      <c r="E1655" s="5" t="s">
        <v>17</v>
      </c>
      <c r="F1655" s="5" t="s">
        <v>18</v>
      </c>
      <c r="G1655" s="5" t="s">
        <v>41</v>
      </c>
      <c r="H1655" s="5">
        <v>399</v>
      </c>
      <c r="I1655" s="5">
        <v>5</v>
      </c>
      <c r="J1655" s="5">
        <v>1995</v>
      </c>
    </row>
    <row r="1656" spans="1:10" ht="15.75" customHeight="1" x14ac:dyDescent="0.25">
      <c r="A1656" s="3" t="s">
        <v>1701</v>
      </c>
      <c r="B1656" s="4">
        <v>43630</v>
      </c>
      <c r="C1656" s="5">
        <v>17</v>
      </c>
      <c r="D1656" s="5" t="s">
        <v>35</v>
      </c>
      <c r="E1656" s="5" t="s">
        <v>36</v>
      </c>
      <c r="F1656" s="5" t="s">
        <v>28</v>
      </c>
      <c r="G1656" s="5" t="s">
        <v>14</v>
      </c>
      <c r="H1656" s="5">
        <v>199</v>
      </c>
      <c r="I1656" s="5">
        <v>8</v>
      </c>
      <c r="J1656" s="5">
        <v>1592</v>
      </c>
    </row>
    <row r="1657" spans="1:10" ht="15.75" customHeight="1" x14ac:dyDescent="0.25">
      <c r="A1657" s="3" t="s">
        <v>1702</v>
      </c>
      <c r="B1657" s="4">
        <v>43630</v>
      </c>
      <c r="C1657" s="5">
        <v>16</v>
      </c>
      <c r="D1657" s="5" t="s">
        <v>30</v>
      </c>
      <c r="E1657" s="5" t="s">
        <v>36</v>
      </c>
      <c r="F1657" s="5" t="s">
        <v>28</v>
      </c>
      <c r="G1657" s="5" t="s">
        <v>19</v>
      </c>
      <c r="H1657" s="5">
        <v>289</v>
      </c>
      <c r="I1657" s="5">
        <v>9</v>
      </c>
      <c r="J1657" s="5">
        <v>2601</v>
      </c>
    </row>
    <row r="1658" spans="1:10" ht="15.75" customHeight="1" x14ac:dyDescent="0.25">
      <c r="A1658" s="3" t="s">
        <v>1703</v>
      </c>
      <c r="B1658" s="4">
        <v>43630</v>
      </c>
      <c r="C1658" s="5">
        <v>10</v>
      </c>
      <c r="D1658" s="5" t="s">
        <v>58</v>
      </c>
      <c r="E1658" s="5" t="s">
        <v>46</v>
      </c>
      <c r="F1658" s="5" t="s">
        <v>23</v>
      </c>
      <c r="G1658" s="5" t="s">
        <v>41</v>
      </c>
      <c r="H1658" s="5">
        <v>399</v>
      </c>
      <c r="I1658" s="5">
        <v>8</v>
      </c>
      <c r="J1658" s="5">
        <v>3192</v>
      </c>
    </row>
    <row r="1659" spans="1:10" ht="15.75" customHeight="1" x14ac:dyDescent="0.25">
      <c r="A1659" s="3" t="s">
        <v>1704</v>
      </c>
      <c r="B1659" s="4">
        <v>43630</v>
      </c>
      <c r="C1659" s="5">
        <v>3</v>
      </c>
      <c r="D1659" s="5" t="s">
        <v>43</v>
      </c>
      <c r="E1659" s="5" t="s">
        <v>17</v>
      </c>
      <c r="F1659" s="5" t="s">
        <v>18</v>
      </c>
      <c r="G1659" s="5" t="s">
        <v>41</v>
      </c>
      <c r="H1659" s="5">
        <v>399</v>
      </c>
      <c r="I1659" s="5">
        <v>8</v>
      </c>
      <c r="J1659" s="5">
        <v>3192</v>
      </c>
    </row>
    <row r="1660" spans="1:10" ht="15.75" customHeight="1" x14ac:dyDescent="0.25">
      <c r="A1660" s="3" t="s">
        <v>1705</v>
      </c>
      <c r="B1660" s="4">
        <v>43630</v>
      </c>
      <c r="C1660" s="5">
        <v>13</v>
      </c>
      <c r="D1660" s="5" t="s">
        <v>33</v>
      </c>
      <c r="E1660" s="5" t="s">
        <v>63</v>
      </c>
      <c r="F1660" s="5" t="s">
        <v>13</v>
      </c>
      <c r="G1660" s="5" t="s">
        <v>31</v>
      </c>
      <c r="H1660" s="5">
        <v>69</v>
      </c>
      <c r="I1660" s="5">
        <v>4</v>
      </c>
      <c r="J1660" s="5">
        <v>276</v>
      </c>
    </row>
    <row r="1661" spans="1:10" ht="15.75" customHeight="1" x14ac:dyDescent="0.25">
      <c r="A1661" s="3" t="s">
        <v>1706</v>
      </c>
      <c r="B1661" s="4">
        <v>43631</v>
      </c>
      <c r="C1661" s="5">
        <v>13</v>
      </c>
      <c r="D1661" s="5" t="s">
        <v>33</v>
      </c>
      <c r="E1661" s="5" t="s">
        <v>12</v>
      </c>
      <c r="F1661" s="5" t="s">
        <v>13</v>
      </c>
      <c r="G1661" s="5" t="s">
        <v>19</v>
      </c>
      <c r="H1661" s="5">
        <v>289</v>
      </c>
      <c r="I1661" s="5">
        <v>4</v>
      </c>
      <c r="J1661" s="5">
        <v>1156</v>
      </c>
    </row>
    <row r="1662" spans="1:10" ht="15.75" customHeight="1" x14ac:dyDescent="0.25">
      <c r="A1662" s="3" t="s">
        <v>1707</v>
      </c>
      <c r="B1662" s="4">
        <v>43631</v>
      </c>
      <c r="C1662" s="5">
        <v>9</v>
      </c>
      <c r="D1662" s="5" t="s">
        <v>21</v>
      </c>
      <c r="E1662" s="5" t="s">
        <v>22</v>
      </c>
      <c r="F1662" s="5" t="s">
        <v>23</v>
      </c>
      <c r="G1662" s="5" t="s">
        <v>31</v>
      </c>
      <c r="H1662" s="5">
        <v>69</v>
      </c>
      <c r="I1662" s="5">
        <v>5</v>
      </c>
      <c r="J1662" s="5">
        <v>345</v>
      </c>
    </row>
    <row r="1663" spans="1:10" ht="15.75" customHeight="1" x14ac:dyDescent="0.25">
      <c r="A1663" s="3" t="s">
        <v>1708</v>
      </c>
      <c r="B1663" s="4">
        <v>43631</v>
      </c>
      <c r="C1663" s="5">
        <v>20</v>
      </c>
      <c r="D1663" s="5" t="s">
        <v>40</v>
      </c>
      <c r="E1663" s="5" t="s">
        <v>36</v>
      </c>
      <c r="F1663" s="5" t="s">
        <v>28</v>
      </c>
      <c r="G1663" s="5" t="s">
        <v>31</v>
      </c>
      <c r="H1663" s="5">
        <v>69</v>
      </c>
      <c r="I1663" s="5">
        <v>8</v>
      </c>
      <c r="J1663" s="5">
        <v>552</v>
      </c>
    </row>
    <row r="1664" spans="1:10" ht="15.75" customHeight="1" x14ac:dyDescent="0.25">
      <c r="A1664" s="3" t="s">
        <v>1709</v>
      </c>
      <c r="B1664" s="4">
        <v>43631</v>
      </c>
      <c r="C1664" s="5">
        <v>2</v>
      </c>
      <c r="D1664" s="5" t="s">
        <v>106</v>
      </c>
      <c r="E1664" s="5" t="s">
        <v>17</v>
      </c>
      <c r="F1664" s="5" t="s">
        <v>18</v>
      </c>
      <c r="G1664" s="5" t="s">
        <v>19</v>
      </c>
      <c r="H1664" s="5">
        <v>289</v>
      </c>
      <c r="I1664" s="5">
        <v>5</v>
      </c>
      <c r="J1664" s="5">
        <v>1445</v>
      </c>
    </row>
    <row r="1665" spans="1:10" ht="15.75" customHeight="1" x14ac:dyDescent="0.25">
      <c r="A1665" s="3" t="s">
        <v>1710</v>
      </c>
      <c r="B1665" s="4">
        <v>43631</v>
      </c>
      <c r="C1665" s="5">
        <v>13</v>
      </c>
      <c r="D1665" s="5" t="s">
        <v>33</v>
      </c>
      <c r="E1665" s="5" t="s">
        <v>63</v>
      </c>
      <c r="F1665" s="5" t="s">
        <v>13</v>
      </c>
      <c r="G1665" s="5" t="s">
        <v>41</v>
      </c>
      <c r="H1665" s="5">
        <v>399</v>
      </c>
      <c r="I1665" s="5">
        <v>7</v>
      </c>
      <c r="J1665" s="5">
        <v>2793</v>
      </c>
    </row>
    <row r="1666" spans="1:10" ht="15.75" customHeight="1" x14ac:dyDescent="0.25">
      <c r="A1666" s="3" t="s">
        <v>1711</v>
      </c>
      <c r="B1666" s="4">
        <v>43631</v>
      </c>
      <c r="C1666" s="5">
        <v>17</v>
      </c>
      <c r="D1666" s="5" t="s">
        <v>35</v>
      </c>
      <c r="E1666" s="5" t="s">
        <v>36</v>
      </c>
      <c r="F1666" s="5" t="s">
        <v>28</v>
      </c>
      <c r="G1666" s="5" t="s">
        <v>14</v>
      </c>
      <c r="H1666" s="5">
        <v>199</v>
      </c>
      <c r="I1666" s="5">
        <v>3</v>
      </c>
      <c r="J1666" s="5">
        <v>597</v>
      </c>
    </row>
    <row r="1667" spans="1:10" ht="15.75" customHeight="1" x14ac:dyDescent="0.25">
      <c r="A1667" s="3" t="s">
        <v>1712</v>
      </c>
      <c r="B1667" s="4">
        <v>43632</v>
      </c>
      <c r="C1667" s="5">
        <v>20</v>
      </c>
      <c r="D1667" s="5" t="s">
        <v>40</v>
      </c>
      <c r="E1667" s="5" t="s">
        <v>36</v>
      </c>
      <c r="F1667" s="5" t="s">
        <v>28</v>
      </c>
      <c r="G1667" s="5" t="s">
        <v>14</v>
      </c>
      <c r="H1667" s="5">
        <v>199</v>
      </c>
      <c r="I1667" s="5">
        <v>7</v>
      </c>
      <c r="J1667" s="5">
        <v>1393</v>
      </c>
    </row>
    <row r="1668" spans="1:10" ht="15.75" customHeight="1" x14ac:dyDescent="0.25">
      <c r="A1668" s="3" t="s">
        <v>1713</v>
      </c>
      <c r="B1668" s="4">
        <v>43632</v>
      </c>
      <c r="C1668" s="5">
        <v>8</v>
      </c>
      <c r="D1668" s="5" t="s">
        <v>45</v>
      </c>
      <c r="E1668" s="5" t="s">
        <v>46</v>
      </c>
      <c r="F1668" s="5" t="s">
        <v>23</v>
      </c>
      <c r="G1668" s="5" t="s">
        <v>41</v>
      </c>
      <c r="H1668" s="5">
        <v>399</v>
      </c>
      <c r="I1668" s="5">
        <v>2</v>
      </c>
      <c r="J1668" s="5">
        <v>798</v>
      </c>
    </row>
    <row r="1669" spans="1:10" ht="15.75" customHeight="1" x14ac:dyDescent="0.25">
      <c r="A1669" s="3" t="s">
        <v>1714</v>
      </c>
      <c r="B1669" s="4">
        <v>43632</v>
      </c>
      <c r="C1669" s="5">
        <v>16</v>
      </c>
      <c r="D1669" s="5" t="s">
        <v>30</v>
      </c>
      <c r="E1669" s="5" t="s">
        <v>27</v>
      </c>
      <c r="F1669" s="5" t="s">
        <v>28</v>
      </c>
      <c r="G1669" s="5" t="s">
        <v>24</v>
      </c>
      <c r="H1669" s="5">
        <v>159</v>
      </c>
      <c r="I1669" s="5">
        <v>3</v>
      </c>
      <c r="J1669" s="5">
        <v>477</v>
      </c>
    </row>
    <row r="1670" spans="1:10" ht="15.75" customHeight="1" x14ac:dyDescent="0.25">
      <c r="A1670" s="3" t="s">
        <v>1715</v>
      </c>
      <c r="B1670" s="4">
        <v>43632</v>
      </c>
      <c r="C1670" s="5">
        <v>18</v>
      </c>
      <c r="D1670" s="5" t="s">
        <v>26</v>
      </c>
      <c r="E1670" s="5" t="s">
        <v>36</v>
      </c>
      <c r="F1670" s="5" t="s">
        <v>28</v>
      </c>
      <c r="G1670" s="5" t="s">
        <v>31</v>
      </c>
      <c r="H1670" s="5">
        <v>69</v>
      </c>
      <c r="I1670" s="5">
        <v>8</v>
      </c>
      <c r="J1670" s="5">
        <v>552</v>
      </c>
    </row>
    <row r="1671" spans="1:10" ht="15.75" customHeight="1" x14ac:dyDescent="0.25">
      <c r="A1671" s="3" t="s">
        <v>1716</v>
      </c>
      <c r="B1671" s="4">
        <v>43633</v>
      </c>
      <c r="C1671" s="5">
        <v>1</v>
      </c>
      <c r="D1671" s="5" t="s">
        <v>16</v>
      </c>
      <c r="E1671" s="5" t="s">
        <v>17</v>
      </c>
      <c r="F1671" s="5" t="s">
        <v>18</v>
      </c>
      <c r="G1671" s="5" t="s">
        <v>19</v>
      </c>
      <c r="H1671" s="5">
        <v>289</v>
      </c>
      <c r="I1671" s="5">
        <v>5</v>
      </c>
      <c r="J1671" s="5">
        <v>1445</v>
      </c>
    </row>
    <row r="1672" spans="1:10" ht="15.75" customHeight="1" x14ac:dyDescent="0.25">
      <c r="A1672" s="3" t="s">
        <v>1717</v>
      </c>
      <c r="B1672" s="4">
        <v>43633</v>
      </c>
      <c r="C1672" s="5">
        <v>17</v>
      </c>
      <c r="D1672" s="5" t="s">
        <v>35</v>
      </c>
      <c r="E1672" s="5" t="s">
        <v>36</v>
      </c>
      <c r="F1672" s="5" t="s">
        <v>28</v>
      </c>
      <c r="G1672" s="5" t="s">
        <v>19</v>
      </c>
      <c r="H1672" s="5">
        <v>289</v>
      </c>
      <c r="I1672" s="5">
        <v>1</v>
      </c>
      <c r="J1672" s="5">
        <v>289</v>
      </c>
    </row>
    <row r="1673" spans="1:10" ht="15.75" customHeight="1" x14ac:dyDescent="0.25">
      <c r="A1673" s="3" t="s">
        <v>1718</v>
      </c>
      <c r="B1673" s="4">
        <v>43633</v>
      </c>
      <c r="C1673" s="5">
        <v>4</v>
      </c>
      <c r="D1673" s="5" t="s">
        <v>51</v>
      </c>
      <c r="E1673" s="5" t="s">
        <v>68</v>
      </c>
      <c r="F1673" s="5" t="s">
        <v>18</v>
      </c>
      <c r="G1673" s="5" t="s">
        <v>31</v>
      </c>
      <c r="H1673" s="5">
        <v>69</v>
      </c>
      <c r="I1673" s="5">
        <v>8</v>
      </c>
      <c r="J1673" s="5">
        <v>552</v>
      </c>
    </row>
    <row r="1674" spans="1:10" ht="15.75" customHeight="1" x14ac:dyDescent="0.25">
      <c r="A1674" s="3" t="s">
        <v>1719</v>
      </c>
      <c r="B1674" s="4">
        <v>43633</v>
      </c>
      <c r="C1674" s="5">
        <v>18</v>
      </c>
      <c r="D1674" s="5" t="s">
        <v>26</v>
      </c>
      <c r="E1674" s="5" t="s">
        <v>27</v>
      </c>
      <c r="F1674" s="5" t="s">
        <v>28</v>
      </c>
      <c r="G1674" s="5" t="s">
        <v>24</v>
      </c>
      <c r="H1674" s="5">
        <v>159</v>
      </c>
      <c r="I1674" s="5">
        <v>6</v>
      </c>
      <c r="J1674" s="5">
        <v>954</v>
      </c>
    </row>
    <row r="1675" spans="1:10" ht="15.75" customHeight="1" x14ac:dyDescent="0.25">
      <c r="A1675" s="3" t="s">
        <v>1720</v>
      </c>
      <c r="B1675" s="4">
        <v>43634</v>
      </c>
      <c r="C1675" s="5">
        <v>17</v>
      </c>
      <c r="D1675" s="5" t="s">
        <v>35</v>
      </c>
      <c r="E1675" s="5" t="s">
        <v>36</v>
      </c>
      <c r="F1675" s="5" t="s">
        <v>28</v>
      </c>
      <c r="G1675" s="5" t="s">
        <v>41</v>
      </c>
      <c r="H1675" s="5">
        <v>399</v>
      </c>
      <c r="I1675" s="5">
        <v>3</v>
      </c>
      <c r="J1675" s="5">
        <v>1197</v>
      </c>
    </row>
    <row r="1676" spans="1:10" ht="15.75" customHeight="1" x14ac:dyDescent="0.25">
      <c r="A1676" s="3" t="s">
        <v>1721</v>
      </c>
      <c r="B1676" s="4">
        <v>43635</v>
      </c>
      <c r="C1676" s="5">
        <v>13</v>
      </c>
      <c r="D1676" s="5" t="s">
        <v>33</v>
      </c>
      <c r="E1676" s="5" t="s">
        <v>12</v>
      </c>
      <c r="F1676" s="5" t="s">
        <v>13</v>
      </c>
      <c r="G1676" s="5" t="s">
        <v>14</v>
      </c>
      <c r="H1676" s="5">
        <v>199</v>
      </c>
      <c r="I1676" s="5">
        <v>0</v>
      </c>
      <c r="J1676" s="5">
        <v>0</v>
      </c>
    </row>
    <row r="1677" spans="1:10" ht="15.75" customHeight="1" x14ac:dyDescent="0.25">
      <c r="A1677" s="3" t="s">
        <v>1722</v>
      </c>
      <c r="B1677" s="4">
        <v>43635</v>
      </c>
      <c r="C1677" s="5">
        <v>11</v>
      </c>
      <c r="D1677" s="5" t="s">
        <v>11</v>
      </c>
      <c r="E1677" s="5" t="s">
        <v>12</v>
      </c>
      <c r="F1677" s="5" t="s">
        <v>13</v>
      </c>
      <c r="G1677" s="5" t="s">
        <v>14</v>
      </c>
      <c r="H1677" s="5">
        <v>199</v>
      </c>
      <c r="I1677" s="5">
        <v>7</v>
      </c>
      <c r="J1677" s="5">
        <v>1393</v>
      </c>
    </row>
    <row r="1678" spans="1:10" ht="15.75" customHeight="1" x14ac:dyDescent="0.25">
      <c r="A1678" s="3" t="s">
        <v>1723</v>
      </c>
      <c r="B1678" s="4">
        <v>43635</v>
      </c>
      <c r="C1678" s="5">
        <v>14</v>
      </c>
      <c r="D1678" s="5" t="s">
        <v>38</v>
      </c>
      <c r="E1678" s="5" t="s">
        <v>63</v>
      </c>
      <c r="F1678" s="5" t="s">
        <v>13</v>
      </c>
      <c r="G1678" s="5" t="s">
        <v>24</v>
      </c>
      <c r="H1678" s="5">
        <v>159</v>
      </c>
      <c r="I1678" s="5">
        <v>5</v>
      </c>
      <c r="J1678" s="5">
        <v>795</v>
      </c>
    </row>
    <row r="1679" spans="1:10" ht="15.75" customHeight="1" x14ac:dyDescent="0.25">
      <c r="A1679" s="3" t="s">
        <v>1724</v>
      </c>
      <c r="B1679" s="4">
        <v>43636</v>
      </c>
      <c r="C1679" s="5">
        <v>6</v>
      </c>
      <c r="D1679" s="5" t="s">
        <v>48</v>
      </c>
      <c r="E1679" s="5" t="s">
        <v>22</v>
      </c>
      <c r="F1679" s="5" t="s">
        <v>23</v>
      </c>
      <c r="G1679" s="5" t="s">
        <v>24</v>
      </c>
      <c r="H1679" s="5">
        <v>159</v>
      </c>
      <c r="I1679" s="5">
        <v>2</v>
      </c>
      <c r="J1679" s="5">
        <v>318</v>
      </c>
    </row>
    <row r="1680" spans="1:10" ht="15.75" customHeight="1" x14ac:dyDescent="0.25">
      <c r="A1680" s="3" t="s">
        <v>1725</v>
      </c>
      <c r="B1680" s="4">
        <v>43637</v>
      </c>
      <c r="C1680" s="5">
        <v>20</v>
      </c>
      <c r="D1680" s="5" t="s">
        <v>40</v>
      </c>
      <c r="E1680" s="5" t="s">
        <v>27</v>
      </c>
      <c r="F1680" s="5" t="s">
        <v>28</v>
      </c>
      <c r="G1680" s="5" t="s">
        <v>14</v>
      </c>
      <c r="H1680" s="5">
        <v>199</v>
      </c>
      <c r="I1680" s="5">
        <v>7</v>
      </c>
      <c r="J1680" s="5">
        <v>1393</v>
      </c>
    </row>
    <row r="1681" spans="1:10" ht="15.75" customHeight="1" x14ac:dyDescent="0.25">
      <c r="A1681" s="3" t="s">
        <v>1726</v>
      </c>
      <c r="B1681" s="4">
        <v>43638</v>
      </c>
      <c r="C1681" s="5">
        <v>4</v>
      </c>
      <c r="D1681" s="5" t="s">
        <v>51</v>
      </c>
      <c r="E1681" s="5" t="s">
        <v>17</v>
      </c>
      <c r="F1681" s="5" t="s">
        <v>18</v>
      </c>
      <c r="G1681" s="5" t="s">
        <v>24</v>
      </c>
      <c r="H1681" s="5">
        <v>159</v>
      </c>
      <c r="I1681" s="5">
        <v>5</v>
      </c>
      <c r="J1681" s="5">
        <v>795</v>
      </c>
    </row>
    <row r="1682" spans="1:10" ht="15.75" customHeight="1" x14ac:dyDescent="0.25">
      <c r="A1682" s="3" t="s">
        <v>1727</v>
      </c>
      <c r="B1682" s="4">
        <v>43638</v>
      </c>
      <c r="C1682" s="5">
        <v>6</v>
      </c>
      <c r="D1682" s="5" t="s">
        <v>48</v>
      </c>
      <c r="E1682" s="5" t="s">
        <v>46</v>
      </c>
      <c r="F1682" s="5" t="s">
        <v>23</v>
      </c>
      <c r="G1682" s="5" t="s">
        <v>31</v>
      </c>
      <c r="H1682" s="5">
        <v>69</v>
      </c>
      <c r="I1682" s="5">
        <v>5</v>
      </c>
      <c r="J1682" s="5">
        <v>345</v>
      </c>
    </row>
    <row r="1683" spans="1:10" ht="15.75" customHeight="1" x14ac:dyDescent="0.25">
      <c r="A1683" s="3" t="s">
        <v>1728</v>
      </c>
      <c r="B1683" s="4">
        <v>43638</v>
      </c>
      <c r="C1683" s="5">
        <v>3</v>
      </c>
      <c r="D1683" s="5" t="s">
        <v>43</v>
      </c>
      <c r="E1683" s="5" t="s">
        <v>68</v>
      </c>
      <c r="F1683" s="5" t="s">
        <v>18</v>
      </c>
      <c r="G1683" s="5" t="s">
        <v>14</v>
      </c>
      <c r="H1683" s="5">
        <v>199</v>
      </c>
      <c r="I1683" s="5">
        <v>5</v>
      </c>
      <c r="J1683" s="5">
        <v>995</v>
      </c>
    </row>
    <row r="1684" spans="1:10" ht="15.75" customHeight="1" x14ac:dyDescent="0.25">
      <c r="A1684" s="3" t="s">
        <v>1729</v>
      </c>
      <c r="B1684" s="4">
        <v>43638</v>
      </c>
      <c r="C1684" s="5">
        <v>9</v>
      </c>
      <c r="D1684" s="5" t="s">
        <v>21</v>
      </c>
      <c r="E1684" s="5" t="s">
        <v>46</v>
      </c>
      <c r="F1684" s="5" t="s">
        <v>23</v>
      </c>
      <c r="G1684" s="5" t="s">
        <v>24</v>
      </c>
      <c r="H1684" s="5">
        <v>159</v>
      </c>
      <c r="I1684" s="5">
        <v>4</v>
      </c>
      <c r="J1684" s="5">
        <v>636</v>
      </c>
    </row>
    <row r="1685" spans="1:10" ht="15.75" customHeight="1" x14ac:dyDescent="0.25">
      <c r="A1685" s="3" t="s">
        <v>1730</v>
      </c>
      <c r="B1685" s="4">
        <v>43638</v>
      </c>
      <c r="C1685" s="5">
        <v>12</v>
      </c>
      <c r="D1685" s="5" t="s">
        <v>66</v>
      </c>
      <c r="E1685" s="5" t="s">
        <v>63</v>
      </c>
      <c r="F1685" s="5" t="s">
        <v>13</v>
      </c>
      <c r="G1685" s="5" t="s">
        <v>24</v>
      </c>
      <c r="H1685" s="5">
        <v>159</v>
      </c>
      <c r="I1685" s="5">
        <v>2</v>
      </c>
      <c r="J1685" s="5">
        <v>318</v>
      </c>
    </row>
    <row r="1686" spans="1:10" ht="15.75" customHeight="1" x14ac:dyDescent="0.25">
      <c r="A1686" s="3" t="s">
        <v>1731</v>
      </c>
      <c r="B1686" s="4">
        <v>43638</v>
      </c>
      <c r="C1686" s="5">
        <v>3</v>
      </c>
      <c r="D1686" s="5" t="s">
        <v>43</v>
      </c>
      <c r="E1686" s="5" t="s">
        <v>17</v>
      </c>
      <c r="F1686" s="5" t="s">
        <v>18</v>
      </c>
      <c r="G1686" s="5" t="s">
        <v>24</v>
      </c>
      <c r="H1686" s="5">
        <v>159</v>
      </c>
      <c r="I1686" s="5">
        <v>8</v>
      </c>
      <c r="J1686" s="5">
        <v>1272</v>
      </c>
    </row>
    <row r="1687" spans="1:10" ht="15.75" customHeight="1" x14ac:dyDescent="0.25">
      <c r="A1687" s="3" t="s">
        <v>1732</v>
      </c>
      <c r="B1687" s="4">
        <v>43639</v>
      </c>
      <c r="C1687" s="5">
        <v>15</v>
      </c>
      <c r="D1687" s="5" t="s">
        <v>118</v>
      </c>
      <c r="E1687" s="5" t="s">
        <v>12</v>
      </c>
      <c r="F1687" s="5" t="s">
        <v>13</v>
      </c>
      <c r="G1687" s="5" t="s">
        <v>24</v>
      </c>
      <c r="H1687" s="5">
        <v>159</v>
      </c>
      <c r="I1687" s="5">
        <v>4</v>
      </c>
      <c r="J1687" s="5">
        <v>636</v>
      </c>
    </row>
    <row r="1688" spans="1:10" ht="15.75" customHeight="1" x14ac:dyDescent="0.25">
      <c r="A1688" s="3" t="s">
        <v>1733</v>
      </c>
      <c r="B1688" s="4">
        <v>43639</v>
      </c>
      <c r="C1688" s="5">
        <v>9</v>
      </c>
      <c r="D1688" s="5" t="s">
        <v>21</v>
      </c>
      <c r="E1688" s="5" t="s">
        <v>22</v>
      </c>
      <c r="F1688" s="5" t="s">
        <v>23</v>
      </c>
      <c r="G1688" s="5" t="s">
        <v>24</v>
      </c>
      <c r="H1688" s="5">
        <v>159</v>
      </c>
      <c r="I1688" s="5">
        <v>8</v>
      </c>
      <c r="J1688" s="5">
        <v>1272</v>
      </c>
    </row>
    <row r="1689" spans="1:10" ht="15.75" customHeight="1" x14ac:dyDescent="0.25">
      <c r="A1689" s="3" t="s">
        <v>1734</v>
      </c>
      <c r="B1689" s="4">
        <v>43640</v>
      </c>
      <c r="C1689" s="5">
        <v>13</v>
      </c>
      <c r="D1689" s="5" t="s">
        <v>33</v>
      </c>
      <c r="E1689" s="5" t="s">
        <v>12</v>
      </c>
      <c r="F1689" s="5" t="s">
        <v>13</v>
      </c>
      <c r="G1689" s="5" t="s">
        <v>41</v>
      </c>
      <c r="H1689" s="5">
        <v>399</v>
      </c>
      <c r="I1689" s="5">
        <v>5</v>
      </c>
      <c r="J1689" s="5">
        <v>1995</v>
      </c>
    </row>
    <row r="1690" spans="1:10" ht="15.75" customHeight="1" x14ac:dyDescent="0.25">
      <c r="A1690" s="3" t="s">
        <v>1735</v>
      </c>
      <c r="B1690" s="4">
        <v>43641</v>
      </c>
      <c r="C1690" s="5">
        <v>16</v>
      </c>
      <c r="D1690" s="5" t="s">
        <v>30</v>
      </c>
      <c r="E1690" s="5" t="s">
        <v>36</v>
      </c>
      <c r="F1690" s="5" t="s">
        <v>28</v>
      </c>
      <c r="G1690" s="5" t="s">
        <v>41</v>
      </c>
      <c r="H1690" s="5">
        <v>399</v>
      </c>
      <c r="I1690" s="5">
        <v>6</v>
      </c>
      <c r="J1690" s="5">
        <v>2394</v>
      </c>
    </row>
    <row r="1691" spans="1:10" ht="15.75" customHeight="1" x14ac:dyDescent="0.25">
      <c r="A1691" s="3" t="s">
        <v>1736</v>
      </c>
      <c r="B1691" s="4">
        <v>43642</v>
      </c>
      <c r="C1691" s="5">
        <v>7</v>
      </c>
      <c r="D1691" s="5" t="s">
        <v>88</v>
      </c>
      <c r="E1691" s="5" t="s">
        <v>46</v>
      </c>
      <c r="F1691" s="5" t="s">
        <v>23</v>
      </c>
      <c r="G1691" s="5" t="s">
        <v>41</v>
      </c>
      <c r="H1691" s="5">
        <v>399</v>
      </c>
      <c r="I1691" s="5">
        <v>4</v>
      </c>
      <c r="J1691" s="5">
        <v>1596</v>
      </c>
    </row>
    <row r="1692" spans="1:10" ht="15.75" customHeight="1" x14ac:dyDescent="0.25">
      <c r="A1692" s="3" t="s">
        <v>1737</v>
      </c>
      <c r="B1692" s="4">
        <v>43642</v>
      </c>
      <c r="C1692" s="5">
        <v>2</v>
      </c>
      <c r="D1692" s="5" t="s">
        <v>106</v>
      </c>
      <c r="E1692" s="5" t="s">
        <v>68</v>
      </c>
      <c r="F1692" s="5" t="s">
        <v>18</v>
      </c>
      <c r="G1692" s="5" t="s">
        <v>19</v>
      </c>
      <c r="H1692" s="5">
        <v>289</v>
      </c>
      <c r="I1692" s="5">
        <v>7</v>
      </c>
      <c r="J1692" s="5">
        <v>2023</v>
      </c>
    </row>
    <row r="1693" spans="1:10" ht="15.75" customHeight="1" x14ac:dyDescent="0.25">
      <c r="A1693" s="3" t="s">
        <v>1738</v>
      </c>
      <c r="B1693" s="4">
        <v>43643</v>
      </c>
      <c r="C1693" s="5">
        <v>9</v>
      </c>
      <c r="D1693" s="5" t="s">
        <v>21</v>
      </c>
      <c r="E1693" s="5" t="s">
        <v>22</v>
      </c>
      <c r="F1693" s="5" t="s">
        <v>23</v>
      </c>
      <c r="G1693" s="5" t="s">
        <v>31</v>
      </c>
      <c r="H1693" s="5">
        <v>69</v>
      </c>
      <c r="I1693" s="5">
        <v>3</v>
      </c>
      <c r="J1693" s="5">
        <v>207</v>
      </c>
    </row>
    <row r="1694" spans="1:10" ht="15.75" customHeight="1" x14ac:dyDescent="0.25">
      <c r="A1694" s="3" t="s">
        <v>1739</v>
      </c>
      <c r="B1694" s="4">
        <v>43644</v>
      </c>
      <c r="C1694" s="5">
        <v>20</v>
      </c>
      <c r="D1694" s="5" t="s">
        <v>40</v>
      </c>
      <c r="E1694" s="5" t="s">
        <v>36</v>
      </c>
      <c r="F1694" s="5" t="s">
        <v>28</v>
      </c>
      <c r="G1694" s="5" t="s">
        <v>19</v>
      </c>
      <c r="H1694" s="5">
        <v>289</v>
      </c>
      <c r="I1694" s="5">
        <v>8</v>
      </c>
      <c r="J1694" s="5">
        <v>2312</v>
      </c>
    </row>
    <row r="1695" spans="1:10" ht="15.75" customHeight="1" x14ac:dyDescent="0.25">
      <c r="A1695" s="3" t="s">
        <v>1740</v>
      </c>
      <c r="B1695" s="4">
        <v>43645</v>
      </c>
      <c r="C1695" s="5">
        <v>9</v>
      </c>
      <c r="D1695" s="5" t="s">
        <v>21</v>
      </c>
      <c r="E1695" s="5" t="s">
        <v>22</v>
      </c>
      <c r="F1695" s="5" t="s">
        <v>23</v>
      </c>
      <c r="G1695" s="5" t="s">
        <v>41</v>
      </c>
      <c r="H1695" s="5">
        <v>399</v>
      </c>
      <c r="I1695" s="5">
        <v>5</v>
      </c>
      <c r="J1695" s="5">
        <v>1995</v>
      </c>
    </row>
    <row r="1696" spans="1:10" ht="15.75" customHeight="1" x14ac:dyDescent="0.25">
      <c r="A1696" s="3" t="s">
        <v>1741</v>
      </c>
      <c r="B1696" s="4">
        <v>43645</v>
      </c>
      <c r="C1696" s="5">
        <v>8</v>
      </c>
      <c r="D1696" s="5" t="s">
        <v>45</v>
      </c>
      <c r="E1696" s="5" t="s">
        <v>46</v>
      </c>
      <c r="F1696" s="5" t="s">
        <v>23</v>
      </c>
      <c r="G1696" s="5" t="s">
        <v>14</v>
      </c>
      <c r="H1696" s="5">
        <v>199</v>
      </c>
      <c r="I1696" s="5">
        <v>3</v>
      </c>
      <c r="J1696" s="5">
        <v>597</v>
      </c>
    </row>
    <row r="1697" spans="1:10" ht="15.75" customHeight="1" x14ac:dyDescent="0.25">
      <c r="A1697" s="3" t="s">
        <v>1742</v>
      </c>
      <c r="B1697" s="4">
        <v>43646</v>
      </c>
      <c r="C1697" s="5">
        <v>9</v>
      </c>
      <c r="D1697" s="5" t="s">
        <v>21</v>
      </c>
      <c r="E1697" s="5" t="s">
        <v>22</v>
      </c>
      <c r="F1697" s="5" t="s">
        <v>23</v>
      </c>
      <c r="G1697" s="5" t="s">
        <v>24</v>
      </c>
      <c r="H1697" s="5">
        <v>159</v>
      </c>
      <c r="I1697" s="5">
        <v>7</v>
      </c>
      <c r="J1697" s="5">
        <v>1113</v>
      </c>
    </row>
    <row r="1698" spans="1:10" ht="15.75" customHeight="1" x14ac:dyDescent="0.25">
      <c r="A1698" s="3" t="s">
        <v>1743</v>
      </c>
      <c r="B1698" s="4">
        <v>43647</v>
      </c>
      <c r="C1698" s="5">
        <v>14</v>
      </c>
      <c r="D1698" s="5" t="s">
        <v>38</v>
      </c>
      <c r="E1698" s="5" t="s">
        <v>12</v>
      </c>
      <c r="F1698" s="5" t="s">
        <v>13</v>
      </c>
      <c r="G1698" s="5" t="s">
        <v>31</v>
      </c>
      <c r="H1698" s="5">
        <v>69</v>
      </c>
      <c r="I1698" s="5">
        <v>8</v>
      </c>
      <c r="J1698" s="5">
        <v>552</v>
      </c>
    </row>
    <row r="1699" spans="1:10" ht="15.75" customHeight="1" x14ac:dyDescent="0.25">
      <c r="A1699" s="3" t="s">
        <v>1744</v>
      </c>
      <c r="B1699" s="4">
        <v>43648</v>
      </c>
      <c r="C1699" s="5">
        <v>8</v>
      </c>
      <c r="D1699" s="5" t="s">
        <v>45</v>
      </c>
      <c r="E1699" s="5" t="s">
        <v>46</v>
      </c>
      <c r="F1699" s="5" t="s">
        <v>23</v>
      </c>
      <c r="G1699" s="5" t="s">
        <v>14</v>
      </c>
      <c r="H1699" s="5">
        <v>199</v>
      </c>
      <c r="I1699" s="5">
        <v>3</v>
      </c>
      <c r="J1699" s="5">
        <v>597</v>
      </c>
    </row>
    <row r="1700" spans="1:10" ht="15.75" customHeight="1" x14ac:dyDescent="0.25">
      <c r="A1700" s="3" t="s">
        <v>1745</v>
      </c>
      <c r="B1700" s="4">
        <v>43648</v>
      </c>
      <c r="C1700" s="5">
        <v>11</v>
      </c>
      <c r="D1700" s="5" t="s">
        <v>11</v>
      </c>
      <c r="E1700" s="5" t="s">
        <v>12</v>
      </c>
      <c r="F1700" s="5" t="s">
        <v>13</v>
      </c>
      <c r="G1700" s="5" t="s">
        <v>24</v>
      </c>
      <c r="H1700" s="5">
        <v>159</v>
      </c>
      <c r="I1700" s="5">
        <v>0</v>
      </c>
      <c r="J1700" s="5">
        <v>0</v>
      </c>
    </row>
    <row r="1701" spans="1:10" ht="15.75" customHeight="1" x14ac:dyDescent="0.25">
      <c r="A1701" s="3" t="s">
        <v>1746</v>
      </c>
      <c r="B1701" s="4">
        <v>43649</v>
      </c>
      <c r="C1701" s="5">
        <v>12</v>
      </c>
      <c r="D1701" s="5" t="s">
        <v>66</v>
      </c>
      <c r="E1701" s="5" t="s">
        <v>12</v>
      </c>
      <c r="F1701" s="5" t="s">
        <v>13</v>
      </c>
      <c r="G1701" s="5" t="s">
        <v>19</v>
      </c>
      <c r="H1701" s="5">
        <v>289</v>
      </c>
      <c r="I1701" s="5">
        <v>5</v>
      </c>
      <c r="J1701" s="5">
        <v>1445</v>
      </c>
    </row>
    <row r="1702" spans="1:10" ht="15.75" customHeight="1" x14ac:dyDescent="0.25">
      <c r="A1702" s="3" t="s">
        <v>1747</v>
      </c>
      <c r="B1702" s="4">
        <v>43650</v>
      </c>
      <c r="C1702" s="5">
        <v>16</v>
      </c>
      <c r="D1702" s="5" t="s">
        <v>30</v>
      </c>
      <c r="E1702" s="5" t="s">
        <v>36</v>
      </c>
      <c r="F1702" s="5" t="s">
        <v>28</v>
      </c>
      <c r="G1702" s="5" t="s">
        <v>41</v>
      </c>
      <c r="H1702" s="5">
        <v>399</v>
      </c>
      <c r="I1702" s="5">
        <v>4</v>
      </c>
      <c r="J1702" s="5">
        <v>1596</v>
      </c>
    </row>
    <row r="1703" spans="1:10" ht="15.75" customHeight="1" x14ac:dyDescent="0.25">
      <c r="A1703" s="3" t="s">
        <v>1748</v>
      </c>
      <c r="B1703" s="4">
        <v>43651</v>
      </c>
      <c r="C1703" s="5">
        <v>8</v>
      </c>
      <c r="D1703" s="5" t="s">
        <v>45</v>
      </c>
      <c r="E1703" s="5" t="s">
        <v>22</v>
      </c>
      <c r="F1703" s="5" t="s">
        <v>23</v>
      </c>
      <c r="G1703" s="5" t="s">
        <v>14</v>
      </c>
      <c r="H1703" s="5">
        <v>199</v>
      </c>
      <c r="I1703" s="5">
        <v>5</v>
      </c>
      <c r="J1703" s="5">
        <v>995</v>
      </c>
    </row>
    <row r="1704" spans="1:10" ht="15.75" customHeight="1" x14ac:dyDescent="0.25">
      <c r="A1704" s="3" t="s">
        <v>1749</v>
      </c>
      <c r="B1704" s="4">
        <v>43651</v>
      </c>
      <c r="C1704" s="5">
        <v>5</v>
      </c>
      <c r="D1704" s="5" t="s">
        <v>60</v>
      </c>
      <c r="E1704" s="5" t="s">
        <v>17</v>
      </c>
      <c r="F1704" s="5" t="s">
        <v>18</v>
      </c>
      <c r="G1704" s="5" t="s">
        <v>41</v>
      </c>
      <c r="H1704" s="5">
        <v>399</v>
      </c>
      <c r="I1704" s="5">
        <v>7</v>
      </c>
      <c r="J1704" s="5">
        <v>2793</v>
      </c>
    </row>
    <row r="1705" spans="1:10" ht="15.75" customHeight="1" x14ac:dyDescent="0.25">
      <c r="A1705" s="3" t="s">
        <v>1750</v>
      </c>
      <c r="B1705" s="4">
        <v>43652</v>
      </c>
      <c r="C1705" s="5">
        <v>18</v>
      </c>
      <c r="D1705" s="5" t="s">
        <v>26</v>
      </c>
      <c r="E1705" s="5" t="s">
        <v>36</v>
      </c>
      <c r="F1705" s="5" t="s">
        <v>28</v>
      </c>
      <c r="G1705" s="5" t="s">
        <v>24</v>
      </c>
      <c r="H1705" s="5">
        <v>159</v>
      </c>
      <c r="I1705" s="5">
        <v>0</v>
      </c>
      <c r="J1705" s="5">
        <v>0</v>
      </c>
    </row>
    <row r="1706" spans="1:10" ht="15.75" customHeight="1" x14ac:dyDescent="0.25">
      <c r="A1706" s="3" t="s">
        <v>1751</v>
      </c>
      <c r="B1706" s="4">
        <v>43653</v>
      </c>
      <c r="C1706" s="5">
        <v>9</v>
      </c>
      <c r="D1706" s="5" t="s">
        <v>21</v>
      </c>
      <c r="E1706" s="5" t="s">
        <v>22</v>
      </c>
      <c r="F1706" s="5" t="s">
        <v>23</v>
      </c>
      <c r="G1706" s="5" t="s">
        <v>14</v>
      </c>
      <c r="H1706" s="5">
        <v>199</v>
      </c>
      <c r="I1706" s="5">
        <v>2</v>
      </c>
      <c r="J1706" s="5">
        <v>398</v>
      </c>
    </row>
    <row r="1707" spans="1:10" ht="15.75" customHeight="1" x14ac:dyDescent="0.25">
      <c r="A1707" s="3" t="s">
        <v>1752</v>
      </c>
      <c r="B1707" s="4">
        <v>43654</v>
      </c>
      <c r="C1707" s="5">
        <v>7</v>
      </c>
      <c r="D1707" s="5" t="s">
        <v>88</v>
      </c>
      <c r="E1707" s="5" t="s">
        <v>46</v>
      </c>
      <c r="F1707" s="5" t="s">
        <v>23</v>
      </c>
      <c r="G1707" s="5" t="s">
        <v>31</v>
      </c>
      <c r="H1707" s="5">
        <v>69</v>
      </c>
      <c r="I1707" s="5">
        <v>3</v>
      </c>
      <c r="J1707" s="5">
        <v>207</v>
      </c>
    </row>
    <row r="1708" spans="1:10" ht="15.75" customHeight="1" x14ac:dyDescent="0.25">
      <c r="A1708" s="3" t="s">
        <v>1753</v>
      </c>
      <c r="B1708" s="4">
        <v>43655</v>
      </c>
      <c r="C1708" s="5">
        <v>19</v>
      </c>
      <c r="D1708" s="5" t="s">
        <v>56</v>
      </c>
      <c r="E1708" s="5" t="s">
        <v>36</v>
      </c>
      <c r="F1708" s="5" t="s">
        <v>28</v>
      </c>
      <c r="G1708" s="5" t="s">
        <v>24</v>
      </c>
      <c r="H1708" s="5">
        <v>159</v>
      </c>
      <c r="I1708" s="5">
        <v>0</v>
      </c>
      <c r="J1708" s="5">
        <v>0</v>
      </c>
    </row>
    <row r="1709" spans="1:10" ht="15.75" customHeight="1" x14ac:dyDescent="0.25">
      <c r="A1709" s="3" t="s">
        <v>1754</v>
      </c>
      <c r="B1709" s="4">
        <v>43656</v>
      </c>
      <c r="C1709" s="5">
        <v>5</v>
      </c>
      <c r="D1709" s="5" t="s">
        <v>60</v>
      </c>
      <c r="E1709" s="5" t="s">
        <v>17</v>
      </c>
      <c r="F1709" s="5" t="s">
        <v>18</v>
      </c>
      <c r="G1709" s="5" t="s">
        <v>14</v>
      </c>
      <c r="H1709" s="5">
        <v>199</v>
      </c>
      <c r="I1709" s="5">
        <v>3</v>
      </c>
      <c r="J1709" s="5">
        <v>597</v>
      </c>
    </row>
    <row r="1710" spans="1:10" ht="15.75" customHeight="1" x14ac:dyDescent="0.25">
      <c r="A1710" s="3" t="s">
        <v>1755</v>
      </c>
      <c r="B1710" s="4">
        <v>43656</v>
      </c>
      <c r="C1710" s="5">
        <v>8</v>
      </c>
      <c r="D1710" s="5" t="s">
        <v>45</v>
      </c>
      <c r="E1710" s="5" t="s">
        <v>46</v>
      </c>
      <c r="F1710" s="5" t="s">
        <v>23</v>
      </c>
      <c r="G1710" s="5" t="s">
        <v>14</v>
      </c>
      <c r="H1710" s="5">
        <v>199</v>
      </c>
      <c r="I1710" s="5">
        <v>6</v>
      </c>
      <c r="J1710" s="5">
        <v>1194</v>
      </c>
    </row>
    <row r="1711" spans="1:10" ht="15.75" customHeight="1" x14ac:dyDescent="0.25">
      <c r="A1711" s="3" t="s">
        <v>1756</v>
      </c>
      <c r="B1711" s="4">
        <v>43656</v>
      </c>
      <c r="C1711" s="5">
        <v>14</v>
      </c>
      <c r="D1711" s="5" t="s">
        <v>38</v>
      </c>
      <c r="E1711" s="5" t="s">
        <v>12</v>
      </c>
      <c r="F1711" s="5" t="s">
        <v>13</v>
      </c>
      <c r="G1711" s="5" t="s">
        <v>41</v>
      </c>
      <c r="H1711" s="5">
        <v>399</v>
      </c>
      <c r="I1711" s="5">
        <v>0</v>
      </c>
      <c r="J1711" s="5">
        <v>0</v>
      </c>
    </row>
    <row r="1712" spans="1:10" ht="15.75" customHeight="1" x14ac:dyDescent="0.25">
      <c r="A1712" s="3" t="s">
        <v>1757</v>
      </c>
      <c r="B1712" s="4">
        <v>43656</v>
      </c>
      <c r="C1712" s="5">
        <v>13</v>
      </c>
      <c r="D1712" s="5" t="s">
        <v>33</v>
      </c>
      <c r="E1712" s="5" t="s">
        <v>63</v>
      </c>
      <c r="F1712" s="5" t="s">
        <v>13</v>
      </c>
      <c r="G1712" s="5" t="s">
        <v>31</v>
      </c>
      <c r="H1712" s="5">
        <v>69</v>
      </c>
      <c r="I1712" s="5">
        <v>2</v>
      </c>
      <c r="J1712" s="5">
        <v>138</v>
      </c>
    </row>
    <row r="1713" spans="1:10" ht="15.75" customHeight="1" x14ac:dyDescent="0.25">
      <c r="A1713" s="3" t="s">
        <v>1758</v>
      </c>
      <c r="B1713" s="4">
        <v>43657</v>
      </c>
      <c r="C1713" s="5">
        <v>5</v>
      </c>
      <c r="D1713" s="5" t="s">
        <v>60</v>
      </c>
      <c r="E1713" s="5" t="s">
        <v>17</v>
      </c>
      <c r="F1713" s="5" t="s">
        <v>18</v>
      </c>
      <c r="G1713" s="5" t="s">
        <v>24</v>
      </c>
      <c r="H1713" s="5">
        <v>159</v>
      </c>
      <c r="I1713" s="5">
        <v>7</v>
      </c>
      <c r="J1713" s="5">
        <v>1113</v>
      </c>
    </row>
    <row r="1714" spans="1:10" ht="15.75" customHeight="1" x14ac:dyDescent="0.25">
      <c r="A1714" s="3" t="s">
        <v>1759</v>
      </c>
      <c r="B1714" s="4">
        <v>43657</v>
      </c>
      <c r="C1714" s="5">
        <v>19</v>
      </c>
      <c r="D1714" s="5" t="s">
        <v>56</v>
      </c>
      <c r="E1714" s="5" t="s">
        <v>27</v>
      </c>
      <c r="F1714" s="5" t="s">
        <v>28</v>
      </c>
      <c r="G1714" s="5" t="s">
        <v>41</v>
      </c>
      <c r="H1714" s="5">
        <v>399</v>
      </c>
      <c r="I1714" s="5">
        <v>9</v>
      </c>
      <c r="J1714" s="5">
        <v>3591</v>
      </c>
    </row>
    <row r="1715" spans="1:10" ht="15.75" customHeight="1" x14ac:dyDescent="0.25">
      <c r="A1715" s="3" t="s">
        <v>1760</v>
      </c>
      <c r="B1715" s="4">
        <v>43658</v>
      </c>
      <c r="C1715" s="5">
        <v>13</v>
      </c>
      <c r="D1715" s="5" t="s">
        <v>33</v>
      </c>
      <c r="E1715" s="5" t="s">
        <v>12</v>
      </c>
      <c r="F1715" s="5" t="s">
        <v>13</v>
      </c>
      <c r="G1715" s="5" t="s">
        <v>14</v>
      </c>
      <c r="H1715" s="5">
        <v>199</v>
      </c>
      <c r="I1715" s="5">
        <v>3</v>
      </c>
      <c r="J1715" s="5">
        <v>597</v>
      </c>
    </row>
    <row r="1716" spans="1:10" ht="15.75" customHeight="1" x14ac:dyDescent="0.25">
      <c r="A1716" s="3" t="s">
        <v>1761</v>
      </c>
      <c r="B1716" s="4">
        <v>43658</v>
      </c>
      <c r="C1716" s="5">
        <v>5</v>
      </c>
      <c r="D1716" s="5" t="s">
        <v>60</v>
      </c>
      <c r="E1716" s="5" t="s">
        <v>68</v>
      </c>
      <c r="F1716" s="5" t="s">
        <v>18</v>
      </c>
      <c r="G1716" s="5" t="s">
        <v>31</v>
      </c>
      <c r="H1716" s="5">
        <v>69</v>
      </c>
      <c r="I1716" s="5">
        <v>3</v>
      </c>
      <c r="J1716" s="5">
        <v>207</v>
      </c>
    </row>
    <row r="1717" spans="1:10" ht="15.75" customHeight="1" x14ac:dyDescent="0.25">
      <c r="A1717" s="3" t="s">
        <v>1762</v>
      </c>
      <c r="B1717" s="4">
        <v>43658</v>
      </c>
      <c r="C1717" s="5">
        <v>14</v>
      </c>
      <c r="D1717" s="5" t="s">
        <v>38</v>
      </c>
      <c r="E1717" s="5" t="s">
        <v>12</v>
      </c>
      <c r="F1717" s="5" t="s">
        <v>13</v>
      </c>
      <c r="G1717" s="5" t="s">
        <v>41</v>
      </c>
      <c r="H1717" s="5">
        <v>399</v>
      </c>
      <c r="I1717" s="5">
        <v>1</v>
      </c>
      <c r="J1717" s="5">
        <v>399</v>
      </c>
    </row>
    <row r="1718" spans="1:10" ht="15.75" customHeight="1" x14ac:dyDescent="0.25">
      <c r="A1718" s="3" t="s">
        <v>1763</v>
      </c>
      <c r="B1718" s="4">
        <v>43658</v>
      </c>
      <c r="C1718" s="5">
        <v>11</v>
      </c>
      <c r="D1718" s="5" t="s">
        <v>11</v>
      </c>
      <c r="E1718" s="5" t="s">
        <v>12</v>
      </c>
      <c r="F1718" s="5" t="s">
        <v>13</v>
      </c>
      <c r="G1718" s="5" t="s">
        <v>31</v>
      </c>
      <c r="H1718" s="5">
        <v>69</v>
      </c>
      <c r="I1718" s="5">
        <v>1</v>
      </c>
      <c r="J1718" s="5">
        <v>69</v>
      </c>
    </row>
    <row r="1719" spans="1:10" ht="15.75" customHeight="1" x14ac:dyDescent="0.25">
      <c r="A1719" s="3" t="s">
        <v>1764</v>
      </c>
      <c r="B1719" s="4">
        <v>43658</v>
      </c>
      <c r="C1719" s="5">
        <v>7</v>
      </c>
      <c r="D1719" s="5" t="s">
        <v>88</v>
      </c>
      <c r="E1719" s="5" t="s">
        <v>22</v>
      </c>
      <c r="F1719" s="5" t="s">
        <v>23</v>
      </c>
      <c r="G1719" s="5" t="s">
        <v>24</v>
      </c>
      <c r="H1719" s="5">
        <v>159</v>
      </c>
      <c r="I1719" s="5">
        <v>8</v>
      </c>
      <c r="J1719" s="5">
        <v>1272</v>
      </c>
    </row>
    <row r="1720" spans="1:10" ht="15.75" customHeight="1" x14ac:dyDescent="0.25">
      <c r="A1720" s="3" t="s">
        <v>1765</v>
      </c>
      <c r="B1720" s="4">
        <v>43658</v>
      </c>
      <c r="C1720" s="5">
        <v>5</v>
      </c>
      <c r="D1720" s="5" t="s">
        <v>60</v>
      </c>
      <c r="E1720" s="5" t="s">
        <v>68</v>
      </c>
      <c r="F1720" s="5" t="s">
        <v>18</v>
      </c>
      <c r="G1720" s="5" t="s">
        <v>19</v>
      </c>
      <c r="H1720" s="5">
        <v>289</v>
      </c>
      <c r="I1720" s="5">
        <v>0</v>
      </c>
      <c r="J1720" s="5">
        <v>0</v>
      </c>
    </row>
    <row r="1721" spans="1:10" ht="15.75" customHeight="1" x14ac:dyDescent="0.25">
      <c r="A1721" s="3" t="s">
        <v>1766</v>
      </c>
      <c r="B1721" s="4">
        <v>43658</v>
      </c>
      <c r="C1721" s="5">
        <v>1</v>
      </c>
      <c r="D1721" s="5" t="s">
        <v>16</v>
      </c>
      <c r="E1721" s="5" t="s">
        <v>68</v>
      </c>
      <c r="F1721" s="5" t="s">
        <v>18</v>
      </c>
      <c r="G1721" s="5" t="s">
        <v>19</v>
      </c>
      <c r="H1721" s="5">
        <v>289</v>
      </c>
      <c r="I1721" s="5">
        <v>3</v>
      </c>
      <c r="J1721" s="5">
        <v>867</v>
      </c>
    </row>
    <row r="1722" spans="1:10" ht="15.75" customHeight="1" x14ac:dyDescent="0.25">
      <c r="A1722" s="3" t="s">
        <v>1767</v>
      </c>
      <c r="B1722" s="4">
        <v>43659</v>
      </c>
      <c r="C1722" s="5">
        <v>6</v>
      </c>
      <c r="D1722" s="5" t="s">
        <v>48</v>
      </c>
      <c r="E1722" s="5" t="s">
        <v>46</v>
      </c>
      <c r="F1722" s="5" t="s">
        <v>23</v>
      </c>
      <c r="G1722" s="5" t="s">
        <v>14</v>
      </c>
      <c r="H1722" s="5">
        <v>199</v>
      </c>
      <c r="I1722" s="5">
        <v>1</v>
      </c>
      <c r="J1722" s="5">
        <v>199</v>
      </c>
    </row>
    <row r="1723" spans="1:10" ht="15.75" customHeight="1" x14ac:dyDescent="0.25">
      <c r="A1723" s="3" t="s">
        <v>1768</v>
      </c>
      <c r="B1723" s="4">
        <v>43660</v>
      </c>
      <c r="C1723" s="5">
        <v>16</v>
      </c>
      <c r="D1723" s="5" t="s">
        <v>30</v>
      </c>
      <c r="E1723" s="5" t="s">
        <v>36</v>
      </c>
      <c r="F1723" s="5" t="s">
        <v>28</v>
      </c>
      <c r="G1723" s="5" t="s">
        <v>14</v>
      </c>
      <c r="H1723" s="5">
        <v>199</v>
      </c>
      <c r="I1723" s="5">
        <v>8</v>
      </c>
      <c r="J1723" s="5">
        <v>1592</v>
      </c>
    </row>
    <row r="1724" spans="1:10" ht="15.75" customHeight="1" x14ac:dyDescent="0.25">
      <c r="A1724" s="3" t="s">
        <v>1769</v>
      </c>
      <c r="B1724" s="4">
        <v>43660</v>
      </c>
      <c r="C1724" s="5">
        <v>10</v>
      </c>
      <c r="D1724" s="5" t="s">
        <v>58</v>
      </c>
      <c r="E1724" s="5" t="s">
        <v>46</v>
      </c>
      <c r="F1724" s="5" t="s">
        <v>23</v>
      </c>
      <c r="G1724" s="5" t="s">
        <v>14</v>
      </c>
      <c r="H1724" s="5">
        <v>199</v>
      </c>
      <c r="I1724" s="5">
        <v>2</v>
      </c>
      <c r="J1724" s="5">
        <v>398</v>
      </c>
    </row>
    <row r="1725" spans="1:10" ht="15.75" customHeight="1" x14ac:dyDescent="0.25">
      <c r="A1725" s="3" t="s">
        <v>1770</v>
      </c>
      <c r="B1725" s="4">
        <v>43660</v>
      </c>
      <c r="C1725" s="5">
        <v>20</v>
      </c>
      <c r="D1725" s="5" t="s">
        <v>40</v>
      </c>
      <c r="E1725" s="5" t="s">
        <v>27</v>
      </c>
      <c r="F1725" s="5" t="s">
        <v>28</v>
      </c>
      <c r="G1725" s="5" t="s">
        <v>24</v>
      </c>
      <c r="H1725" s="5">
        <v>159</v>
      </c>
      <c r="I1725" s="5">
        <v>1</v>
      </c>
      <c r="J1725" s="5">
        <v>159</v>
      </c>
    </row>
    <row r="1726" spans="1:10" ht="15.75" customHeight="1" x14ac:dyDescent="0.25">
      <c r="A1726" s="3" t="s">
        <v>1771</v>
      </c>
      <c r="B1726" s="4">
        <v>43660</v>
      </c>
      <c r="C1726" s="5">
        <v>4</v>
      </c>
      <c r="D1726" s="5" t="s">
        <v>51</v>
      </c>
      <c r="E1726" s="5" t="s">
        <v>17</v>
      </c>
      <c r="F1726" s="5" t="s">
        <v>18</v>
      </c>
      <c r="G1726" s="5" t="s">
        <v>19</v>
      </c>
      <c r="H1726" s="5">
        <v>289</v>
      </c>
      <c r="I1726" s="5">
        <v>8</v>
      </c>
      <c r="J1726" s="5">
        <v>2312</v>
      </c>
    </row>
    <row r="1727" spans="1:10" ht="15.75" customHeight="1" x14ac:dyDescent="0.25">
      <c r="A1727" s="3" t="s">
        <v>1772</v>
      </c>
      <c r="B1727" s="4">
        <v>43660</v>
      </c>
      <c r="C1727" s="5">
        <v>10</v>
      </c>
      <c r="D1727" s="5" t="s">
        <v>58</v>
      </c>
      <c r="E1727" s="5" t="s">
        <v>46</v>
      </c>
      <c r="F1727" s="5" t="s">
        <v>23</v>
      </c>
      <c r="G1727" s="5" t="s">
        <v>41</v>
      </c>
      <c r="H1727" s="5">
        <v>399</v>
      </c>
      <c r="I1727" s="5">
        <v>9</v>
      </c>
      <c r="J1727" s="5">
        <v>3591</v>
      </c>
    </row>
    <row r="1728" spans="1:10" ht="15.75" customHeight="1" x14ac:dyDescent="0.25">
      <c r="A1728" s="3" t="s">
        <v>1773</v>
      </c>
      <c r="B1728" s="4">
        <v>43660</v>
      </c>
      <c r="C1728" s="5">
        <v>4</v>
      </c>
      <c r="D1728" s="5" t="s">
        <v>51</v>
      </c>
      <c r="E1728" s="5" t="s">
        <v>17</v>
      </c>
      <c r="F1728" s="5" t="s">
        <v>18</v>
      </c>
      <c r="G1728" s="5" t="s">
        <v>14</v>
      </c>
      <c r="H1728" s="5">
        <v>199</v>
      </c>
      <c r="I1728" s="5">
        <v>3</v>
      </c>
      <c r="J1728" s="5">
        <v>597</v>
      </c>
    </row>
    <row r="1729" spans="1:10" ht="15.75" customHeight="1" x14ac:dyDescent="0.25">
      <c r="A1729" s="3" t="s">
        <v>1774</v>
      </c>
      <c r="B1729" s="4">
        <v>43661</v>
      </c>
      <c r="C1729" s="5">
        <v>16</v>
      </c>
      <c r="D1729" s="5" t="s">
        <v>30</v>
      </c>
      <c r="E1729" s="5" t="s">
        <v>27</v>
      </c>
      <c r="F1729" s="5" t="s">
        <v>28</v>
      </c>
      <c r="G1729" s="5" t="s">
        <v>24</v>
      </c>
      <c r="H1729" s="5">
        <v>159</v>
      </c>
      <c r="I1729" s="5">
        <v>3</v>
      </c>
      <c r="J1729" s="5">
        <v>477</v>
      </c>
    </row>
    <row r="1730" spans="1:10" ht="15.75" customHeight="1" x14ac:dyDescent="0.25">
      <c r="A1730" s="3" t="s">
        <v>1775</v>
      </c>
      <c r="B1730" s="4">
        <v>43661</v>
      </c>
      <c r="C1730" s="5">
        <v>2</v>
      </c>
      <c r="D1730" s="5" t="s">
        <v>106</v>
      </c>
      <c r="E1730" s="5" t="s">
        <v>17</v>
      </c>
      <c r="F1730" s="5" t="s">
        <v>18</v>
      </c>
      <c r="G1730" s="5" t="s">
        <v>24</v>
      </c>
      <c r="H1730" s="5">
        <v>159</v>
      </c>
      <c r="I1730" s="5">
        <v>4</v>
      </c>
      <c r="J1730" s="5">
        <v>636</v>
      </c>
    </row>
    <row r="1731" spans="1:10" ht="15.75" customHeight="1" x14ac:dyDescent="0.25">
      <c r="A1731" s="3" t="s">
        <v>1776</v>
      </c>
      <c r="B1731" s="4">
        <v>43661</v>
      </c>
      <c r="C1731" s="5">
        <v>18</v>
      </c>
      <c r="D1731" s="5" t="s">
        <v>26</v>
      </c>
      <c r="E1731" s="5" t="s">
        <v>36</v>
      </c>
      <c r="F1731" s="5" t="s">
        <v>28</v>
      </c>
      <c r="G1731" s="5" t="s">
        <v>41</v>
      </c>
      <c r="H1731" s="5">
        <v>399</v>
      </c>
      <c r="I1731" s="5">
        <v>5</v>
      </c>
      <c r="J1731" s="5">
        <v>1995</v>
      </c>
    </row>
    <row r="1732" spans="1:10" ht="15.75" customHeight="1" x14ac:dyDescent="0.25">
      <c r="A1732" s="3" t="s">
        <v>1777</v>
      </c>
      <c r="B1732" s="4">
        <v>43662</v>
      </c>
      <c r="C1732" s="5">
        <v>9</v>
      </c>
      <c r="D1732" s="5" t="s">
        <v>21</v>
      </c>
      <c r="E1732" s="5" t="s">
        <v>46</v>
      </c>
      <c r="F1732" s="5" t="s">
        <v>23</v>
      </c>
      <c r="G1732" s="5" t="s">
        <v>41</v>
      </c>
      <c r="H1732" s="5">
        <v>399</v>
      </c>
      <c r="I1732" s="5">
        <v>0</v>
      </c>
      <c r="J1732" s="5">
        <v>0</v>
      </c>
    </row>
    <row r="1733" spans="1:10" ht="15.75" customHeight="1" x14ac:dyDescent="0.25">
      <c r="A1733" s="3" t="s">
        <v>1778</v>
      </c>
      <c r="B1733" s="4">
        <v>43663</v>
      </c>
      <c r="C1733" s="5">
        <v>4</v>
      </c>
      <c r="D1733" s="5" t="s">
        <v>51</v>
      </c>
      <c r="E1733" s="5" t="s">
        <v>17</v>
      </c>
      <c r="F1733" s="5" t="s">
        <v>18</v>
      </c>
      <c r="G1733" s="5" t="s">
        <v>41</v>
      </c>
      <c r="H1733" s="5">
        <v>399</v>
      </c>
      <c r="I1733" s="5">
        <v>8</v>
      </c>
      <c r="J1733" s="5">
        <v>3192</v>
      </c>
    </row>
    <row r="1734" spans="1:10" ht="15.75" customHeight="1" x14ac:dyDescent="0.25">
      <c r="A1734" s="3" t="s">
        <v>1779</v>
      </c>
      <c r="B1734" s="4">
        <v>43663</v>
      </c>
      <c r="C1734" s="5">
        <v>5</v>
      </c>
      <c r="D1734" s="5" t="s">
        <v>60</v>
      </c>
      <c r="E1734" s="5" t="s">
        <v>17</v>
      </c>
      <c r="F1734" s="5" t="s">
        <v>18</v>
      </c>
      <c r="G1734" s="5" t="s">
        <v>24</v>
      </c>
      <c r="H1734" s="5">
        <v>159</v>
      </c>
      <c r="I1734" s="5">
        <v>9</v>
      </c>
      <c r="J1734" s="5">
        <v>1431</v>
      </c>
    </row>
    <row r="1735" spans="1:10" ht="15.75" customHeight="1" x14ac:dyDescent="0.25">
      <c r="A1735" s="3" t="s">
        <v>1780</v>
      </c>
      <c r="B1735" s="4">
        <v>43664</v>
      </c>
      <c r="C1735" s="5">
        <v>5</v>
      </c>
      <c r="D1735" s="5" t="s">
        <v>60</v>
      </c>
      <c r="E1735" s="5" t="s">
        <v>17</v>
      </c>
      <c r="F1735" s="5" t="s">
        <v>18</v>
      </c>
      <c r="G1735" s="5" t="s">
        <v>41</v>
      </c>
      <c r="H1735" s="5">
        <v>399</v>
      </c>
      <c r="I1735" s="5">
        <v>2</v>
      </c>
      <c r="J1735" s="5">
        <v>798</v>
      </c>
    </row>
    <row r="1736" spans="1:10" ht="15.75" customHeight="1" x14ac:dyDescent="0.25">
      <c r="A1736" s="3" t="s">
        <v>1781</v>
      </c>
      <c r="B1736" s="4">
        <v>43664</v>
      </c>
      <c r="C1736" s="5">
        <v>12</v>
      </c>
      <c r="D1736" s="5" t="s">
        <v>66</v>
      </c>
      <c r="E1736" s="5" t="s">
        <v>63</v>
      </c>
      <c r="F1736" s="5" t="s">
        <v>13</v>
      </c>
      <c r="G1736" s="5" t="s">
        <v>41</v>
      </c>
      <c r="H1736" s="5">
        <v>399</v>
      </c>
      <c r="I1736" s="5">
        <v>7</v>
      </c>
      <c r="J1736" s="5">
        <v>2793</v>
      </c>
    </row>
    <row r="1737" spans="1:10" ht="15.75" customHeight="1" x14ac:dyDescent="0.25">
      <c r="A1737" s="3" t="s">
        <v>1782</v>
      </c>
      <c r="B1737" s="4">
        <v>43664</v>
      </c>
      <c r="C1737" s="5">
        <v>7</v>
      </c>
      <c r="D1737" s="5" t="s">
        <v>88</v>
      </c>
      <c r="E1737" s="5" t="s">
        <v>46</v>
      </c>
      <c r="F1737" s="5" t="s">
        <v>23</v>
      </c>
      <c r="G1737" s="5" t="s">
        <v>19</v>
      </c>
      <c r="H1737" s="5">
        <v>289</v>
      </c>
      <c r="I1737" s="5">
        <v>7</v>
      </c>
      <c r="J1737" s="5">
        <v>2023</v>
      </c>
    </row>
    <row r="1738" spans="1:10" ht="15.75" customHeight="1" x14ac:dyDescent="0.25">
      <c r="A1738" s="3" t="s">
        <v>1783</v>
      </c>
      <c r="B1738" s="4">
        <v>43664</v>
      </c>
      <c r="C1738" s="5">
        <v>1</v>
      </c>
      <c r="D1738" s="5" t="s">
        <v>16</v>
      </c>
      <c r="E1738" s="5" t="s">
        <v>68</v>
      </c>
      <c r="F1738" s="5" t="s">
        <v>18</v>
      </c>
      <c r="G1738" s="5" t="s">
        <v>31</v>
      </c>
      <c r="H1738" s="5">
        <v>69</v>
      </c>
      <c r="I1738" s="5">
        <v>3</v>
      </c>
      <c r="J1738" s="5">
        <v>207</v>
      </c>
    </row>
    <row r="1739" spans="1:10" ht="15.75" customHeight="1" x14ac:dyDescent="0.25">
      <c r="A1739" s="3" t="s">
        <v>1784</v>
      </c>
      <c r="B1739" s="4">
        <v>43665</v>
      </c>
      <c r="C1739" s="5">
        <v>18</v>
      </c>
      <c r="D1739" s="5" t="s">
        <v>26</v>
      </c>
      <c r="E1739" s="5" t="s">
        <v>36</v>
      </c>
      <c r="F1739" s="5" t="s">
        <v>28</v>
      </c>
      <c r="G1739" s="5" t="s">
        <v>24</v>
      </c>
      <c r="H1739" s="5">
        <v>159</v>
      </c>
      <c r="I1739" s="5">
        <v>6</v>
      </c>
      <c r="J1739" s="5">
        <v>954</v>
      </c>
    </row>
    <row r="1740" spans="1:10" ht="15.75" customHeight="1" x14ac:dyDescent="0.25">
      <c r="A1740" s="3" t="s">
        <v>1785</v>
      </c>
      <c r="B1740" s="4">
        <v>43666</v>
      </c>
      <c r="C1740" s="5">
        <v>3</v>
      </c>
      <c r="D1740" s="5" t="s">
        <v>43</v>
      </c>
      <c r="E1740" s="5" t="s">
        <v>68</v>
      </c>
      <c r="F1740" s="5" t="s">
        <v>18</v>
      </c>
      <c r="G1740" s="5" t="s">
        <v>31</v>
      </c>
      <c r="H1740" s="5">
        <v>69</v>
      </c>
      <c r="I1740" s="5">
        <v>3</v>
      </c>
      <c r="J1740" s="5">
        <v>207</v>
      </c>
    </row>
    <row r="1741" spans="1:10" ht="15.75" customHeight="1" x14ac:dyDescent="0.25">
      <c r="A1741" s="3" t="s">
        <v>1786</v>
      </c>
      <c r="B1741" s="4">
        <v>43666</v>
      </c>
      <c r="C1741" s="5">
        <v>2</v>
      </c>
      <c r="D1741" s="5" t="s">
        <v>106</v>
      </c>
      <c r="E1741" s="5" t="s">
        <v>17</v>
      </c>
      <c r="F1741" s="5" t="s">
        <v>18</v>
      </c>
      <c r="G1741" s="5" t="s">
        <v>14</v>
      </c>
      <c r="H1741" s="5">
        <v>199</v>
      </c>
      <c r="I1741" s="5">
        <v>4</v>
      </c>
      <c r="J1741" s="5">
        <v>796</v>
      </c>
    </row>
    <row r="1742" spans="1:10" ht="15.75" customHeight="1" x14ac:dyDescent="0.25">
      <c r="A1742" s="3" t="s">
        <v>1787</v>
      </c>
      <c r="B1742" s="4">
        <v>43666</v>
      </c>
      <c r="C1742" s="5">
        <v>17</v>
      </c>
      <c r="D1742" s="5" t="s">
        <v>35</v>
      </c>
      <c r="E1742" s="5" t="s">
        <v>27</v>
      </c>
      <c r="F1742" s="5" t="s">
        <v>28</v>
      </c>
      <c r="G1742" s="5" t="s">
        <v>19</v>
      </c>
      <c r="H1742" s="5">
        <v>289</v>
      </c>
      <c r="I1742" s="5">
        <v>2</v>
      </c>
      <c r="J1742" s="5">
        <v>578</v>
      </c>
    </row>
    <row r="1743" spans="1:10" ht="15.75" customHeight="1" x14ac:dyDescent="0.25">
      <c r="A1743" s="3" t="s">
        <v>1788</v>
      </c>
      <c r="B1743" s="4">
        <v>43667</v>
      </c>
      <c r="C1743" s="5">
        <v>14</v>
      </c>
      <c r="D1743" s="5" t="s">
        <v>38</v>
      </c>
      <c r="E1743" s="5" t="s">
        <v>63</v>
      </c>
      <c r="F1743" s="5" t="s">
        <v>13</v>
      </c>
      <c r="G1743" s="5" t="s">
        <v>19</v>
      </c>
      <c r="H1743" s="5">
        <v>289</v>
      </c>
      <c r="I1743" s="5">
        <v>9</v>
      </c>
      <c r="J1743" s="5">
        <v>2601</v>
      </c>
    </row>
    <row r="1744" spans="1:10" ht="15.75" customHeight="1" x14ac:dyDescent="0.25">
      <c r="A1744" s="3" t="s">
        <v>1789</v>
      </c>
      <c r="B1744" s="4">
        <v>43667</v>
      </c>
      <c r="C1744" s="5">
        <v>19</v>
      </c>
      <c r="D1744" s="5" t="s">
        <v>56</v>
      </c>
      <c r="E1744" s="5" t="s">
        <v>36</v>
      </c>
      <c r="F1744" s="5" t="s">
        <v>28</v>
      </c>
      <c r="G1744" s="5" t="s">
        <v>31</v>
      </c>
      <c r="H1744" s="5">
        <v>69</v>
      </c>
      <c r="I1744" s="5">
        <v>2</v>
      </c>
      <c r="J1744" s="5">
        <v>138</v>
      </c>
    </row>
    <row r="1745" spans="1:10" ht="15.75" customHeight="1" x14ac:dyDescent="0.25">
      <c r="A1745" s="3" t="s">
        <v>1790</v>
      </c>
      <c r="B1745" s="4">
        <v>43667</v>
      </c>
      <c r="C1745" s="5">
        <v>9</v>
      </c>
      <c r="D1745" s="5" t="s">
        <v>21</v>
      </c>
      <c r="E1745" s="5" t="s">
        <v>22</v>
      </c>
      <c r="F1745" s="5" t="s">
        <v>23</v>
      </c>
      <c r="G1745" s="5" t="s">
        <v>31</v>
      </c>
      <c r="H1745" s="5">
        <v>69</v>
      </c>
      <c r="I1745" s="5">
        <v>4</v>
      </c>
      <c r="J1745" s="5">
        <v>276</v>
      </c>
    </row>
    <row r="1746" spans="1:10" ht="15.75" customHeight="1" x14ac:dyDescent="0.25">
      <c r="A1746" s="3" t="s">
        <v>1791</v>
      </c>
      <c r="B1746" s="4">
        <v>43667</v>
      </c>
      <c r="C1746" s="5">
        <v>9</v>
      </c>
      <c r="D1746" s="5" t="s">
        <v>21</v>
      </c>
      <c r="E1746" s="5" t="s">
        <v>46</v>
      </c>
      <c r="F1746" s="5" t="s">
        <v>23</v>
      </c>
      <c r="G1746" s="5" t="s">
        <v>14</v>
      </c>
      <c r="H1746" s="5">
        <v>199</v>
      </c>
      <c r="I1746" s="5">
        <v>5</v>
      </c>
      <c r="J1746" s="5">
        <v>995</v>
      </c>
    </row>
    <row r="1747" spans="1:10" ht="15.75" customHeight="1" x14ac:dyDescent="0.25">
      <c r="A1747" s="3" t="s">
        <v>1792</v>
      </c>
      <c r="B1747" s="4">
        <v>43668</v>
      </c>
      <c r="C1747" s="5">
        <v>9</v>
      </c>
      <c r="D1747" s="5" t="s">
        <v>21</v>
      </c>
      <c r="E1747" s="5" t="s">
        <v>46</v>
      </c>
      <c r="F1747" s="5" t="s">
        <v>23</v>
      </c>
      <c r="G1747" s="5" t="s">
        <v>31</v>
      </c>
      <c r="H1747" s="5">
        <v>69</v>
      </c>
      <c r="I1747" s="5">
        <v>4</v>
      </c>
      <c r="J1747" s="5">
        <v>276</v>
      </c>
    </row>
    <row r="1748" spans="1:10" ht="15.75" customHeight="1" x14ac:dyDescent="0.25">
      <c r="A1748" s="3" t="s">
        <v>1793</v>
      </c>
      <c r="B1748" s="4">
        <v>43668</v>
      </c>
      <c r="C1748" s="5">
        <v>6</v>
      </c>
      <c r="D1748" s="5" t="s">
        <v>48</v>
      </c>
      <c r="E1748" s="5" t="s">
        <v>46</v>
      </c>
      <c r="F1748" s="5" t="s">
        <v>23</v>
      </c>
      <c r="G1748" s="5" t="s">
        <v>14</v>
      </c>
      <c r="H1748" s="5">
        <v>199</v>
      </c>
      <c r="I1748" s="5">
        <v>0</v>
      </c>
      <c r="J1748" s="5">
        <v>0</v>
      </c>
    </row>
    <row r="1749" spans="1:10" ht="15.75" customHeight="1" x14ac:dyDescent="0.25">
      <c r="A1749" s="3" t="s">
        <v>1794</v>
      </c>
      <c r="B1749" s="4">
        <v>43668</v>
      </c>
      <c r="C1749" s="5">
        <v>11</v>
      </c>
      <c r="D1749" s="5" t="s">
        <v>11</v>
      </c>
      <c r="E1749" s="5" t="s">
        <v>63</v>
      </c>
      <c r="F1749" s="5" t="s">
        <v>13</v>
      </c>
      <c r="G1749" s="5" t="s">
        <v>31</v>
      </c>
      <c r="H1749" s="5">
        <v>69</v>
      </c>
      <c r="I1749" s="5">
        <v>0</v>
      </c>
      <c r="J1749" s="5">
        <v>0</v>
      </c>
    </row>
    <row r="1750" spans="1:10" ht="15.75" customHeight="1" x14ac:dyDescent="0.25">
      <c r="A1750" s="3" t="s">
        <v>1795</v>
      </c>
      <c r="B1750" s="4">
        <v>43669</v>
      </c>
      <c r="C1750" s="5">
        <v>2</v>
      </c>
      <c r="D1750" s="5" t="s">
        <v>106</v>
      </c>
      <c r="E1750" s="5" t="s">
        <v>68</v>
      </c>
      <c r="F1750" s="5" t="s">
        <v>18</v>
      </c>
      <c r="G1750" s="5" t="s">
        <v>41</v>
      </c>
      <c r="H1750" s="5">
        <v>399</v>
      </c>
      <c r="I1750" s="5">
        <v>9</v>
      </c>
      <c r="J1750" s="5">
        <v>3591</v>
      </c>
    </row>
    <row r="1751" spans="1:10" ht="15.75" customHeight="1" x14ac:dyDescent="0.25">
      <c r="A1751" s="3" t="s">
        <v>1796</v>
      </c>
      <c r="B1751" s="4">
        <v>43670</v>
      </c>
      <c r="C1751" s="5">
        <v>19</v>
      </c>
      <c r="D1751" s="5" t="s">
        <v>56</v>
      </c>
      <c r="E1751" s="5" t="s">
        <v>36</v>
      </c>
      <c r="F1751" s="5" t="s">
        <v>28</v>
      </c>
      <c r="G1751" s="5" t="s">
        <v>31</v>
      </c>
      <c r="H1751" s="5">
        <v>69</v>
      </c>
      <c r="I1751" s="5">
        <v>1</v>
      </c>
      <c r="J1751" s="5">
        <v>69</v>
      </c>
    </row>
    <row r="1752" spans="1:10" ht="15.75" customHeight="1" x14ac:dyDescent="0.25">
      <c r="A1752" s="3" t="s">
        <v>1797</v>
      </c>
      <c r="B1752" s="4">
        <v>43671</v>
      </c>
      <c r="C1752" s="5">
        <v>15</v>
      </c>
      <c r="D1752" s="5" t="s">
        <v>118</v>
      </c>
      <c r="E1752" s="5" t="s">
        <v>12</v>
      </c>
      <c r="F1752" s="5" t="s">
        <v>13</v>
      </c>
      <c r="G1752" s="5" t="s">
        <v>31</v>
      </c>
      <c r="H1752" s="5">
        <v>69</v>
      </c>
      <c r="I1752" s="5">
        <v>4</v>
      </c>
      <c r="J1752" s="5">
        <v>276</v>
      </c>
    </row>
    <row r="1753" spans="1:10" ht="15.75" customHeight="1" x14ac:dyDescent="0.25">
      <c r="A1753" s="3" t="s">
        <v>1798</v>
      </c>
      <c r="B1753" s="4">
        <v>43671</v>
      </c>
      <c r="C1753" s="5">
        <v>6</v>
      </c>
      <c r="D1753" s="5" t="s">
        <v>48</v>
      </c>
      <c r="E1753" s="5" t="s">
        <v>22</v>
      </c>
      <c r="F1753" s="5" t="s">
        <v>23</v>
      </c>
      <c r="G1753" s="5" t="s">
        <v>19</v>
      </c>
      <c r="H1753" s="5">
        <v>289</v>
      </c>
      <c r="I1753" s="5">
        <v>7</v>
      </c>
      <c r="J1753" s="5">
        <v>2023</v>
      </c>
    </row>
    <row r="1754" spans="1:10" ht="15.75" customHeight="1" x14ac:dyDescent="0.25">
      <c r="A1754" s="3" t="s">
        <v>1799</v>
      </c>
      <c r="B1754" s="4">
        <v>43671</v>
      </c>
      <c r="C1754" s="5">
        <v>12</v>
      </c>
      <c r="D1754" s="5" t="s">
        <v>66</v>
      </c>
      <c r="E1754" s="5" t="s">
        <v>63</v>
      </c>
      <c r="F1754" s="5" t="s">
        <v>13</v>
      </c>
      <c r="G1754" s="5" t="s">
        <v>31</v>
      </c>
      <c r="H1754" s="5">
        <v>69</v>
      </c>
      <c r="I1754" s="5">
        <v>8</v>
      </c>
      <c r="J1754" s="5">
        <v>552</v>
      </c>
    </row>
    <row r="1755" spans="1:10" ht="15.75" customHeight="1" x14ac:dyDescent="0.25">
      <c r="A1755" s="3" t="s">
        <v>1800</v>
      </c>
      <c r="B1755" s="4">
        <v>43671</v>
      </c>
      <c r="C1755" s="5">
        <v>2</v>
      </c>
      <c r="D1755" s="5" t="s">
        <v>106</v>
      </c>
      <c r="E1755" s="5" t="s">
        <v>68</v>
      </c>
      <c r="F1755" s="5" t="s">
        <v>18</v>
      </c>
      <c r="G1755" s="5" t="s">
        <v>31</v>
      </c>
      <c r="H1755" s="5">
        <v>69</v>
      </c>
      <c r="I1755" s="5">
        <v>9</v>
      </c>
      <c r="J1755" s="5">
        <v>621</v>
      </c>
    </row>
    <row r="1756" spans="1:10" ht="15.75" customHeight="1" x14ac:dyDescent="0.25">
      <c r="A1756" s="3" t="s">
        <v>1801</v>
      </c>
      <c r="B1756" s="4">
        <v>43671</v>
      </c>
      <c r="C1756" s="5">
        <v>15</v>
      </c>
      <c r="D1756" s="5" t="s">
        <v>118</v>
      </c>
      <c r="E1756" s="5" t="s">
        <v>63</v>
      </c>
      <c r="F1756" s="5" t="s">
        <v>13</v>
      </c>
      <c r="G1756" s="5" t="s">
        <v>19</v>
      </c>
      <c r="H1756" s="5">
        <v>289</v>
      </c>
      <c r="I1756" s="5">
        <v>4</v>
      </c>
      <c r="J1756" s="5">
        <v>1156</v>
      </c>
    </row>
    <row r="1757" spans="1:10" ht="15.75" customHeight="1" x14ac:dyDescent="0.25">
      <c r="A1757" s="3" t="s">
        <v>1802</v>
      </c>
      <c r="B1757" s="4">
        <v>43671</v>
      </c>
      <c r="C1757" s="5">
        <v>2</v>
      </c>
      <c r="D1757" s="5" t="s">
        <v>106</v>
      </c>
      <c r="E1757" s="5" t="s">
        <v>17</v>
      </c>
      <c r="F1757" s="5" t="s">
        <v>18</v>
      </c>
      <c r="G1757" s="5" t="s">
        <v>41</v>
      </c>
      <c r="H1757" s="5">
        <v>399</v>
      </c>
      <c r="I1757" s="5">
        <v>9</v>
      </c>
      <c r="J1757" s="5">
        <v>3591</v>
      </c>
    </row>
    <row r="1758" spans="1:10" ht="15.75" customHeight="1" x14ac:dyDescent="0.25">
      <c r="A1758" s="3" t="s">
        <v>1803</v>
      </c>
      <c r="B1758" s="4">
        <v>43671</v>
      </c>
      <c r="C1758" s="5">
        <v>4</v>
      </c>
      <c r="D1758" s="5" t="s">
        <v>51</v>
      </c>
      <c r="E1758" s="5" t="s">
        <v>17</v>
      </c>
      <c r="F1758" s="5" t="s">
        <v>18</v>
      </c>
      <c r="G1758" s="5" t="s">
        <v>19</v>
      </c>
      <c r="H1758" s="5">
        <v>289</v>
      </c>
      <c r="I1758" s="5">
        <v>2</v>
      </c>
      <c r="J1758" s="5">
        <v>578</v>
      </c>
    </row>
    <row r="1759" spans="1:10" ht="15.75" customHeight="1" x14ac:dyDescent="0.25">
      <c r="A1759" s="3" t="s">
        <v>1804</v>
      </c>
      <c r="B1759" s="4">
        <v>43671</v>
      </c>
      <c r="C1759" s="5">
        <v>5</v>
      </c>
      <c r="D1759" s="5" t="s">
        <v>60</v>
      </c>
      <c r="E1759" s="5" t="s">
        <v>68</v>
      </c>
      <c r="F1759" s="5" t="s">
        <v>18</v>
      </c>
      <c r="G1759" s="5" t="s">
        <v>31</v>
      </c>
      <c r="H1759" s="5">
        <v>69</v>
      </c>
      <c r="I1759" s="5">
        <v>9</v>
      </c>
      <c r="J1759" s="5">
        <v>621</v>
      </c>
    </row>
    <row r="1760" spans="1:10" ht="15.75" customHeight="1" x14ac:dyDescent="0.25">
      <c r="A1760" s="3" t="s">
        <v>1805</v>
      </c>
      <c r="B1760" s="4">
        <v>43672</v>
      </c>
      <c r="C1760" s="5">
        <v>18</v>
      </c>
      <c r="D1760" s="5" t="s">
        <v>26</v>
      </c>
      <c r="E1760" s="5" t="s">
        <v>36</v>
      </c>
      <c r="F1760" s="5" t="s">
        <v>28</v>
      </c>
      <c r="G1760" s="5" t="s">
        <v>24</v>
      </c>
      <c r="H1760" s="5">
        <v>159</v>
      </c>
      <c r="I1760" s="5">
        <v>5</v>
      </c>
      <c r="J1760" s="5">
        <v>795</v>
      </c>
    </row>
    <row r="1761" spans="1:10" ht="15.75" customHeight="1" x14ac:dyDescent="0.25">
      <c r="A1761" s="3" t="s">
        <v>1806</v>
      </c>
      <c r="B1761" s="4">
        <v>43673</v>
      </c>
      <c r="C1761" s="5">
        <v>18</v>
      </c>
      <c r="D1761" s="5" t="s">
        <v>26</v>
      </c>
      <c r="E1761" s="5" t="s">
        <v>27</v>
      </c>
      <c r="F1761" s="5" t="s">
        <v>28</v>
      </c>
      <c r="G1761" s="5" t="s">
        <v>14</v>
      </c>
      <c r="H1761" s="5">
        <v>199</v>
      </c>
      <c r="I1761" s="5">
        <v>0</v>
      </c>
      <c r="J1761" s="5">
        <v>0</v>
      </c>
    </row>
    <row r="1762" spans="1:10" ht="15.75" customHeight="1" x14ac:dyDescent="0.25">
      <c r="A1762" s="3" t="s">
        <v>1807</v>
      </c>
      <c r="B1762" s="4">
        <v>43674</v>
      </c>
      <c r="C1762" s="5">
        <v>11</v>
      </c>
      <c r="D1762" s="5" t="s">
        <v>11</v>
      </c>
      <c r="E1762" s="5" t="s">
        <v>12</v>
      </c>
      <c r="F1762" s="5" t="s">
        <v>13</v>
      </c>
      <c r="G1762" s="5" t="s">
        <v>14</v>
      </c>
      <c r="H1762" s="5">
        <v>199</v>
      </c>
      <c r="I1762" s="5">
        <v>4</v>
      </c>
      <c r="J1762" s="5">
        <v>796</v>
      </c>
    </row>
    <row r="1763" spans="1:10" ht="15.75" customHeight="1" x14ac:dyDescent="0.25">
      <c r="A1763" s="3" t="s">
        <v>1808</v>
      </c>
      <c r="B1763" s="4">
        <v>43674</v>
      </c>
      <c r="C1763" s="5">
        <v>19</v>
      </c>
      <c r="D1763" s="5" t="s">
        <v>56</v>
      </c>
      <c r="E1763" s="5" t="s">
        <v>27</v>
      </c>
      <c r="F1763" s="5" t="s">
        <v>28</v>
      </c>
      <c r="G1763" s="5" t="s">
        <v>31</v>
      </c>
      <c r="H1763" s="5">
        <v>69</v>
      </c>
      <c r="I1763" s="5">
        <v>8</v>
      </c>
      <c r="J1763" s="5">
        <v>552</v>
      </c>
    </row>
    <row r="1764" spans="1:10" ht="15.75" customHeight="1" x14ac:dyDescent="0.25">
      <c r="A1764" s="3" t="s">
        <v>1809</v>
      </c>
      <c r="B1764" s="4">
        <v>43675</v>
      </c>
      <c r="C1764" s="5">
        <v>2</v>
      </c>
      <c r="D1764" s="5" t="s">
        <v>106</v>
      </c>
      <c r="E1764" s="5" t="s">
        <v>17</v>
      </c>
      <c r="F1764" s="5" t="s">
        <v>18</v>
      </c>
      <c r="G1764" s="5" t="s">
        <v>14</v>
      </c>
      <c r="H1764" s="5">
        <v>199</v>
      </c>
      <c r="I1764" s="5">
        <v>7</v>
      </c>
      <c r="J1764" s="5">
        <v>1393</v>
      </c>
    </row>
    <row r="1765" spans="1:10" ht="15.75" customHeight="1" x14ac:dyDescent="0.25">
      <c r="A1765" s="3" t="s">
        <v>1810</v>
      </c>
      <c r="B1765" s="4">
        <v>43675</v>
      </c>
      <c r="C1765" s="5">
        <v>9</v>
      </c>
      <c r="D1765" s="5" t="s">
        <v>21</v>
      </c>
      <c r="E1765" s="5" t="s">
        <v>22</v>
      </c>
      <c r="F1765" s="5" t="s">
        <v>23</v>
      </c>
      <c r="G1765" s="5" t="s">
        <v>31</v>
      </c>
      <c r="H1765" s="5">
        <v>69</v>
      </c>
      <c r="I1765" s="5">
        <v>2</v>
      </c>
      <c r="J1765" s="5">
        <v>138</v>
      </c>
    </row>
    <row r="1766" spans="1:10" ht="15.75" customHeight="1" x14ac:dyDescent="0.25">
      <c r="A1766" s="3" t="s">
        <v>1811</v>
      </c>
      <c r="B1766" s="4">
        <v>43676</v>
      </c>
      <c r="C1766" s="5">
        <v>9</v>
      </c>
      <c r="D1766" s="5" t="s">
        <v>21</v>
      </c>
      <c r="E1766" s="5" t="s">
        <v>46</v>
      </c>
      <c r="F1766" s="5" t="s">
        <v>23</v>
      </c>
      <c r="G1766" s="5" t="s">
        <v>14</v>
      </c>
      <c r="H1766" s="5">
        <v>199</v>
      </c>
      <c r="I1766" s="5">
        <v>3</v>
      </c>
      <c r="J1766" s="5">
        <v>597</v>
      </c>
    </row>
    <row r="1767" spans="1:10" ht="15.75" customHeight="1" x14ac:dyDescent="0.25">
      <c r="A1767" s="3" t="s">
        <v>1812</v>
      </c>
      <c r="B1767" s="4">
        <v>43677</v>
      </c>
      <c r="C1767" s="5">
        <v>13</v>
      </c>
      <c r="D1767" s="5" t="s">
        <v>33</v>
      </c>
      <c r="E1767" s="5" t="s">
        <v>12</v>
      </c>
      <c r="F1767" s="5" t="s">
        <v>13</v>
      </c>
      <c r="G1767" s="5" t="s">
        <v>41</v>
      </c>
      <c r="H1767" s="5">
        <v>399</v>
      </c>
      <c r="I1767" s="5">
        <v>8</v>
      </c>
      <c r="J1767" s="5">
        <v>3192</v>
      </c>
    </row>
    <row r="1768" spans="1:10" ht="15.75" customHeight="1" x14ac:dyDescent="0.25">
      <c r="A1768" s="3" t="s">
        <v>1813</v>
      </c>
      <c r="B1768" s="4">
        <v>43677</v>
      </c>
      <c r="C1768" s="5">
        <v>6</v>
      </c>
      <c r="D1768" s="5" t="s">
        <v>48</v>
      </c>
      <c r="E1768" s="5" t="s">
        <v>22</v>
      </c>
      <c r="F1768" s="5" t="s">
        <v>23</v>
      </c>
      <c r="G1768" s="5" t="s">
        <v>41</v>
      </c>
      <c r="H1768" s="5">
        <v>399</v>
      </c>
      <c r="I1768" s="5">
        <v>9</v>
      </c>
      <c r="J1768" s="5">
        <v>3591</v>
      </c>
    </row>
    <row r="1769" spans="1:10" ht="15.75" customHeight="1" x14ac:dyDescent="0.25">
      <c r="A1769" s="3" t="s">
        <v>1814</v>
      </c>
      <c r="B1769" s="4">
        <v>43678</v>
      </c>
      <c r="C1769" s="5">
        <v>15</v>
      </c>
      <c r="D1769" s="5" t="s">
        <v>118</v>
      </c>
      <c r="E1769" s="5" t="s">
        <v>63</v>
      </c>
      <c r="F1769" s="5" t="s">
        <v>13</v>
      </c>
      <c r="G1769" s="5" t="s">
        <v>24</v>
      </c>
      <c r="H1769" s="5">
        <v>159</v>
      </c>
      <c r="I1769" s="5">
        <v>1</v>
      </c>
      <c r="J1769" s="5">
        <v>159</v>
      </c>
    </row>
    <row r="1770" spans="1:10" ht="15.75" customHeight="1" x14ac:dyDescent="0.25">
      <c r="A1770" s="3" t="s">
        <v>1815</v>
      </c>
      <c r="B1770" s="4">
        <v>43679</v>
      </c>
      <c r="C1770" s="5">
        <v>6</v>
      </c>
      <c r="D1770" s="5" t="s">
        <v>48</v>
      </c>
      <c r="E1770" s="5" t="s">
        <v>46</v>
      </c>
      <c r="F1770" s="5" t="s">
        <v>23</v>
      </c>
      <c r="G1770" s="5" t="s">
        <v>41</v>
      </c>
      <c r="H1770" s="5">
        <v>399</v>
      </c>
      <c r="I1770" s="5">
        <v>2</v>
      </c>
      <c r="J1770" s="5">
        <v>798</v>
      </c>
    </row>
    <row r="1771" spans="1:10" ht="15.75" customHeight="1" x14ac:dyDescent="0.25">
      <c r="A1771" s="3" t="s">
        <v>1816</v>
      </c>
      <c r="B1771" s="4">
        <v>43680</v>
      </c>
      <c r="C1771" s="5">
        <v>1</v>
      </c>
      <c r="D1771" s="5" t="s">
        <v>16</v>
      </c>
      <c r="E1771" s="5" t="s">
        <v>68</v>
      </c>
      <c r="F1771" s="5" t="s">
        <v>18</v>
      </c>
      <c r="G1771" s="5" t="s">
        <v>24</v>
      </c>
      <c r="H1771" s="5">
        <v>159</v>
      </c>
      <c r="I1771" s="5">
        <v>8</v>
      </c>
      <c r="J1771" s="5">
        <v>1272</v>
      </c>
    </row>
    <row r="1772" spans="1:10" ht="15.75" customHeight="1" x14ac:dyDescent="0.25">
      <c r="A1772" s="3" t="s">
        <v>1817</v>
      </c>
      <c r="B1772" s="4">
        <v>43680</v>
      </c>
      <c r="C1772" s="5">
        <v>4</v>
      </c>
      <c r="D1772" s="5" t="s">
        <v>51</v>
      </c>
      <c r="E1772" s="5" t="s">
        <v>17</v>
      </c>
      <c r="F1772" s="5" t="s">
        <v>18</v>
      </c>
      <c r="G1772" s="5" t="s">
        <v>14</v>
      </c>
      <c r="H1772" s="5">
        <v>199</v>
      </c>
      <c r="I1772" s="5">
        <v>7</v>
      </c>
      <c r="J1772" s="5">
        <v>1393</v>
      </c>
    </row>
    <row r="1773" spans="1:10" ht="15.75" customHeight="1" x14ac:dyDescent="0.25">
      <c r="A1773" s="3" t="s">
        <v>1818</v>
      </c>
      <c r="B1773" s="4">
        <v>43681</v>
      </c>
      <c r="C1773" s="5">
        <v>18</v>
      </c>
      <c r="D1773" s="5" t="s">
        <v>26</v>
      </c>
      <c r="E1773" s="5" t="s">
        <v>36</v>
      </c>
      <c r="F1773" s="5" t="s">
        <v>28</v>
      </c>
      <c r="G1773" s="5" t="s">
        <v>14</v>
      </c>
      <c r="H1773" s="5">
        <v>199</v>
      </c>
      <c r="I1773" s="5">
        <v>8</v>
      </c>
      <c r="J1773" s="5">
        <v>1592</v>
      </c>
    </row>
    <row r="1774" spans="1:10" ht="15.75" customHeight="1" x14ac:dyDescent="0.25">
      <c r="A1774" s="3" t="s">
        <v>1819</v>
      </c>
      <c r="B1774" s="4">
        <v>43681</v>
      </c>
      <c r="C1774" s="5">
        <v>5</v>
      </c>
      <c r="D1774" s="5" t="s">
        <v>60</v>
      </c>
      <c r="E1774" s="5" t="s">
        <v>17</v>
      </c>
      <c r="F1774" s="5" t="s">
        <v>18</v>
      </c>
      <c r="G1774" s="5" t="s">
        <v>14</v>
      </c>
      <c r="H1774" s="5">
        <v>199</v>
      </c>
      <c r="I1774" s="5">
        <v>2</v>
      </c>
      <c r="J1774" s="5">
        <v>398</v>
      </c>
    </row>
    <row r="1775" spans="1:10" ht="15.75" customHeight="1" x14ac:dyDescent="0.25">
      <c r="A1775" s="3" t="s">
        <v>1820</v>
      </c>
      <c r="B1775" s="4">
        <v>43681</v>
      </c>
      <c r="C1775" s="5">
        <v>8</v>
      </c>
      <c r="D1775" s="5" t="s">
        <v>45</v>
      </c>
      <c r="E1775" s="5" t="s">
        <v>46</v>
      </c>
      <c r="F1775" s="5" t="s">
        <v>23</v>
      </c>
      <c r="G1775" s="5" t="s">
        <v>14</v>
      </c>
      <c r="H1775" s="5">
        <v>199</v>
      </c>
      <c r="I1775" s="5">
        <v>1</v>
      </c>
      <c r="J1775" s="5">
        <v>199</v>
      </c>
    </row>
    <row r="1776" spans="1:10" ht="15.75" customHeight="1" x14ac:dyDescent="0.25">
      <c r="A1776" s="3" t="s">
        <v>1821</v>
      </c>
      <c r="B1776" s="4">
        <v>43681</v>
      </c>
      <c r="C1776" s="5">
        <v>7</v>
      </c>
      <c r="D1776" s="5" t="s">
        <v>88</v>
      </c>
      <c r="E1776" s="5" t="s">
        <v>46</v>
      </c>
      <c r="F1776" s="5" t="s">
        <v>23</v>
      </c>
      <c r="G1776" s="5" t="s">
        <v>31</v>
      </c>
      <c r="H1776" s="5">
        <v>69</v>
      </c>
      <c r="I1776" s="5">
        <v>9</v>
      </c>
      <c r="J1776" s="5">
        <v>621</v>
      </c>
    </row>
    <row r="1777" spans="1:10" ht="15.75" customHeight="1" x14ac:dyDescent="0.25">
      <c r="A1777" s="3" t="s">
        <v>1822</v>
      </c>
      <c r="B1777" s="4">
        <v>43682</v>
      </c>
      <c r="C1777" s="5">
        <v>2</v>
      </c>
      <c r="D1777" s="5" t="s">
        <v>106</v>
      </c>
      <c r="E1777" s="5" t="s">
        <v>17</v>
      </c>
      <c r="F1777" s="5" t="s">
        <v>18</v>
      </c>
      <c r="G1777" s="5" t="s">
        <v>19</v>
      </c>
      <c r="H1777" s="5">
        <v>289</v>
      </c>
      <c r="I1777" s="5">
        <v>8</v>
      </c>
      <c r="J1777" s="5">
        <v>2312</v>
      </c>
    </row>
    <row r="1778" spans="1:10" ht="15.75" customHeight="1" x14ac:dyDescent="0.25">
      <c r="A1778" s="3" t="s">
        <v>1823</v>
      </c>
      <c r="B1778" s="4">
        <v>43683</v>
      </c>
      <c r="C1778" s="5">
        <v>7</v>
      </c>
      <c r="D1778" s="5" t="s">
        <v>88</v>
      </c>
      <c r="E1778" s="5" t="s">
        <v>22</v>
      </c>
      <c r="F1778" s="5" t="s">
        <v>23</v>
      </c>
      <c r="G1778" s="5" t="s">
        <v>41</v>
      </c>
      <c r="H1778" s="5">
        <v>399</v>
      </c>
      <c r="I1778" s="5">
        <v>6</v>
      </c>
      <c r="J1778" s="5">
        <v>2394</v>
      </c>
    </row>
    <row r="1779" spans="1:10" ht="15.75" customHeight="1" x14ac:dyDescent="0.25">
      <c r="A1779" s="3" t="s">
        <v>1824</v>
      </c>
      <c r="B1779" s="4">
        <v>43684</v>
      </c>
      <c r="C1779" s="5">
        <v>2</v>
      </c>
      <c r="D1779" s="5" t="s">
        <v>106</v>
      </c>
      <c r="E1779" s="5" t="s">
        <v>17</v>
      </c>
      <c r="F1779" s="5" t="s">
        <v>18</v>
      </c>
      <c r="G1779" s="5" t="s">
        <v>24</v>
      </c>
      <c r="H1779" s="5">
        <v>159</v>
      </c>
      <c r="I1779" s="5">
        <v>6</v>
      </c>
      <c r="J1779" s="5">
        <v>954</v>
      </c>
    </row>
    <row r="1780" spans="1:10" ht="15.75" customHeight="1" x14ac:dyDescent="0.25">
      <c r="A1780" s="3" t="s">
        <v>1825</v>
      </c>
      <c r="B1780" s="4">
        <v>43684</v>
      </c>
      <c r="C1780" s="5">
        <v>10</v>
      </c>
      <c r="D1780" s="5" t="s">
        <v>58</v>
      </c>
      <c r="E1780" s="5" t="s">
        <v>22</v>
      </c>
      <c r="F1780" s="5" t="s">
        <v>23</v>
      </c>
      <c r="G1780" s="5" t="s">
        <v>24</v>
      </c>
      <c r="H1780" s="5">
        <v>159</v>
      </c>
      <c r="I1780" s="5">
        <v>3</v>
      </c>
      <c r="J1780" s="5">
        <v>477</v>
      </c>
    </row>
    <row r="1781" spans="1:10" ht="15.75" customHeight="1" x14ac:dyDescent="0.25">
      <c r="A1781" s="3" t="s">
        <v>1826</v>
      </c>
      <c r="B1781" s="4">
        <v>43684</v>
      </c>
      <c r="C1781" s="5">
        <v>18</v>
      </c>
      <c r="D1781" s="5" t="s">
        <v>26</v>
      </c>
      <c r="E1781" s="5" t="s">
        <v>36</v>
      </c>
      <c r="F1781" s="5" t="s">
        <v>28</v>
      </c>
      <c r="G1781" s="5" t="s">
        <v>19</v>
      </c>
      <c r="H1781" s="5">
        <v>289</v>
      </c>
      <c r="I1781" s="5">
        <v>0</v>
      </c>
      <c r="J1781" s="5">
        <v>0</v>
      </c>
    </row>
    <row r="1782" spans="1:10" ht="15.75" customHeight="1" x14ac:dyDescent="0.25">
      <c r="A1782" s="3" t="s">
        <v>1827</v>
      </c>
      <c r="B1782" s="4">
        <v>43684</v>
      </c>
      <c r="C1782" s="5">
        <v>19</v>
      </c>
      <c r="D1782" s="5" t="s">
        <v>56</v>
      </c>
      <c r="E1782" s="5" t="s">
        <v>27</v>
      </c>
      <c r="F1782" s="5" t="s">
        <v>28</v>
      </c>
      <c r="G1782" s="5" t="s">
        <v>19</v>
      </c>
      <c r="H1782" s="5">
        <v>289</v>
      </c>
      <c r="I1782" s="5">
        <v>8</v>
      </c>
      <c r="J1782" s="5">
        <v>2312</v>
      </c>
    </row>
    <row r="1783" spans="1:10" ht="15.75" customHeight="1" x14ac:dyDescent="0.25">
      <c r="A1783" s="3" t="s">
        <v>1828</v>
      </c>
      <c r="B1783" s="4">
        <v>43685</v>
      </c>
      <c r="C1783" s="5">
        <v>13</v>
      </c>
      <c r="D1783" s="5" t="s">
        <v>33</v>
      </c>
      <c r="E1783" s="5" t="s">
        <v>12</v>
      </c>
      <c r="F1783" s="5" t="s">
        <v>13</v>
      </c>
      <c r="G1783" s="5" t="s">
        <v>14</v>
      </c>
      <c r="H1783" s="5">
        <v>199</v>
      </c>
      <c r="I1783" s="5">
        <v>3</v>
      </c>
      <c r="J1783" s="5">
        <v>597</v>
      </c>
    </row>
    <row r="1784" spans="1:10" ht="15.75" customHeight="1" x14ac:dyDescent="0.25">
      <c r="A1784" s="3" t="s">
        <v>1829</v>
      </c>
      <c r="B1784" s="4">
        <v>43685</v>
      </c>
      <c r="C1784" s="5">
        <v>5</v>
      </c>
      <c r="D1784" s="5" t="s">
        <v>60</v>
      </c>
      <c r="E1784" s="5" t="s">
        <v>17</v>
      </c>
      <c r="F1784" s="5" t="s">
        <v>18</v>
      </c>
      <c r="G1784" s="5" t="s">
        <v>41</v>
      </c>
      <c r="H1784" s="5">
        <v>399</v>
      </c>
      <c r="I1784" s="5">
        <v>1</v>
      </c>
      <c r="J1784" s="5">
        <v>399</v>
      </c>
    </row>
    <row r="1785" spans="1:10" ht="15.75" customHeight="1" x14ac:dyDescent="0.25">
      <c r="A1785" s="3" t="s">
        <v>1830</v>
      </c>
      <c r="B1785" s="4">
        <v>43685</v>
      </c>
      <c r="C1785" s="5">
        <v>14</v>
      </c>
      <c r="D1785" s="5" t="s">
        <v>38</v>
      </c>
      <c r="E1785" s="5" t="s">
        <v>12</v>
      </c>
      <c r="F1785" s="5" t="s">
        <v>13</v>
      </c>
      <c r="G1785" s="5" t="s">
        <v>24</v>
      </c>
      <c r="H1785" s="5">
        <v>159</v>
      </c>
      <c r="I1785" s="5">
        <v>1</v>
      </c>
      <c r="J1785" s="5">
        <v>159</v>
      </c>
    </row>
    <row r="1786" spans="1:10" ht="15.75" customHeight="1" x14ac:dyDescent="0.25">
      <c r="A1786" s="3" t="s">
        <v>1831</v>
      </c>
      <c r="B1786" s="4">
        <v>43685</v>
      </c>
      <c r="C1786" s="5">
        <v>9</v>
      </c>
      <c r="D1786" s="5" t="s">
        <v>21</v>
      </c>
      <c r="E1786" s="5" t="s">
        <v>46</v>
      </c>
      <c r="F1786" s="5" t="s">
        <v>23</v>
      </c>
      <c r="G1786" s="5" t="s">
        <v>31</v>
      </c>
      <c r="H1786" s="5">
        <v>69</v>
      </c>
      <c r="I1786" s="5">
        <v>0</v>
      </c>
      <c r="J1786" s="5">
        <v>0</v>
      </c>
    </row>
    <row r="1787" spans="1:10" ht="15.75" customHeight="1" x14ac:dyDescent="0.25">
      <c r="A1787" s="3" t="s">
        <v>1832</v>
      </c>
      <c r="B1787" s="4">
        <v>43685</v>
      </c>
      <c r="C1787" s="5">
        <v>15</v>
      </c>
      <c r="D1787" s="5" t="s">
        <v>118</v>
      </c>
      <c r="E1787" s="5" t="s">
        <v>12</v>
      </c>
      <c r="F1787" s="5" t="s">
        <v>13</v>
      </c>
      <c r="G1787" s="5" t="s">
        <v>41</v>
      </c>
      <c r="H1787" s="5">
        <v>399</v>
      </c>
      <c r="I1787" s="5">
        <v>2</v>
      </c>
      <c r="J1787" s="5">
        <v>798</v>
      </c>
    </row>
    <row r="1788" spans="1:10" ht="15.75" customHeight="1" x14ac:dyDescent="0.25">
      <c r="A1788" s="3" t="s">
        <v>1833</v>
      </c>
      <c r="B1788" s="4">
        <v>43686</v>
      </c>
      <c r="C1788" s="5">
        <v>15</v>
      </c>
      <c r="D1788" s="5" t="s">
        <v>118</v>
      </c>
      <c r="E1788" s="5" t="s">
        <v>63</v>
      </c>
      <c r="F1788" s="5" t="s">
        <v>13</v>
      </c>
      <c r="G1788" s="5" t="s">
        <v>19</v>
      </c>
      <c r="H1788" s="5">
        <v>289</v>
      </c>
      <c r="I1788" s="5">
        <v>8</v>
      </c>
      <c r="J1788" s="5">
        <v>2312</v>
      </c>
    </row>
    <row r="1789" spans="1:10" ht="15.75" customHeight="1" x14ac:dyDescent="0.25">
      <c r="A1789" s="3" t="s">
        <v>1834</v>
      </c>
      <c r="B1789" s="4">
        <v>43686</v>
      </c>
      <c r="C1789" s="5">
        <v>11</v>
      </c>
      <c r="D1789" s="5" t="s">
        <v>11</v>
      </c>
      <c r="E1789" s="5" t="s">
        <v>63</v>
      </c>
      <c r="F1789" s="5" t="s">
        <v>13</v>
      </c>
      <c r="G1789" s="5" t="s">
        <v>41</v>
      </c>
      <c r="H1789" s="5">
        <v>399</v>
      </c>
      <c r="I1789" s="5">
        <v>5</v>
      </c>
      <c r="J1789" s="5">
        <v>1995</v>
      </c>
    </row>
    <row r="1790" spans="1:10" ht="15.75" customHeight="1" x14ac:dyDescent="0.25">
      <c r="A1790" s="3" t="s">
        <v>1835</v>
      </c>
      <c r="B1790" s="4">
        <v>43687</v>
      </c>
      <c r="C1790" s="5">
        <v>4</v>
      </c>
      <c r="D1790" s="5" t="s">
        <v>51</v>
      </c>
      <c r="E1790" s="5" t="s">
        <v>68</v>
      </c>
      <c r="F1790" s="5" t="s">
        <v>18</v>
      </c>
      <c r="G1790" s="5" t="s">
        <v>14</v>
      </c>
      <c r="H1790" s="5">
        <v>199</v>
      </c>
      <c r="I1790" s="5">
        <v>9</v>
      </c>
      <c r="J1790" s="5">
        <v>1791</v>
      </c>
    </row>
    <row r="1791" spans="1:10" ht="15.75" customHeight="1" x14ac:dyDescent="0.25">
      <c r="A1791" s="3" t="s">
        <v>1836</v>
      </c>
      <c r="B1791" s="4">
        <v>43687</v>
      </c>
      <c r="C1791" s="5">
        <v>14</v>
      </c>
      <c r="D1791" s="5" t="s">
        <v>38</v>
      </c>
      <c r="E1791" s="5" t="s">
        <v>63</v>
      </c>
      <c r="F1791" s="5" t="s">
        <v>13</v>
      </c>
      <c r="G1791" s="5" t="s">
        <v>24</v>
      </c>
      <c r="H1791" s="5">
        <v>159</v>
      </c>
      <c r="I1791" s="5">
        <v>8</v>
      </c>
      <c r="J1791" s="5">
        <v>1272</v>
      </c>
    </row>
    <row r="1792" spans="1:10" ht="15.75" customHeight="1" x14ac:dyDescent="0.25">
      <c r="A1792" s="3" t="s">
        <v>1837</v>
      </c>
      <c r="B1792" s="4">
        <v>43688</v>
      </c>
      <c r="C1792" s="5">
        <v>17</v>
      </c>
      <c r="D1792" s="5" t="s">
        <v>35</v>
      </c>
      <c r="E1792" s="5" t="s">
        <v>27</v>
      </c>
      <c r="F1792" s="5" t="s">
        <v>28</v>
      </c>
      <c r="G1792" s="5" t="s">
        <v>41</v>
      </c>
      <c r="H1792" s="5">
        <v>399</v>
      </c>
      <c r="I1792" s="5">
        <v>8</v>
      </c>
      <c r="J1792" s="5">
        <v>3192</v>
      </c>
    </row>
    <row r="1793" spans="1:10" ht="15.75" customHeight="1" x14ac:dyDescent="0.25">
      <c r="A1793" s="3" t="s">
        <v>1838</v>
      </c>
      <c r="B1793" s="4">
        <v>43688</v>
      </c>
      <c r="C1793" s="5">
        <v>3</v>
      </c>
      <c r="D1793" s="5" t="s">
        <v>43</v>
      </c>
      <c r="E1793" s="5" t="s">
        <v>17</v>
      </c>
      <c r="F1793" s="5" t="s">
        <v>18</v>
      </c>
      <c r="G1793" s="5" t="s">
        <v>41</v>
      </c>
      <c r="H1793" s="5">
        <v>399</v>
      </c>
      <c r="I1793" s="5">
        <v>2</v>
      </c>
      <c r="J1793" s="5">
        <v>798</v>
      </c>
    </row>
    <row r="1794" spans="1:10" ht="15.75" customHeight="1" x14ac:dyDescent="0.25">
      <c r="A1794" s="3" t="s">
        <v>1839</v>
      </c>
      <c r="B1794" s="4">
        <v>43688</v>
      </c>
      <c r="C1794" s="5">
        <v>17</v>
      </c>
      <c r="D1794" s="5" t="s">
        <v>35</v>
      </c>
      <c r="E1794" s="5" t="s">
        <v>36</v>
      </c>
      <c r="F1794" s="5" t="s">
        <v>28</v>
      </c>
      <c r="G1794" s="5" t="s">
        <v>31</v>
      </c>
      <c r="H1794" s="5">
        <v>69</v>
      </c>
      <c r="I1794" s="5">
        <v>0</v>
      </c>
      <c r="J1794" s="5">
        <v>0</v>
      </c>
    </row>
    <row r="1795" spans="1:10" ht="15.75" customHeight="1" x14ac:dyDescent="0.25">
      <c r="A1795" s="3" t="s">
        <v>1840</v>
      </c>
      <c r="B1795" s="4">
        <v>43688</v>
      </c>
      <c r="C1795" s="5">
        <v>2</v>
      </c>
      <c r="D1795" s="5" t="s">
        <v>106</v>
      </c>
      <c r="E1795" s="5" t="s">
        <v>68</v>
      </c>
      <c r="F1795" s="5" t="s">
        <v>18</v>
      </c>
      <c r="G1795" s="5" t="s">
        <v>31</v>
      </c>
      <c r="H1795" s="5">
        <v>69</v>
      </c>
      <c r="I1795" s="5">
        <v>9</v>
      </c>
      <c r="J1795" s="5">
        <v>621</v>
      </c>
    </row>
    <row r="1796" spans="1:10" ht="15.75" customHeight="1" x14ac:dyDescent="0.25">
      <c r="A1796" s="3" t="s">
        <v>1841</v>
      </c>
      <c r="B1796" s="4">
        <v>43688</v>
      </c>
      <c r="C1796" s="5">
        <v>7</v>
      </c>
      <c r="D1796" s="5" t="s">
        <v>88</v>
      </c>
      <c r="E1796" s="5" t="s">
        <v>46</v>
      </c>
      <c r="F1796" s="5" t="s">
        <v>23</v>
      </c>
      <c r="G1796" s="5" t="s">
        <v>31</v>
      </c>
      <c r="H1796" s="5">
        <v>69</v>
      </c>
      <c r="I1796" s="5">
        <v>5</v>
      </c>
      <c r="J1796" s="5">
        <v>345</v>
      </c>
    </row>
    <row r="1797" spans="1:10" ht="15.75" customHeight="1" x14ac:dyDescent="0.25">
      <c r="A1797" s="3" t="s">
        <v>1842</v>
      </c>
      <c r="B1797" s="4">
        <v>43689</v>
      </c>
      <c r="C1797" s="5">
        <v>2</v>
      </c>
      <c r="D1797" s="5" t="s">
        <v>106</v>
      </c>
      <c r="E1797" s="5" t="s">
        <v>68</v>
      </c>
      <c r="F1797" s="5" t="s">
        <v>18</v>
      </c>
      <c r="G1797" s="5" t="s">
        <v>19</v>
      </c>
      <c r="H1797" s="5">
        <v>289</v>
      </c>
      <c r="I1797" s="5">
        <v>5</v>
      </c>
      <c r="J1797" s="5">
        <v>1445</v>
      </c>
    </row>
    <row r="1798" spans="1:10" ht="15.75" customHeight="1" x14ac:dyDescent="0.25">
      <c r="A1798" s="3" t="s">
        <v>1843</v>
      </c>
      <c r="B1798" s="4">
        <v>43689</v>
      </c>
      <c r="C1798" s="5">
        <v>10</v>
      </c>
      <c r="D1798" s="5" t="s">
        <v>58</v>
      </c>
      <c r="E1798" s="5" t="s">
        <v>22</v>
      </c>
      <c r="F1798" s="5" t="s">
        <v>23</v>
      </c>
      <c r="G1798" s="5" t="s">
        <v>14</v>
      </c>
      <c r="H1798" s="5">
        <v>199</v>
      </c>
      <c r="I1798" s="5">
        <v>2</v>
      </c>
      <c r="J1798" s="5">
        <v>398</v>
      </c>
    </row>
    <row r="1799" spans="1:10" ht="15.75" customHeight="1" x14ac:dyDescent="0.25">
      <c r="A1799" s="3" t="s">
        <v>1844</v>
      </c>
      <c r="B1799" s="4">
        <v>43689</v>
      </c>
      <c r="C1799" s="5">
        <v>13</v>
      </c>
      <c r="D1799" s="5" t="s">
        <v>33</v>
      </c>
      <c r="E1799" s="5" t="s">
        <v>63</v>
      </c>
      <c r="F1799" s="5" t="s">
        <v>13</v>
      </c>
      <c r="G1799" s="5" t="s">
        <v>19</v>
      </c>
      <c r="H1799" s="5">
        <v>289</v>
      </c>
      <c r="I1799" s="5">
        <v>4</v>
      </c>
      <c r="J1799" s="5">
        <v>1156</v>
      </c>
    </row>
    <row r="1800" spans="1:10" ht="15.75" customHeight="1" x14ac:dyDescent="0.25">
      <c r="A1800" s="3" t="s">
        <v>1845</v>
      </c>
      <c r="B1800" s="4">
        <v>43689</v>
      </c>
      <c r="C1800" s="5">
        <v>15</v>
      </c>
      <c r="D1800" s="5" t="s">
        <v>118</v>
      </c>
      <c r="E1800" s="5" t="s">
        <v>12</v>
      </c>
      <c r="F1800" s="5" t="s">
        <v>13</v>
      </c>
      <c r="G1800" s="5" t="s">
        <v>41</v>
      </c>
      <c r="H1800" s="5">
        <v>399</v>
      </c>
      <c r="I1800" s="5">
        <v>4</v>
      </c>
      <c r="J1800" s="5">
        <v>1596</v>
      </c>
    </row>
    <row r="1801" spans="1:10" ht="15.75" customHeight="1" x14ac:dyDescent="0.25">
      <c r="A1801" s="3" t="s">
        <v>1846</v>
      </c>
      <c r="B1801" s="4">
        <v>43689</v>
      </c>
      <c r="C1801" s="5">
        <v>9</v>
      </c>
      <c r="D1801" s="5" t="s">
        <v>21</v>
      </c>
      <c r="E1801" s="5" t="s">
        <v>22</v>
      </c>
      <c r="F1801" s="5" t="s">
        <v>23</v>
      </c>
      <c r="G1801" s="5" t="s">
        <v>14</v>
      </c>
      <c r="H1801" s="5">
        <v>199</v>
      </c>
      <c r="I1801" s="5">
        <v>8</v>
      </c>
      <c r="J1801" s="5">
        <v>1592</v>
      </c>
    </row>
    <row r="1802" spans="1:10" ht="15.75" customHeight="1" x14ac:dyDescent="0.25">
      <c r="A1802" s="3" t="s">
        <v>1847</v>
      </c>
      <c r="B1802" s="4">
        <v>43689</v>
      </c>
      <c r="C1802" s="5">
        <v>17</v>
      </c>
      <c r="D1802" s="5" t="s">
        <v>35</v>
      </c>
      <c r="E1802" s="5" t="s">
        <v>36</v>
      </c>
      <c r="F1802" s="5" t="s">
        <v>28</v>
      </c>
      <c r="G1802" s="5" t="s">
        <v>41</v>
      </c>
      <c r="H1802" s="5">
        <v>399</v>
      </c>
      <c r="I1802" s="5">
        <v>1</v>
      </c>
      <c r="J1802" s="5">
        <v>399</v>
      </c>
    </row>
    <row r="1803" spans="1:10" ht="15.75" customHeight="1" x14ac:dyDescent="0.25">
      <c r="A1803" s="3" t="s">
        <v>1848</v>
      </c>
      <c r="B1803" s="4">
        <v>43689</v>
      </c>
      <c r="C1803" s="5">
        <v>6</v>
      </c>
      <c r="D1803" s="5" t="s">
        <v>48</v>
      </c>
      <c r="E1803" s="5" t="s">
        <v>46</v>
      </c>
      <c r="F1803" s="5" t="s">
        <v>23</v>
      </c>
      <c r="G1803" s="5" t="s">
        <v>14</v>
      </c>
      <c r="H1803" s="5">
        <v>199</v>
      </c>
      <c r="I1803" s="5">
        <v>6</v>
      </c>
      <c r="J1803" s="5">
        <v>1194</v>
      </c>
    </row>
    <row r="1804" spans="1:10" ht="15.75" customHeight="1" x14ac:dyDescent="0.25">
      <c r="A1804" s="3" t="s">
        <v>1849</v>
      </c>
      <c r="B1804" s="4">
        <v>43689</v>
      </c>
      <c r="C1804" s="5">
        <v>18</v>
      </c>
      <c r="D1804" s="5" t="s">
        <v>26</v>
      </c>
      <c r="E1804" s="5" t="s">
        <v>27</v>
      </c>
      <c r="F1804" s="5" t="s">
        <v>28</v>
      </c>
      <c r="G1804" s="5" t="s">
        <v>41</v>
      </c>
      <c r="H1804" s="5">
        <v>399</v>
      </c>
      <c r="I1804" s="5">
        <v>5</v>
      </c>
      <c r="J1804" s="5">
        <v>1995</v>
      </c>
    </row>
    <row r="1805" spans="1:10" ht="15.75" customHeight="1" x14ac:dyDescent="0.25">
      <c r="A1805" s="3" t="s">
        <v>1850</v>
      </c>
      <c r="B1805" s="4">
        <v>43689</v>
      </c>
      <c r="C1805" s="5">
        <v>8</v>
      </c>
      <c r="D1805" s="5" t="s">
        <v>45</v>
      </c>
      <c r="E1805" s="5" t="s">
        <v>46</v>
      </c>
      <c r="F1805" s="5" t="s">
        <v>23</v>
      </c>
      <c r="G1805" s="5" t="s">
        <v>14</v>
      </c>
      <c r="H1805" s="5">
        <v>199</v>
      </c>
      <c r="I1805" s="5">
        <v>6</v>
      </c>
      <c r="J1805" s="5">
        <v>1194</v>
      </c>
    </row>
    <row r="1806" spans="1:10" ht="15.75" customHeight="1" x14ac:dyDescent="0.25">
      <c r="A1806" s="3" t="s">
        <v>1851</v>
      </c>
      <c r="B1806" s="4">
        <v>43689</v>
      </c>
      <c r="C1806" s="5">
        <v>13</v>
      </c>
      <c r="D1806" s="5" t="s">
        <v>33</v>
      </c>
      <c r="E1806" s="5" t="s">
        <v>63</v>
      </c>
      <c r="F1806" s="5" t="s">
        <v>13</v>
      </c>
      <c r="G1806" s="5" t="s">
        <v>24</v>
      </c>
      <c r="H1806" s="5">
        <v>159</v>
      </c>
      <c r="I1806" s="5">
        <v>3</v>
      </c>
      <c r="J1806" s="5">
        <v>477</v>
      </c>
    </row>
    <row r="1807" spans="1:10" ht="15.75" customHeight="1" x14ac:dyDescent="0.25">
      <c r="A1807" s="3" t="s">
        <v>1852</v>
      </c>
      <c r="B1807" s="4">
        <v>43689</v>
      </c>
      <c r="C1807" s="5">
        <v>17</v>
      </c>
      <c r="D1807" s="5" t="s">
        <v>35</v>
      </c>
      <c r="E1807" s="5" t="s">
        <v>36</v>
      </c>
      <c r="F1807" s="5" t="s">
        <v>28</v>
      </c>
      <c r="G1807" s="5" t="s">
        <v>31</v>
      </c>
      <c r="H1807" s="5">
        <v>69</v>
      </c>
      <c r="I1807" s="5">
        <v>7</v>
      </c>
      <c r="J1807" s="5">
        <v>483</v>
      </c>
    </row>
    <row r="1808" spans="1:10" ht="15.75" customHeight="1" x14ac:dyDescent="0.25">
      <c r="A1808" s="3" t="s">
        <v>1853</v>
      </c>
      <c r="B1808" s="4">
        <v>43689</v>
      </c>
      <c r="C1808" s="5">
        <v>4</v>
      </c>
      <c r="D1808" s="5" t="s">
        <v>51</v>
      </c>
      <c r="E1808" s="5" t="s">
        <v>68</v>
      </c>
      <c r="F1808" s="5" t="s">
        <v>18</v>
      </c>
      <c r="G1808" s="5" t="s">
        <v>31</v>
      </c>
      <c r="H1808" s="5">
        <v>69</v>
      </c>
      <c r="I1808" s="5">
        <v>3</v>
      </c>
      <c r="J1808" s="5">
        <v>207</v>
      </c>
    </row>
    <row r="1809" spans="1:10" ht="15.75" customHeight="1" x14ac:dyDescent="0.25">
      <c r="A1809" s="3" t="s">
        <v>1854</v>
      </c>
      <c r="B1809" s="4">
        <v>43690</v>
      </c>
      <c r="C1809" s="5">
        <v>9</v>
      </c>
      <c r="D1809" s="5" t="s">
        <v>21</v>
      </c>
      <c r="E1809" s="5" t="s">
        <v>46</v>
      </c>
      <c r="F1809" s="5" t="s">
        <v>23</v>
      </c>
      <c r="G1809" s="5" t="s">
        <v>14</v>
      </c>
      <c r="H1809" s="5">
        <v>199</v>
      </c>
      <c r="I1809" s="5">
        <v>3</v>
      </c>
      <c r="J1809" s="5">
        <v>597</v>
      </c>
    </row>
    <row r="1810" spans="1:10" ht="15.75" customHeight="1" x14ac:dyDescent="0.25">
      <c r="A1810" s="3" t="s">
        <v>1855</v>
      </c>
      <c r="B1810" s="4">
        <v>43691</v>
      </c>
      <c r="C1810" s="5">
        <v>8</v>
      </c>
      <c r="D1810" s="5" t="s">
        <v>45</v>
      </c>
      <c r="E1810" s="5" t="s">
        <v>22</v>
      </c>
      <c r="F1810" s="5" t="s">
        <v>23</v>
      </c>
      <c r="G1810" s="5" t="s">
        <v>31</v>
      </c>
      <c r="H1810" s="5">
        <v>69</v>
      </c>
      <c r="I1810" s="5">
        <v>5</v>
      </c>
      <c r="J1810" s="5">
        <v>345</v>
      </c>
    </row>
    <row r="1811" spans="1:10" ht="15.75" customHeight="1" x14ac:dyDescent="0.25">
      <c r="A1811" s="3" t="s">
        <v>1856</v>
      </c>
      <c r="B1811" s="4">
        <v>43691</v>
      </c>
      <c r="C1811" s="5">
        <v>3</v>
      </c>
      <c r="D1811" s="5" t="s">
        <v>43</v>
      </c>
      <c r="E1811" s="5" t="s">
        <v>68</v>
      </c>
      <c r="F1811" s="5" t="s">
        <v>18</v>
      </c>
      <c r="G1811" s="5" t="s">
        <v>19</v>
      </c>
      <c r="H1811" s="5">
        <v>289</v>
      </c>
      <c r="I1811" s="5">
        <v>3</v>
      </c>
      <c r="J1811" s="5">
        <v>867</v>
      </c>
    </row>
    <row r="1812" spans="1:10" ht="15.75" customHeight="1" x14ac:dyDescent="0.25">
      <c r="A1812" s="3" t="s">
        <v>1857</v>
      </c>
      <c r="B1812" s="4">
        <v>43692</v>
      </c>
      <c r="C1812" s="5">
        <v>15</v>
      </c>
      <c r="D1812" s="5" t="s">
        <v>118</v>
      </c>
      <c r="E1812" s="5" t="s">
        <v>63</v>
      </c>
      <c r="F1812" s="5" t="s">
        <v>13</v>
      </c>
      <c r="G1812" s="5" t="s">
        <v>31</v>
      </c>
      <c r="H1812" s="5">
        <v>69</v>
      </c>
      <c r="I1812" s="5">
        <v>4</v>
      </c>
      <c r="J1812" s="5">
        <v>276</v>
      </c>
    </row>
    <row r="1813" spans="1:10" ht="15.75" customHeight="1" x14ac:dyDescent="0.25">
      <c r="A1813" s="3" t="s">
        <v>1858</v>
      </c>
      <c r="B1813" s="4">
        <v>43692</v>
      </c>
      <c r="C1813" s="5">
        <v>11</v>
      </c>
      <c r="D1813" s="5" t="s">
        <v>11</v>
      </c>
      <c r="E1813" s="5" t="s">
        <v>63</v>
      </c>
      <c r="F1813" s="5" t="s">
        <v>13</v>
      </c>
      <c r="G1813" s="5" t="s">
        <v>31</v>
      </c>
      <c r="H1813" s="5">
        <v>69</v>
      </c>
      <c r="I1813" s="5">
        <v>8</v>
      </c>
      <c r="J1813" s="5">
        <v>552</v>
      </c>
    </row>
    <row r="1814" spans="1:10" ht="15.75" customHeight="1" x14ac:dyDescent="0.25">
      <c r="A1814" s="3" t="s">
        <v>1859</v>
      </c>
      <c r="B1814" s="4">
        <v>43692</v>
      </c>
      <c r="C1814" s="5">
        <v>6</v>
      </c>
      <c r="D1814" s="5" t="s">
        <v>48</v>
      </c>
      <c r="E1814" s="5" t="s">
        <v>22</v>
      </c>
      <c r="F1814" s="5" t="s">
        <v>23</v>
      </c>
      <c r="G1814" s="5" t="s">
        <v>24</v>
      </c>
      <c r="H1814" s="5">
        <v>159</v>
      </c>
      <c r="I1814" s="5">
        <v>6</v>
      </c>
      <c r="J1814" s="5">
        <v>954</v>
      </c>
    </row>
    <row r="1815" spans="1:10" ht="15.75" customHeight="1" x14ac:dyDescent="0.25">
      <c r="A1815" s="3" t="s">
        <v>1860</v>
      </c>
      <c r="B1815" s="4">
        <v>43692</v>
      </c>
      <c r="C1815" s="5">
        <v>9</v>
      </c>
      <c r="D1815" s="5" t="s">
        <v>21</v>
      </c>
      <c r="E1815" s="5" t="s">
        <v>22</v>
      </c>
      <c r="F1815" s="5" t="s">
        <v>23</v>
      </c>
      <c r="G1815" s="5" t="s">
        <v>24</v>
      </c>
      <c r="H1815" s="5">
        <v>159</v>
      </c>
      <c r="I1815" s="5">
        <v>6</v>
      </c>
      <c r="J1815" s="5">
        <v>954</v>
      </c>
    </row>
    <row r="1816" spans="1:10" ht="15.75" customHeight="1" x14ac:dyDescent="0.25">
      <c r="A1816" s="3" t="s">
        <v>1861</v>
      </c>
      <c r="B1816" s="4">
        <v>43693</v>
      </c>
      <c r="C1816" s="5">
        <v>5</v>
      </c>
      <c r="D1816" s="5" t="s">
        <v>60</v>
      </c>
      <c r="E1816" s="5" t="s">
        <v>68</v>
      </c>
      <c r="F1816" s="5" t="s">
        <v>18</v>
      </c>
      <c r="G1816" s="5" t="s">
        <v>14</v>
      </c>
      <c r="H1816" s="5">
        <v>199</v>
      </c>
      <c r="I1816" s="5">
        <v>2</v>
      </c>
      <c r="J1816" s="5">
        <v>398</v>
      </c>
    </row>
    <row r="1817" spans="1:10" ht="15.75" customHeight="1" x14ac:dyDescent="0.25">
      <c r="A1817" s="3" t="s">
        <v>1862</v>
      </c>
      <c r="B1817" s="4">
        <v>43694</v>
      </c>
      <c r="C1817" s="5">
        <v>10</v>
      </c>
      <c r="D1817" s="5" t="s">
        <v>58</v>
      </c>
      <c r="E1817" s="5" t="s">
        <v>22</v>
      </c>
      <c r="F1817" s="5" t="s">
        <v>23</v>
      </c>
      <c r="G1817" s="5" t="s">
        <v>24</v>
      </c>
      <c r="H1817" s="5">
        <v>159</v>
      </c>
      <c r="I1817" s="5">
        <v>9</v>
      </c>
      <c r="J1817" s="5">
        <v>1431</v>
      </c>
    </row>
    <row r="1818" spans="1:10" ht="15.75" customHeight="1" x14ac:dyDescent="0.25">
      <c r="A1818" s="3" t="s">
        <v>1863</v>
      </c>
      <c r="B1818" s="4">
        <v>43694</v>
      </c>
      <c r="C1818" s="5">
        <v>8</v>
      </c>
      <c r="D1818" s="5" t="s">
        <v>45</v>
      </c>
      <c r="E1818" s="5" t="s">
        <v>46</v>
      </c>
      <c r="F1818" s="5" t="s">
        <v>23</v>
      </c>
      <c r="G1818" s="5" t="s">
        <v>31</v>
      </c>
      <c r="H1818" s="5">
        <v>69</v>
      </c>
      <c r="I1818" s="5">
        <v>8</v>
      </c>
      <c r="J1818" s="5">
        <v>552</v>
      </c>
    </row>
    <row r="1819" spans="1:10" ht="15.75" customHeight="1" x14ac:dyDescent="0.25">
      <c r="A1819" s="3" t="s">
        <v>1864</v>
      </c>
      <c r="B1819" s="4">
        <v>43694</v>
      </c>
      <c r="C1819" s="5">
        <v>5</v>
      </c>
      <c r="D1819" s="5" t="s">
        <v>60</v>
      </c>
      <c r="E1819" s="5" t="s">
        <v>17</v>
      </c>
      <c r="F1819" s="5" t="s">
        <v>18</v>
      </c>
      <c r="G1819" s="5" t="s">
        <v>14</v>
      </c>
      <c r="H1819" s="5">
        <v>199</v>
      </c>
      <c r="I1819" s="5">
        <v>4</v>
      </c>
      <c r="J1819" s="5">
        <v>796</v>
      </c>
    </row>
    <row r="1820" spans="1:10" ht="15.75" customHeight="1" x14ac:dyDescent="0.25">
      <c r="A1820" s="3" t="s">
        <v>1865</v>
      </c>
      <c r="B1820" s="4">
        <v>43694</v>
      </c>
      <c r="C1820" s="5">
        <v>9</v>
      </c>
      <c r="D1820" s="5" t="s">
        <v>21</v>
      </c>
      <c r="E1820" s="5" t="s">
        <v>22</v>
      </c>
      <c r="F1820" s="5" t="s">
        <v>23</v>
      </c>
      <c r="G1820" s="5" t="s">
        <v>14</v>
      </c>
      <c r="H1820" s="5">
        <v>199</v>
      </c>
      <c r="I1820" s="5">
        <v>9</v>
      </c>
      <c r="J1820" s="5">
        <v>1791</v>
      </c>
    </row>
    <row r="1821" spans="1:10" ht="15.75" customHeight="1" x14ac:dyDescent="0.25">
      <c r="A1821" s="3" t="s">
        <v>1866</v>
      </c>
      <c r="B1821" s="4">
        <v>43694</v>
      </c>
      <c r="C1821" s="5">
        <v>2</v>
      </c>
      <c r="D1821" s="5" t="s">
        <v>106</v>
      </c>
      <c r="E1821" s="5" t="s">
        <v>17</v>
      </c>
      <c r="F1821" s="5" t="s">
        <v>18</v>
      </c>
      <c r="G1821" s="5" t="s">
        <v>31</v>
      </c>
      <c r="H1821" s="5">
        <v>69</v>
      </c>
      <c r="I1821" s="5">
        <v>9</v>
      </c>
      <c r="J1821" s="5">
        <v>621</v>
      </c>
    </row>
    <row r="1822" spans="1:10" ht="15.75" customHeight="1" x14ac:dyDescent="0.25">
      <c r="A1822" s="3" t="s">
        <v>1867</v>
      </c>
      <c r="B1822" s="4">
        <v>43694</v>
      </c>
      <c r="C1822" s="5">
        <v>7</v>
      </c>
      <c r="D1822" s="5" t="s">
        <v>88</v>
      </c>
      <c r="E1822" s="5" t="s">
        <v>46</v>
      </c>
      <c r="F1822" s="5" t="s">
        <v>23</v>
      </c>
      <c r="G1822" s="5" t="s">
        <v>14</v>
      </c>
      <c r="H1822" s="5">
        <v>199</v>
      </c>
      <c r="I1822" s="5">
        <v>6</v>
      </c>
      <c r="J1822" s="5">
        <v>1194</v>
      </c>
    </row>
    <row r="1823" spans="1:10" ht="15.75" customHeight="1" x14ac:dyDescent="0.25">
      <c r="A1823" s="3" t="s">
        <v>1868</v>
      </c>
      <c r="B1823" s="4">
        <v>43695</v>
      </c>
      <c r="C1823" s="5">
        <v>17</v>
      </c>
      <c r="D1823" s="5" t="s">
        <v>35</v>
      </c>
      <c r="E1823" s="5" t="s">
        <v>27</v>
      </c>
      <c r="F1823" s="5" t="s">
        <v>28</v>
      </c>
      <c r="G1823" s="5" t="s">
        <v>19</v>
      </c>
      <c r="H1823" s="5">
        <v>289</v>
      </c>
      <c r="I1823" s="5">
        <v>7</v>
      </c>
      <c r="J1823" s="5">
        <v>2023</v>
      </c>
    </row>
    <row r="1824" spans="1:10" ht="15.75" customHeight="1" x14ac:dyDescent="0.25">
      <c r="A1824" s="3" t="s">
        <v>1869</v>
      </c>
      <c r="B1824" s="4">
        <v>43695</v>
      </c>
      <c r="C1824" s="5">
        <v>9</v>
      </c>
      <c r="D1824" s="5" t="s">
        <v>21</v>
      </c>
      <c r="E1824" s="5" t="s">
        <v>22</v>
      </c>
      <c r="F1824" s="5" t="s">
        <v>23</v>
      </c>
      <c r="G1824" s="5" t="s">
        <v>14</v>
      </c>
      <c r="H1824" s="5">
        <v>199</v>
      </c>
      <c r="I1824" s="5">
        <v>3</v>
      </c>
      <c r="J1824" s="5">
        <v>597</v>
      </c>
    </row>
    <row r="1825" spans="1:10" ht="15.75" customHeight="1" x14ac:dyDescent="0.25">
      <c r="A1825" s="3" t="s">
        <v>1870</v>
      </c>
      <c r="B1825" s="4">
        <v>43695</v>
      </c>
      <c r="C1825" s="5">
        <v>15</v>
      </c>
      <c r="D1825" s="5" t="s">
        <v>118</v>
      </c>
      <c r="E1825" s="5" t="s">
        <v>12</v>
      </c>
      <c r="F1825" s="5" t="s">
        <v>13</v>
      </c>
      <c r="G1825" s="5" t="s">
        <v>24</v>
      </c>
      <c r="H1825" s="5">
        <v>159</v>
      </c>
      <c r="I1825" s="5">
        <v>3</v>
      </c>
      <c r="J1825" s="5">
        <v>477</v>
      </c>
    </row>
    <row r="1826" spans="1:10" ht="15.75" customHeight="1" x14ac:dyDescent="0.25">
      <c r="A1826" s="3" t="s">
        <v>1871</v>
      </c>
      <c r="B1826" s="4">
        <v>43696</v>
      </c>
      <c r="C1826" s="5">
        <v>11</v>
      </c>
      <c r="D1826" s="5" t="s">
        <v>11</v>
      </c>
      <c r="E1826" s="5" t="s">
        <v>12</v>
      </c>
      <c r="F1826" s="5" t="s">
        <v>13</v>
      </c>
      <c r="G1826" s="5" t="s">
        <v>14</v>
      </c>
      <c r="H1826" s="5">
        <v>199</v>
      </c>
      <c r="I1826" s="5">
        <v>5</v>
      </c>
      <c r="J1826" s="5">
        <v>995</v>
      </c>
    </row>
    <row r="1827" spans="1:10" ht="15.75" customHeight="1" x14ac:dyDescent="0.25">
      <c r="A1827" s="3" t="s">
        <v>1872</v>
      </c>
      <c r="B1827" s="4">
        <v>43696</v>
      </c>
      <c r="C1827" s="5">
        <v>18</v>
      </c>
      <c r="D1827" s="5" t="s">
        <v>26</v>
      </c>
      <c r="E1827" s="5" t="s">
        <v>36</v>
      </c>
      <c r="F1827" s="5" t="s">
        <v>28</v>
      </c>
      <c r="G1827" s="5" t="s">
        <v>19</v>
      </c>
      <c r="H1827" s="5">
        <v>289</v>
      </c>
      <c r="I1827" s="5">
        <v>4</v>
      </c>
      <c r="J1827" s="5">
        <v>1156</v>
      </c>
    </row>
    <row r="1828" spans="1:10" ht="15.75" customHeight="1" x14ac:dyDescent="0.25">
      <c r="A1828" s="3" t="s">
        <v>1873</v>
      </c>
      <c r="B1828" s="4">
        <v>43696</v>
      </c>
      <c r="C1828" s="5">
        <v>2</v>
      </c>
      <c r="D1828" s="5" t="s">
        <v>106</v>
      </c>
      <c r="E1828" s="5" t="s">
        <v>17</v>
      </c>
      <c r="F1828" s="5" t="s">
        <v>18</v>
      </c>
      <c r="G1828" s="5" t="s">
        <v>19</v>
      </c>
      <c r="H1828" s="5">
        <v>289</v>
      </c>
      <c r="I1828" s="5">
        <v>2</v>
      </c>
      <c r="J1828" s="5">
        <v>578</v>
      </c>
    </row>
    <row r="1829" spans="1:10" ht="15.75" customHeight="1" x14ac:dyDescent="0.25">
      <c r="A1829" s="3" t="s">
        <v>1874</v>
      </c>
      <c r="B1829" s="4">
        <v>43696</v>
      </c>
      <c r="C1829" s="5">
        <v>18</v>
      </c>
      <c r="D1829" s="5" t="s">
        <v>26</v>
      </c>
      <c r="E1829" s="5" t="s">
        <v>36</v>
      </c>
      <c r="F1829" s="5" t="s">
        <v>28</v>
      </c>
      <c r="G1829" s="5" t="s">
        <v>31</v>
      </c>
      <c r="H1829" s="5">
        <v>69</v>
      </c>
      <c r="I1829" s="5">
        <v>6</v>
      </c>
      <c r="J1829" s="5">
        <v>414</v>
      </c>
    </row>
    <row r="1830" spans="1:10" ht="15.75" customHeight="1" x14ac:dyDescent="0.25">
      <c r="A1830" s="3" t="s">
        <v>1875</v>
      </c>
      <c r="B1830" s="4">
        <v>43696</v>
      </c>
      <c r="C1830" s="5">
        <v>13</v>
      </c>
      <c r="D1830" s="5" t="s">
        <v>33</v>
      </c>
      <c r="E1830" s="5" t="s">
        <v>63</v>
      </c>
      <c r="F1830" s="5" t="s">
        <v>13</v>
      </c>
      <c r="G1830" s="5" t="s">
        <v>31</v>
      </c>
      <c r="H1830" s="5">
        <v>69</v>
      </c>
      <c r="I1830" s="5">
        <v>4</v>
      </c>
      <c r="J1830" s="5">
        <v>276</v>
      </c>
    </row>
    <row r="1831" spans="1:10" ht="15.75" customHeight="1" x14ac:dyDescent="0.25">
      <c r="A1831" s="3" t="s">
        <v>1876</v>
      </c>
      <c r="B1831" s="4">
        <v>43697</v>
      </c>
      <c r="C1831" s="5">
        <v>5</v>
      </c>
      <c r="D1831" s="5" t="s">
        <v>60</v>
      </c>
      <c r="E1831" s="5" t="s">
        <v>17</v>
      </c>
      <c r="F1831" s="5" t="s">
        <v>18</v>
      </c>
      <c r="G1831" s="5" t="s">
        <v>19</v>
      </c>
      <c r="H1831" s="5">
        <v>289</v>
      </c>
      <c r="I1831" s="5">
        <v>2</v>
      </c>
      <c r="J1831" s="5">
        <v>578</v>
      </c>
    </row>
    <row r="1832" spans="1:10" ht="15.75" customHeight="1" x14ac:dyDescent="0.25">
      <c r="A1832" s="3" t="s">
        <v>1877</v>
      </c>
      <c r="B1832" s="4">
        <v>43698</v>
      </c>
      <c r="C1832" s="5">
        <v>8</v>
      </c>
      <c r="D1832" s="5" t="s">
        <v>45</v>
      </c>
      <c r="E1832" s="5" t="s">
        <v>22</v>
      </c>
      <c r="F1832" s="5" t="s">
        <v>23</v>
      </c>
      <c r="G1832" s="5" t="s">
        <v>14</v>
      </c>
      <c r="H1832" s="5">
        <v>199</v>
      </c>
      <c r="I1832" s="5">
        <v>3</v>
      </c>
      <c r="J1832" s="5">
        <v>597</v>
      </c>
    </row>
    <row r="1833" spans="1:10" ht="15.75" customHeight="1" x14ac:dyDescent="0.25">
      <c r="A1833" s="3" t="s">
        <v>1878</v>
      </c>
      <c r="B1833" s="4">
        <v>43698</v>
      </c>
      <c r="C1833" s="5">
        <v>14</v>
      </c>
      <c r="D1833" s="5" t="s">
        <v>38</v>
      </c>
      <c r="E1833" s="5" t="s">
        <v>63</v>
      </c>
      <c r="F1833" s="5" t="s">
        <v>13</v>
      </c>
      <c r="G1833" s="5" t="s">
        <v>24</v>
      </c>
      <c r="H1833" s="5">
        <v>159</v>
      </c>
      <c r="I1833" s="5">
        <v>1</v>
      </c>
      <c r="J1833" s="5">
        <v>159</v>
      </c>
    </row>
    <row r="1834" spans="1:10" ht="15.75" customHeight="1" x14ac:dyDescent="0.25">
      <c r="A1834" s="3" t="s">
        <v>1879</v>
      </c>
      <c r="B1834" s="4">
        <v>43698</v>
      </c>
      <c r="C1834" s="5">
        <v>8</v>
      </c>
      <c r="D1834" s="5" t="s">
        <v>45</v>
      </c>
      <c r="E1834" s="5" t="s">
        <v>46</v>
      </c>
      <c r="F1834" s="5" t="s">
        <v>23</v>
      </c>
      <c r="G1834" s="5" t="s">
        <v>31</v>
      </c>
      <c r="H1834" s="5">
        <v>69</v>
      </c>
      <c r="I1834" s="5">
        <v>5</v>
      </c>
      <c r="J1834" s="5">
        <v>345</v>
      </c>
    </row>
    <row r="1835" spans="1:10" ht="15.75" customHeight="1" x14ac:dyDescent="0.25">
      <c r="A1835" s="3" t="s">
        <v>1880</v>
      </c>
      <c r="B1835" s="4">
        <v>43698</v>
      </c>
      <c r="C1835" s="5">
        <v>5</v>
      </c>
      <c r="D1835" s="5" t="s">
        <v>60</v>
      </c>
      <c r="E1835" s="5" t="s">
        <v>68</v>
      </c>
      <c r="F1835" s="5" t="s">
        <v>18</v>
      </c>
      <c r="G1835" s="5" t="s">
        <v>14</v>
      </c>
      <c r="H1835" s="5">
        <v>199</v>
      </c>
      <c r="I1835" s="5">
        <v>7</v>
      </c>
      <c r="J1835" s="5">
        <v>1393</v>
      </c>
    </row>
    <row r="1836" spans="1:10" ht="15.75" customHeight="1" x14ac:dyDescent="0.25">
      <c r="A1836" s="3" t="s">
        <v>1881</v>
      </c>
      <c r="B1836" s="4">
        <v>43698</v>
      </c>
      <c r="C1836" s="5">
        <v>5</v>
      </c>
      <c r="D1836" s="5" t="s">
        <v>60</v>
      </c>
      <c r="E1836" s="5" t="s">
        <v>68</v>
      </c>
      <c r="F1836" s="5" t="s">
        <v>18</v>
      </c>
      <c r="G1836" s="5" t="s">
        <v>19</v>
      </c>
      <c r="H1836" s="5">
        <v>289</v>
      </c>
      <c r="I1836" s="5">
        <v>3</v>
      </c>
      <c r="J1836" s="5">
        <v>867</v>
      </c>
    </row>
    <row r="1837" spans="1:10" ht="15.75" customHeight="1" x14ac:dyDescent="0.25">
      <c r="A1837" s="3" t="s">
        <v>1882</v>
      </c>
      <c r="B1837" s="4">
        <v>43698</v>
      </c>
      <c r="C1837" s="5">
        <v>9</v>
      </c>
      <c r="D1837" s="5" t="s">
        <v>21</v>
      </c>
      <c r="E1837" s="5" t="s">
        <v>46</v>
      </c>
      <c r="F1837" s="5" t="s">
        <v>23</v>
      </c>
      <c r="G1837" s="5" t="s">
        <v>14</v>
      </c>
      <c r="H1837" s="5">
        <v>199</v>
      </c>
      <c r="I1837" s="5">
        <v>5</v>
      </c>
      <c r="J1837" s="5">
        <v>995</v>
      </c>
    </row>
    <row r="1838" spans="1:10" ht="15.75" customHeight="1" x14ac:dyDescent="0.25">
      <c r="A1838" s="3" t="s">
        <v>1883</v>
      </c>
      <c r="B1838" s="4">
        <v>43699</v>
      </c>
      <c r="C1838" s="5">
        <v>6</v>
      </c>
      <c r="D1838" s="5" t="s">
        <v>48</v>
      </c>
      <c r="E1838" s="5" t="s">
        <v>22</v>
      </c>
      <c r="F1838" s="5" t="s">
        <v>23</v>
      </c>
      <c r="G1838" s="5" t="s">
        <v>31</v>
      </c>
      <c r="H1838" s="5">
        <v>69</v>
      </c>
      <c r="I1838" s="5">
        <v>3</v>
      </c>
      <c r="J1838" s="5">
        <v>207</v>
      </c>
    </row>
    <row r="1839" spans="1:10" ht="15.75" customHeight="1" x14ac:dyDescent="0.25">
      <c r="A1839" s="3" t="s">
        <v>1884</v>
      </c>
      <c r="B1839" s="4">
        <v>43699</v>
      </c>
      <c r="C1839" s="5">
        <v>20</v>
      </c>
      <c r="D1839" s="5" t="s">
        <v>40</v>
      </c>
      <c r="E1839" s="5" t="s">
        <v>36</v>
      </c>
      <c r="F1839" s="5" t="s">
        <v>28</v>
      </c>
      <c r="G1839" s="5" t="s">
        <v>41</v>
      </c>
      <c r="H1839" s="5">
        <v>399</v>
      </c>
      <c r="I1839" s="5">
        <v>9</v>
      </c>
      <c r="J1839" s="5">
        <v>3591</v>
      </c>
    </row>
    <row r="1840" spans="1:10" ht="15.75" customHeight="1" x14ac:dyDescent="0.25">
      <c r="A1840" s="3" t="s">
        <v>1885</v>
      </c>
      <c r="B1840" s="4">
        <v>43699</v>
      </c>
      <c r="C1840" s="5">
        <v>19</v>
      </c>
      <c r="D1840" s="5" t="s">
        <v>56</v>
      </c>
      <c r="E1840" s="5" t="s">
        <v>27</v>
      </c>
      <c r="F1840" s="5" t="s">
        <v>28</v>
      </c>
      <c r="G1840" s="5" t="s">
        <v>19</v>
      </c>
      <c r="H1840" s="5">
        <v>289</v>
      </c>
      <c r="I1840" s="5">
        <v>5</v>
      </c>
      <c r="J1840" s="5">
        <v>1445</v>
      </c>
    </row>
    <row r="1841" spans="1:10" ht="15.75" customHeight="1" x14ac:dyDescent="0.25">
      <c r="A1841" s="3" t="s">
        <v>1886</v>
      </c>
      <c r="B1841" s="4">
        <v>43699</v>
      </c>
      <c r="C1841" s="5">
        <v>17</v>
      </c>
      <c r="D1841" s="5" t="s">
        <v>35</v>
      </c>
      <c r="E1841" s="5" t="s">
        <v>36</v>
      </c>
      <c r="F1841" s="5" t="s">
        <v>28</v>
      </c>
      <c r="G1841" s="5" t="s">
        <v>14</v>
      </c>
      <c r="H1841" s="5">
        <v>199</v>
      </c>
      <c r="I1841" s="5">
        <v>5</v>
      </c>
      <c r="J1841" s="5">
        <v>995</v>
      </c>
    </row>
    <row r="1842" spans="1:10" ht="15.75" customHeight="1" x14ac:dyDescent="0.25">
      <c r="A1842" s="3" t="s">
        <v>1887</v>
      </c>
      <c r="B1842" s="4">
        <v>43699</v>
      </c>
      <c r="C1842" s="5">
        <v>3</v>
      </c>
      <c r="D1842" s="5" t="s">
        <v>43</v>
      </c>
      <c r="E1842" s="5" t="s">
        <v>68</v>
      </c>
      <c r="F1842" s="5" t="s">
        <v>18</v>
      </c>
      <c r="G1842" s="5" t="s">
        <v>14</v>
      </c>
      <c r="H1842" s="5">
        <v>199</v>
      </c>
      <c r="I1842" s="5">
        <v>4</v>
      </c>
      <c r="J1842" s="5">
        <v>796</v>
      </c>
    </row>
    <row r="1843" spans="1:10" ht="15.75" customHeight="1" x14ac:dyDescent="0.25">
      <c r="A1843" s="3" t="s">
        <v>1888</v>
      </c>
      <c r="B1843" s="4">
        <v>43699</v>
      </c>
      <c r="C1843" s="5">
        <v>2</v>
      </c>
      <c r="D1843" s="5" t="s">
        <v>106</v>
      </c>
      <c r="E1843" s="5" t="s">
        <v>17</v>
      </c>
      <c r="F1843" s="5" t="s">
        <v>18</v>
      </c>
      <c r="G1843" s="5" t="s">
        <v>24</v>
      </c>
      <c r="H1843" s="5">
        <v>159</v>
      </c>
      <c r="I1843" s="5">
        <v>3</v>
      </c>
      <c r="J1843" s="5">
        <v>477</v>
      </c>
    </row>
    <row r="1844" spans="1:10" ht="15.75" customHeight="1" x14ac:dyDescent="0.25">
      <c r="A1844" s="3" t="s">
        <v>1889</v>
      </c>
      <c r="B1844" s="4">
        <v>43699</v>
      </c>
      <c r="C1844" s="5">
        <v>20</v>
      </c>
      <c r="D1844" s="5" t="s">
        <v>40</v>
      </c>
      <c r="E1844" s="5" t="s">
        <v>27</v>
      </c>
      <c r="F1844" s="5" t="s">
        <v>28</v>
      </c>
      <c r="G1844" s="5" t="s">
        <v>14</v>
      </c>
      <c r="H1844" s="5">
        <v>199</v>
      </c>
      <c r="I1844" s="5">
        <v>1</v>
      </c>
      <c r="J1844" s="5">
        <v>199</v>
      </c>
    </row>
    <row r="1845" spans="1:10" ht="15.75" customHeight="1" x14ac:dyDescent="0.25">
      <c r="A1845" s="3" t="s">
        <v>1890</v>
      </c>
      <c r="B1845" s="4">
        <v>43699</v>
      </c>
      <c r="C1845" s="5">
        <v>5</v>
      </c>
      <c r="D1845" s="5" t="s">
        <v>60</v>
      </c>
      <c r="E1845" s="5" t="s">
        <v>17</v>
      </c>
      <c r="F1845" s="5" t="s">
        <v>18</v>
      </c>
      <c r="G1845" s="5" t="s">
        <v>14</v>
      </c>
      <c r="H1845" s="5">
        <v>199</v>
      </c>
      <c r="I1845" s="5">
        <v>4</v>
      </c>
      <c r="J1845" s="5">
        <v>796</v>
      </c>
    </row>
    <row r="1846" spans="1:10" ht="15.75" customHeight="1" x14ac:dyDescent="0.25">
      <c r="A1846" s="3" t="s">
        <v>1891</v>
      </c>
      <c r="B1846" s="4">
        <v>43699</v>
      </c>
      <c r="C1846" s="5">
        <v>5</v>
      </c>
      <c r="D1846" s="5" t="s">
        <v>60</v>
      </c>
      <c r="E1846" s="5" t="s">
        <v>68</v>
      </c>
      <c r="F1846" s="5" t="s">
        <v>18</v>
      </c>
      <c r="G1846" s="5" t="s">
        <v>24</v>
      </c>
      <c r="H1846" s="5">
        <v>159</v>
      </c>
      <c r="I1846" s="5">
        <v>2</v>
      </c>
      <c r="J1846" s="5">
        <v>318</v>
      </c>
    </row>
    <row r="1847" spans="1:10" ht="15.75" customHeight="1" x14ac:dyDescent="0.25">
      <c r="A1847" s="3" t="s">
        <v>1892</v>
      </c>
      <c r="B1847" s="4">
        <v>43700</v>
      </c>
      <c r="C1847" s="5">
        <v>7</v>
      </c>
      <c r="D1847" s="5" t="s">
        <v>88</v>
      </c>
      <c r="E1847" s="5" t="s">
        <v>22</v>
      </c>
      <c r="F1847" s="5" t="s">
        <v>23</v>
      </c>
      <c r="G1847" s="5" t="s">
        <v>24</v>
      </c>
      <c r="H1847" s="5">
        <v>159</v>
      </c>
      <c r="I1847" s="5">
        <v>1</v>
      </c>
      <c r="J1847" s="5">
        <v>159</v>
      </c>
    </row>
    <row r="1848" spans="1:10" ht="15.75" customHeight="1" x14ac:dyDescent="0.25">
      <c r="A1848" s="3" t="s">
        <v>1893</v>
      </c>
      <c r="B1848" s="4">
        <v>43700</v>
      </c>
      <c r="C1848" s="5">
        <v>2</v>
      </c>
      <c r="D1848" s="5" t="s">
        <v>106</v>
      </c>
      <c r="E1848" s="5" t="s">
        <v>17</v>
      </c>
      <c r="F1848" s="5" t="s">
        <v>18</v>
      </c>
      <c r="G1848" s="5" t="s">
        <v>24</v>
      </c>
      <c r="H1848" s="5">
        <v>159</v>
      </c>
      <c r="I1848" s="5">
        <v>6</v>
      </c>
      <c r="J1848" s="5">
        <v>954</v>
      </c>
    </row>
    <row r="1849" spans="1:10" ht="15.75" customHeight="1" x14ac:dyDescent="0.25">
      <c r="A1849" s="3" t="s">
        <v>1894</v>
      </c>
      <c r="B1849" s="4">
        <v>43701</v>
      </c>
      <c r="C1849" s="5">
        <v>1</v>
      </c>
      <c r="D1849" s="5" t="s">
        <v>16</v>
      </c>
      <c r="E1849" s="5" t="s">
        <v>68</v>
      </c>
      <c r="F1849" s="5" t="s">
        <v>18</v>
      </c>
      <c r="G1849" s="5" t="s">
        <v>31</v>
      </c>
      <c r="H1849" s="5">
        <v>69</v>
      </c>
      <c r="I1849" s="5">
        <v>5</v>
      </c>
      <c r="J1849" s="5">
        <v>345</v>
      </c>
    </row>
    <row r="1850" spans="1:10" ht="15.75" customHeight="1" x14ac:dyDescent="0.25">
      <c r="A1850" s="3" t="s">
        <v>1895</v>
      </c>
      <c r="B1850" s="4">
        <v>43701</v>
      </c>
      <c r="C1850" s="5">
        <v>4</v>
      </c>
      <c r="D1850" s="5" t="s">
        <v>51</v>
      </c>
      <c r="E1850" s="5" t="s">
        <v>17</v>
      </c>
      <c r="F1850" s="5" t="s">
        <v>18</v>
      </c>
      <c r="G1850" s="5" t="s">
        <v>41</v>
      </c>
      <c r="H1850" s="5">
        <v>399</v>
      </c>
      <c r="I1850" s="5">
        <v>7</v>
      </c>
      <c r="J1850" s="5">
        <v>2793</v>
      </c>
    </row>
    <row r="1851" spans="1:10" ht="15.75" customHeight="1" x14ac:dyDescent="0.25">
      <c r="A1851" s="3" t="s">
        <v>1896</v>
      </c>
      <c r="B1851" s="4">
        <v>43702</v>
      </c>
      <c r="C1851" s="5">
        <v>4</v>
      </c>
      <c r="D1851" s="5" t="s">
        <v>51</v>
      </c>
      <c r="E1851" s="5" t="s">
        <v>68</v>
      </c>
      <c r="F1851" s="5" t="s">
        <v>18</v>
      </c>
      <c r="G1851" s="5" t="s">
        <v>24</v>
      </c>
      <c r="H1851" s="5">
        <v>159</v>
      </c>
      <c r="I1851" s="5">
        <v>1</v>
      </c>
      <c r="J1851" s="5">
        <v>159</v>
      </c>
    </row>
    <row r="1852" spans="1:10" ht="15.75" customHeight="1" x14ac:dyDescent="0.25">
      <c r="A1852" s="3" t="s">
        <v>1897</v>
      </c>
      <c r="B1852" s="4">
        <v>43703</v>
      </c>
      <c r="C1852" s="5">
        <v>14</v>
      </c>
      <c r="D1852" s="5" t="s">
        <v>38</v>
      </c>
      <c r="E1852" s="5" t="s">
        <v>63</v>
      </c>
      <c r="F1852" s="5" t="s">
        <v>13</v>
      </c>
      <c r="G1852" s="5" t="s">
        <v>31</v>
      </c>
      <c r="H1852" s="5">
        <v>69</v>
      </c>
      <c r="I1852" s="5">
        <v>2</v>
      </c>
      <c r="J1852" s="5">
        <v>138</v>
      </c>
    </row>
    <row r="1853" spans="1:10" ht="15.75" customHeight="1" x14ac:dyDescent="0.25">
      <c r="A1853" s="3" t="s">
        <v>1898</v>
      </c>
      <c r="B1853" s="4">
        <v>43704</v>
      </c>
      <c r="C1853" s="5">
        <v>11</v>
      </c>
      <c r="D1853" s="5" t="s">
        <v>11</v>
      </c>
      <c r="E1853" s="5" t="s">
        <v>12</v>
      </c>
      <c r="F1853" s="5" t="s">
        <v>13</v>
      </c>
      <c r="G1853" s="5" t="s">
        <v>31</v>
      </c>
      <c r="H1853" s="5">
        <v>69</v>
      </c>
      <c r="I1853" s="5">
        <v>9</v>
      </c>
      <c r="J1853" s="5">
        <v>621</v>
      </c>
    </row>
    <row r="1854" spans="1:10" ht="15.75" customHeight="1" x14ac:dyDescent="0.25">
      <c r="A1854" s="3" t="s">
        <v>1899</v>
      </c>
      <c r="B1854" s="4">
        <v>43705</v>
      </c>
      <c r="C1854" s="5">
        <v>16</v>
      </c>
      <c r="D1854" s="5" t="s">
        <v>30</v>
      </c>
      <c r="E1854" s="5" t="s">
        <v>36</v>
      </c>
      <c r="F1854" s="5" t="s">
        <v>28</v>
      </c>
      <c r="G1854" s="5" t="s">
        <v>31</v>
      </c>
      <c r="H1854" s="5">
        <v>69</v>
      </c>
      <c r="I1854" s="5">
        <v>2</v>
      </c>
      <c r="J1854" s="5">
        <v>138</v>
      </c>
    </row>
    <row r="1855" spans="1:10" ht="15.75" customHeight="1" x14ac:dyDescent="0.25">
      <c r="A1855" s="3" t="s">
        <v>1900</v>
      </c>
      <c r="B1855" s="4">
        <v>43706</v>
      </c>
      <c r="C1855" s="5">
        <v>16</v>
      </c>
      <c r="D1855" s="5" t="s">
        <v>30</v>
      </c>
      <c r="E1855" s="5" t="s">
        <v>27</v>
      </c>
      <c r="F1855" s="5" t="s">
        <v>28</v>
      </c>
      <c r="G1855" s="5" t="s">
        <v>24</v>
      </c>
      <c r="H1855" s="5">
        <v>159</v>
      </c>
      <c r="I1855" s="5">
        <v>8</v>
      </c>
      <c r="J1855" s="5">
        <v>1272</v>
      </c>
    </row>
    <row r="1856" spans="1:10" ht="15.75" customHeight="1" x14ac:dyDescent="0.25">
      <c r="A1856" s="3" t="s">
        <v>1901</v>
      </c>
      <c r="B1856" s="4">
        <v>43706</v>
      </c>
      <c r="C1856" s="5">
        <v>4</v>
      </c>
      <c r="D1856" s="5" t="s">
        <v>51</v>
      </c>
      <c r="E1856" s="5" t="s">
        <v>68</v>
      </c>
      <c r="F1856" s="5" t="s">
        <v>18</v>
      </c>
      <c r="G1856" s="5" t="s">
        <v>24</v>
      </c>
      <c r="H1856" s="5">
        <v>159</v>
      </c>
      <c r="I1856" s="5">
        <v>0</v>
      </c>
      <c r="J1856" s="5">
        <v>0</v>
      </c>
    </row>
    <row r="1857" spans="1:10" ht="15.75" customHeight="1" x14ac:dyDescent="0.25">
      <c r="A1857" s="3" t="s">
        <v>1902</v>
      </c>
      <c r="B1857" s="4">
        <v>43707</v>
      </c>
      <c r="C1857" s="5">
        <v>19</v>
      </c>
      <c r="D1857" s="5" t="s">
        <v>56</v>
      </c>
      <c r="E1857" s="5" t="s">
        <v>36</v>
      </c>
      <c r="F1857" s="5" t="s">
        <v>28</v>
      </c>
      <c r="G1857" s="5" t="s">
        <v>24</v>
      </c>
      <c r="H1857" s="5">
        <v>159</v>
      </c>
      <c r="I1857" s="5">
        <v>7</v>
      </c>
      <c r="J1857" s="5">
        <v>1113</v>
      </c>
    </row>
    <row r="1858" spans="1:10" ht="15.75" customHeight="1" x14ac:dyDescent="0.25">
      <c r="A1858" s="3" t="s">
        <v>1903</v>
      </c>
      <c r="B1858" s="4">
        <v>43707</v>
      </c>
      <c r="C1858" s="5">
        <v>7</v>
      </c>
      <c r="D1858" s="5" t="s">
        <v>88</v>
      </c>
      <c r="E1858" s="5" t="s">
        <v>46</v>
      </c>
      <c r="F1858" s="5" t="s">
        <v>23</v>
      </c>
      <c r="G1858" s="5" t="s">
        <v>14</v>
      </c>
      <c r="H1858" s="5">
        <v>199</v>
      </c>
      <c r="I1858" s="5">
        <v>1</v>
      </c>
      <c r="J1858" s="5">
        <v>199</v>
      </c>
    </row>
    <row r="1859" spans="1:10" ht="15.75" customHeight="1" x14ac:dyDescent="0.25">
      <c r="A1859" s="3" t="s">
        <v>1904</v>
      </c>
      <c r="B1859" s="4">
        <v>43707</v>
      </c>
      <c r="C1859" s="5">
        <v>17</v>
      </c>
      <c r="D1859" s="5" t="s">
        <v>35</v>
      </c>
      <c r="E1859" s="5" t="s">
        <v>36</v>
      </c>
      <c r="F1859" s="5" t="s">
        <v>28</v>
      </c>
      <c r="G1859" s="5" t="s">
        <v>41</v>
      </c>
      <c r="H1859" s="5">
        <v>399</v>
      </c>
      <c r="I1859" s="5">
        <v>1</v>
      </c>
      <c r="J1859" s="5">
        <v>399</v>
      </c>
    </row>
    <row r="1860" spans="1:10" ht="15.75" customHeight="1" x14ac:dyDescent="0.25">
      <c r="A1860" s="3" t="s">
        <v>1905</v>
      </c>
      <c r="B1860" s="4">
        <v>43707</v>
      </c>
      <c r="C1860" s="5">
        <v>6</v>
      </c>
      <c r="D1860" s="5" t="s">
        <v>48</v>
      </c>
      <c r="E1860" s="5" t="s">
        <v>22</v>
      </c>
      <c r="F1860" s="5" t="s">
        <v>23</v>
      </c>
      <c r="G1860" s="5" t="s">
        <v>31</v>
      </c>
      <c r="H1860" s="5">
        <v>69</v>
      </c>
      <c r="I1860" s="5">
        <v>0</v>
      </c>
      <c r="J1860" s="5">
        <v>0</v>
      </c>
    </row>
    <row r="1861" spans="1:10" ht="15.75" customHeight="1" x14ac:dyDescent="0.25">
      <c r="A1861" s="3" t="s">
        <v>1906</v>
      </c>
      <c r="B1861" s="4">
        <v>43707</v>
      </c>
      <c r="C1861" s="5">
        <v>14</v>
      </c>
      <c r="D1861" s="5" t="s">
        <v>38</v>
      </c>
      <c r="E1861" s="5" t="s">
        <v>63</v>
      </c>
      <c r="F1861" s="5" t="s">
        <v>13</v>
      </c>
      <c r="G1861" s="5" t="s">
        <v>41</v>
      </c>
      <c r="H1861" s="5">
        <v>399</v>
      </c>
      <c r="I1861" s="5">
        <v>4</v>
      </c>
      <c r="J1861" s="5">
        <v>1596</v>
      </c>
    </row>
    <row r="1862" spans="1:10" ht="15.75" customHeight="1" x14ac:dyDescent="0.25">
      <c r="A1862" s="3" t="s">
        <v>1907</v>
      </c>
      <c r="B1862" s="4">
        <v>43707</v>
      </c>
      <c r="C1862" s="5">
        <v>20</v>
      </c>
      <c r="D1862" s="5" t="s">
        <v>40</v>
      </c>
      <c r="E1862" s="5" t="s">
        <v>27</v>
      </c>
      <c r="F1862" s="5" t="s">
        <v>28</v>
      </c>
      <c r="G1862" s="5" t="s">
        <v>41</v>
      </c>
      <c r="H1862" s="5">
        <v>399</v>
      </c>
      <c r="I1862" s="5">
        <v>8</v>
      </c>
      <c r="J1862" s="5">
        <v>3192</v>
      </c>
    </row>
    <row r="1863" spans="1:10" ht="15.75" customHeight="1" x14ac:dyDescent="0.25">
      <c r="A1863" s="3" t="s">
        <v>1908</v>
      </c>
      <c r="B1863" s="4">
        <v>43707</v>
      </c>
      <c r="C1863" s="5">
        <v>10</v>
      </c>
      <c r="D1863" s="5" t="s">
        <v>58</v>
      </c>
      <c r="E1863" s="5" t="s">
        <v>22</v>
      </c>
      <c r="F1863" s="5" t="s">
        <v>23</v>
      </c>
      <c r="G1863" s="5" t="s">
        <v>19</v>
      </c>
      <c r="H1863" s="5">
        <v>289</v>
      </c>
      <c r="I1863" s="5">
        <v>3</v>
      </c>
      <c r="J1863" s="5">
        <v>867</v>
      </c>
    </row>
    <row r="1864" spans="1:10" ht="15.75" customHeight="1" x14ac:dyDescent="0.25">
      <c r="A1864" s="3" t="s">
        <v>1909</v>
      </c>
      <c r="B1864" s="4">
        <v>43708</v>
      </c>
      <c r="C1864" s="5">
        <v>11</v>
      </c>
      <c r="D1864" s="5" t="s">
        <v>11</v>
      </c>
      <c r="E1864" s="5" t="s">
        <v>12</v>
      </c>
      <c r="F1864" s="5" t="s">
        <v>13</v>
      </c>
      <c r="G1864" s="5" t="s">
        <v>41</v>
      </c>
      <c r="H1864" s="5">
        <v>399</v>
      </c>
      <c r="I1864" s="5">
        <v>5</v>
      </c>
      <c r="J1864" s="5">
        <v>1995</v>
      </c>
    </row>
    <row r="1865" spans="1:10" ht="15.75" customHeight="1" x14ac:dyDescent="0.25">
      <c r="A1865" s="3" t="s">
        <v>1910</v>
      </c>
      <c r="B1865" s="4">
        <v>43709</v>
      </c>
      <c r="C1865" s="5">
        <v>16</v>
      </c>
      <c r="D1865" s="5" t="s">
        <v>30</v>
      </c>
      <c r="E1865" s="5" t="s">
        <v>27</v>
      </c>
      <c r="F1865" s="5" t="s">
        <v>28</v>
      </c>
      <c r="G1865" s="5" t="s">
        <v>19</v>
      </c>
      <c r="H1865" s="5">
        <v>289</v>
      </c>
      <c r="I1865" s="5">
        <v>3</v>
      </c>
      <c r="J1865" s="5">
        <v>867</v>
      </c>
    </row>
    <row r="1866" spans="1:10" ht="15.75" customHeight="1" x14ac:dyDescent="0.25">
      <c r="A1866" s="3" t="s">
        <v>1911</v>
      </c>
      <c r="B1866" s="4">
        <v>43709</v>
      </c>
      <c r="C1866" s="5">
        <v>11</v>
      </c>
      <c r="D1866" s="5" t="s">
        <v>11</v>
      </c>
      <c r="E1866" s="5" t="s">
        <v>63</v>
      </c>
      <c r="F1866" s="5" t="s">
        <v>13</v>
      </c>
      <c r="G1866" s="5" t="s">
        <v>41</v>
      </c>
      <c r="H1866" s="5">
        <v>399</v>
      </c>
      <c r="I1866" s="5">
        <v>4</v>
      </c>
      <c r="J1866" s="5">
        <v>1596</v>
      </c>
    </row>
    <row r="1867" spans="1:10" ht="15.75" customHeight="1" x14ac:dyDescent="0.25">
      <c r="A1867" s="3" t="s">
        <v>1912</v>
      </c>
      <c r="B1867" s="4">
        <v>43709</v>
      </c>
      <c r="C1867" s="5">
        <v>7</v>
      </c>
      <c r="D1867" s="5" t="s">
        <v>88</v>
      </c>
      <c r="E1867" s="5" t="s">
        <v>46</v>
      </c>
      <c r="F1867" s="5" t="s">
        <v>23</v>
      </c>
      <c r="G1867" s="5" t="s">
        <v>31</v>
      </c>
      <c r="H1867" s="5">
        <v>69</v>
      </c>
      <c r="I1867" s="5">
        <v>6</v>
      </c>
      <c r="J1867" s="5">
        <v>414</v>
      </c>
    </row>
    <row r="1868" spans="1:10" ht="15.75" customHeight="1" x14ac:dyDescent="0.25">
      <c r="A1868" s="3" t="s">
        <v>1913</v>
      </c>
      <c r="B1868" s="4">
        <v>43710</v>
      </c>
      <c r="C1868" s="5">
        <v>3</v>
      </c>
      <c r="D1868" s="5" t="s">
        <v>43</v>
      </c>
      <c r="E1868" s="5" t="s">
        <v>17</v>
      </c>
      <c r="F1868" s="5" t="s">
        <v>18</v>
      </c>
      <c r="G1868" s="5" t="s">
        <v>19</v>
      </c>
      <c r="H1868" s="5">
        <v>289</v>
      </c>
      <c r="I1868" s="5">
        <v>6</v>
      </c>
      <c r="J1868" s="5">
        <v>1734</v>
      </c>
    </row>
    <row r="1869" spans="1:10" ht="15.75" customHeight="1" x14ac:dyDescent="0.25">
      <c r="A1869" s="3" t="s">
        <v>1914</v>
      </c>
      <c r="B1869" s="4">
        <v>43710</v>
      </c>
      <c r="C1869" s="5">
        <v>15</v>
      </c>
      <c r="D1869" s="5" t="s">
        <v>118</v>
      </c>
      <c r="E1869" s="5" t="s">
        <v>12</v>
      </c>
      <c r="F1869" s="5" t="s">
        <v>13</v>
      </c>
      <c r="G1869" s="5" t="s">
        <v>14</v>
      </c>
      <c r="H1869" s="5">
        <v>199</v>
      </c>
      <c r="I1869" s="5">
        <v>5</v>
      </c>
      <c r="J1869" s="5">
        <v>995</v>
      </c>
    </row>
    <row r="1870" spans="1:10" ht="15.75" customHeight="1" x14ac:dyDescent="0.25">
      <c r="A1870" s="3" t="s">
        <v>1915</v>
      </c>
      <c r="B1870" s="4">
        <v>43711</v>
      </c>
      <c r="C1870" s="5">
        <v>7</v>
      </c>
      <c r="D1870" s="5" t="s">
        <v>88</v>
      </c>
      <c r="E1870" s="5" t="s">
        <v>22</v>
      </c>
      <c r="F1870" s="5" t="s">
        <v>23</v>
      </c>
      <c r="G1870" s="5" t="s">
        <v>41</v>
      </c>
      <c r="H1870" s="5">
        <v>399</v>
      </c>
      <c r="I1870" s="5">
        <v>1</v>
      </c>
      <c r="J1870" s="5">
        <v>399</v>
      </c>
    </row>
    <row r="1871" spans="1:10" ht="15.75" customHeight="1" x14ac:dyDescent="0.25">
      <c r="A1871" s="3" t="s">
        <v>1916</v>
      </c>
      <c r="B1871" s="4">
        <v>43712</v>
      </c>
      <c r="C1871" s="5">
        <v>19</v>
      </c>
      <c r="D1871" s="5" t="s">
        <v>56</v>
      </c>
      <c r="E1871" s="5" t="s">
        <v>36</v>
      </c>
      <c r="F1871" s="5" t="s">
        <v>28</v>
      </c>
      <c r="G1871" s="5" t="s">
        <v>41</v>
      </c>
      <c r="H1871" s="5">
        <v>399</v>
      </c>
      <c r="I1871" s="5">
        <v>9</v>
      </c>
      <c r="J1871" s="5">
        <v>3591</v>
      </c>
    </row>
    <row r="1872" spans="1:10" ht="15.75" customHeight="1" x14ac:dyDescent="0.25">
      <c r="A1872" s="3" t="s">
        <v>1917</v>
      </c>
      <c r="B1872" s="4">
        <v>43712</v>
      </c>
      <c r="C1872" s="5">
        <v>20</v>
      </c>
      <c r="D1872" s="5" t="s">
        <v>40</v>
      </c>
      <c r="E1872" s="5" t="s">
        <v>27</v>
      </c>
      <c r="F1872" s="5" t="s">
        <v>28</v>
      </c>
      <c r="G1872" s="5" t="s">
        <v>24</v>
      </c>
      <c r="H1872" s="5">
        <v>159</v>
      </c>
      <c r="I1872" s="5">
        <v>4</v>
      </c>
      <c r="J1872" s="5">
        <v>636</v>
      </c>
    </row>
    <row r="1873" spans="1:10" ht="15.75" customHeight="1" x14ac:dyDescent="0.25">
      <c r="A1873" s="3" t="s">
        <v>1918</v>
      </c>
      <c r="B1873" s="4">
        <v>43713</v>
      </c>
      <c r="C1873" s="5">
        <v>10</v>
      </c>
      <c r="D1873" s="5" t="s">
        <v>58</v>
      </c>
      <c r="E1873" s="5" t="s">
        <v>46</v>
      </c>
      <c r="F1873" s="5" t="s">
        <v>23</v>
      </c>
      <c r="G1873" s="5" t="s">
        <v>31</v>
      </c>
      <c r="H1873" s="5">
        <v>69</v>
      </c>
      <c r="I1873" s="5">
        <v>7</v>
      </c>
      <c r="J1873" s="5">
        <v>483</v>
      </c>
    </row>
    <row r="1874" spans="1:10" ht="15.75" customHeight="1" x14ac:dyDescent="0.25">
      <c r="A1874" s="3" t="s">
        <v>1919</v>
      </c>
      <c r="B1874" s="4">
        <v>43713</v>
      </c>
      <c r="C1874" s="5">
        <v>8</v>
      </c>
      <c r="D1874" s="5" t="s">
        <v>45</v>
      </c>
      <c r="E1874" s="5" t="s">
        <v>46</v>
      </c>
      <c r="F1874" s="5" t="s">
        <v>23</v>
      </c>
      <c r="G1874" s="5" t="s">
        <v>14</v>
      </c>
      <c r="H1874" s="5">
        <v>199</v>
      </c>
      <c r="I1874" s="5">
        <v>6</v>
      </c>
      <c r="J1874" s="5">
        <v>1194</v>
      </c>
    </row>
    <row r="1875" spans="1:10" ht="15.75" customHeight="1" x14ac:dyDescent="0.25">
      <c r="A1875" s="3" t="s">
        <v>1920</v>
      </c>
      <c r="B1875" s="4">
        <v>43714</v>
      </c>
      <c r="C1875" s="5">
        <v>9</v>
      </c>
      <c r="D1875" s="5" t="s">
        <v>21</v>
      </c>
      <c r="E1875" s="5" t="s">
        <v>22</v>
      </c>
      <c r="F1875" s="5" t="s">
        <v>23</v>
      </c>
      <c r="G1875" s="5" t="s">
        <v>19</v>
      </c>
      <c r="H1875" s="5">
        <v>289</v>
      </c>
      <c r="I1875" s="5">
        <v>2</v>
      </c>
      <c r="J1875" s="5">
        <v>578</v>
      </c>
    </row>
    <row r="1876" spans="1:10" ht="15.75" customHeight="1" x14ac:dyDescent="0.25">
      <c r="A1876" s="3" t="s">
        <v>1921</v>
      </c>
      <c r="B1876" s="4">
        <v>43714</v>
      </c>
      <c r="C1876" s="5">
        <v>3</v>
      </c>
      <c r="D1876" s="5" t="s">
        <v>43</v>
      </c>
      <c r="E1876" s="5" t="s">
        <v>68</v>
      </c>
      <c r="F1876" s="5" t="s">
        <v>18</v>
      </c>
      <c r="G1876" s="5" t="s">
        <v>24</v>
      </c>
      <c r="H1876" s="5">
        <v>159</v>
      </c>
      <c r="I1876" s="5">
        <v>9</v>
      </c>
      <c r="J1876" s="5">
        <v>1431</v>
      </c>
    </row>
    <row r="1877" spans="1:10" ht="15.75" customHeight="1" x14ac:dyDescent="0.25">
      <c r="A1877" s="3" t="s">
        <v>1922</v>
      </c>
      <c r="B1877" s="4">
        <v>43714</v>
      </c>
      <c r="C1877" s="5">
        <v>16</v>
      </c>
      <c r="D1877" s="5" t="s">
        <v>30</v>
      </c>
      <c r="E1877" s="5" t="s">
        <v>27</v>
      </c>
      <c r="F1877" s="5" t="s">
        <v>28</v>
      </c>
      <c r="G1877" s="5" t="s">
        <v>14</v>
      </c>
      <c r="H1877" s="5">
        <v>199</v>
      </c>
      <c r="I1877" s="5">
        <v>8</v>
      </c>
      <c r="J1877" s="5">
        <v>1592</v>
      </c>
    </row>
    <row r="1878" spans="1:10" ht="15.75" customHeight="1" x14ac:dyDescent="0.25">
      <c r="A1878" s="3" t="s">
        <v>1923</v>
      </c>
      <c r="B1878" s="4">
        <v>43714</v>
      </c>
      <c r="C1878" s="5">
        <v>1</v>
      </c>
      <c r="D1878" s="5" t="s">
        <v>16</v>
      </c>
      <c r="E1878" s="5" t="s">
        <v>17</v>
      </c>
      <c r="F1878" s="5" t="s">
        <v>18</v>
      </c>
      <c r="G1878" s="5" t="s">
        <v>41</v>
      </c>
      <c r="H1878" s="5">
        <v>399</v>
      </c>
      <c r="I1878" s="5">
        <v>3</v>
      </c>
      <c r="J1878" s="5">
        <v>1197</v>
      </c>
    </row>
    <row r="1879" spans="1:10" ht="15.75" customHeight="1" x14ac:dyDescent="0.25">
      <c r="A1879" s="3" t="s">
        <v>1924</v>
      </c>
      <c r="B1879" s="4">
        <v>43714</v>
      </c>
      <c r="C1879" s="5">
        <v>9</v>
      </c>
      <c r="D1879" s="5" t="s">
        <v>21</v>
      </c>
      <c r="E1879" s="5" t="s">
        <v>22</v>
      </c>
      <c r="F1879" s="5" t="s">
        <v>23</v>
      </c>
      <c r="G1879" s="5" t="s">
        <v>31</v>
      </c>
      <c r="H1879" s="5">
        <v>69</v>
      </c>
      <c r="I1879" s="5">
        <v>1</v>
      </c>
      <c r="J1879" s="5">
        <v>69</v>
      </c>
    </row>
    <row r="1880" spans="1:10" ht="15.75" customHeight="1" x14ac:dyDescent="0.25">
      <c r="A1880" s="3" t="s">
        <v>1925</v>
      </c>
      <c r="B1880" s="4">
        <v>43714</v>
      </c>
      <c r="C1880" s="5">
        <v>4</v>
      </c>
      <c r="D1880" s="5" t="s">
        <v>51</v>
      </c>
      <c r="E1880" s="5" t="s">
        <v>68</v>
      </c>
      <c r="F1880" s="5" t="s">
        <v>18</v>
      </c>
      <c r="G1880" s="5" t="s">
        <v>41</v>
      </c>
      <c r="H1880" s="5">
        <v>399</v>
      </c>
      <c r="I1880" s="5">
        <v>4</v>
      </c>
      <c r="J1880" s="5">
        <v>1596</v>
      </c>
    </row>
    <row r="1881" spans="1:10" ht="15.75" customHeight="1" x14ac:dyDescent="0.25">
      <c r="A1881" s="3" t="s">
        <v>1926</v>
      </c>
      <c r="B1881" s="4">
        <v>43714</v>
      </c>
      <c r="C1881" s="5">
        <v>11</v>
      </c>
      <c r="D1881" s="5" t="s">
        <v>11</v>
      </c>
      <c r="E1881" s="5" t="s">
        <v>12</v>
      </c>
      <c r="F1881" s="5" t="s">
        <v>13</v>
      </c>
      <c r="G1881" s="5" t="s">
        <v>24</v>
      </c>
      <c r="H1881" s="5">
        <v>159</v>
      </c>
      <c r="I1881" s="5">
        <v>3</v>
      </c>
      <c r="J1881" s="5">
        <v>477</v>
      </c>
    </row>
    <row r="1882" spans="1:10" ht="15.75" customHeight="1" x14ac:dyDescent="0.25">
      <c r="A1882" s="3" t="s">
        <v>1927</v>
      </c>
      <c r="B1882" s="4">
        <v>43715</v>
      </c>
      <c r="C1882" s="5">
        <v>9</v>
      </c>
      <c r="D1882" s="5" t="s">
        <v>21</v>
      </c>
      <c r="E1882" s="5" t="s">
        <v>22</v>
      </c>
      <c r="F1882" s="5" t="s">
        <v>23</v>
      </c>
      <c r="G1882" s="5" t="s">
        <v>31</v>
      </c>
      <c r="H1882" s="5">
        <v>69</v>
      </c>
      <c r="I1882" s="5">
        <v>8</v>
      </c>
      <c r="J1882" s="5">
        <v>552</v>
      </c>
    </row>
    <row r="1883" spans="1:10" ht="15.75" customHeight="1" x14ac:dyDescent="0.25">
      <c r="A1883" s="3" t="s">
        <v>1928</v>
      </c>
      <c r="B1883" s="4">
        <v>43715</v>
      </c>
      <c r="C1883" s="5">
        <v>2</v>
      </c>
      <c r="D1883" s="5" t="s">
        <v>106</v>
      </c>
      <c r="E1883" s="5" t="s">
        <v>17</v>
      </c>
      <c r="F1883" s="5" t="s">
        <v>18</v>
      </c>
      <c r="G1883" s="5" t="s">
        <v>14</v>
      </c>
      <c r="H1883" s="5">
        <v>199</v>
      </c>
      <c r="I1883" s="5">
        <v>1</v>
      </c>
      <c r="J1883" s="5">
        <v>199</v>
      </c>
    </row>
    <row r="1884" spans="1:10" ht="15.75" customHeight="1" x14ac:dyDescent="0.25">
      <c r="A1884" s="3" t="s">
        <v>1929</v>
      </c>
      <c r="B1884" s="4">
        <v>43716</v>
      </c>
      <c r="C1884" s="5">
        <v>8</v>
      </c>
      <c r="D1884" s="5" t="s">
        <v>45</v>
      </c>
      <c r="E1884" s="5" t="s">
        <v>46</v>
      </c>
      <c r="F1884" s="5" t="s">
        <v>23</v>
      </c>
      <c r="G1884" s="5" t="s">
        <v>31</v>
      </c>
      <c r="H1884" s="5">
        <v>69</v>
      </c>
      <c r="I1884" s="5">
        <v>4</v>
      </c>
      <c r="J1884" s="5">
        <v>276</v>
      </c>
    </row>
    <row r="1885" spans="1:10" ht="15.75" customHeight="1" x14ac:dyDescent="0.25">
      <c r="A1885" s="3" t="s">
        <v>1930</v>
      </c>
      <c r="B1885" s="4">
        <v>43716</v>
      </c>
      <c r="C1885" s="5">
        <v>13</v>
      </c>
      <c r="D1885" s="5" t="s">
        <v>33</v>
      </c>
      <c r="E1885" s="5" t="s">
        <v>12</v>
      </c>
      <c r="F1885" s="5" t="s">
        <v>13</v>
      </c>
      <c r="G1885" s="5" t="s">
        <v>41</v>
      </c>
      <c r="H1885" s="5">
        <v>399</v>
      </c>
      <c r="I1885" s="5">
        <v>4</v>
      </c>
      <c r="J1885" s="5">
        <v>1596</v>
      </c>
    </row>
    <row r="1886" spans="1:10" ht="15.75" customHeight="1" x14ac:dyDescent="0.25">
      <c r="A1886" s="3" t="s">
        <v>1931</v>
      </c>
      <c r="B1886" s="4">
        <v>43716</v>
      </c>
      <c r="C1886" s="5">
        <v>14</v>
      </c>
      <c r="D1886" s="5" t="s">
        <v>38</v>
      </c>
      <c r="E1886" s="5" t="s">
        <v>63</v>
      </c>
      <c r="F1886" s="5" t="s">
        <v>13</v>
      </c>
      <c r="G1886" s="5" t="s">
        <v>14</v>
      </c>
      <c r="H1886" s="5">
        <v>199</v>
      </c>
      <c r="I1886" s="5">
        <v>3</v>
      </c>
      <c r="J1886" s="5">
        <v>597</v>
      </c>
    </row>
    <row r="1887" spans="1:10" ht="15.75" customHeight="1" x14ac:dyDescent="0.25">
      <c r="A1887" s="3" t="s">
        <v>1932</v>
      </c>
      <c r="B1887" s="4">
        <v>43716</v>
      </c>
      <c r="C1887" s="5">
        <v>10</v>
      </c>
      <c r="D1887" s="5" t="s">
        <v>58</v>
      </c>
      <c r="E1887" s="5" t="s">
        <v>46</v>
      </c>
      <c r="F1887" s="5" t="s">
        <v>23</v>
      </c>
      <c r="G1887" s="5" t="s">
        <v>19</v>
      </c>
      <c r="H1887" s="5">
        <v>289</v>
      </c>
      <c r="I1887" s="5">
        <v>2</v>
      </c>
      <c r="J1887" s="5">
        <v>578</v>
      </c>
    </row>
    <row r="1888" spans="1:10" ht="15.75" customHeight="1" x14ac:dyDescent="0.25">
      <c r="A1888" s="3" t="s">
        <v>1933</v>
      </c>
      <c r="B1888" s="4">
        <v>43716</v>
      </c>
      <c r="C1888" s="5">
        <v>8</v>
      </c>
      <c r="D1888" s="5" t="s">
        <v>45</v>
      </c>
      <c r="E1888" s="5" t="s">
        <v>46</v>
      </c>
      <c r="F1888" s="5" t="s">
        <v>23</v>
      </c>
      <c r="G1888" s="5" t="s">
        <v>41</v>
      </c>
      <c r="H1888" s="5">
        <v>399</v>
      </c>
      <c r="I1888" s="5">
        <v>1</v>
      </c>
      <c r="J1888" s="5">
        <v>399</v>
      </c>
    </row>
    <row r="1889" spans="1:10" ht="15.75" customHeight="1" x14ac:dyDescent="0.25">
      <c r="A1889" s="3" t="s">
        <v>1934</v>
      </c>
      <c r="B1889" s="4">
        <v>43716</v>
      </c>
      <c r="C1889" s="5">
        <v>3</v>
      </c>
      <c r="D1889" s="5" t="s">
        <v>43</v>
      </c>
      <c r="E1889" s="5" t="s">
        <v>17</v>
      </c>
      <c r="F1889" s="5" t="s">
        <v>18</v>
      </c>
      <c r="G1889" s="5" t="s">
        <v>31</v>
      </c>
      <c r="H1889" s="5">
        <v>69</v>
      </c>
      <c r="I1889" s="5">
        <v>7</v>
      </c>
      <c r="J1889" s="5">
        <v>483</v>
      </c>
    </row>
    <row r="1890" spans="1:10" ht="15.75" customHeight="1" x14ac:dyDescent="0.25">
      <c r="A1890" s="3" t="s">
        <v>1935</v>
      </c>
      <c r="B1890" s="4">
        <v>43717</v>
      </c>
      <c r="C1890" s="5">
        <v>18</v>
      </c>
      <c r="D1890" s="5" t="s">
        <v>26</v>
      </c>
      <c r="E1890" s="5" t="s">
        <v>27</v>
      </c>
      <c r="F1890" s="5" t="s">
        <v>28</v>
      </c>
      <c r="G1890" s="5" t="s">
        <v>31</v>
      </c>
      <c r="H1890" s="5">
        <v>69</v>
      </c>
      <c r="I1890" s="5">
        <v>3</v>
      </c>
      <c r="J1890" s="5">
        <v>207</v>
      </c>
    </row>
    <row r="1891" spans="1:10" ht="15.75" customHeight="1" x14ac:dyDescent="0.25">
      <c r="A1891" s="3" t="s">
        <v>1936</v>
      </c>
      <c r="B1891" s="4">
        <v>43718</v>
      </c>
      <c r="C1891" s="5">
        <v>10</v>
      </c>
      <c r="D1891" s="5" t="s">
        <v>58</v>
      </c>
      <c r="E1891" s="5" t="s">
        <v>46</v>
      </c>
      <c r="F1891" s="5" t="s">
        <v>23</v>
      </c>
      <c r="G1891" s="5" t="s">
        <v>14</v>
      </c>
      <c r="H1891" s="5">
        <v>199</v>
      </c>
      <c r="I1891" s="5">
        <v>5</v>
      </c>
      <c r="J1891" s="5">
        <v>995</v>
      </c>
    </row>
    <row r="1892" spans="1:10" ht="15.75" customHeight="1" x14ac:dyDescent="0.25">
      <c r="A1892" s="3" t="s">
        <v>1937</v>
      </c>
      <c r="B1892" s="4">
        <v>43718</v>
      </c>
      <c r="C1892" s="5">
        <v>17</v>
      </c>
      <c r="D1892" s="5" t="s">
        <v>35</v>
      </c>
      <c r="E1892" s="5" t="s">
        <v>36</v>
      </c>
      <c r="F1892" s="5" t="s">
        <v>28</v>
      </c>
      <c r="G1892" s="5" t="s">
        <v>24</v>
      </c>
      <c r="H1892" s="5">
        <v>159</v>
      </c>
      <c r="I1892" s="5">
        <v>7</v>
      </c>
      <c r="J1892" s="5">
        <v>1113</v>
      </c>
    </row>
    <row r="1893" spans="1:10" ht="15.75" customHeight="1" x14ac:dyDescent="0.25">
      <c r="A1893" s="3" t="s">
        <v>1938</v>
      </c>
      <c r="B1893" s="4">
        <v>43719</v>
      </c>
      <c r="C1893" s="5">
        <v>5</v>
      </c>
      <c r="D1893" s="5" t="s">
        <v>60</v>
      </c>
      <c r="E1893" s="5" t="s">
        <v>17</v>
      </c>
      <c r="F1893" s="5" t="s">
        <v>18</v>
      </c>
      <c r="G1893" s="5" t="s">
        <v>41</v>
      </c>
      <c r="H1893" s="5">
        <v>399</v>
      </c>
      <c r="I1893" s="5">
        <v>9</v>
      </c>
      <c r="J1893" s="5">
        <v>3591</v>
      </c>
    </row>
    <row r="1894" spans="1:10" ht="15.75" customHeight="1" x14ac:dyDescent="0.25">
      <c r="A1894" s="3" t="s">
        <v>1939</v>
      </c>
      <c r="B1894" s="4">
        <v>43719</v>
      </c>
      <c r="C1894" s="5">
        <v>15</v>
      </c>
      <c r="D1894" s="5" t="s">
        <v>118</v>
      </c>
      <c r="E1894" s="5" t="s">
        <v>63</v>
      </c>
      <c r="F1894" s="5" t="s">
        <v>13</v>
      </c>
      <c r="G1894" s="5" t="s">
        <v>14</v>
      </c>
      <c r="H1894" s="5">
        <v>199</v>
      </c>
      <c r="I1894" s="5">
        <v>1</v>
      </c>
      <c r="J1894" s="5">
        <v>199</v>
      </c>
    </row>
    <row r="1895" spans="1:10" ht="15.75" customHeight="1" x14ac:dyDescent="0.25">
      <c r="A1895" s="3" t="s">
        <v>1940</v>
      </c>
      <c r="B1895" s="4">
        <v>43720</v>
      </c>
      <c r="C1895" s="5">
        <v>8</v>
      </c>
      <c r="D1895" s="5" t="s">
        <v>45</v>
      </c>
      <c r="E1895" s="5" t="s">
        <v>46</v>
      </c>
      <c r="F1895" s="5" t="s">
        <v>23</v>
      </c>
      <c r="G1895" s="5" t="s">
        <v>24</v>
      </c>
      <c r="H1895" s="5">
        <v>159</v>
      </c>
      <c r="I1895" s="5">
        <v>0</v>
      </c>
      <c r="J1895" s="5">
        <v>0</v>
      </c>
    </row>
    <row r="1896" spans="1:10" ht="15.75" customHeight="1" x14ac:dyDescent="0.25">
      <c r="A1896" s="3" t="s">
        <v>1941</v>
      </c>
      <c r="B1896" s="4">
        <v>43720</v>
      </c>
      <c r="C1896" s="5">
        <v>15</v>
      </c>
      <c r="D1896" s="5" t="s">
        <v>118</v>
      </c>
      <c r="E1896" s="5" t="s">
        <v>63</v>
      </c>
      <c r="F1896" s="5" t="s">
        <v>13</v>
      </c>
      <c r="G1896" s="5" t="s">
        <v>41</v>
      </c>
      <c r="H1896" s="5">
        <v>399</v>
      </c>
      <c r="I1896" s="5">
        <v>1</v>
      </c>
      <c r="J1896" s="5">
        <v>399</v>
      </c>
    </row>
    <row r="1897" spans="1:10" ht="15.75" customHeight="1" x14ac:dyDescent="0.25">
      <c r="A1897" s="3" t="s">
        <v>1942</v>
      </c>
      <c r="B1897" s="4">
        <v>43720</v>
      </c>
      <c r="C1897" s="5">
        <v>20</v>
      </c>
      <c r="D1897" s="5" t="s">
        <v>40</v>
      </c>
      <c r="E1897" s="5" t="s">
        <v>36</v>
      </c>
      <c r="F1897" s="5" t="s">
        <v>28</v>
      </c>
      <c r="G1897" s="5" t="s">
        <v>19</v>
      </c>
      <c r="H1897" s="5">
        <v>289</v>
      </c>
      <c r="I1897" s="5">
        <v>0</v>
      </c>
      <c r="J1897" s="5">
        <v>0</v>
      </c>
    </row>
    <row r="1898" spans="1:10" ht="15.75" customHeight="1" x14ac:dyDescent="0.25">
      <c r="A1898" s="3" t="s">
        <v>1943</v>
      </c>
      <c r="B1898" s="4">
        <v>43720</v>
      </c>
      <c r="C1898" s="5">
        <v>1</v>
      </c>
      <c r="D1898" s="5" t="s">
        <v>16</v>
      </c>
      <c r="E1898" s="5" t="s">
        <v>17</v>
      </c>
      <c r="F1898" s="5" t="s">
        <v>18</v>
      </c>
      <c r="G1898" s="5" t="s">
        <v>24</v>
      </c>
      <c r="H1898" s="5">
        <v>159</v>
      </c>
      <c r="I1898" s="5">
        <v>3</v>
      </c>
      <c r="J1898" s="5">
        <v>477</v>
      </c>
    </row>
    <row r="1899" spans="1:10" ht="15.75" customHeight="1" x14ac:dyDescent="0.25">
      <c r="A1899" s="3" t="s">
        <v>1944</v>
      </c>
      <c r="B1899" s="4">
        <v>43721</v>
      </c>
      <c r="C1899" s="5">
        <v>3</v>
      </c>
      <c r="D1899" s="5" t="s">
        <v>43</v>
      </c>
      <c r="E1899" s="5" t="s">
        <v>68</v>
      </c>
      <c r="F1899" s="5" t="s">
        <v>18</v>
      </c>
      <c r="G1899" s="5" t="s">
        <v>14</v>
      </c>
      <c r="H1899" s="5">
        <v>199</v>
      </c>
      <c r="I1899" s="5">
        <v>1</v>
      </c>
      <c r="J1899" s="5">
        <v>199</v>
      </c>
    </row>
    <row r="1900" spans="1:10" ht="15.75" customHeight="1" x14ac:dyDescent="0.25">
      <c r="A1900" s="3" t="s">
        <v>1945</v>
      </c>
      <c r="B1900" s="4">
        <v>43722</v>
      </c>
      <c r="C1900" s="5">
        <v>9</v>
      </c>
      <c r="D1900" s="5" t="s">
        <v>21</v>
      </c>
      <c r="E1900" s="5" t="s">
        <v>46</v>
      </c>
      <c r="F1900" s="5" t="s">
        <v>23</v>
      </c>
      <c r="G1900" s="5" t="s">
        <v>14</v>
      </c>
      <c r="H1900" s="5">
        <v>199</v>
      </c>
      <c r="I1900" s="5">
        <v>0</v>
      </c>
      <c r="J1900" s="5">
        <v>0</v>
      </c>
    </row>
    <row r="1901" spans="1:10" ht="15.75" customHeight="1" x14ac:dyDescent="0.25">
      <c r="A1901" s="3" t="s">
        <v>1946</v>
      </c>
      <c r="B1901" s="4">
        <v>43723</v>
      </c>
      <c r="C1901" s="5">
        <v>2</v>
      </c>
      <c r="D1901" s="5" t="s">
        <v>106</v>
      </c>
      <c r="E1901" s="5" t="s">
        <v>17</v>
      </c>
      <c r="F1901" s="5" t="s">
        <v>18</v>
      </c>
      <c r="G1901" s="5" t="s">
        <v>14</v>
      </c>
      <c r="H1901" s="5">
        <v>199</v>
      </c>
      <c r="I1901" s="5">
        <v>6</v>
      </c>
      <c r="J1901" s="5">
        <v>1194</v>
      </c>
    </row>
    <row r="1902" spans="1:10" ht="15.75" customHeight="1" x14ac:dyDescent="0.25">
      <c r="A1902" s="3" t="s">
        <v>1947</v>
      </c>
      <c r="B1902" s="4">
        <v>43724</v>
      </c>
      <c r="C1902" s="5">
        <v>18</v>
      </c>
      <c r="D1902" s="5" t="s">
        <v>26</v>
      </c>
      <c r="E1902" s="5" t="s">
        <v>36</v>
      </c>
      <c r="F1902" s="5" t="s">
        <v>28</v>
      </c>
      <c r="G1902" s="5" t="s">
        <v>41</v>
      </c>
      <c r="H1902" s="5">
        <v>399</v>
      </c>
      <c r="I1902" s="5">
        <v>3</v>
      </c>
      <c r="J1902" s="5">
        <v>1197</v>
      </c>
    </row>
    <row r="1903" spans="1:10" ht="15.75" customHeight="1" x14ac:dyDescent="0.25">
      <c r="A1903" s="3" t="s">
        <v>1948</v>
      </c>
      <c r="B1903" s="4">
        <v>43724</v>
      </c>
      <c r="C1903" s="5">
        <v>14</v>
      </c>
      <c r="D1903" s="5" t="s">
        <v>38</v>
      </c>
      <c r="E1903" s="5" t="s">
        <v>12</v>
      </c>
      <c r="F1903" s="5" t="s">
        <v>13</v>
      </c>
      <c r="G1903" s="5" t="s">
        <v>41</v>
      </c>
      <c r="H1903" s="5">
        <v>399</v>
      </c>
      <c r="I1903" s="5">
        <v>8</v>
      </c>
      <c r="J1903" s="5">
        <v>3192</v>
      </c>
    </row>
    <row r="1904" spans="1:10" ht="15.75" customHeight="1" x14ac:dyDescent="0.25">
      <c r="A1904" s="3" t="s">
        <v>1949</v>
      </c>
      <c r="B1904" s="4">
        <v>43724</v>
      </c>
      <c r="C1904" s="5">
        <v>15</v>
      </c>
      <c r="D1904" s="5" t="s">
        <v>118</v>
      </c>
      <c r="E1904" s="5" t="s">
        <v>63</v>
      </c>
      <c r="F1904" s="5" t="s">
        <v>13</v>
      </c>
      <c r="G1904" s="5" t="s">
        <v>41</v>
      </c>
      <c r="H1904" s="5">
        <v>399</v>
      </c>
      <c r="I1904" s="5">
        <v>0</v>
      </c>
      <c r="J1904" s="5">
        <v>0</v>
      </c>
    </row>
    <row r="1905" spans="1:10" ht="15.75" customHeight="1" x14ac:dyDescent="0.25">
      <c r="A1905" s="3" t="s">
        <v>1950</v>
      </c>
      <c r="B1905" s="4">
        <v>43725</v>
      </c>
      <c r="C1905" s="5">
        <v>15</v>
      </c>
      <c r="D1905" s="5" t="s">
        <v>118</v>
      </c>
      <c r="E1905" s="5" t="s">
        <v>63</v>
      </c>
      <c r="F1905" s="5" t="s">
        <v>13</v>
      </c>
      <c r="G1905" s="5" t="s">
        <v>41</v>
      </c>
      <c r="H1905" s="5">
        <v>399</v>
      </c>
      <c r="I1905" s="5">
        <v>2</v>
      </c>
      <c r="J1905" s="5">
        <v>798</v>
      </c>
    </row>
    <row r="1906" spans="1:10" ht="15.75" customHeight="1" x14ac:dyDescent="0.25">
      <c r="A1906" s="3" t="s">
        <v>1951</v>
      </c>
      <c r="B1906" s="4">
        <v>43725</v>
      </c>
      <c r="C1906" s="5">
        <v>14</v>
      </c>
      <c r="D1906" s="5" t="s">
        <v>38</v>
      </c>
      <c r="E1906" s="5" t="s">
        <v>63</v>
      </c>
      <c r="F1906" s="5" t="s">
        <v>13</v>
      </c>
      <c r="G1906" s="5" t="s">
        <v>31</v>
      </c>
      <c r="H1906" s="5">
        <v>69</v>
      </c>
      <c r="I1906" s="5">
        <v>5</v>
      </c>
      <c r="J1906" s="5">
        <v>345</v>
      </c>
    </row>
    <row r="1907" spans="1:10" ht="15.75" customHeight="1" x14ac:dyDescent="0.25">
      <c r="A1907" s="3" t="s">
        <v>1952</v>
      </c>
      <c r="B1907" s="4">
        <v>43725</v>
      </c>
      <c r="C1907" s="5">
        <v>16</v>
      </c>
      <c r="D1907" s="5" t="s">
        <v>30</v>
      </c>
      <c r="E1907" s="5" t="s">
        <v>36</v>
      </c>
      <c r="F1907" s="5" t="s">
        <v>28</v>
      </c>
      <c r="G1907" s="5" t="s">
        <v>31</v>
      </c>
      <c r="H1907" s="5">
        <v>69</v>
      </c>
      <c r="I1907" s="5">
        <v>8</v>
      </c>
      <c r="J1907" s="5">
        <v>552</v>
      </c>
    </row>
    <row r="1908" spans="1:10" ht="15.75" customHeight="1" x14ac:dyDescent="0.25">
      <c r="A1908" s="3" t="s">
        <v>1953</v>
      </c>
      <c r="B1908" s="4">
        <v>43725</v>
      </c>
      <c r="C1908" s="5">
        <v>1</v>
      </c>
      <c r="D1908" s="5" t="s">
        <v>16</v>
      </c>
      <c r="E1908" s="5" t="s">
        <v>17</v>
      </c>
      <c r="F1908" s="5" t="s">
        <v>18</v>
      </c>
      <c r="G1908" s="5" t="s">
        <v>31</v>
      </c>
      <c r="H1908" s="5">
        <v>69</v>
      </c>
      <c r="I1908" s="5">
        <v>2</v>
      </c>
      <c r="J1908" s="5">
        <v>138</v>
      </c>
    </row>
    <row r="1909" spans="1:10" ht="15.75" customHeight="1" x14ac:dyDescent="0.25">
      <c r="A1909" s="3" t="s">
        <v>1954</v>
      </c>
      <c r="B1909" s="4">
        <v>43726</v>
      </c>
      <c r="C1909" s="5">
        <v>20</v>
      </c>
      <c r="D1909" s="5" t="s">
        <v>40</v>
      </c>
      <c r="E1909" s="5" t="s">
        <v>36</v>
      </c>
      <c r="F1909" s="5" t="s">
        <v>28</v>
      </c>
      <c r="G1909" s="5" t="s">
        <v>14</v>
      </c>
      <c r="H1909" s="5">
        <v>199</v>
      </c>
      <c r="I1909" s="5">
        <v>7</v>
      </c>
      <c r="J1909" s="5">
        <v>1393</v>
      </c>
    </row>
    <row r="1910" spans="1:10" ht="15.75" customHeight="1" x14ac:dyDescent="0.25">
      <c r="A1910" s="3" t="s">
        <v>1955</v>
      </c>
      <c r="B1910" s="4">
        <v>43726</v>
      </c>
      <c r="C1910" s="5">
        <v>15</v>
      </c>
      <c r="D1910" s="5" t="s">
        <v>118</v>
      </c>
      <c r="E1910" s="5" t="s">
        <v>63</v>
      </c>
      <c r="F1910" s="5" t="s">
        <v>13</v>
      </c>
      <c r="G1910" s="5" t="s">
        <v>31</v>
      </c>
      <c r="H1910" s="5">
        <v>69</v>
      </c>
      <c r="I1910" s="5">
        <v>8</v>
      </c>
      <c r="J1910" s="5">
        <v>552</v>
      </c>
    </row>
    <row r="1911" spans="1:10" ht="15.75" customHeight="1" x14ac:dyDescent="0.25">
      <c r="A1911" s="3" t="s">
        <v>1956</v>
      </c>
      <c r="B1911" s="4">
        <v>43726</v>
      </c>
      <c r="C1911" s="5">
        <v>14</v>
      </c>
      <c r="D1911" s="5" t="s">
        <v>38</v>
      </c>
      <c r="E1911" s="5" t="s">
        <v>12</v>
      </c>
      <c r="F1911" s="5" t="s">
        <v>13</v>
      </c>
      <c r="G1911" s="5" t="s">
        <v>24</v>
      </c>
      <c r="H1911" s="5">
        <v>159</v>
      </c>
      <c r="I1911" s="5">
        <v>7</v>
      </c>
      <c r="J1911" s="5">
        <v>1113</v>
      </c>
    </row>
    <row r="1912" spans="1:10" ht="15.75" customHeight="1" x14ac:dyDescent="0.25">
      <c r="A1912" s="3" t="s">
        <v>1957</v>
      </c>
      <c r="B1912" s="4">
        <v>43726</v>
      </c>
      <c r="C1912" s="5">
        <v>1</v>
      </c>
      <c r="D1912" s="5" t="s">
        <v>16</v>
      </c>
      <c r="E1912" s="5" t="s">
        <v>68</v>
      </c>
      <c r="F1912" s="5" t="s">
        <v>18</v>
      </c>
      <c r="G1912" s="5" t="s">
        <v>41</v>
      </c>
      <c r="H1912" s="5">
        <v>399</v>
      </c>
      <c r="I1912" s="5">
        <v>6</v>
      </c>
      <c r="J1912" s="5">
        <v>2394</v>
      </c>
    </row>
    <row r="1913" spans="1:10" ht="15.75" customHeight="1" x14ac:dyDescent="0.25">
      <c r="A1913" s="3" t="s">
        <v>1958</v>
      </c>
      <c r="B1913" s="4">
        <v>43727</v>
      </c>
      <c r="C1913" s="5">
        <v>6</v>
      </c>
      <c r="D1913" s="5" t="s">
        <v>48</v>
      </c>
      <c r="E1913" s="5" t="s">
        <v>22</v>
      </c>
      <c r="F1913" s="5" t="s">
        <v>23</v>
      </c>
      <c r="G1913" s="5" t="s">
        <v>19</v>
      </c>
      <c r="H1913" s="5">
        <v>289</v>
      </c>
      <c r="I1913" s="5">
        <v>7</v>
      </c>
      <c r="J1913" s="5">
        <v>2023</v>
      </c>
    </row>
    <row r="1914" spans="1:10" ht="15.75" customHeight="1" x14ac:dyDescent="0.25">
      <c r="A1914" s="3" t="s">
        <v>1959</v>
      </c>
      <c r="B1914" s="4">
        <v>43727</v>
      </c>
      <c r="C1914" s="5">
        <v>16</v>
      </c>
      <c r="D1914" s="5" t="s">
        <v>30</v>
      </c>
      <c r="E1914" s="5" t="s">
        <v>27</v>
      </c>
      <c r="F1914" s="5" t="s">
        <v>28</v>
      </c>
      <c r="G1914" s="5" t="s">
        <v>31</v>
      </c>
      <c r="H1914" s="5">
        <v>69</v>
      </c>
      <c r="I1914" s="5">
        <v>5</v>
      </c>
      <c r="J1914" s="5">
        <v>345</v>
      </c>
    </row>
    <row r="1915" spans="1:10" ht="15.75" customHeight="1" x14ac:dyDescent="0.25">
      <c r="A1915" s="3" t="s">
        <v>1960</v>
      </c>
      <c r="B1915" s="4">
        <v>43727</v>
      </c>
      <c r="C1915" s="5">
        <v>9</v>
      </c>
      <c r="D1915" s="5" t="s">
        <v>21</v>
      </c>
      <c r="E1915" s="5" t="s">
        <v>46</v>
      </c>
      <c r="F1915" s="5" t="s">
        <v>23</v>
      </c>
      <c r="G1915" s="5" t="s">
        <v>31</v>
      </c>
      <c r="H1915" s="5">
        <v>69</v>
      </c>
      <c r="I1915" s="5">
        <v>0</v>
      </c>
      <c r="J1915" s="5">
        <v>0</v>
      </c>
    </row>
    <row r="1916" spans="1:10" ht="15.75" customHeight="1" x14ac:dyDescent="0.25">
      <c r="A1916" s="3" t="s">
        <v>1961</v>
      </c>
      <c r="B1916" s="4">
        <v>43727</v>
      </c>
      <c r="C1916" s="5">
        <v>11</v>
      </c>
      <c r="D1916" s="5" t="s">
        <v>11</v>
      </c>
      <c r="E1916" s="5" t="s">
        <v>12</v>
      </c>
      <c r="F1916" s="5" t="s">
        <v>13</v>
      </c>
      <c r="G1916" s="5" t="s">
        <v>14</v>
      </c>
      <c r="H1916" s="5">
        <v>199</v>
      </c>
      <c r="I1916" s="5">
        <v>9</v>
      </c>
      <c r="J1916" s="5">
        <v>1791</v>
      </c>
    </row>
    <row r="1917" spans="1:10" ht="15.75" customHeight="1" x14ac:dyDescent="0.25">
      <c r="A1917" s="3" t="s">
        <v>1962</v>
      </c>
      <c r="B1917" s="4">
        <v>43728</v>
      </c>
      <c r="C1917" s="5">
        <v>5</v>
      </c>
      <c r="D1917" s="5" t="s">
        <v>60</v>
      </c>
      <c r="E1917" s="5" t="s">
        <v>17</v>
      </c>
      <c r="F1917" s="5" t="s">
        <v>18</v>
      </c>
      <c r="G1917" s="5" t="s">
        <v>41</v>
      </c>
      <c r="H1917" s="5">
        <v>399</v>
      </c>
      <c r="I1917" s="5">
        <v>4</v>
      </c>
      <c r="J1917" s="5">
        <v>1596</v>
      </c>
    </row>
    <row r="1918" spans="1:10" ht="15.75" customHeight="1" x14ac:dyDescent="0.25">
      <c r="A1918" s="3" t="s">
        <v>1963</v>
      </c>
      <c r="B1918" s="4">
        <v>43728</v>
      </c>
      <c r="C1918" s="5">
        <v>4</v>
      </c>
      <c r="D1918" s="5" t="s">
        <v>51</v>
      </c>
      <c r="E1918" s="5" t="s">
        <v>17</v>
      </c>
      <c r="F1918" s="5" t="s">
        <v>18</v>
      </c>
      <c r="G1918" s="5" t="s">
        <v>19</v>
      </c>
      <c r="H1918" s="5">
        <v>289</v>
      </c>
      <c r="I1918" s="5">
        <v>8</v>
      </c>
      <c r="J1918" s="5">
        <v>2312</v>
      </c>
    </row>
    <row r="1919" spans="1:10" ht="15.75" customHeight="1" x14ac:dyDescent="0.25">
      <c r="A1919" s="3" t="s">
        <v>1964</v>
      </c>
      <c r="B1919" s="4">
        <v>43728</v>
      </c>
      <c r="C1919" s="5">
        <v>1</v>
      </c>
      <c r="D1919" s="5" t="s">
        <v>16</v>
      </c>
      <c r="E1919" s="5" t="s">
        <v>17</v>
      </c>
      <c r="F1919" s="5" t="s">
        <v>18</v>
      </c>
      <c r="G1919" s="5" t="s">
        <v>41</v>
      </c>
      <c r="H1919" s="5">
        <v>399</v>
      </c>
      <c r="I1919" s="5">
        <v>1</v>
      </c>
      <c r="J1919" s="5">
        <v>399</v>
      </c>
    </row>
    <row r="1920" spans="1:10" ht="15.75" customHeight="1" x14ac:dyDescent="0.25">
      <c r="A1920" s="3" t="s">
        <v>1965</v>
      </c>
      <c r="B1920" s="4">
        <v>43728</v>
      </c>
      <c r="C1920" s="5">
        <v>11</v>
      </c>
      <c r="D1920" s="5" t="s">
        <v>11</v>
      </c>
      <c r="E1920" s="5" t="s">
        <v>63</v>
      </c>
      <c r="F1920" s="5" t="s">
        <v>13</v>
      </c>
      <c r="G1920" s="5" t="s">
        <v>14</v>
      </c>
      <c r="H1920" s="5">
        <v>199</v>
      </c>
      <c r="I1920" s="5">
        <v>4</v>
      </c>
      <c r="J1920" s="5">
        <v>796</v>
      </c>
    </row>
    <row r="1921" spans="1:10" ht="15.75" customHeight="1" x14ac:dyDescent="0.25">
      <c r="A1921" s="3" t="s">
        <v>1966</v>
      </c>
      <c r="B1921" s="4">
        <v>43728</v>
      </c>
      <c r="C1921" s="5">
        <v>10</v>
      </c>
      <c r="D1921" s="5" t="s">
        <v>58</v>
      </c>
      <c r="E1921" s="5" t="s">
        <v>46</v>
      </c>
      <c r="F1921" s="5" t="s">
        <v>23</v>
      </c>
      <c r="G1921" s="5" t="s">
        <v>24</v>
      </c>
      <c r="H1921" s="5">
        <v>159</v>
      </c>
      <c r="I1921" s="5">
        <v>9</v>
      </c>
      <c r="J1921" s="5">
        <v>1431</v>
      </c>
    </row>
    <row r="1922" spans="1:10" ht="15.75" customHeight="1" x14ac:dyDescent="0.25">
      <c r="A1922" s="3" t="s">
        <v>1967</v>
      </c>
      <c r="B1922" s="4">
        <v>43728</v>
      </c>
      <c r="C1922" s="5">
        <v>17</v>
      </c>
      <c r="D1922" s="5" t="s">
        <v>35</v>
      </c>
      <c r="E1922" s="5" t="s">
        <v>27</v>
      </c>
      <c r="F1922" s="5" t="s">
        <v>28</v>
      </c>
      <c r="G1922" s="5" t="s">
        <v>41</v>
      </c>
      <c r="H1922" s="5">
        <v>399</v>
      </c>
      <c r="I1922" s="5">
        <v>1</v>
      </c>
      <c r="J1922" s="5">
        <v>399</v>
      </c>
    </row>
    <row r="1923" spans="1:10" ht="15.75" customHeight="1" x14ac:dyDescent="0.25">
      <c r="A1923" s="3" t="s">
        <v>1968</v>
      </c>
      <c r="B1923" s="4">
        <v>43728</v>
      </c>
      <c r="C1923" s="5">
        <v>8</v>
      </c>
      <c r="D1923" s="5" t="s">
        <v>45</v>
      </c>
      <c r="E1923" s="5" t="s">
        <v>22</v>
      </c>
      <c r="F1923" s="5" t="s">
        <v>23</v>
      </c>
      <c r="G1923" s="5" t="s">
        <v>41</v>
      </c>
      <c r="H1923" s="5">
        <v>399</v>
      </c>
      <c r="I1923" s="5">
        <v>3</v>
      </c>
      <c r="J1923" s="5">
        <v>1197</v>
      </c>
    </row>
    <row r="1924" spans="1:10" ht="15.75" customHeight="1" x14ac:dyDescent="0.25">
      <c r="A1924" s="3" t="s">
        <v>1969</v>
      </c>
      <c r="B1924" s="4">
        <v>43728</v>
      </c>
      <c r="C1924" s="5">
        <v>12</v>
      </c>
      <c r="D1924" s="5" t="s">
        <v>66</v>
      </c>
      <c r="E1924" s="5" t="s">
        <v>63</v>
      </c>
      <c r="F1924" s="5" t="s">
        <v>13</v>
      </c>
      <c r="G1924" s="5" t="s">
        <v>24</v>
      </c>
      <c r="H1924" s="5">
        <v>159</v>
      </c>
      <c r="I1924" s="5">
        <v>8</v>
      </c>
      <c r="J1924" s="5">
        <v>1272</v>
      </c>
    </row>
    <row r="1925" spans="1:10" ht="15.75" customHeight="1" x14ac:dyDescent="0.25">
      <c r="A1925" s="3" t="s">
        <v>1970</v>
      </c>
      <c r="B1925" s="4">
        <v>43728</v>
      </c>
      <c r="C1925" s="5">
        <v>6</v>
      </c>
      <c r="D1925" s="5" t="s">
        <v>48</v>
      </c>
      <c r="E1925" s="5" t="s">
        <v>22</v>
      </c>
      <c r="F1925" s="5" t="s">
        <v>23</v>
      </c>
      <c r="G1925" s="5" t="s">
        <v>14</v>
      </c>
      <c r="H1925" s="5">
        <v>199</v>
      </c>
      <c r="I1925" s="5">
        <v>0</v>
      </c>
      <c r="J1925" s="5">
        <v>0</v>
      </c>
    </row>
    <row r="1926" spans="1:10" ht="15.75" customHeight="1" x14ac:dyDescent="0.25">
      <c r="A1926" s="3" t="s">
        <v>1971</v>
      </c>
      <c r="B1926" s="4">
        <v>43729</v>
      </c>
      <c r="C1926" s="5">
        <v>19</v>
      </c>
      <c r="D1926" s="5" t="s">
        <v>56</v>
      </c>
      <c r="E1926" s="5" t="s">
        <v>27</v>
      </c>
      <c r="F1926" s="5" t="s">
        <v>28</v>
      </c>
      <c r="G1926" s="5" t="s">
        <v>19</v>
      </c>
      <c r="H1926" s="5">
        <v>289</v>
      </c>
      <c r="I1926" s="5">
        <v>1</v>
      </c>
      <c r="J1926" s="5">
        <v>289</v>
      </c>
    </row>
    <row r="1927" spans="1:10" ht="15.75" customHeight="1" x14ac:dyDescent="0.25">
      <c r="A1927" s="3" t="s">
        <v>1972</v>
      </c>
      <c r="B1927" s="4">
        <v>43730</v>
      </c>
      <c r="C1927" s="5">
        <v>1</v>
      </c>
      <c r="D1927" s="5" t="s">
        <v>16</v>
      </c>
      <c r="E1927" s="5" t="s">
        <v>17</v>
      </c>
      <c r="F1927" s="5" t="s">
        <v>18</v>
      </c>
      <c r="G1927" s="5" t="s">
        <v>14</v>
      </c>
      <c r="H1927" s="5">
        <v>199</v>
      </c>
      <c r="I1927" s="5">
        <v>3</v>
      </c>
      <c r="J1927" s="5">
        <v>597</v>
      </c>
    </row>
    <row r="1928" spans="1:10" ht="15.75" customHeight="1" x14ac:dyDescent="0.25">
      <c r="A1928" s="3" t="s">
        <v>1973</v>
      </c>
      <c r="B1928" s="4">
        <v>43730</v>
      </c>
      <c r="C1928" s="5">
        <v>6</v>
      </c>
      <c r="D1928" s="5" t="s">
        <v>48</v>
      </c>
      <c r="E1928" s="5" t="s">
        <v>46</v>
      </c>
      <c r="F1928" s="5" t="s">
        <v>23</v>
      </c>
      <c r="G1928" s="5" t="s">
        <v>19</v>
      </c>
      <c r="H1928" s="5">
        <v>289</v>
      </c>
      <c r="I1928" s="5">
        <v>2</v>
      </c>
      <c r="J1928" s="5">
        <v>578</v>
      </c>
    </row>
    <row r="1929" spans="1:10" ht="15.75" customHeight="1" x14ac:dyDescent="0.25">
      <c r="A1929" s="3" t="s">
        <v>1974</v>
      </c>
      <c r="B1929" s="4">
        <v>43730</v>
      </c>
      <c r="C1929" s="5">
        <v>13</v>
      </c>
      <c r="D1929" s="5" t="s">
        <v>33</v>
      </c>
      <c r="E1929" s="5" t="s">
        <v>63</v>
      </c>
      <c r="F1929" s="5" t="s">
        <v>13</v>
      </c>
      <c r="G1929" s="5" t="s">
        <v>41</v>
      </c>
      <c r="H1929" s="5">
        <v>399</v>
      </c>
      <c r="I1929" s="5">
        <v>6</v>
      </c>
      <c r="J1929" s="5">
        <v>2394</v>
      </c>
    </row>
    <row r="1930" spans="1:10" ht="15.75" customHeight="1" x14ac:dyDescent="0.25">
      <c r="A1930" s="3" t="s">
        <v>1975</v>
      </c>
      <c r="B1930" s="4">
        <v>43730</v>
      </c>
      <c r="C1930" s="5">
        <v>9</v>
      </c>
      <c r="D1930" s="5" t="s">
        <v>21</v>
      </c>
      <c r="E1930" s="5" t="s">
        <v>46</v>
      </c>
      <c r="F1930" s="5" t="s">
        <v>23</v>
      </c>
      <c r="G1930" s="5" t="s">
        <v>14</v>
      </c>
      <c r="H1930" s="5">
        <v>199</v>
      </c>
      <c r="I1930" s="5">
        <v>3</v>
      </c>
      <c r="J1930" s="5">
        <v>597</v>
      </c>
    </row>
    <row r="1931" spans="1:10" ht="15.75" customHeight="1" x14ac:dyDescent="0.25">
      <c r="A1931" s="3" t="s">
        <v>1976</v>
      </c>
      <c r="B1931" s="4">
        <v>43731</v>
      </c>
      <c r="C1931" s="5">
        <v>4</v>
      </c>
      <c r="D1931" s="5" t="s">
        <v>51</v>
      </c>
      <c r="E1931" s="5" t="s">
        <v>17</v>
      </c>
      <c r="F1931" s="5" t="s">
        <v>18</v>
      </c>
      <c r="G1931" s="5" t="s">
        <v>41</v>
      </c>
      <c r="H1931" s="5">
        <v>399</v>
      </c>
      <c r="I1931" s="5">
        <v>7</v>
      </c>
      <c r="J1931" s="5">
        <v>2793</v>
      </c>
    </row>
    <row r="1932" spans="1:10" ht="15.75" customHeight="1" x14ac:dyDescent="0.25">
      <c r="A1932" s="3" t="s">
        <v>1977</v>
      </c>
      <c r="B1932" s="4">
        <v>43731</v>
      </c>
      <c r="C1932" s="5">
        <v>2</v>
      </c>
      <c r="D1932" s="5" t="s">
        <v>106</v>
      </c>
      <c r="E1932" s="5" t="s">
        <v>17</v>
      </c>
      <c r="F1932" s="5" t="s">
        <v>18</v>
      </c>
      <c r="G1932" s="5" t="s">
        <v>41</v>
      </c>
      <c r="H1932" s="5">
        <v>399</v>
      </c>
      <c r="I1932" s="5">
        <v>0</v>
      </c>
      <c r="J1932" s="5">
        <v>0</v>
      </c>
    </row>
    <row r="1933" spans="1:10" ht="15.75" customHeight="1" x14ac:dyDescent="0.25">
      <c r="A1933" s="3" t="s">
        <v>1978</v>
      </c>
      <c r="B1933" s="4">
        <v>43732</v>
      </c>
      <c r="C1933" s="5">
        <v>7</v>
      </c>
      <c r="D1933" s="5" t="s">
        <v>88</v>
      </c>
      <c r="E1933" s="5" t="s">
        <v>22</v>
      </c>
      <c r="F1933" s="5" t="s">
        <v>23</v>
      </c>
      <c r="G1933" s="5" t="s">
        <v>24</v>
      </c>
      <c r="H1933" s="5">
        <v>159</v>
      </c>
      <c r="I1933" s="5">
        <v>5</v>
      </c>
      <c r="J1933" s="5">
        <v>795</v>
      </c>
    </row>
    <row r="1934" spans="1:10" ht="15.75" customHeight="1" x14ac:dyDescent="0.25">
      <c r="A1934" s="3" t="s">
        <v>1979</v>
      </c>
      <c r="B1934" s="4">
        <v>43732</v>
      </c>
      <c r="C1934" s="5">
        <v>2</v>
      </c>
      <c r="D1934" s="5" t="s">
        <v>106</v>
      </c>
      <c r="E1934" s="5" t="s">
        <v>68</v>
      </c>
      <c r="F1934" s="5" t="s">
        <v>18</v>
      </c>
      <c r="G1934" s="5" t="s">
        <v>24</v>
      </c>
      <c r="H1934" s="5">
        <v>159</v>
      </c>
      <c r="I1934" s="5">
        <v>7</v>
      </c>
      <c r="J1934" s="5">
        <v>1113</v>
      </c>
    </row>
    <row r="1935" spans="1:10" ht="15.75" customHeight="1" x14ac:dyDescent="0.25">
      <c r="A1935" s="3" t="s">
        <v>1980</v>
      </c>
      <c r="B1935" s="4">
        <v>43733</v>
      </c>
      <c r="C1935" s="5">
        <v>6</v>
      </c>
      <c r="D1935" s="5" t="s">
        <v>48</v>
      </c>
      <c r="E1935" s="5" t="s">
        <v>46</v>
      </c>
      <c r="F1935" s="5" t="s">
        <v>23</v>
      </c>
      <c r="G1935" s="5" t="s">
        <v>19</v>
      </c>
      <c r="H1935" s="5">
        <v>289</v>
      </c>
      <c r="I1935" s="5">
        <v>8</v>
      </c>
      <c r="J1935" s="5">
        <v>2312</v>
      </c>
    </row>
    <row r="1936" spans="1:10" ht="15.75" customHeight="1" x14ac:dyDescent="0.25">
      <c r="A1936" s="3" t="s">
        <v>1981</v>
      </c>
      <c r="B1936" s="4">
        <v>43733</v>
      </c>
      <c r="C1936" s="5">
        <v>12</v>
      </c>
      <c r="D1936" s="5" t="s">
        <v>66</v>
      </c>
      <c r="E1936" s="5" t="s">
        <v>12</v>
      </c>
      <c r="F1936" s="5" t="s">
        <v>13</v>
      </c>
      <c r="G1936" s="5" t="s">
        <v>19</v>
      </c>
      <c r="H1936" s="5">
        <v>289</v>
      </c>
      <c r="I1936" s="5">
        <v>5</v>
      </c>
      <c r="J1936" s="5">
        <v>1445</v>
      </c>
    </row>
    <row r="1937" spans="1:10" ht="15.75" customHeight="1" x14ac:dyDescent="0.25">
      <c r="A1937" s="3" t="s">
        <v>1982</v>
      </c>
      <c r="B1937" s="4">
        <v>43734</v>
      </c>
      <c r="C1937" s="5">
        <v>17</v>
      </c>
      <c r="D1937" s="5" t="s">
        <v>35</v>
      </c>
      <c r="E1937" s="5" t="s">
        <v>36</v>
      </c>
      <c r="F1937" s="5" t="s">
        <v>28</v>
      </c>
      <c r="G1937" s="5" t="s">
        <v>19</v>
      </c>
      <c r="H1937" s="5">
        <v>289</v>
      </c>
      <c r="I1937" s="5">
        <v>6</v>
      </c>
      <c r="J1937" s="5">
        <v>1734</v>
      </c>
    </row>
    <row r="1938" spans="1:10" ht="15.75" customHeight="1" x14ac:dyDescent="0.25">
      <c r="A1938" s="3" t="s">
        <v>1983</v>
      </c>
      <c r="B1938" s="4">
        <v>43735</v>
      </c>
      <c r="C1938" s="5">
        <v>15</v>
      </c>
      <c r="D1938" s="5" t="s">
        <v>118</v>
      </c>
      <c r="E1938" s="5" t="s">
        <v>12</v>
      </c>
      <c r="F1938" s="5" t="s">
        <v>13</v>
      </c>
      <c r="G1938" s="5" t="s">
        <v>19</v>
      </c>
      <c r="H1938" s="5">
        <v>289</v>
      </c>
      <c r="I1938" s="5">
        <v>2</v>
      </c>
      <c r="J1938" s="5">
        <v>578</v>
      </c>
    </row>
    <row r="1939" spans="1:10" ht="15.75" customHeight="1" x14ac:dyDescent="0.25">
      <c r="A1939" s="3" t="s">
        <v>1984</v>
      </c>
      <c r="B1939" s="4">
        <v>43735</v>
      </c>
      <c r="C1939" s="5">
        <v>13</v>
      </c>
      <c r="D1939" s="5" t="s">
        <v>33</v>
      </c>
      <c r="E1939" s="5" t="s">
        <v>63</v>
      </c>
      <c r="F1939" s="5" t="s">
        <v>13</v>
      </c>
      <c r="G1939" s="5" t="s">
        <v>19</v>
      </c>
      <c r="H1939" s="5">
        <v>289</v>
      </c>
      <c r="I1939" s="5">
        <v>5</v>
      </c>
      <c r="J1939" s="5">
        <v>1445</v>
      </c>
    </row>
    <row r="1940" spans="1:10" ht="15.75" customHeight="1" x14ac:dyDescent="0.25">
      <c r="A1940" s="3" t="s">
        <v>1985</v>
      </c>
      <c r="B1940" s="4">
        <v>43735</v>
      </c>
      <c r="C1940" s="5">
        <v>13</v>
      </c>
      <c r="D1940" s="5" t="s">
        <v>33</v>
      </c>
      <c r="E1940" s="5" t="s">
        <v>63</v>
      </c>
      <c r="F1940" s="5" t="s">
        <v>13</v>
      </c>
      <c r="G1940" s="5" t="s">
        <v>41</v>
      </c>
      <c r="H1940" s="5">
        <v>399</v>
      </c>
      <c r="I1940" s="5">
        <v>6</v>
      </c>
      <c r="J1940" s="5">
        <v>2394</v>
      </c>
    </row>
    <row r="1941" spans="1:10" ht="15.75" customHeight="1" x14ac:dyDescent="0.25">
      <c r="A1941" s="3" t="s">
        <v>1986</v>
      </c>
      <c r="B1941" s="4">
        <v>43736</v>
      </c>
      <c r="C1941" s="5">
        <v>12</v>
      </c>
      <c r="D1941" s="5" t="s">
        <v>66</v>
      </c>
      <c r="E1941" s="5" t="s">
        <v>12</v>
      </c>
      <c r="F1941" s="5" t="s">
        <v>13</v>
      </c>
      <c r="G1941" s="5" t="s">
        <v>24</v>
      </c>
      <c r="H1941" s="5">
        <v>159</v>
      </c>
      <c r="I1941" s="5">
        <v>1</v>
      </c>
      <c r="J1941" s="5">
        <v>159</v>
      </c>
    </row>
    <row r="1942" spans="1:10" ht="15.75" customHeight="1" x14ac:dyDescent="0.25">
      <c r="A1942" s="3" t="s">
        <v>1987</v>
      </c>
      <c r="B1942" s="4">
        <v>43736</v>
      </c>
      <c r="C1942" s="5">
        <v>11</v>
      </c>
      <c r="D1942" s="5" t="s">
        <v>11</v>
      </c>
      <c r="E1942" s="5" t="s">
        <v>63</v>
      </c>
      <c r="F1942" s="5" t="s">
        <v>13</v>
      </c>
      <c r="G1942" s="5" t="s">
        <v>31</v>
      </c>
      <c r="H1942" s="5">
        <v>69</v>
      </c>
      <c r="I1942" s="5">
        <v>3</v>
      </c>
      <c r="J1942" s="5">
        <v>207</v>
      </c>
    </row>
    <row r="1943" spans="1:10" ht="15.75" customHeight="1" x14ac:dyDescent="0.25">
      <c r="A1943" s="3" t="s">
        <v>1988</v>
      </c>
      <c r="B1943" s="4">
        <v>43736</v>
      </c>
      <c r="C1943" s="5">
        <v>4</v>
      </c>
      <c r="D1943" s="5" t="s">
        <v>51</v>
      </c>
      <c r="E1943" s="5" t="s">
        <v>17</v>
      </c>
      <c r="F1943" s="5" t="s">
        <v>18</v>
      </c>
      <c r="G1943" s="5" t="s">
        <v>14</v>
      </c>
      <c r="H1943" s="5">
        <v>199</v>
      </c>
      <c r="I1943" s="5">
        <v>0</v>
      </c>
      <c r="J1943" s="5">
        <v>0</v>
      </c>
    </row>
    <row r="1944" spans="1:10" ht="15.75" customHeight="1" x14ac:dyDescent="0.25">
      <c r="A1944" s="3" t="s">
        <v>1989</v>
      </c>
      <c r="B1944" s="4">
        <v>43737</v>
      </c>
      <c r="C1944" s="5">
        <v>18</v>
      </c>
      <c r="D1944" s="5" t="s">
        <v>26</v>
      </c>
      <c r="E1944" s="5" t="s">
        <v>27</v>
      </c>
      <c r="F1944" s="5" t="s">
        <v>28</v>
      </c>
      <c r="G1944" s="5" t="s">
        <v>31</v>
      </c>
      <c r="H1944" s="5">
        <v>69</v>
      </c>
      <c r="I1944" s="5">
        <v>3</v>
      </c>
      <c r="J1944" s="5">
        <v>207</v>
      </c>
    </row>
    <row r="1945" spans="1:10" ht="15.75" customHeight="1" x14ac:dyDescent="0.25">
      <c r="A1945" s="3" t="s">
        <v>1990</v>
      </c>
      <c r="B1945" s="4">
        <v>43737</v>
      </c>
      <c r="C1945" s="5">
        <v>12</v>
      </c>
      <c r="D1945" s="5" t="s">
        <v>66</v>
      </c>
      <c r="E1945" s="5" t="s">
        <v>63</v>
      </c>
      <c r="F1945" s="5" t="s">
        <v>13</v>
      </c>
      <c r="G1945" s="5" t="s">
        <v>14</v>
      </c>
      <c r="H1945" s="5">
        <v>199</v>
      </c>
      <c r="I1945" s="5">
        <v>2</v>
      </c>
      <c r="J1945" s="5">
        <v>398</v>
      </c>
    </row>
    <row r="1946" spans="1:10" ht="15.75" customHeight="1" x14ac:dyDescent="0.25">
      <c r="A1946" s="3" t="s">
        <v>1991</v>
      </c>
      <c r="B1946" s="4">
        <v>43737</v>
      </c>
      <c r="C1946" s="5">
        <v>19</v>
      </c>
      <c r="D1946" s="5" t="s">
        <v>56</v>
      </c>
      <c r="E1946" s="5" t="s">
        <v>27</v>
      </c>
      <c r="F1946" s="5" t="s">
        <v>28</v>
      </c>
      <c r="G1946" s="5" t="s">
        <v>19</v>
      </c>
      <c r="H1946" s="5">
        <v>289</v>
      </c>
      <c r="I1946" s="5">
        <v>0</v>
      </c>
      <c r="J1946" s="5">
        <v>0</v>
      </c>
    </row>
    <row r="1947" spans="1:10" ht="15.75" customHeight="1" x14ac:dyDescent="0.25">
      <c r="A1947" s="3" t="s">
        <v>1992</v>
      </c>
      <c r="B1947" s="4">
        <v>43737</v>
      </c>
      <c r="C1947" s="5">
        <v>16</v>
      </c>
      <c r="D1947" s="5" t="s">
        <v>30</v>
      </c>
      <c r="E1947" s="5" t="s">
        <v>36</v>
      </c>
      <c r="F1947" s="5" t="s">
        <v>28</v>
      </c>
      <c r="G1947" s="5" t="s">
        <v>14</v>
      </c>
      <c r="H1947" s="5">
        <v>199</v>
      </c>
      <c r="I1947" s="5">
        <v>4</v>
      </c>
      <c r="J1947" s="5">
        <v>796</v>
      </c>
    </row>
    <row r="1948" spans="1:10" ht="15.75" customHeight="1" x14ac:dyDescent="0.25">
      <c r="A1948" s="3" t="s">
        <v>1993</v>
      </c>
      <c r="B1948" s="4">
        <v>43737</v>
      </c>
      <c r="C1948" s="5">
        <v>19</v>
      </c>
      <c r="D1948" s="5" t="s">
        <v>56</v>
      </c>
      <c r="E1948" s="5" t="s">
        <v>36</v>
      </c>
      <c r="F1948" s="5" t="s">
        <v>28</v>
      </c>
      <c r="G1948" s="5" t="s">
        <v>14</v>
      </c>
      <c r="H1948" s="5">
        <v>199</v>
      </c>
      <c r="I1948" s="5">
        <v>2</v>
      </c>
      <c r="J1948" s="5">
        <v>398</v>
      </c>
    </row>
    <row r="1949" spans="1:10" ht="15.75" customHeight="1" x14ac:dyDescent="0.25">
      <c r="A1949" s="3" t="s">
        <v>1994</v>
      </c>
      <c r="B1949" s="4">
        <v>43737</v>
      </c>
      <c r="C1949" s="5">
        <v>1</v>
      </c>
      <c r="D1949" s="5" t="s">
        <v>16</v>
      </c>
      <c r="E1949" s="5" t="s">
        <v>17</v>
      </c>
      <c r="F1949" s="5" t="s">
        <v>18</v>
      </c>
      <c r="G1949" s="5" t="s">
        <v>19</v>
      </c>
      <c r="H1949" s="5">
        <v>289</v>
      </c>
      <c r="I1949" s="5">
        <v>8</v>
      </c>
      <c r="J1949" s="5">
        <v>2312</v>
      </c>
    </row>
    <row r="1950" spans="1:10" ht="15.75" customHeight="1" x14ac:dyDescent="0.25">
      <c r="A1950" s="3" t="s">
        <v>1995</v>
      </c>
      <c r="B1950" s="4">
        <v>43737</v>
      </c>
      <c r="C1950" s="5">
        <v>9</v>
      </c>
      <c r="D1950" s="5" t="s">
        <v>21</v>
      </c>
      <c r="E1950" s="5" t="s">
        <v>22</v>
      </c>
      <c r="F1950" s="5" t="s">
        <v>23</v>
      </c>
      <c r="G1950" s="5" t="s">
        <v>41</v>
      </c>
      <c r="H1950" s="5">
        <v>399</v>
      </c>
      <c r="I1950" s="5">
        <v>4</v>
      </c>
      <c r="J1950" s="5">
        <v>1596</v>
      </c>
    </row>
    <row r="1951" spans="1:10" ht="15.75" customHeight="1" x14ac:dyDescent="0.25">
      <c r="A1951" s="3" t="s">
        <v>1996</v>
      </c>
      <c r="B1951" s="4">
        <v>43738</v>
      </c>
      <c r="C1951" s="5">
        <v>9</v>
      </c>
      <c r="D1951" s="5" t="s">
        <v>21</v>
      </c>
      <c r="E1951" s="5" t="s">
        <v>46</v>
      </c>
      <c r="F1951" s="5" t="s">
        <v>23</v>
      </c>
      <c r="G1951" s="5" t="s">
        <v>31</v>
      </c>
      <c r="H1951" s="5">
        <v>69</v>
      </c>
      <c r="I1951" s="5">
        <v>7</v>
      </c>
      <c r="J1951" s="5">
        <v>483</v>
      </c>
    </row>
    <row r="1952" spans="1:10" ht="15.75" customHeight="1" x14ac:dyDescent="0.25">
      <c r="A1952" s="3" t="s">
        <v>1997</v>
      </c>
      <c r="B1952" s="4">
        <v>43739</v>
      </c>
      <c r="C1952" s="5">
        <v>20</v>
      </c>
      <c r="D1952" s="5" t="s">
        <v>40</v>
      </c>
      <c r="E1952" s="5" t="s">
        <v>27</v>
      </c>
      <c r="F1952" s="5" t="s">
        <v>28</v>
      </c>
      <c r="G1952" s="5" t="s">
        <v>24</v>
      </c>
      <c r="H1952" s="5">
        <v>159</v>
      </c>
      <c r="I1952" s="5">
        <v>1</v>
      </c>
      <c r="J1952" s="5">
        <v>159</v>
      </c>
    </row>
    <row r="1953" spans="1:10" ht="15.75" customHeight="1" x14ac:dyDescent="0.25">
      <c r="A1953" s="3" t="s">
        <v>1998</v>
      </c>
      <c r="B1953" s="4">
        <v>43739</v>
      </c>
      <c r="C1953" s="5">
        <v>8</v>
      </c>
      <c r="D1953" s="5" t="s">
        <v>45</v>
      </c>
      <c r="E1953" s="5" t="s">
        <v>22</v>
      </c>
      <c r="F1953" s="5" t="s">
        <v>23</v>
      </c>
      <c r="G1953" s="5" t="s">
        <v>19</v>
      </c>
      <c r="H1953" s="5">
        <v>289</v>
      </c>
      <c r="I1953" s="5">
        <v>5</v>
      </c>
      <c r="J1953" s="5">
        <v>1445</v>
      </c>
    </row>
    <row r="1954" spans="1:10" ht="15.75" customHeight="1" x14ac:dyDescent="0.25">
      <c r="A1954" s="3" t="s">
        <v>1999</v>
      </c>
      <c r="B1954" s="4">
        <v>43739</v>
      </c>
      <c r="C1954" s="5">
        <v>18</v>
      </c>
      <c r="D1954" s="5" t="s">
        <v>26</v>
      </c>
      <c r="E1954" s="5" t="s">
        <v>36</v>
      </c>
      <c r="F1954" s="5" t="s">
        <v>28</v>
      </c>
      <c r="G1954" s="5" t="s">
        <v>31</v>
      </c>
      <c r="H1954" s="5">
        <v>69</v>
      </c>
      <c r="I1954" s="5">
        <v>0</v>
      </c>
      <c r="J1954" s="5">
        <v>0</v>
      </c>
    </row>
    <row r="1955" spans="1:10" ht="15.75" customHeight="1" x14ac:dyDescent="0.25">
      <c r="A1955" s="3" t="s">
        <v>2000</v>
      </c>
      <c r="B1955" s="4">
        <v>43739</v>
      </c>
      <c r="C1955" s="5">
        <v>2</v>
      </c>
      <c r="D1955" s="5" t="s">
        <v>106</v>
      </c>
      <c r="E1955" s="5" t="s">
        <v>17</v>
      </c>
      <c r="F1955" s="5" t="s">
        <v>18</v>
      </c>
      <c r="G1955" s="5" t="s">
        <v>41</v>
      </c>
      <c r="H1955" s="5">
        <v>399</v>
      </c>
      <c r="I1955" s="5">
        <v>2</v>
      </c>
      <c r="J1955" s="5">
        <v>798</v>
      </c>
    </row>
    <row r="1956" spans="1:10" ht="15.75" customHeight="1" x14ac:dyDescent="0.25">
      <c r="A1956" s="3" t="s">
        <v>2001</v>
      </c>
      <c r="B1956" s="4">
        <v>43740</v>
      </c>
      <c r="C1956" s="5">
        <v>10</v>
      </c>
      <c r="D1956" s="5" t="s">
        <v>58</v>
      </c>
      <c r="E1956" s="5" t="s">
        <v>22</v>
      </c>
      <c r="F1956" s="5" t="s">
        <v>23</v>
      </c>
      <c r="G1956" s="5" t="s">
        <v>14</v>
      </c>
      <c r="H1956" s="5">
        <v>199</v>
      </c>
      <c r="I1956" s="5">
        <v>7</v>
      </c>
      <c r="J1956" s="5">
        <v>1393</v>
      </c>
    </row>
    <row r="1957" spans="1:10" ht="15.75" customHeight="1" x14ac:dyDescent="0.25">
      <c r="A1957" s="3" t="s">
        <v>2002</v>
      </c>
      <c r="B1957" s="4">
        <v>43740</v>
      </c>
      <c r="C1957" s="5">
        <v>13</v>
      </c>
      <c r="D1957" s="5" t="s">
        <v>33</v>
      </c>
      <c r="E1957" s="5" t="s">
        <v>63</v>
      </c>
      <c r="F1957" s="5" t="s">
        <v>13</v>
      </c>
      <c r="G1957" s="5" t="s">
        <v>24</v>
      </c>
      <c r="H1957" s="5">
        <v>159</v>
      </c>
      <c r="I1957" s="5">
        <v>5</v>
      </c>
      <c r="J1957" s="5">
        <v>795</v>
      </c>
    </row>
    <row r="1958" spans="1:10" ht="15.75" customHeight="1" x14ac:dyDescent="0.25">
      <c r="A1958" s="3" t="s">
        <v>2003</v>
      </c>
      <c r="B1958" s="4">
        <v>43740</v>
      </c>
      <c r="C1958" s="5">
        <v>17</v>
      </c>
      <c r="D1958" s="5" t="s">
        <v>35</v>
      </c>
      <c r="E1958" s="5" t="s">
        <v>27</v>
      </c>
      <c r="F1958" s="5" t="s">
        <v>28</v>
      </c>
      <c r="G1958" s="5" t="s">
        <v>19</v>
      </c>
      <c r="H1958" s="5">
        <v>289</v>
      </c>
      <c r="I1958" s="5">
        <v>6</v>
      </c>
      <c r="J1958" s="5">
        <v>1734</v>
      </c>
    </row>
    <row r="1959" spans="1:10" ht="15.75" customHeight="1" x14ac:dyDescent="0.25">
      <c r="A1959" s="3" t="s">
        <v>2004</v>
      </c>
      <c r="B1959" s="4">
        <v>43741</v>
      </c>
      <c r="C1959" s="5">
        <v>8</v>
      </c>
      <c r="D1959" s="5" t="s">
        <v>45</v>
      </c>
      <c r="E1959" s="5" t="s">
        <v>46</v>
      </c>
      <c r="F1959" s="5" t="s">
        <v>23</v>
      </c>
      <c r="G1959" s="5" t="s">
        <v>41</v>
      </c>
      <c r="H1959" s="5">
        <v>399</v>
      </c>
      <c r="I1959" s="5">
        <v>3</v>
      </c>
      <c r="J1959" s="5">
        <v>1197</v>
      </c>
    </row>
    <row r="1960" spans="1:10" ht="15.75" customHeight="1" x14ac:dyDescent="0.25">
      <c r="A1960" s="3" t="s">
        <v>2005</v>
      </c>
      <c r="B1960" s="4">
        <v>43741</v>
      </c>
      <c r="C1960" s="5">
        <v>12</v>
      </c>
      <c r="D1960" s="5" t="s">
        <v>66</v>
      </c>
      <c r="E1960" s="5" t="s">
        <v>12</v>
      </c>
      <c r="F1960" s="5" t="s">
        <v>13</v>
      </c>
      <c r="G1960" s="5" t="s">
        <v>31</v>
      </c>
      <c r="H1960" s="5">
        <v>69</v>
      </c>
      <c r="I1960" s="5">
        <v>7</v>
      </c>
      <c r="J1960" s="5">
        <v>483</v>
      </c>
    </row>
    <row r="1961" spans="1:10" ht="15.75" customHeight="1" x14ac:dyDescent="0.25">
      <c r="A1961" s="3" t="s">
        <v>2006</v>
      </c>
      <c r="B1961" s="4">
        <v>43742</v>
      </c>
      <c r="C1961" s="5">
        <v>19</v>
      </c>
      <c r="D1961" s="5" t="s">
        <v>56</v>
      </c>
      <c r="E1961" s="5" t="s">
        <v>36</v>
      </c>
      <c r="F1961" s="5" t="s">
        <v>28</v>
      </c>
      <c r="G1961" s="5" t="s">
        <v>24</v>
      </c>
      <c r="H1961" s="5">
        <v>159</v>
      </c>
      <c r="I1961" s="5">
        <v>3</v>
      </c>
      <c r="J1961" s="5">
        <v>477</v>
      </c>
    </row>
    <row r="1962" spans="1:10" ht="15.75" customHeight="1" x14ac:dyDescent="0.25">
      <c r="A1962" s="3" t="s">
        <v>2007</v>
      </c>
      <c r="B1962" s="4">
        <v>43742</v>
      </c>
      <c r="C1962" s="5">
        <v>9</v>
      </c>
      <c r="D1962" s="5" t="s">
        <v>21</v>
      </c>
      <c r="E1962" s="5" t="s">
        <v>22</v>
      </c>
      <c r="F1962" s="5" t="s">
        <v>23</v>
      </c>
      <c r="G1962" s="5" t="s">
        <v>19</v>
      </c>
      <c r="H1962" s="5">
        <v>289</v>
      </c>
      <c r="I1962" s="5">
        <v>8</v>
      </c>
      <c r="J1962" s="5">
        <v>2312</v>
      </c>
    </row>
    <row r="1963" spans="1:10" ht="15.75" customHeight="1" x14ac:dyDescent="0.25">
      <c r="A1963" s="3" t="s">
        <v>2008</v>
      </c>
      <c r="B1963" s="4">
        <v>43742</v>
      </c>
      <c r="C1963" s="5">
        <v>20</v>
      </c>
      <c r="D1963" s="5" t="s">
        <v>40</v>
      </c>
      <c r="E1963" s="5" t="s">
        <v>27</v>
      </c>
      <c r="F1963" s="5" t="s">
        <v>28</v>
      </c>
      <c r="G1963" s="5" t="s">
        <v>41</v>
      </c>
      <c r="H1963" s="5">
        <v>399</v>
      </c>
      <c r="I1963" s="5">
        <v>3</v>
      </c>
      <c r="J1963" s="5">
        <v>1197</v>
      </c>
    </row>
    <row r="1964" spans="1:10" ht="15.75" customHeight="1" x14ac:dyDescent="0.25">
      <c r="A1964" s="3" t="s">
        <v>2009</v>
      </c>
      <c r="B1964" s="4">
        <v>43743</v>
      </c>
      <c r="C1964" s="5">
        <v>20</v>
      </c>
      <c r="D1964" s="5" t="s">
        <v>40</v>
      </c>
      <c r="E1964" s="5" t="s">
        <v>36</v>
      </c>
      <c r="F1964" s="5" t="s">
        <v>28</v>
      </c>
      <c r="G1964" s="5" t="s">
        <v>19</v>
      </c>
      <c r="H1964" s="5">
        <v>289</v>
      </c>
      <c r="I1964" s="5">
        <v>1</v>
      </c>
      <c r="J1964" s="5">
        <v>289</v>
      </c>
    </row>
    <row r="1965" spans="1:10" ht="15.75" customHeight="1" x14ac:dyDescent="0.25">
      <c r="A1965" s="3" t="s">
        <v>2010</v>
      </c>
      <c r="B1965" s="4">
        <v>43743</v>
      </c>
      <c r="C1965" s="5">
        <v>4</v>
      </c>
      <c r="D1965" s="5" t="s">
        <v>51</v>
      </c>
      <c r="E1965" s="5" t="s">
        <v>17</v>
      </c>
      <c r="F1965" s="5" t="s">
        <v>18</v>
      </c>
      <c r="G1965" s="5" t="s">
        <v>19</v>
      </c>
      <c r="H1965" s="5">
        <v>289</v>
      </c>
      <c r="I1965" s="5">
        <v>3</v>
      </c>
      <c r="J1965" s="5">
        <v>867</v>
      </c>
    </row>
    <row r="1966" spans="1:10" ht="15.75" customHeight="1" x14ac:dyDescent="0.25">
      <c r="A1966" s="3" t="s">
        <v>2011</v>
      </c>
      <c r="B1966" s="4">
        <v>43743</v>
      </c>
      <c r="C1966" s="5">
        <v>4</v>
      </c>
      <c r="D1966" s="5" t="s">
        <v>51</v>
      </c>
      <c r="E1966" s="5" t="s">
        <v>68</v>
      </c>
      <c r="F1966" s="5" t="s">
        <v>18</v>
      </c>
      <c r="G1966" s="5" t="s">
        <v>14</v>
      </c>
      <c r="H1966" s="5">
        <v>199</v>
      </c>
      <c r="I1966" s="5">
        <v>2</v>
      </c>
      <c r="J1966" s="5">
        <v>398</v>
      </c>
    </row>
    <row r="1967" spans="1:10" ht="15.75" customHeight="1" x14ac:dyDescent="0.25">
      <c r="A1967" s="3" t="s">
        <v>2012</v>
      </c>
      <c r="B1967" s="4">
        <v>43743</v>
      </c>
      <c r="C1967" s="5">
        <v>15</v>
      </c>
      <c r="D1967" s="5" t="s">
        <v>118</v>
      </c>
      <c r="E1967" s="5" t="s">
        <v>12</v>
      </c>
      <c r="F1967" s="5" t="s">
        <v>13</v>
      </c>
      <c r="G1967" s="5" t="s">
        <v>41</v>
      </c>
      <c r="H1967" s="5">
        <v>399</v>
      </c>
      <c r="I1967" s="5">
        <v>0</v>
      </c>
      <c r="J1967" s="5">
        <v>0</v>
      </c>
    </row>
    <row r="1968" spans="1:10" ht="15.75" customHeight="1" x14ac:dyDescent="0.25">
      <c r="A1968" s="3" t="s">
        <v>2013</v>
      </c>
      <c r="B1968" s="4">
        <v>43743</v>
      </c>
      <c r="C1968" s="5">
        <v>20</v>
      </c>
      <c r="D1968" s="5" t="s">
        <v>40</v>
      </c>
      <c r="E1968" s="5" t="s">
        <v>36</v>
      </c>
      <c r="F1968" s="5" t="s">
        <v>28</v>
      </c>
      <c r="G1968" s="5" t="s">
        <v>41</v>
      </c>
      <c r="H1968" s="5">
        <v>399</v>
      </c>
      <c r="I1968" s="5">
        <v>9</v>
      </c>
      <c r="J1968" s="5">
        <v>3591</v>
      </c>
    </row>
    <row r="1969" spans="1:10" ht="15.75" customHeight="1" x14ac:dyDescent="0.25">
      <c r="A1969" s="3" t="s">
        <v>2014</v>
      </c>
      <c r="B1969" s="4">
        <v>43743</v>
      </c>
      <c r="C1969" s="5">
        <v>1</v>
      </c>
      <c r="D1969" s="5" t="s">
        <v>16</v>
      </c>
      <c r="E1969" s="5" t="s">
        <v>68</v>
      </c>
      <c r="F1969" s="5" t="s">
        <v>18</v>
      </c>
      <c r="G1969" s="5" t="s">
        <v>31</v>
      </c>
      <c r="H1969" s="5">
        <v>69</v>
      </c>
      <c r="I1969" s="5">
        <v>2</v>
      </c>
      <c r="J1969" s="5">
        <v>138</v>
      </c>
    </row>
    <row r="1970" spans="1:10" ht="15.75" customHeight="1" x14ac:dyDescent="0.25">
      <c r="A1970" s="3" t="s">
        <v>2015</v>
      </c>
      <c r="B1970" s="4">
        <v>43743</v>
      </c>
      <c r="C1970" s="5">
        <v>3</v>
      </c>
      <c r="D1970" s="5" t="s">
        <v>43</v>
      </c>
      <c r="E1970" s="5" t="s">
        <v>68</v>
      </c>
      <c r="F1970" s="5" t="s">
        <v>18</v>
      </c>
      <c r="G1970" s="5" t="s">
        <v>14</v>
      </c>
      <c r="H1970" s="5">
        <v>199</v>
      </c>
      <c r="I1970" s="5">
        <v>1</v>
      </c>
      <c r="J1970" s="5">
        <v>199</v>
      </c>
    </row>
    <row r="1971" spans="1:10" ht="15.75" customHeight="1" x14ac:dyDescent="0.25">
      <c r="A1971" s="3" t="s">
        <v>2016</v>
      </c>
      <c r="B1971" s="4">
        <v>43743</v>
      </c>
      <c r="C1971" s="5">
        <v>11</v>
      </c>
      <c r="D1971" s="5" t="s">
        <v>11</v>
      </c>
      <c r="E1971" s="5" t="s">
        <v>63</v>
      </c>
      <c r="F1971" s="5" t="s">
        <v>13</v>
      </c>
      <c r="G1971" s="5" t="s">
        <v>41</v>
      </c>
      <c r="H1971" s="5">
        <v>399</v>
      </c>
      <c r="I1971" s="5">
        <v>2</v>
      </c>
      <c r="J1971" s="5">
        <v>798</v>
      </c>
    </row>
    <row r="1972" spans="1:10" ht="15.75" customHeight="1" x14ac:dyDescent="0.25">
      <c r="A1972" s="3" t="s">
        <v>2017</v>
      </c>
      <c r="B1972" s="4">
        <v>43743</v>
      </c>
      <c r="C1972" s="5">
        <v>17</v>
      </c>
      <c r="D1972" s="5" t="s">
        <v>35</v>
      </c>
      <c r="E1972" s="5" t="s">
        <v>27</v>
      </c>
      <c r="F1972" s="5" t="s">
        <v>28</v>
      </c>
      <c r="G1972" s="5" t="s">
        <v>31</v>
      </c>
      <c r="H1972" s="5">
        <v>69</v>
      </c>
      <c r="I1972" s="5">
        <v>6</v>
      </c>
      <c r="J1972" s="5">
        <v>414</v>
      </c>
    </row>
    <row r="1973" spans="1:10" ht="15.75" customHeight="1" x14ac:dyDescent="0.25">
      <c r="A1973" s="3" t="s">
        <v>2018</v>
      </c>
      <c r="B1973" s="4">
        <v>43743</v>
      </c>
      <c r="C1973" s="5">
        <v>8</v>
      </c>
      <c r="D1973" s="5" t="s">
        <v>45</v>
      </c>
      <c r="E1973" s="5" t="s">
        <v>22</v>
      </c>
      <c r="F1973" s="5" t="s">
        <v>23</v>
      </c>
      <c r="G1973" s="5" t="s">
        <v>31</v>
      </c>
      <c r="H1973" s="5">
        <v>69</v>
      </c>
      <c r="I1973" s="5">
        <v>0</v>
      </c>
      <c r="J1973" s="5">
        <v>0</v>
      </c>
    </row>
    <row r="1974" spans="1:10" ht="15.75" customHeight="1" x14ac:dyDescent="0.25">
      <c r="A1974" s="3" t="s">
        <v>2019</v>
      </c>
      <c r="B1974" s="4">
        <v>43743</v>
      </c>
      <c r="C1974" s="5">
        <v>12</v>
      </c>
      <c r="D1974" s="5" t="s">
        <v>66</v>
      </c>
      <c r="E1974" s="5" t="s">
        <v>12</v>
      </c>
      <c r="F1974" s="5" t="s">
        <v>13</v>
      </c>
      <c r="G1974" s="5" t="s">
        <v>41</v>
      </c>
      <c r="H1974" s="5">
        <v>399</v>
      </c>
      <c r="I1974" s="5">
        <v>6</v>
      </c>
      <c r="J1974" s="5">
        <v>2394</v>
      </c>
    </row>
    <row r="1975" spans="1:10" ht="15.75" customHeight="1" x14ac:dyDescent="0.25">
      <c r="A1975" s="3" t="s">
        <v>2020</v>
      </c>
      <c r="B1975" s="4">
        <v>43744</v>
      </c>
      <c r="C1975" s="5">
        <v>19</v>
      </c>
      <c r="D1975" s="5" t="s">
        <v>56</v>
      </c>
      <c r="E1975" s="5" t="s">
        <v>27</v>
      </c>
      <c r="F1975" s="5" t="s">
        <v>28</v>
      </c>
      <c r="G1975" s="5" t="s">
        <v>19</v>
      </c>
      <c r="H1975" s="5">
        <v>289</v>
      </c>
      <c r="I1975" s="5">
        <v>1</v>
      </c>
      <c r="J1975" s="5">
        <v>289</v>
      </c>
    </row>
    <row r="1976" spans="1:10" ht="15.75" customHeight="1" x14ac:dyDescent="0.25">
      <c r="A1976" s="3" t="s">
        <v>2021</v>
      </c>
      <c r="B1976" s="4">
        <v>43745</v>
      </c>
      <c r="C1976" s="5">
        <v>6</v>
      </c>
      <c r="D1976" s="5" t="s">
        <v>48</v>
      </c>
      <c r="E1976" s="5" t="s">
        <v>22</v>
      </c>
      <c r="F1976" s="5" t="s">
        <v>23</v>
      </c>
      <c r="G1976" s="5" t="s">
        <v>24</v>
      </c>
      <c r="H1976" s="5">
        <v>159</v>
      </c>
      <c r="I1976" s="5">
        <v>4</v>
      </c>
      <c r="J1976" s="5">
        <v>636</v>
      </c>
    </row>
    <row r="1977" spans="1:10" ht="15.75" customHeight="1" x14ac:dyDescent="0.25">
      <c r="A1977" s="3" t="s">
        <v>2022</v>
      </c>
      <c r="B1977" s="4">
        <v>43745</v>
      </c>
      <c r="C1977" s="5">
        <v>15</v>
      </c>
      <c r="D1977" s="5" t="s">
        <v>118</v>
      </c>
      <c r="E1977" s="5" t="s">
        <v>12</v>
      </c>
      <c r="F1977" s="5" t="s">
        <v>13</v>
      </c>
      <c r="G1977" s="5" t="s">
        <v>24</v>
      </c>
      <c r="H1977" s="5">
        <v>159</v>
      </c>
      <c r="I1977" s="5">
        <v>1</v>
      </c>
      <c r="J1977" s="5">
        <v>159</v>
      </c>
    </row>
    <row r="1978" spans="1:10" ht="15.75" customHeight="1" x14ac:dyDescent="0.25">
      <c r="A1978" s="3" t="s">
        <v>2023</v>
      </c>
      <c r="B1978" s="4">
        <v>43746</v>
      </c>
      <c r="C1978" s="5">
        <v>10</v>
      </c>
      <c r="D1978" s="5" t="s">
        <v>58</v>
      </c>
      <c r="E1978" s="5" t="s">
        <v>22</v>
      </c>
      <c r="F1978" s="5" t="s">
        <v>23</v>
      </c>
      <c r="G1978" s="5" t="s">
        <v>24</v>
      </c>
      <c r="H1978" s="5">
        <v>159</v>
      </c>
      <c r="I1978" s="5">
        <v>6</v>
      </c>
      <c r="J1978" s="5">
        <v>954</v>
      </c>
    </row>
    <row r="1979" spans="1:10" ht="15.75" customHeight="1" x14ac:dyDescent="0.25">
      <c r="A1979" s="3" t="s">
        <v>2024</v>
      </c>
      <c r="B1979" s="4">
        <v>43746</v>
      </c>
      <c r="C1979" s="5">
        <v>14</v>
      </c>
      <c r="D1979" s="5" t="s">
        <v>38</v>
      </c>
      <c r="E1979" s="5" t="s">
        <v>63</v>
      </c>
      <c r="F1979" s="5" t="s">
        <v>13</v>
      </c>
      <c r="G1979" s="5" t="s">
        <v>14</v>
      </c>
      <c r="H1979" s="5">
        <v>199</v>
      </c>
      <c r="I1979" s="5">
        <v>0</v>
      </c>
      <c r="J1979" s="5">
        <v>0</v>
      </c>
    </row>
    <row r="1980" spans="1:10" ht="15.75" customHeight="1" x14ac:dyDescent="0.25">
      <c r="A1980" s="3" t="s">
        <v>2025</v>
      </c>
      <c r="B1980" s="4">
        <v>43747</v>
      </c>
      <c r="C1980" s="5">
        <v>11</v>
      </c>
      <c r="D1980" s="5" t="s">
        <v>11</v>
      </c>
      <c r="E1980" s="5" t="s">
        <v>63</v>
      </c>
      <c r="F1980" s="5" t="s">
        <v>13</v>
      </c>
      <c r="G1980" s="5" t="s">
        <v>24</v>
      </c>
      <c r="H1980" s="5">
        <v>159</v>
      </c>
      <c r="I1980" s="5">
        <v>0</v>
      </c>
      <c r="J1980" s="5">
        <v>0</v>
      </c>
    </row>
    <row r="1981" spans="1:10" ht="15.75" customHeight="1" x14ac:dyDescent="0.25">
      <c r="A1981" s="3" t="s">
        <v>2026</v>
      </c>
      <c r="B1981" s="4">
        <v>43747</v>
      </c>
      <c r="C1981" s="5">
        <v>17</v>
      </c>
      <c r="D1981" s="5" t="s">
        <v>35</v>
      </c>
      <c r="E1981" s="5" t="s">
        <v>27</v>
      </c>
      <c r="F1981" s="5" t="s">
        <v>28</v>
      </c>
      <c r="G1981" s="5" t="s">
        <v>31</v>
      </c>
      <c r="H1981" s="5">
        <v>69</v>
      </c>
      <c r="I1981" s="5">
        <v>4</v>
      </c>
      <c r="J1981" s="5">
        <v>276</v>
      </c>
    </row>
    <row r="1982" spans="1:10" ht="15.75" customHeight="1" x14ac:dyDescent="0.25">
      <c r="A1982" s="3" t="s">
        <v>2027</v>
      </c>
      <c r="B1982" s="4">
        <v>43747</v>
      </c>
      <c r="C1982" s="5">
        <v>12</v>
      </c>
      <c r="D1982" s="5" t="s">
        <v>66</v>
      </c>
      <c r="E1982" s="5" t="s">
        <v>12</v>
      </c>
      <c r="F1982" s="5" t="s">
        <v>13</v>
      </c>
      <c r="G1982" s="5" t="s">
        <v>19</v>
      </c>
      <c r="H1982" s="5">
        <v>289</v>
      </c>
      <c r="I1982" s="5">
        <v>0</v>
      </c>
      <c r="J1982" s="5">
        <v>0</v>
      </c>
    </row>
    <row r="1983" spans="1:10" ht="15.75" customHeight="1" x14ac:dyDescent="0.25">
      <c r="A1983" s="3" t="s">
        <v>2028</v>
      </c>
      <c r="B1983" s="4">
        <v>43747</v>
      </c>
      <c r="C1983" s="5">
        <v>15</v>
      </c>
      <c r="D1983" s="5" t="s">
        <v>118</v>
      </c>
      <c r="E1983" s="5" t="s">
        <v>63</v>
      </c>
      <c r="F1983" s="5" t="s">
        <v>13</v>
      </c>
      <c r="G1983" s="5" t="s">
        <v>31</v>
      </c>
      <c r="H1983" s="5">
        <v>69</v>
      </c>
      <c r="I1983" s="5">
        <v>1</v>
      </c>
      <c r="J1983" s="5">
        <v>69</v>
      </c>
    </row>
    <row r="1984" spans="1:10" ht="15.75" customHeight="1" x14ac:dyDescent="0.25">
      <c r="A1984" s="3" t="s">
        <v>2029</v>
      </c>
      <c r="B1984" s="4">
        <v>43748</v>
      </c>
      <c r="C1984" s="5">
        <v>3</v>
      </c>
      <c r="D1984" s="5" t="s">
        <v>43</v>
      </c>
      <c r="E1984" s="5" t="s">
        <v>68</v>
      </c>
      <c r="F1984" s="5" t="s">
        <v>18</v>
      </c>
      <c r="G1984" s="5" t="s">
        <v>41</v>
      </c>
      <c r="H1984" s="5">
        <v>399</v>
      </c>
      <c r="I1984" s="5">
        <v>1</v>
      </c>
      <c r="J1984" s="5">
        <v>399</v>
      </c>
    </row>
    <row r="1985" spans="1:10" ht="15.75" customHeight="1" x14ac:dyDescent="0.25">
      <c r="A1985" s="3" t="s">
        <v>2030</v>
      </c>
      <c r="B1985" s="4">
        <v>43749</v>
      </c>
      <c r="C1985" s="5">
        <v>20</v>
      </c>
      <c r="D1985" s="5" t="s">
        <v>40</v>
      </c>
      <c r="E1985" s="5" t="s">
        <v>27</v>
      </c>
      <c r="F1985" s="5" t="s">
        <v>28</v>
      </c>
      <c r="G1985" s="5" t="s">
        <v>14</v>
      </c>
      <c r="H1985" s="5">
        <v>199</v>
      </c>
      <c r="I1985" s="5">
        <v>1</v>
      </c>
      <c r="J1985" s="5">
        <v>199</v>
      </c>
    </row>
    <row r="1986" spans="1:10" ht="15.75" customHeight="1" x14ac:dyDescent="0.25">
      <c r="A1986" s="3" t="s">
        <v>2031</v>
      </c>
      <c r="B1986" s="4">
        <v>43750</v>
      </c>
      <c r="C1986" s="5">
        <v>13</v>
      </c>
      <c r="D1986" s="5" t="s">
        <v>33</v>
      </c>
      <c r="E1986" s="5" t="s">
        <v>12</v>
      </c>
      <c r="F1986" s="5" t="s">
        <v>13</v>
      </c>
      <c r="G1986" s="5" t="s">
        <v>41</v>
      </c>
      <c r="H1986" s="5">
        <v>399</v>
      </c>
      <c r="I1986" s="5">
        <v>3</v>
      </c>
      <c r="J1986" s="5">
        <v>1197</v>
      </c>
    </row>
    <row r="1987" spans="1:10" ht="15.75" customHeight="1" x14ac:dyDescent="0.25">
      <c r="A1987" s="3" t="s">
        <v>2032</v>
      </c>
      <c r="B1987" s="4">
        <v>43750</v>
      </c>
      <c r="C1987" s="5">
        <v>1</v>
      </c>
      <c r="D1987" s="5" t="s">
        <v>16</v>
      </c>
      <c r="E1987" s="5" t="s">
        <v>17</v>
      </c>
      <c r="F1987" s="5" t="s">
        <v>18</v>
      </c>
      <c r="G1987" s="5" t="s">
        <v>31</v>
      </c>
      <c r="H1987" s="5">
        <v>69</v>
      </c>
      <c r="I1987" s="5">
        <v>8</v>
      </c>
      <c r="J1987" s="5">
        <v>552</v>
      </c>
    </row>
    <row r="1988" spans="1:10" ht="15.75" customHeight="1" x14ac:dyDescent="0.25">
      <c r="A1988" s="3" t="s">
        <v>2033</v>
      </c>
      <c r="B1988" s="4">
        <v>43751</v>
      </c>
      <c r="C1988" s="5">
        <v>9</v>
      </c>
      <c r="D1988" s="5" t="s">
        <v>21</v>
      </c>
      <c r="E1988" s="5" t="s">
        <v>22</v>
      </c>
      <c r="F1988" s="5" t="s">
        <v>23</v>
      </c>
      <c r="G1988" s="5" t="s">
        <v>19</v>
      </c>
      <c r="H1988" s="5">
        <v>289</v>
      </c>
      <c r="I1988" s="5">
        <v>0</v>
      </c>
      <c r="J1988" s="5">
        <v>0</v>
      </c>
    </row>
    <row r="1989" spans="1:10" ht="15.75" customHeight="1" x14ac:dyDescent="0.25">
      <c r="A1989" s="3" t="s">
        <v>2034</v>
      </c>
      <c r="B1989" s="4">
        <v>43751</v>
      </c>
      <c r="C1989" s="5">
        <v>2</v>
      </c>
      <c r="D1989" s="5" t="s">
        <v>106</v>
      </c>
      <c r="E1989" s="5" t="s">
        <v>68</v>
      </c>
      <c r="F1989" s="5" t="s">
        <v>18</v>
      </c>
      <c r="G1989" s="5" t="s">
        <v>14</v>
      </c>
      <c r="H1989" s="5">
        <v>199</v>
      </c>
      <c r="I1989" s="5">
        <v>5</v>
      </c>
      <c r="J1989" s="5">
        <v>995</v>
      </c>
    </row>
    <row r="1990" spans="1:10" ht="15.75" customHeight="1" x14ac:dyDescent="0.25">
      <c r="A1990" s="3" t="s">
        <v>2035</v>
      </c>
      <c r="B1990" s="4">
        <v>43751</v>
      </c>
      <c r="C1990" s="5">
        <v>12</v>
      </c>
      <c r="D1990" s="5" t="s">
        <v>66</v>
      </c>
      <c r="E1990" s="5" t="s">
        <v>63</v>
      </c>
      <c r="F1990" s="5" t="s">
        <v>13</v>
      </c>
      <c r="G1990" s="5" t="s">
        <v>19</v>
      </c>
      <c r="H1990" s="5">
        <v>289</v>
      </c>
      <c r="I1990" s="5">
        <v>3</v>
      </c>
      <c r="J1990" s="5">
        <v>867</v>
      </c>
    </row>
    <row r="1991" spans="1:10" ht="15.75" customHeight="1" x14ac:dyDescent="0.25">
      <c r="A1991" s="3" t="s">
        <v>2036</v>
      </c>
      <c r="B1991" s="4">
        <v>43751</v>
      </c>
      <c r="C1991" s="5">
        <v>11</v>
      </c>
      <c r="D1991" s="5" t="s">
        <v>11</v>
      </c>
      <c r="E1991" s="5" t="s">
        <v>12</v>
      </c>
      <c r="F1991" s="5" t="s">
        <v>13</v>
      </c>
      <c r="G1991" s="5" t="s">
        <v>14</v>
      </c>
      <c r="H1991" s="5">
        <v>199</v>
      </c>
      <c r="I1991" s="5">
        <v>4</v>
      </c>
      <c r="J1991" s="5">
        <v>796</v>
      </c>
    </row>
    <row r="1992" spans="1:10" ht="15.75" customHeight="1" x14ac:dyDescent="0.25">
      <c r="A1992" s="3" t="s">
        <v>2037</v>
      </c>
      <c r="B1992" s="4">
        <v>43752</v>
      </c>
      <c r="C1992" s="5">
        <v>3</v>
      </c>
      <c r="D1992" s="5" t="s">
        <v>43</v>
      </c>
      <c r="E1992" s="5" t="s">
        <v>17</v>
      </c>
      <c r="F1992" s="5" t="s">
        <v>18</v>
      </c>
      <c r="G1992" s="5" t="s">
        <v>14</v>
      </c>
      <c r="H1992" s="5">
        <v>199</v>
      </c>
      <c r="I1992" s="5">
        <v>7</v>
      </c>
      <c r="J1992" s="5">
        <v>1393</v>
      </c>
    </row>
    <row r="1993" spans="1:10" ht="15.75" customHeight="1" x14ac:dyDescent="0.25">
      <c r="A1993" s="3" t="s">
        <v>2038</v>
      </c>
      <c r="B1993" s="4">
        <v>43753</v>
      </c>
      <c r="C1993" s="5">
        <v>5</v>
      </c>
      <c r="D1993" s="5" t="s">
        <v>60</v>
      </c>
      <c r="E1993" s="5" t="s">
        <v>17</v>
      </c>
      <c r="F1993" s="5" t="s">
        <v>18</v>
      </c>
      <c r="G1993" s="5" t="s">
        <v>24</v>
      </c>
      <c r="H1993" s="5">
        <v>159</v>
      </c>
      <c r="I1993" s="5">
        <v>7</v>
      </c>
      <c r="J1993" s="5">
        <v>1113</v>
      </c>
    </row>
    <row r="1994" spans="1:10" ht="15.75" customHeight="1" x14ac:dyDescent="0.25">
      <c r="A1994" s="3" t="s">
        <v>2039</v>
      </c>
      <c r="B1994" s="4">
        <v>43754</v>
      </c>
      <c r="C1994" s="5">
        <v>15</v>
      </c>
      <c r="D1994" s="5" t="s">
        <v>118</v>
      </c>
      <c r="E1994" s="5" t="s">
        <v>63</v>
      </c>
      <c r="F1994" s="5" t="s">
        <v>13</v>
      </c>
      <c r="G1994" s="5" t="s">
        <v>14</v>
      </c>
      <c r="H1994" s="5">
        <v>199</v>
      </c>
      <c r="I1994" s="5">
        <v>1</v>
      </c>
      <c r="J1994" s="5">
        <v>199</v>
      </c>
    </row>
    <row r="1995" spans="1:10" ht="15.75" customHeight="1" x14ac:dyDescent="0.25">
      <c r="A1995" s="3" t="s">
        <v>2040</v>
      </c>
      <c r="B1995" s="4">
        <v>43754</v>
      </c>
      <c r="C1995" s="5">
        <v>3</v>
      </c>
      <c r="D1995" s="5" t="s">
        <v>43</v>
      </c>
      <c r="E1995" s="5" t="s">
        <v>17</v>
      </c>
      <c r="F1995" s="5" t="s">
        <v>18</v>
      </c>
      <c r="G1995" s="5" t="s">
        <v>31</v>
      </c>
      <c r="H1995" s="5">
        <v>69</v>
      </c>
      <c r="I1995" s="5">
        <v>3</v>
      </c>
      <c r="J1995" s="5">
        <v>207</v>
      </c>
    </row>
    <row r="1996" spans="1:10" ht="15.75" customHeight="1" x14ac:dyDescent="0.25">
      <c r="A1996" s="3" t="s">
        <v>2041</v>
      </c>
      <c r="B1996" s="4">
        <v>43754</v>
      </c>
      <c r="C1996" s="5">
        <v>1</v>
      </c>
      <c r="D1996" s="5" t="s">
        <v>16</v>
      </c>
      <c r="E1996" s="5" t="s">
        <v>17</v>
      </c>
      <c r="F1996" s="5" t="s">
        <v>18</v>
      </c>
      <c r="G1996" s="5" t="s">
        <v>14</v>
      </c>
      <c r="H1996" s="5">
        <v>199</v>
      </c>
      <c r="I1996" s="5">
        <v>8</v>
      </c>
      <c r="J1996" s="5">
        <v>1592</v>
      </c>
    </row>
    <row r="1997" spans="1:10" ht="15.75" customHeight="1" x14ac:dyDescent="0.25">
      <c r="A1997" s="3" t="s">
        <v>2042</v>
      </c>
      <c r="B1997" s="4">
        <v>43754</v>
      </c>
      <c r="C1997" s="5">
        <v>9</v>
      </c>
      <c r="D1997" s="5" t="s">
        <v>21</v>
      </c>
      <c r="E1997" s="5" t="s">
        <v>46</v>
      </c>
      <c r="F1997" s="5" t="s">
        <v>23</v>
      </c>
      <c r="G1997" s="5" t="s">
        <v>31</v>
      </c>
      <c r="H1997" s="5">
        <v>69</v>
      </c>
      <c r="I1997" s="5">
        <v>8</v>
      </c>
      <c r="J1997" s="5">
        <v>552</v>
      </c>
    </row>
    <row r="1998" spans="1:10" ht="15.75" customHeight="1" x14ac:dyDescent="0.25">
      <c r="A1998" s="3" t="s">
        <v>2043</v>
      </c>
      <c r="B1998" s="4">
        <v>43754</v>
      </c>
      <c r="C1998" s="5">
        <v>5</v>
      </c>
      <c r="D1998" s="5" t="s">
        <v>60</v>
      </c>
      <c r="E1998" s="5" t="s">
        <v>68</v>
      </c>
      <c r="F1998" s="5" t="s">
        <v>18</v>
      </c>
      <c r="G1998" s="5" t="s">
        <v>31</v>
      </c>
      <c r="H1998" s="5">
        <v>69</v>
      </c>
      <c r="I1998" s="5">
        <v>6</v>
      </c>
      <c r="J1998" s="5">
        <v>414</v>
      </c>
    </row>
    <row r="1999" spans="1:10" ht="15.75" customHeight="1" x14ac:dyDescent="0.25">
      <c r="A1999" s="3" t="s">
        <v>2044</v>
      </c>
      <c r="B1999" s="4">
        <v>43754</v>
      </c>
      <c r="C1999" s="5">
        <v>3</v>
      </c>
      <c r="D1999" s="5" t="s">
        <v>43</v>
      </c>
      <c r="E1999" s="5" t="s">
        <v>68</v>
      </c>
      <c r="F1999" s="5" t="s">
        <v>18</v>
      </c>
      <c r="G1999" s="5" t="s">
        <v>41</v>
      </c>
      <c r="H1999" s="5">
        <v>399</v>
      </c>
      <c r="I1999" s="5">
        <v>6</v>
      </c>
      <c r="J1999" s="5">
        <v>2394</v>
      </c>
    </row>
    <row r="2000" spans="1:10" ht="15.75" customHeight="1" x14ac:dyDescent="0.25">
      <c r="A2000" s="3" t="s">
        <v>2045</v>
      </c>
      <c r="B2000" s="4">
        <v>43754</v>
      </c>
      <c r="C2000" s="5">
        <v>6</v>
      </c>
      <c r="D2000" s="5" t="s">
        <v>48</v>
      </c>
      <c r="E2000" s="5" t="s">
        <v>46</v>
      </c>
      <c r="F2000" s="5" t="s">
        <v>23</v>
      </c>
      <c r="G2000" s="5" t="s">
        <v>19</v>
      </c>
      <c r="H2000" s="5">
        <v>289</v>
      </c>
      <c r="I2000" s="5">
        <v>1</v>
      </c>
      <c r="J2000" s="5">
        <v>289</v>
      </c>
    </row>
    <row r="2001" spans="1:10" ht="15.75" customHeight="1" x14ac:dyDescent="0.25">
      <c r="A2001" s="3" t="s">
        <v>2046</v>
      </c>
      <c r="B2001" s="4">
        <v>43754</v>
      </c>
      <c r="C2001" s="5">
        <v>14</v>
      </c>
      <c r="D2001" s="5" t="s">
        <v>38</v>
      </c>
      <c r="E2001" s="5" t="s">
        <v>12</v>
      </c>
      <c r="F2001" s="5" t="s">
        <v>13</v>
      </c>
      <c r="G2001" s="5" t="s">
        <v>14</v>
      </c>
      <c r="H2001" s="5">
        <v>199</v>
      </c>
      <c r="I2001" s="5">
        <v>4</v>
      </c>
      <c r="J2001" s="5">
        <v>796</v>
      </c>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Trend</vt:lpstr>
      <vt:lpstr>Sales by Region</vt:lpstr>
      <vt:lpstr>Sales by Employee</vt:lpstr>
      <vt:lpstr>Item Share</vt:lpstr>
      <vt:lpstr>Customer Revenue</vt:lpstr>
      <vt:lpstr>Dashboard</vt:lpstr>
      <vt:lpstr>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Office Lab | ExcelFind.com</dc:creator>
  <cp:lastModifiedBy>hp</cp:lastModifiedBy>
  <dcterms:created xsi:type="dcterms:W3CDTF">2018-08-24T06:50:59Z</dcterms:created>
  <dcterms:modified xsi:type="dcterms:W3CDTF">2022-12-13T13:49:57Z</dcterms:modified>
</cp:coreProperties>
</file>