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ibh\Desktop\"/>
    </mc:Choice>
  </mc:AlternateContent>
  <xr:revisionPtr revIDLastSave="0" documentId="13_ncr:1_{A08CB445-58E4-418A-81DB-CC29E3B65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11" i="2"/>
  <c r="K12" i="2"/>
  <c r="K13" i="2"/>
  <c r="K14" i="2"/>
  <c r="K15" i="2"/>
  <c r="I7" i="2"/>
  <c r="J7" i="2"/>
  <c r="J8" i="2"/>
  <c r="J9" i="2"/>
  <c r="J10" i="2"/>
  <c r="J11" i="2"/>
  <c r="J12" i="2"/>
  <c r="J13" i="2"/>
  <c r="J14" i="2"/>
  <c r="J15" i="2"/>
  <c r="J6" i="2"/>
  <c r="I8" i="2"/>
  <c r="I9" i="2"/>
  <c r="I10" i="2"/>
  <c r="I11" i="2"/>
  <c r="I12" i="2"/>
  <c r="I13" i="2"/>
  <c r="I14" i="2"/>
  <c r="I15" i="2"/>
  <c r="I6" i="2"/>
  <c r="H10" i="2" a="1"/>
  <c r="H10" i="2" s="1"/>
  <c r="H6" i="2" a="1"/>
  <c r="H6" i="2" s="1"/>
  <c r="H7" i="2" a="1"/>
  <c r="H7" i="2" s="1"/>
  <c r="H8" i="2" a="1"/>
  <c r="H8" i="2" s="1"/>
  <c r="H9" i="2" a="1"/>
  <c r="H9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G7" i="2"/>
  <c r="G8" i="2"/>
  <c r="G9" i="2"/>
  <c r="G10" i="2"/>
  <c r="G11" i="2"/>
  <c r="G12" i="2"/>
  <c r="G13" i="2"/>
  <c r="G14" i="2"/>
  <c r="G15" i="2"/>
  <c r="G6" i="2"/>
  <c r="E24" i="2"/>
  <c r="E35" i="2"/>
  <c r="G35" i="2"/>
  <c r="E34" i="2"/>
  <c r="G34" i="2"/>
  <c r="E33" i="2"/>
  <c r="G33" i="2"/>
  <c r="G24" i="2"/>
  <c r="E32" i="2"/>
  <c r="G32" i="2"/>
  <c r="E31" i="2"/>
  <c r="G31" i="2"/>
  <c r="E30" i="2"/>
  <c r="G30" i="2"/>
  <c r="E29" i="2"/>
  <c r="G29" i="2"/>
  <c r="G25" i="2"/>
  <c r="G26" i="2"/>
  <c r="G27" i="2"/>
  <c r="G28" i="2"/>
  <c r="E25" i="2"/>
  <c r="E26" i="2"/>
  <c r="E27" i="2"/>
  <c r="E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<sst xmlns="http://schemas.openxmlformats.org/spreadsheetml/2006/main" count="71" uniqueCount="55">
  <si>
    <t>Marks</t>
  </si>
  <si>
    <t>Sachin</t>
  </si>
  <si>
    <t>Student Name</t>
  </si>
  <si>
    <t>Result - Pass/Fail</t>
  </si>
  <si>
    <t>Rahul</t>
  </si>
  <si>
    <t>Sagar</t>
  </si>
  <si>
    <t>sumit</t>
  </si>
  <si>
    <t>Sangram</t>
  </si>
  <si>
    <t>Afzal</t>
  </si>
  <si>
    <t>Grade</t>
  </si>
  <si>
    <t>&gt;35&lt;45=c</t>
  </si>
  <si>
    <t>&gt;=45 &amp; &lt;55= B+</t>
  </si>
  <si>
    <t>&gt;=55 &amp; &lt;65 = B++</t>
  </si>
  <si>
    <t>&gt;=65 &amp; &lt;75 = A</t>
  </si>
  <si>
    <t>&gt;=75 &amp; &lt;85 = A+</t>
  </si>
  <si>
    <t>&gt;=85 &amp; &lt;95 = A++</t>
  </si>
  <si>
    <t>&gt;=95 &amp; &lt;100 = o</t>
  </si>
  <si>
    <t xml:space="preserve">Abhinav </t>
  </si>
  <si>
    <t>Vaibhav</t>
  </si>
  <si>
    <t>Dev</t>
  </si>
  <si>
    <t>Satyam</t>
  </si>
  <si>
    <t>Piyush</t>
  </si>
  <si>
    <t>Mardav</t>
  </si>
  <si>
    <t xml:space="preserve">Criteria </t>
  </si>
  <si>
    <t>IF Function</t>
  </si>
  <si>
    <t>Table No. 2</t>
  </si>
  <si>
    <t>Task - IF, (Nested IF/Else / AND)</t>
  </si>
  <si>
    <t>Nested IF/Else / AND</t>
  </si>
  <si>
    <t>Employee ID</t>
  </si>
  <si>
    <t>Name</t>
  </si>
  <si>
    <t>Department</t>
  </si>
  <si>
    <t>Salary</t>
  </si>
  <si>
    <t>Years of Experience</t>
  </si>
  <si>
    <t>Alice</t>
  </si>
  <si>
    <t>HR</t>
  </si>
  <si>
    <t>Bob</t>
  </si>
  <si>
    <t>IT</t>
  </si>
  <si>
    <t>Charlie</t>
  </si>
  <si>
    <t>Marketing</t>
  </si>
  <si>
    <t>David</t>
  </si>
  <si>
    <t>Eve</t>
  </si>
  <si>
    <t>Frank</t>
  </si>
  <si>
    <t>Grace</t>
  </si>
  <si>
    <t>Hannah</t>
  </si>
  <si>
    <t>Ivan</t>
  </si>
  <si>
    <t>Judy</t>
  </si>
  <si>
    <t>"---&gt;"</t>
  </si>
  <si>
    <t>(IFS) Statement (Classify employees based on their years of experience.)</t>
  </si>
  <si>
    <t>(IF) Statement (Determine if an employee's salary is above $70,000.)</t>
  </si>
  <si>
    <t>(Nested IF) Statement (Provide a performance bonus category based on department and years of experience.)</t>
  </si>
  <si>
    <t>(IF(OR)) Statement (Check if an employee is eligible for a special project based on department or years of experience.)</t>
  </si>
  <si>
    <t>(IF(AND)) Statement (Determine if an employee is in the IT department and has a salary above $80,000.)</t>
  </si>
  <si>
    <t>Table - 1</t>
  </si>
  <si>
    <t>TASK - IF, IFS, NESTED IF, IF OR, IF AND</t>
  </si>
  <si>
    <t>IF Function LAB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</si>
</sst>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6" borderId="14" xfId="0" applyFill="1" applyBorder="1"/>
    <xf numFmtId="0" fontId="0" fillId="6" borderId="2" xfId="0" applyFill="1" applyBorder="1"/>
    <xf numFmtId="0" fontId="0" fillId="6" borderId="13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1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4233-46C3-44F5-B89E-C62572FEDDDF}">
  <dimension ref="A1:L36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9.109375" customWidth="1"/>
    <col min="2" max="2" width="10.21875" customWidth="1"/>
    <col min="3" max="3" width="14.5546875" customWidth="1"/>
    <col min="4" max="4" width="14.88671875" customWidth="1"/>
    <col min="5" max="5" width="16.88671875" customWidth="1"/>
    <col min="6" max="6" width="14.33203125" customWidth="1"/>
    <col min="7" max="7" width="18.5546875" customWidth="1"/>
    <col min="8" max="8" width="18.21875" customWidth="1"/>
    <col min="9" max="9" width="20.109375" customWidth="1"/>
    <col min="10" max="10" width="26.44140625" customWidth="1"/>
    <col min="11" max="11" width="18.77734375" customWidth="1"/>
    <col min="12" max="12" width="14.5546875" customWidth="1"/>
  </cols>
  <sheetData>
    <row r="1" spans="1:12" ht="22.2" customHeight="1" x14ac:dyDescent="0.3"/>
    <row r="2" spans="1:12" ht="18" customHeight="1" x14ac:dyDescent="0.45">
      <c r="F2" s="29" t="s">
        <v>54</v>
      </c>
      <c r="G2" s="30"/>
    </row>
    <row r="3" spans="1:12" ht="19.2" customHeight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9.8" customHeight="1" x14ac:dyDescent="0.3">
      <c r="A4" s="9"/>
      <c r="C4" s="26" t="s">
        <v>52</v>
      </c>
      <c r="D4" s="28"/>
      <c r="H4" s="26" t="s">
        <v>53</v>
      </c>
      <c r="I4" s="27"/>
      <c r="J4" s="28"/>
      <c r="L4" s="10"/>
    </row>
    <row r="5" spans="1:12" ht="86.4" x14ac:dyDescent="0.3">
      <c r="A5" s="15" t="s">
        <v>28</v>
      </c>
      <c r="B5" s="15" t="s">
        <v>29</v>
      </c>
      <c r="C5" s="15" t="s">
        <v>30</v>
      </c>
      <c r="D5" s="15" t="s">
        <v>31</v>
      </c>
      <c r="E5" s="15" t="s">
        <v>32</v>
      </c>
      <c r="G5" s="21" t="s">
        <v>48</v>
      </c>
      <c r="H5" s="21" t="s">
        <v>47</v>
      </c>
      <c r="I5" s="21" t="s">
        <v>49</v>
      </c>
      <c r="J5" s="21" t="s">
        <v>50</v>
      </c>
      <c r="K5" s="21" t="s">
        <v>51</v>
      </c>
      <c r="L5" s="24"/>
    </row>
    <row r="6" spans="1:12" x14ac:dyDescent="0.3">
      <c r="A6" s="16">
        <v>1</v>
      </c>
      <c r="B6" s="16" t="s">
        <v>33</v>
      </c>
      <c r="C6" s="16" t="s">
        <v>34</v>
      </c>
      <c r="D6" s="16">
        <v>55000</v>
      </c>
      <c r="E6" s="16">
        <v>5</v>
      </c>
      <c r="F6" s="25" t="s">
        <v>46</v>
      </c>
      <c r="G6" s="22" t="str">
        <f>IF(D6&gt;70000, "Above 70K", "70K or below")</f>
        <v>70K or below</v>
      </c>
      <c r="H6" s="22" t="str" cm="1">
        <f t="array" ref="H6">_xlfn.IFS(E6&lt;3,"Beginner",E6&lt;6,"Intermediate", E6&gt;=6,"Experienced")</f>
        <v>Intermediate</v>
      </c>
      <c r="I6" s="23" t="str">
        <f>IF(C6="IT", IF(E6&gt;5, "High Bonus", "Low Bonus"), IF(C6="HR", IF(E6&gt;5, "Medium Bonus", "No Bonus"), "Standard Bonus"))</f>
        <v>No Bonus</v>
      </c>
      <c r="J6" s="22" t="str">
        <f>IF(OR(C6="IT", E6&gt;8), "Eligible", "Not Eligible")</f>
        <v>Not Eligible</v>
      </c>
      <c r="K6" s="22" t="str">
        <f>IF(AND(C6="IT", D6&gt;80000), "High Salary IT", "Other Department")</f>
        <v>Other Department</v>
      </c>
      <c r="L6" s="10"/>
    </row>
    <row r="7" spans="1:12" x14ac:dyDescent="0.3">
      <c r="A7" s="16">
        <v>2</v>
      </c>
      <c r="B7" s="16" t="s">
        <v>35</v>
      </c>
      <c r="C7" s="16" t="s">
        <v>36</v>
      </c>
      <c r="D7" s="16">
        <v>75000</v>
      </c>
      <c r="E7" s="16">
        <v>3</v>
      </c>
      <c r="F7" s="25" t="s">
        <v>46</v>
      </c>
      <c r="G7" s="22" t="str">
        <f t="shared" ref="G7:G15" si="0">IF(D7&gt;70000, "Above 70K", "70K or below")</f>
        <v>Above 70K</v>
      </c>
      <c r="H7" s="22" t="str" cm="1">
        <f t="array" ref="H7">_xlfn.IFS(E7&lt;3,"Beginner",E7&lt;6,"Intermediate", E7&gt;=6,"Experienced")</f>
        <v>Intermediate</v>
      </c>
      <c r="I7" s="23" t="str">
        <f>IF(C7="IT", IF(E7&gt;5, "High Bonus", "Low Bonus"), IF(C7="HR", IF(E7&gt;5, "Medium Bonus", "No Bonus"), "Standard Bonus"))</f>
        <v>Low Bonus</v>
      </c>
      <c r="J7" s="22" t="str">
        <f t="shared" ref="J7:J15" si="1">IF(OR(C7="IT", E7&gt;8), "Eligible", "Not Eligible")</f>
        <v>Eligible</v>
      </c>
      <c r="K7" s="22" t="str">
        <f t="shared" ref="K7:K15" si="2">IF(AND(C7="IT", D7&gt;80000), "High Salary IT", "Other Department")</f>
        <v>Other Department</v>
      </c>
      <c r="L7" s="10"/>
    </row>
    <row r="8" spans="1:12" x14ac:dyDescent="0.3">
      <c r="A8" s="16">
        <v>3</v>
      </c>
      <c r="B8" s="16" t="s">
        <v>37</v>
      </c>
      <c r="C8" s="16" t="s">
        <v>38</v>
      </c>
      <c r="D8" s="16">
        <v>62000</v>
      </c>
      <c r="E8" s="16">
        <v>4</v>
      </c>
      <c r="F8" s="25" t="s">
        <v>46</v>
      </c>
      <c r="G8" s="22" t="str">
        <f t="shared" si="0"/>
        <v>70K or below</v>
      </c>
      <c r="H8" s="22" t="str" cm="1">
        <f t="array" ref="H8">_xlfn.IFS(E8&lt;3,"Beginner",E8&lt;6,"Intermediate", E8&gt;=6,"Experienced")</f>
        <v>Intermediate</v>
      </c>
      <c r="I8" s="23" t="str">
        <f t="shared" ref="I8:I15" si="3">IF(C8="IT", IF(E8&gt;5, "High Bonus", "Low Bonus"), IF(C8="HR", IF(E8&gt;5, "Medium Bonus", "No Bonus"), "Standard Bonus"))</f>
        <v>Standard Bonus</v>
      </c>
      <c r="J8" s="22" t="str">
        <f t="shared" si="1"/>
        <v>Not Eligible</v>
      </c>
      <c r="K8" s="22" t="str">
        <f t="shared" si="2"/>
        <v>Other Department</v>
      </c>
      <c r="L8" s="10"/>
    </row>
    <row r="9" spans="1:12" x14ac:dyDescent="0.3">
      <c r="A9" s="16">
        <v>4</v>
      </c>
      <c r="B9" s="16" t="s">
        <v>39</v>
      </c>
      <c r="C9" s="16" t="s">
        <v>36</v>
      </c>
      <c r="D9" s="16">
        <v>85000</v>
      </c>
      <c r="E9" s="16">
        <v>7</v>
      </c>
      <c r="F9" s="25" t="s">
        <v>46</v>
      </c>
      <c r="G9" s="22" t="str">
        <f t="shared" si="0"/>
        <v>Above 70K</v>
      </c>
      <c r="H9" s="22" t="str" cm="1">
        <f t="array" ref="H9">_xlfn.IFS(E9&lt;3,"Beginner",E9&lt;6,"Intermediate", E9&gt;=6,"Experienced")</f>
        <v>Experienced</v>
      </c>
      <c r="I9" s="23" t="str">
        <f t="shared" si="3"/>
        <v>High Bonus</v>
      </c>
      <c r="J9" s="22" t="str">
        <f t="shared" si="1"/>
        <v>Eligible</v>
      </c>
      <c r="K9" s="22" t="str">
        <f t="shared" si="2"/>
        <v>High Salary IT</v>
      </c>
      <c r="L9" s="10"/>
    </row>
    <row r="10" spans="1:12" x14ac:dyDescent="0.3">
      <c r="A10" s="16">
        <v>5</v>
      </c>
      <c r="B10" s="16" t="s">
        <v>40</v>
      </c>
      <c r="C10" s="16" t="s">
        <v>34</v>
      </c>
      <c r="D10" s="16">
        <v>48000</v>
      </c>
      <c r="E10" s="16">
        <v>2</v>
      </c>
      <c r="F10" s="25" t="s">
        <v>46</v>
      </c>
      <c r="G10" s="22" t="str">
        <f t="shared" si="0"/>
        <v>70K or below</v>
      </c>
      <c r="H10" s="22" t="str" cm="1">
        <f t="array" ref="H10">_xlfn.IFS(E10&lt;3,"Beginner",E10&lt;6,"Intermediate", E10&gt;=6,"Experienced")</f>
        <v>Beginner</v>
      </c>
      <c r="I10" s="23" t="str">
        <f t="shared" si="3"/>
        <v>No Bonus</v>
      </c>
      <c r="J10" s="22" t="str">
        <f t="shared" si="1"/>
        <v>Not Eligible</v>
      </c>
      <c r="K10" s="22" t="str">
        <f t="shared" si="2"/>
        <v>Other Department</v>
      </c>
      <c r="L10" s="10"/>
    </row>
    <row r="11" spans="1:12" x14ac:dyDescent="0.3">
      <c r="A11" s="16">
        <v>6</v>
      </c>
      <c r="B11" s="16" t="s">
        <v>41</v>
      </c>
      <c r="C11" s="16" t="s">
        <v>38</v>
      </c>
      <c r="D11" s="16">
        <v>58000</v>
      </c>
      <c r="E11" s="16">
        <v>6</v>
      </c>
      <c r="F11" s="25" t="s">
        <v>46</v>
      </c>
      <c r="G11" s="22" t="str">
        <f t="shared" si="0"/>
        <v>70K or below</v>
      </c>
      <c r="H11" s="22" t="str" cm="1">
        <f t="array" ref="H11">_xlfn.IFS(E11&lt;3,"Beginner",E11&lt;6,"Intermediate", E11&gt;=6,"Experienced")</f>
        <v>Experienced</v>
      </c>
      <c r="I11" s="23" t="str">
        <f t="shared" si="3"/>
        <v>Standard Bonus</v>
      </c>
      <c r="J11" s="22" t="str">
        <f t="shared" si="1"/>
        <v>Not Eligible</v>
      </c>
      <c r="K11" s="22" t="str">
        <f t="shared" si="2"/>
        <v>Other Department</v>
      </c>
      <c r="L11" s="10"/>
    </row>
    <row r="12" spans="1:12" x14ac:dyDescent="0.3">
      <c r="A12" s="16">
        <v>7</v>
      </c>
      <c r="B12" s="16" t="s">
        <v>42</v>
      </c>
      <c r="C12" s="16" t="s">
        <v>36</v>
      </c>
      <c r="D12" s="16">
        <v>90000</v>
      </c>
      <c r="E12" s="16">
        <v>10</v>
      </c>
      <c r="F12" s="25" t="s">
        <v>46</v>
      </c>
      <c r="G12" s="22" t="str">
        <f t="shared" si="0"/>
        <v>Above 70K</v>
      </c>
      <c r="H12" s="22" t="str" cm="1">
        <f t="array" ref="H12">_xlfn.IFS(E12&lt;3,"Beginner",E12&lt;6,"Intermediate", E12&gt;=6,"Experienced")</f>
        <v>Experienced</v>
      </c>
      <c r="I12" s="23" t="str">
        <f t="shared" si="3"/>
        <v>High Bonus</v>
      </c>
      <c r="J12" s="22" t="str">
        <f t="shared" si="1"/>
        <v>Eligible</v>
      </c>
      <c r="K12" s="22" t="str">
        <f t="shared" si="2"/>
        <v>High Salary IT</v>
      </c>
      <c r="L12" s="10"/>
    </row>
    <row r="13" spans="1:12" x14ac:dyDescent="0.3">
      <c r="A13" s="16">
        <v>8</v>
      </c>
      <c r="B13" s="16" t="s">
        <v>43</v>
      </c>
      <c r="C13" s="16" t="s">
        <v>34</v>
      </c>
      <c r="D13" s="16">
        <v>65000</v>
      </c>
      <c r="E13" s="16">
        <v>8</v>
      </c>
      <c r="F13" s="25" t="s">
        <v>46</v>
      </c>
      <c r="G13" s="22" t="str">
        <f t="shared" si="0"/>
        <v>70K or below</v>
      </c>
      <c r="H13" s="22" t="str" cm="1">
        <f t="array" ref="H13">_xlfn.IFS(E13&lt;3,"Beginner",E13&lt;6,"Intermediate", E13&gt;=6,"Experienced")</f>
        <v>Experienced</v>
      </c>
      <c r="I13" s="23" t="str">
        <f t="shared" si="3"/>
        <v>Medium Bonus</v>
      </c>
      <c r="J13" s="22" t="str">
        <f t="shared" si="1"/>
        <v>Not Eligible</v>
      </c>
      <c r="K13" s="22" t="str">
        <f t="shared" si="2"/>
        <v>Other Department</v>
      </c>
      <c r="L13" s="10"/>
    </row>
    <row r="14" spans="1:12" x14ac:dyDescent="0.3">
      <c r="A14" s="16">
        <v>9</v>
      </c>
      <c r="B14" s="16" t="s">
        <v>44</v>
      </c>
      <c r="C14" s="16" t="s">
        <v>38</v>
      </c>
      <c r="D14" s="16">
        <v>71000</v>
      </c>
      <c r="E14" s="16">
        <v>9</v>
      </c>
      <c r="F14" s="25" t="s">
        <v>46</v>
      </c>
      <c r="G14" s="22" t="str">
        <f t="shared" si="0"/>
        <v>Above 70K</v>
      </c>
      <c r="H14" s="22" t="str" cm="1">
        <f t="array" ref="H14">_xlfn.IFS(E14&lt;3,"Beginner",E14&lt;6,"Intermediate", E14&gt;=6,"Experienced")</f>
        <v>Experienced</v>
      </c>
      <c r="I14" s="23" t="str">
        <f t="shared" si="3"/>
        <v>Standard Bonus</v>
      </c>
      <c r="J14" s="22" t="str">
        <f t="shared" si="1"/>
        <v>Eligible</v>
      </c>
      <c r="K14" s="22" t="str">
        <f t="shared" si="2"/>
        <v>Other Department</v>
      </c>
      <c r="L14" s="10"/>
    </row>
    <row r="15" spans="1:12" x14ac:dyDescent="0.3">
      <c r="A15" s="16">
        <v>10</v>
      </c>
      <c r="B15" s="16" t="s">
        <v>45</v>
      </c>
      <c r="C15" s="16" t="s">
        <v>36</v>
      </c>
      <c r="D15" s="16">
        <v>81000</v>
      </c>
      <c r="E15" s="16">
        <v>5</v>
      </c>
      <c r="F15" s="25" t="s">
        <v>46</v>
      </c>
      <c r="G15" s="22" t="str">
        <f t="shared" si="0"/>
        <v>Above 70K</v>
      </c>
      <c r="H15" s="22" t="str" cm="1">
        <f t="array" ref="H15">_xlfn.IFS(E15&lt;3,"Beginner",E15&lt;6,"Intermediate", E15&gt;=6,"Experienced")</f>
        <v>Intermediate</v>
      </c>
      <c r="I15" s="23" t="str">
        <f t="shared" si="3"/>
        <v>Low Bonus</v>
      </c>
      <c r="J15" s="22" t="str">
        <f t="shared" si="1"/>
        <v>Eligible</v>
      </c>
      <c r="K15" s="22" t="str">
        <f t="shared" si="2"/>
        <v>High Salary IT</v>
      </c>
      <c r="L15" s="10"/>
    </row>
    <row r="16" spans="1:12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3"/>
    </row>
    <row r="20" spans="1:9" x14ac:dyDescent="0.3">
      <c r="B20" s="26" t="s">
        <v>25</v>
      </c>
      <c r="C20" s="28"/>
      <c r="D20" s="17"/>
      <c r="E20" s="26" t="s">
        <v>26</v>
      </c>
      <c r="F20" s="27"/>
      <c r="G20" s="28"/>
    </row>
    <row r="21" spans="1:9" x14ac:dyDescent="0.3">
      <c r="A21" s="6"/>
      <c r="B21" s="7"/>
      <c r="C21" s="7"/>
      <c r="D21" s="7"/>
      <c r="E21" s="14" t="s">
        <v>24</v>
      </c>
      <c r="G21" s="14" t="s">
        <v>27</v>
      </c>
      <c r="H21" s="8"/>
    </row>
    <row r="22" spans="1:9" x14ac:dyDescent="0.3">
      <c r="A22" s="9"/>
      <c r="H22" s="10"/>
    </row>
    <row r="23" spans="1:9" x14ac:dyDescent="0.3">
      <c r="A23" s="9"/>
      <c r="B23" s="1" t="s">
        <v>2</v>
      </c>
      <c r="C23" s="1" t="s">
        <v>0</v>
      </c>
      <c r="E23" s="1" t="s">
        <v>3</v>
      </c>
      <c r="G23" s="1" t="s">
        <v>9</v>
      </c>
      <c r="H23" s="10"/>
    </row>
    <row r="24" spans="1:9" x14ac:dyDescent="0.3">
      <c r="A24" s="9"/>
      <c r="B24" s="2" t="s">
        <v>1</v>
      </c>
      <c r="C24" s="2">
        <v>45</v>
      </c>
      <c r="E24" s="2" t="str">
        <f t="shared" ref="E24:E35" si="4">IF(C24&gt;=35,"Pass","Fail")</f>
        <v>Pass</v>
      </c>
      <c r="G24" s="3" t="str">
        <f t="shared" ref="G24:G35" si="5">IF(AND(C24&lt;35,C24&gt;0),"fail",IF(AND(C24&gt;=35,C24&lt;45),"C",IF(AND(C24&gt;=45,C24&lt;55),"B+",IF(AND(C24&gt;=55,C24&lt;65),"B++",IF(AND(C24&gt;=65,C24&lt;75),"A",IF(AND(C24&gt;=75,C24&lt;85),"A+",IF(AND(C24&gt;=85,C24&lt;95),"A++",IF(AND(C24&gt;=95,C24&lt;=100),"0"))))))))</f>
        <v>B+</v>
      </c>
      <c r="H24" s="10"/>
    </row>
    <row r="25" spans="1:9" x14ac:dyDescent="0.3">
      <c r="A25" s="9"/>
      <c r="B25" s="2" t="s">
        <v>4</v>
      </c>
      <c r="C25" s="2">
        <v>50</v>
      </c>
      <c r="E25" s="2" t="str">
        <f t="shared" si="4"/>
        <v>Pass</v>
      </c>
      <c r="G25" s="3" t="str">
        <f t="shared" si="5"/>
        <v>B+</v>
      </c>
      <c r="H25" s="10"/>
    </row>
    <row r="26" spans="1:9" x14ac:dyDescent="0.3">
      <c r="A26" s="9"/>
      <c r="B26" s="2" t="s">
        <v>5</v>
      </c>
      <c r="C26" s="2">
        <v>30</v>
      </c>
      <c r="E26" s="2" t="str">
        <f t="shared" si="4"/>
        <v>Fail</v>
      </c>
      <c r="G26" s="3" t="str">
        <f t="shared" si="5"/>
        <v>fail</v>
      </c>
      <c r="H26" s="10"/>
      <c r="I26" s="3" t="s">
        <v>23</v>
      </c>
    </row>
    <row r="27" spans="1:9" ht="18" customHeight="1" x14ac:dyDescent="0.3">
      <c r="A27" s="9"/>
      <c r="B27" s="2" t="s">
        <v>6</v>
      </c>
      <c r="C27" s="2">
        <v>75</v>
      </c>
      <c r="E27" s="2" t="str">
        <f t="shared" si="4"/>
        <v>Pass</v>
      </c>
      <c r="G27" s="3" t="str">
        <f t="shared" si="5"/>
        <v>A+</v>
      </c>
      <c r="H27" s="10"/>
      <c r="I27" s="18" t="s">
        <v>10</v>
      </c>
    </row>
    <row r="28" spans="1:9" x14ac:dyDescent="0.3">
      <c r="A28" s="9"/>
      <c r="B28" s="2" t="s">
        <v>7</v>
      </c>
      <c r="C28" s="2">
        <v>40</v>
      </c>
      <c r="E28" s="2" t="str">
        <f t="shared" si="4"/>
        <v>Pass</v>
      </c>
      <c r="G28" s="3" t="str">
        <f t="shared" si="5"/>
        <v>C</v>
      </c>
      <c r="H28" s="10"/>
      <c r="I28" s="19" t="s">
        <v>11</v>
      </c>
    </row>
    <row r="29" spans="1:9" x14ac:dyDescent="0.3">
      <c r="A29" s="9"/>
      <c r="B29" s="2" t="s">
        <v>17</v>
      </c>
      <c r="C29" s="2">
        <v>65</v>
      </c>
      <c r="E29" s="2" t="str">
        <f t="shared" si="4"/>
        <v>Pass</v>
      </c>
      <c r="G29" s="3" t="str">
        <f t="shared" si="5"/>
        <v>A</v>
      </c>
      <c r="H29" s="10"/>
      <c r="I29" s="19" t="s">
        <v>12</v>
      </c>
    </row>
    <row r="30" spans="1:9" x14ac:dyDescent="0.3">
      <c r="A30" s="9"/>
      <c r="B30" s="2" t="s">
        <v>8</v>
      </c>
      <c r="C30" s="2">
        <v>85</v>
      </c>
      <c r="E30" s="2" t="str">
        <f t="shared" si="4"/>
        <v>Pass</v>
      </c>
      <c r="G30" s="3" t="str">
        <f t="shared" si="5"/>
        <v>A++</v>
      </c>
      <c r="H30" s="10"/>
      <c r="I30" s="19" t="s">
        <v>13</v>
      </c>
    </row>
    <row r="31" spans="1:9" x14ac:dyDescent="0.3">
      <c r="A31" s="9"/>
      <c r="B31" s="2" t="s">
        <v>18</v>
      </c>
      <c r="C31" s="2">
        <v>90</v>
      </c>
      <c r="E31" s="2" t="str">
        <f t="shared" si="4"/>
        <v>Pass</v>
      </c>
      <c r="G31" s="3" t="str">
        <f t="shared" si="5"/>
        <v>A++</v>
      </c>
      <c r="H31" s="10"/>
      <c r="I31" s="19" t="s">
        <v>14</v>
      </c>
    </row>
    <row r="32" spans="1:9" x14ac:dyDescent="0.3">
      <c r="A32" s="9"/>
      <c r="B32" s="2" t="s">
        <v>19</v>
      </c>
      <c r="C32" s="2">
        <v>95</v>
      </c>
      <c r="E32" s="2" t="str">
        <f t="shared" si="4"/>
        <v>Pass</v>
      </c>
      <c r="G32" s="3" t="str">
        <f t="shared" si="5"/>
        <v>0</v>
      </c>
      <c r="H32" s="10"/>
      <c r="I32" s="19" t="s">
        <v>15</v>
      </c>
    </row>
    <row r="33" spans="1:9" x14ac:dyDescent="0.3">
      <c r="A33" s="9"/>
      <c r="B33" s="2" t="s">
        <v>20</v>
      </c>
      <c r="C33" s="2">
        <v>100</v>
      </c>
      <c r="E33" s="2" t="str">
        <f t="shared" si="4"/>
        <v>Pass</v>
      </c>
      <c r="G33" s="3" t="str">
        <f t="shared" si="5"/>
        <v>0</v>
      </c>
      <c r="H33" s="10"/>
      <c r="I33" s="20" t="s">
        <v>16</v>
      </c>
    </row>
    <row r="34" spans="1:9" x14ac:dyDescent="0.3">
      <c r="A34" s="9"/>
      <c r="B34" s="4" t="s">
        <v>21</v>
      </c>
      <c r="C34" s="4">
        <v>80</v>
      </c>
      <c r="E34" s="4" t="str">
        <f t="shared" si="4"/>
        <v>Pass</v>
      </c>
      <c r="G34" s="5" t="str">
        <f t="shared" si="5"/>
        <v>A+</v>
      </c>
      <c r="H34" s="10"/>
    </row>
    <row r="35" spans="1:9" x14ac:dyDescent="0.3">
      <c r="A35" s="9"/>
      <c r="B35" s="4" t="s">
        <v>22</v>
      </c>
      <c r="C35" s="4">
        <v>-10</v>
      </c>
      <c r="E35" s="4" t="str">
        <f t="shared" si="4"/>
        <v>Fail</v>
      </c>
      <c r="G35" s="5" t="b">
        <f t="shared" si="5"/>
        <v>0</v>
      </c>
      <c r="H35" s="10"/>
    </row>
    <row r="36" spans="1:9" x14ac:dyDescent="0.3">
      <c r="A36" s="11"/>
      <c r="B36" s="12"/>
      <c r="C36" s="12"/>
      <c r="D36" s="12"/>
      <c r="E36" s="12"/>
      <c r="F36" s="12"/>
      <c r="G36" s="12"/>
      <c r="H36" s="13"/>
    </row>
  </sheetData>
  <mergeCells count="5">
    <mergeCell ref="E20:G20"/>
    <mergeCell ref="B20:C20"/>
    <mergeCell ref="C4:D4"/>
    <mergeCell ref="H4:J4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jain</dc:creator>
  <cp:lastModifiedBy>vaibhav jain</cp:lastModifiedBy>
  <dcterms:created xsi:type="dcterms:W3CDTF">2015-06-05T18:17:20Z</dcterms:created>
  <dcterms:modified xsi:type="dcterms:W3CDTF">2024-07-08T10:19:37Z</dcterms:modified>
</cp:coreProperties>
</file>