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vaibh\Desktop\Labwork8- IF\"/>
    </mc:Choice>
  </mc:AlternateContent>
  <xr:revisionPtr revIDLastSave="0" documentId="13_ncr:1_{F18926DC-587F-4F7C-982E-500918191293}" xr6:coauthVersionLast="47" xr6:coauthVersionMax="47" xr10:uidLastSave="{00000000-0000-0000-0000-000000000000}"/>
  <bookViews>
    <workbookView xWindow="-108" yWindow="-108" windowWidth="23256" windowHeight="12456" xr2:uid="{00000000-000D-0000-FFFF-FFFF00000000}"/>
  </bookViews>
  <sheets>
    <sheet name="Sales Data" sheetId="1" r:id="rId1"/>
    <sheet name="Task1" sheetId="2" r:id="rId2"/>
    <sheet name="Task2" sheetId="3" r:id="rId3"/>
    <sheet name="Task3" sheetId="4" r:id="rId4"/>
    <sheet name="Task4" sheetId="5" r:id="rId5"/>
    <sheet name="Task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6" l="1"/>
  <c r="F5" i="6"/>
  <c r="F6" i="6"/>
  <c r="F7" i="6"/>
  <c r="F2" i="6"/>
  <c r="F3" i="6"/>
  <c r="E2" i="5"/>
  <c r="F2" i="5"/>
  <c r="G2" i="5"/>
  <c r="E3" i="5"/>
  <c r="F3" i="5"/>
  <c r="G3" i="5" s="1"/>
  <c r="E4" i="5"/>
  <c r="F4" i="5"/>
  <c r="G4" i="5"/>
  <c r="E5" i="5"/>
  <c r="F5" i="5"/>
  <c r="G5" i="5"/>
  <c r="E6" i="5"/>
  <c r="F6" i="5"/>
  <c r="G6" i="5"/>
  <c r="E7" i="5"/>
  <c r="F7" i="5"/>
  <c r="G7" i="5" s="1"/>
  <c r="F3" i="4"/>
  <c r="F4" i="4"/>
  <c r="F5" i="4"/>
  <c r="F6" i="4"/>
  <c r="F7" i="4"/>
  <c r="F2" i="4"/>
  <c r="F2" i="3"/>
  <c r="F3" i="3"/>
  <c r="F4" i="3"/>
  <c r="F5" i="3"/>
  <c r="F6" i="3"/>
  <c r="F7" i="3"/>
  <c r="E3" i="2"/>
  <c r="E4" i="2"/>
  <c r="E5" i="2"/>
  <c r="E6" i="2"/>
  <c r="E7" i="2"/>
  <c r="E2" i="2"/>
</calcChain>
</file>

<file path=xl/sharedStrings.xml><?xml version="1.0" encoding="utf-8"?>
<sst xmlns="http://schemas.openxmlformats.org/spreadsheetml/2006/main" count="107" uniqueCount="34">
  <si>
    <t>ProductID</t>
  </si>
  <si>
    <t>Product</t>
  </si>
  <si>
    <t>Sales</t>
  </si>
  <si>
    <t>Target</t>
  </si>
  <si>
    <t>Region</t>
  </si>
  <si>
    <t>North</t>
  </si>
  <si>
    <t>South</t>
  </si>
  <si>
    <t>East</t>
  </si>
  <si>
    <t>West</t>
  </si>
  <si>
    <t>Product A</t>
  </si>
  <si>
    <t>Product B</t>
  </si>
  <si>
    <t>Product C</t>
  </si>
  <si>
    <t>Product D</t>
  </si>
  <si>
    <t>Product E</t>
  </si>
  <si>
    <t>Product F</t>
  </si>
  <si>
    <t>1. Use the IF function to evaluate whether each product met its sales target. 
2. Use the IF function to determine if a product is eligible for a regional bonus. Products in the "North" region with sales over 200 are eligible. 
3. Use nested IF functions to assign a commission rate based on sales. Sales &gt;= 200 get a 10% commission, sales &gt;= 150 get a 7% commission, and others get a 5% commission. 
4. Use the IF function to calculate a bonus amount. If sales met or exceeded the target, the bonus is 10% of the sales; otherwise, it's 5%. 
5. Use the IF function to categorize sales performance as "Excellent" (&gt;=200), "Good" (&gt;=150), or "Needs Improvement" (&lt;150).</t>
  </si>
  <si>
    <t>Sales Target met</t>
  </si>
  <si>
    <t>Eligiblity</t>
  </si>
  <si>
    <t>Commission</t>
  </si>
  <si>
    <t>Bonus</t>
  </si>
  <si>
    <t>Bonus Amt.</t>
  </si>
  <si>
    <t>Sales after Bonus</t>
  </si>
  <si>
    <t>Performance</t>
  </si>
  <si>
    <t>The formula "=IF(C2&gt;=D2, "Met", "Not Met")" checks if the sales value (C column) is greater than or equal to the target value (D column). If true, it returns "Met"; otherwise, it returns "Not Met".</t>
  </si>
  <si>
    <t>1. It first checks if the sales value (C column) is greater than or equal to 200. If true, it assigns a 10% commission.
2. If the sales value is not greater than or equal to 200, it checks if the sales value is greater than or equal to 150. If true, it assigns a 7% commission.
3. If neither of the above conditions are met, it assigns a 5% commission.</t>
  </si>
  <si>
    <t>Comment</t>
  </si>
  <si>
    <r>
      <rPr>
        <b/>
        <sz val="14"/>
        <color rgb="FFC00000"/>
        <rFont val="Calibri"/>
        <family val="2"/>
        <scheme val="minor"/>
      </rPr>
      <t>Comments</t>
    </r>
    <r>
      <rPr>
        <sz val="11"/>
        <color theme="1"/>
        <rFont val="Calibri"/>
        <family val="2"/>
        <scheme val="minor"/>
      </rPr>
      <t xml:space="preserve">
It first checks if the product is in the "North" region (E2="North").
Then it checks if the sales value (C column) is greater than 200.
If both conditions are met, it assigns "Eligible"; otherwise, it assigns "Not Eligible".</t>
    </r>
  </si>
  <si>
    <t xml:space="preserve">1. Use the IF function to evaluate whether each product met its sales target. </t>
  </si>
  <si>
    <t xml:space="preserve">2. Use the IF function to determine if a product is eligible for a regional bonus. Products in the "North" region with sales over 200 are eligible. </t>
  </si>
  <si>
    <t xml:space="preserve"> 3. Use nested IF functions to assign a commission rate based on sales. Sales &gt;= 200 get a 10% commission, sales &gt;= 150 get a 7% commission, and others get a 5% commission. </t>
  </si>
  <si>
    <t xml:space="preserve">4. Use the IF function to calculate a bonus amount. If sales met or exceeded the target, the bonus is 10% of the sales; otherwise, it's 5%. </t>
  </si>
  <si>
    <t>5. Use the IF function to categorize sales performance as "Excellent" (&gt;=200), "Good" (&gt;=150), or "Needs Improvement" (&lt;150).</t>
  </si>
  <si>
    <t>It first checks if the sales value (C column) is greater than or equal to 200. If true, it assigns "Excellent".
If the sales value is not greater than or equal to 200, it checks if the sales value is greater than or equal to 150. If true, it assigns "Good".
If neither of the above conditions are met, it assigns "Needs Improvement".</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</si>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</sst>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rgb="FFC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xf numFmtId="0" fontId="0" fillId="0" borderId="0" xfId="0" applyFill="1" applyBorder="1"/>
    <xf numFmtId="0" fontId="0" fillId="0" borderId="0" xfId="0" applyAlignment="1"/>
    <xf numFmtId="0" fontId="0" fillId="3" borderId="1" xfId="0" applyFill="1" applyBorder="1" applyAlignment="1">
      <alignment horizontal="center" wrapText="1"/>
    </xf>
    <xf numFmtId="0" fontId="2" fillId="3" borderId="1" xfId="0" applyFont="1" applyFill="1" applyBorder="1" applyAlignment="1">
      <alignment horizontal="left" vertical="center" wrapText="1"/>
    </xf>
    <xf numFmtId="0" fontId="0" fillId="4" borderId="1" xfId="0"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2" fillId="6" borderId="1" xfId="0" applyFont="1" applyFill="1" applyBorder="1" applyAlignment="1">
      <alignment horizontal="center" vertical="center" wrapText="1"/>
    </xf>
    <xf numFmtId="0" fontId="0" fillId="6" borderId="9" xfId="0" applyFont="1" applyFill="1" applyBorder="1" applyAlignment="1">
      <alignment horizontal="center" vertical="center" wrapText="1"/>
    </xf>
    <xf numFmtId="0" fontId="0" fillId="6" borderId="10" xfId="0" applyFont="1" applyFill="1" applyBorder="1" applyAlignment="1">
      <alignment horizontal="center" vertical="center" wrapText="1"/>
    </xf>
    <xf numFmtId="0" fontId="0" fillId="6" borderId="7" xfId="0" applyFont="1" applyFill="1" applyBorder="1" applyAlignment="1">
      <alignment horizontal="center" vertical="center" wrapText="1"/>
    </xf>
    <xf numFmtId="0" fontId="0" fillId="6" borderId="11" xfId="0"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6" borderId="12"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6" borderId="13"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7"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center" wrapText="1"/>
    </xf>
    <xf numFmtId="0" fontId="0" fillId="8" borderId="1" xfId="0" applyFill="1" applyBorder="1" applyAlignment="1">
      <alignment horizontal="center" vertical="center"/>
    </xf>
    <xf numFmtId="0" fontId="2" fillId="3" borderId="1" xfId="0" applyFont="1" applyFill="1" applyBorder="1" applyAlignment="1">
      <alignment horizontal="center" vertical="center"/>
    </xf>
  </cellXfs>
  <cellStyles count="1">
    <cellStyle name="Normal" xfId="0" builtinId="0"/>
  </cellStyles>
  <dxfs count="65">
    <dxf>
      <numFmt numFmtId="0" formatCode="General"/>
      <fill>
        <patternFill patternType="solid">
          <fgColor indexed="64"/>
          <bgColor theme="0" tint="-0.14999847407452621"/>
        </patternFill>
      </fill>
      <alignment horizontal="center" vertical="center" textRotation="0" wrapText="0" indent="0" justifyLastLine="0" shrinkToFit="0" readingOrder="0"/>
    </dxf>
    <dxf>
      <font>
        <b/>
      </font>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tint="-0.14999847407452621"/>
        </patternFill>
      </fill>
      <alignment horizontal="center" vertical="center" textRotation="0" wrapText="0"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tint="-0.14999847407452621"/>
        </patternFill>
      </fill>
      <alignment horizontal="center" vertical="center" textRotation="0" wrapText="0"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font>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tint="-0.14999847407452621"/>
        </patternFill>
      </fill>
      <alignment horizontal="center" vertical="center" textRotation="0" wrapText="0"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dxf>
    <dxf>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font>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dxf>
    <dxf>
      <font>
        <b/>
      </font>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tint="-0.14999847407452621"/>
        </patternFill>
      </fill>
      <alignment horizontal="center" vertical="center" textRotation="0" wrapText="0"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3BDCC7-C6C8-4B1A-9602-2AC496529E09}" name="Table1" displayName="Table1" ref="A1:E7" totalsRowShown="0" headerRowDxfId="23" dataDxfId="32" headerRowBorderDxfId="30" tableBorderDxfId="31" totalsRowBorderDxfId="29">
  <autoFilter ref="A1:E7" xr:uid="{833BDCC7-C6C8-4B1A-9602-2AC496529E09}"/>
  <tableColumns count="5">
    <tableColumn id="1" xr3:uid="{A3382951-BCD6-4C85-91ED-FCF9E95F6462}" name="ProductID" dataDxfId="28"/>
    <tableColumn id="2" xr3:uid="{2DA20CA7-1498-4004-B142-E9800965B721}" name="Product" dataDxfId="27"/>
    <tableColumn id="3" xr3:uid="{B67D05EB-6900-4856-93A9-5EC3F9427E02}" name="Sales" dataDxfId="26"/>
    <tableColumn id="4" xr3:uid="{B9981EB5-E62B-46A5-AC00-452B53B75E3C}" name="Target" dataDxfId="25"/>
    <tableColumn id="5" xr3:uid="{3FDBF8B6-6237-4233-B1B6-2BB634647A15}" name="Region" dataDxfId="2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68C305-7BD9-4579-BBD5-87475B8CF655}" name="Table2" displayName="Table2" ref="A1:E7" totalsRowShown="0" headerRowDxfId="44" dataDxfId="53" headerRowBorderDxfId="51" tableBorderDxfId="52" totalsRowBorderDxfId="50">
  <autoFilter ref="A1:E7" xr:uid="{7B68C305-7BD9-4579-BBD5-87475B8CF655}"/>
  <tableColumns count="5">
    <tableColumn id="1" xr3:uid="{731C70BF-396C-4841-B9D9-EC9D037CB54A}" name="ProductID" dataDxfId="49"/>
    <tableColumn id="2" xr3:uid="{A5872F7A-BE16-4116-8D5B-1C7C0FAABF97}" name="Product" dataDxfId="48"/>
    <tableColumn id="3" xr3:uid="{2524E1D5-E34A-4A32-8D10-E4E8AA63F889}" name="Sales" dataDxfId="47"/>
    <tableColumn id="4" xr3:uid="{6F5BE7F8-96DB-40DF-95C6-C1E50F0FDD1F}" name="Target" dataDxfId="46"/>
    <tableColumn id="5" xr3:uid="{8AA03FD6-49B7-4F85-ACBC-9E17F014AC7D}" name="Sales Target met" dataDxfId="45">
      <calculatedColumnFormula>IF(C2&gt;=D2, "Met", "Not Met")</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DDC96D-415C-4F89-9FCC-8FECE50A0C2E}" name="Table14" displayName="Table14" ref="A1:F7" totalsRowShown="0" headerRowDxfId="54" dataDxfId="55" headerRowBorderDxfId="63" tableBorderDxfId="64" totalsRowBorderDxfId="62">
  <autoFilter ref="A1:F7" xr:uid="{36DDC96D-415C-4F89-9FCC-8FECE50A0C2E}"/>
  <tableColumns count="6">
    <tableColumn id="1" xr3:uid="{415DD4EE-55D0-4AE4-8531-5C2968A6D721}" name="ProductID" dataDxfId="61"/>
    <tableColumn id="2" xr3:uid="{C669947F-57FA-4298-8130-2CB08535C1AE}" name="Product" dataDxfId="60"/>
    <tableColumn id="3" xr3:uid="{2B3A7FA6-5E85-47C3-A724-B63BA693D2EB}" name="Sales" dataDxfId="59"/>
    <tableColumn id="4" xr3:uid="{AD8C5417-D1E5-4597-AE0A-BB1D76B49E37}" name="Target" dataDxfId="58"/>
    <tableColumn id="5" xr3:uid="{F997A3BF-5D1E-44D2-81CE-4256406DE7E5}" name="Region" dataDxfId="57"/>
    <tableColumn id="6" xr3:uid="{451D9A25-5832-42AF-A1C7-730B89F432E6}" name="Eligiblity" dataDxfId="56">
      <calculatedColumnFormula>IF(AND(Table14[[#This Row],[Region]]="North",Table14[[#This Row],[Sales]]&gt;200),"Eligible","Not Eligible")</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1CA76C-B482-44C6-8DAE-27F698FA9424}" name="Table4" displayName="Table4" ref="A1:F7" totalsRowShown="0" headerRowDxfId="40" dataDxfId="37" headerRowBorderDxfId="42" tableBorderDxfId="43" totalsRowBorderDxfId="41">
  <autoFilter ref="A1:F7" xr:uid="{391CA76C-B482-44C6-8DAE-27F698FA9424}"/>
  <tableColumns count="6">
    <tableColumn id="1" xr3:uid="{7215F1D3-FF9F-42D8-A33B-3362066A5B2A}" name="ProductID" dataDxfId="36"/>
    <tableColumn id="2" xr3:uid="{4AF6F68E-FBBE-4013-97C5-58E521A29622}" name="Product" dataDxfId="35"/>
    <tableColumn id="3" xr3:uid="{8683B6C9-0B18-4DDC-AA9A-488925A91950}" name="Sales" dataDxfId="34"/>
    <tableColumn id="4" xr3:uid="{19B5E39F-AA0C-49E4-8DC1-85B7D7225E2B}" name="Target" dataDxfId="39"/>
    <tableColumn id="5" xr3:uid="{F9A43C28-FF46-410F-9F27-A9F444D06076}" name="Region" dataDxfId="38"/>
    <tableColumn id="6" xr3:uid="{71506AC2-D30D-4035-B520-71BB2BF9DADB}" name="Commission" dataDxfId="33">
      <calculatedColumnFormula>IF(C2&gt;=200, "10%", IF(C2&gt;=150, "7%", "5%"))</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B22EB5-FF85-40AA-B68C-9C182AE79AFB}" name="Table5" displayName="Table5" ref="A1:G7" totalsRowShown="0" headerRowDxfId="11" dataDxfId="12" headerRowBorderDxfId="21" tableBorderDxfId="22" totalsRowBorderDxfId="20">
  <autoFilter ref="A1:G7" xr:uid="{28B22EB5-FF85-40AA-B68C-9C182AE79AFB}"/>
  <tableColumns count="7">
    <tableColumn id="1" xr3:uid="{2D90862C-2796-4ACF-8802-1E298AA57325}" name="ProductID" dataDxfId="19"/>
    <tableColumn id="2" xr3:uid="{64301506-7AE4-4045-ABBF-DF790B098839}" name="Product" dataDxfId="18"/>
    <tableColumn id="3" xr3:uid="{6C7859F7-1573-4752-A346-9DE817F425F0}" name="Sales" dataDxfId="17"/>
    <tableColumn id="4" xr3:uid="{84B6E647-50F0-49A6-8702-B2A0113D4C22}" name="Target" dataDxfId="16"/>
    <tableColumn id="5" xr3:uid="{FBB33471-3AE6-4694-8929-7C103846A269}" name="Bonus" dataDxfId="15">
      <calculatedColumnFormula>IF(C2&gt;=D2,"10%","5%")</calculatedColumnFormula>
    </tableColumn>
    <tableColumn id="6" xr3:uid="{0193C7DE-1091-44D4-B768-7095B8CFFEF7}" name="Bonus Amt." dataDxfId="14">
      <calculatedColumnFormula>IF(C2&gt;=D2,C2*10%,C2*5%)</calculatedColumnFormula>
    </tableColumn>
    <tableColumn id="7" xr3:uid="{6D0B5C1F-E1C1-466A-8CF4-99088A66F59E}" name="Sales after Bonus" dataDxfId="13">
      <calculatedColumnFormula>SUM(C2,F2)</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D63C93C-959E-48A3-8878-8F43F04A3479}" name="Table6" displayName="Table6" ref="A1:F7" totalsRowShown="0" headerRowDxfId="1" dataDxfId="4" headerRowBorderDxfId="9" tableBorderDxfId="10" totalsRowBorderDxfId="8">
  <autoFilter ref="A1:F7" xr:uid="{ED63C93C-959E-48A3-8878-8F43F04A3479}"/>
  <tableColumns count="6">
    <tableColumn id="1" xr3:uid="{2310059F-2DB0-4B38-8CDD-82FFF5362E20}" name="ProductID" dataDxfId="7"/>
    <tableColumn id="2" xr3:uid="{61A5962F-4A85-45AC-A87D-8491D3601FFD}" name="Product" dataDxfId="6"/>
    <tableColumn id="3" xr3:uid="{67F4DD83-20FC-40EB-87D3-6C3894205C39}" name="Sales" dataDxfId="5"/>
    <tableColumn id="4" xr3:uid="{9EED937B-56EA-4C59-A04E-60E29B4AC8BE}" name="Target" dataDxfId="3"/>
    <tableColumn id="5" xr3:uid="{3EAFAF01-0F6C-4B19-8AA8-F05FDB4F8CEA}" name="Region" dataDxfId="2"/>
    <tableColumn id="6" xr3:uid="{BBDB8EDA-E7F7-413C-9397-4B70DAA3DDF6}" name="Performance" dataDxfId="0">
      <calculatedColumnFormula>IF(C2&gt;=200, "Excellent", IF(C2&gt;=150, "Good", "Needs Improvement"))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election activeCell="G14" sqref="G14"/>
    </sheetView>
  </sheetViews>
  <sheetFormatPr defaultRowHeight="14.4" x14ac:dyDescent="0.3"/>
  <cols>
    <col min="1" max="1" width="17.109375" customWidth="1"/>
    <col min="2" max="2" width="15.109375" customWidth="1"/>
    <col min="3" max="3" width="16.33203125" customWidth="1"/>
    <col min="4" max="4" width="16.44140625" customWidth="1"/>
    <col min="5" max="5" width="14.88671875" customWidth="1"/>
    <col min="7" max="7" width="82.21875" customWidth="1"/>
  </cols>
  <sheetData>
    <row r="1" spans="1:7" ht="23.4" customHeight="1" x14ac:dyDescent="0.3">
      <c r="A1" s="7" t="s">
        <v>0</v>
      </c>
      <c r="B1" s="8" t="s">
        <v>1</v>
      </c>
      <c r="C1" s="8" t="s">
        <v>2</v>
      </c>
      <c r="D1" s="8" t="s">
        <v>3</v>
      </c>
      <c r="E1" s="9" t="s">
        <v>4</v>
      </c>
      <c r="G1" s="4" t="s">
        <v>15</v>
      </c>
    </row>
    <row r="2" spans="1:7" ht="27" customHeight="1" x14ac:dyDescent="0.3">
      <c r="A2" s="10">
        <v>101</v>
      </c>
      <c r="B2" s="6" t="s">
        <v>9</v>
      </c>
      <c r="C2" s="6">
        <v>120</v>
      </c>
      <c r="D2" s="6">
        <v>150</v>
      </c>
      <c r="E2" s="11" t="s">
        <v>5</v>
      </c>
      <c r="G2" s="4"/>
    </row>
    <row r="3" spans="1:7" ht="22.8" customHeight="1" x14ac:dyDescent="0.3">
      <c r="A3" s="10">
        <v>102</v>
      </c>
      <c r="B3" s="6" t="s">
        <v>10</v>
      </c>
      <c r="C3" s="6">
        <v>150</v>
      </c>
      <c r="D3" s="6">
        <v>140</v>
      </c>
      <c r="E3" s="11" t="s">
        <v>6</v>
      </c>
      <c r="G3" s="4"/>
    </row>
    <row r="4" spans="1:7" ht="27" customHeight="1" x14ac:dyDescent="0.3">
      <c r="A4" s="10">
        <v>103</v>
      </c>
      <c r="B4" s="6" t="s">
        <v>11</v>
      </c>
      <c r="C4" s="6">
        <v>200</v>
      </c>
      <c r="D4" s="6">
        <v>200</v>
      </c>
      <c r="E4" s="11" t="s">
        <v>7</v>
      </c>
      <c r="G4" s="4"/>
    </row>
    <row r="5" spans="1:7" ht="24.6" customHeight="1" x14ac:dyDescent="0.3">
      <c r="A5" s="10">
        <v>104</v>
      </c>
      <c r="B5" s="6" t="s">
        <v>12</v>
      </c>
      <c r="C5" s="6">
        <v>90</v>
      </c>
      <c r="D5" s="6">
        <v>100</v>
      </c>
      <c r="E5" s="11" t="s">
        <v>8</v>
      </c>
      <c r="G5" s="4"/>
    </row>
    <row r="6" spans="1:7" ht="25.2" customHeight="1" x14ac:dyDescent="0.3">
      <c r="A6" s="10">
        <v>105</v>
      </c>
      <c r="B6" s="6" t="s">
        <v>13</v>
      </c>
      <c r="C6" s="6">
        <v>220</v>
      </c>
      <c r="D6" s="6">
        <v>210</v>
      </c>
      <c r="E6" s="11" t="s">
        <v>5</v>
      </c>
      <c r="G6" s="4"/>
    </row>
    <row r="7" spans="1:7" ht="26.4" customHeight="1" x14ac:dyDescent="0.3">
      <c r="A7" s="12">
        <v>106</v>
      </c>
      <c r="B7" s="13" t="s">
        <v>14</v>
      </c>
      <c r="C7" s="13">
        <v>130</v>
      </c>
      <c r="D7" s="13">
        <v>160</v>
      </c>
      <c r="E7" s="14" t="s">
        <v>6</v>
      </c>
      <c r="G7" s="4"/>
    </row>
    <row r="8" spans="1:7" ht="22.8" customHeight="1" x14ac:dyDescent="0.3">
      <c r="G8" s="4"/>
    </row>
    <row r="9" spans="1:7" ht="24.6" customHeight="1" x14ac:dyDescent="0.3"/>
  </sheetData>
  <mergeCells count="1">
    <mergeCell ref="G1:G8"/>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C7856-5B7F-45CD-AAC1-1B2B89022053}">
  <dimension ref="A1:M18"/>
  <sheetViews>
    <sheetView workbookViewId="0">
      <selection activeCell="D17" sqref="D17"/>
    </sheetView>
  </sheetViews>
  <sheetFormatPr defaultRowHeight="14.4" x14ac:dyDescent="0.3"/>
  <cols>
    <col min="1" max="1" width="14.88671875" customWidth="1"/>
    <col min="2" max="3" width="14.44140625" customWidth="1"/>
    <col min="4" max="4" width="15.6640625" customWidth="1"/>
    <col min="5" max="5" width="21.109375" customWidth="1"/>
    <col min="9" max="9" width="13.21875" customWidth="1"/>
    <col min="10" max="10" width="11.88671875" customWidth="1"/>
    <col min="11" max="11" width="10.44140625" customWidth="1"/>
    <col min="12" max="12" width="11.109375" customWidth="1"/>
    <col min="13" max="13" width="19.5546875" customWidth="1"/>
    <col min="15" max="15" width="39.33203125" customWidth="1"/>
  </cols>
  <sheetData>
    <row r="1" spans="1:13" ht="21.6" customHeight="1" x14ac:dyDescent="0.3">
      <c r="A1" s="7" t="s">
        <v>0</v>
      </c>
      <c r="B1" s="8" t="s">
        <v>1</v>
      </c>
      <c r="C1" s="8" t="s">
        <v>2</v>
      </c>
      <c r="D1" s="8" t="s">
        <v>3</v>
      </c>
      <c r="E1" s="9" t="s">
        <v>16</v>
      </c>
    </row>
    <row r="2" spans="1:13" ht="21.6" customHeight="1" x14ac:dyDescent="0.3">
      <c r="A2" s="10">
        <v>101</v>
      </c>
      <c r="B2" s="6" t="s">
        <v>9</v>
      </c>
      <c r="C2" s="6">
        <v>120</v>
      </c>
      <c r="D2" s="6">
        <v>150</v>
      </c>
      <c r="E2" s="11" t="str">
        <f t="shared" ref="E2:E7" si="0">IF(C2&gt;=D2, "Met", "Not Met")</f>
        <v>Not Met</v>
      </c>
      <c r="F2" s="2"/>
      <c r="G2" s="15" t="s">
        <v>23</v>
      </c>
      <c r="H2" s="15"/>
      <c r="I2" s="15"/>
      <c r="J2" s="15"/>
      <c r="K2" s="15"/>
      <c r="L2" s="15"/>
      <c r="M2" s="15"/>
    </row>
    <row r="3" spans="1:13" ht="21.6" customHeight="1" x14ac:dyDescent="0.3">
      <c r="A3" s="10">
        <v>102</v>
      </c>
      <c r="B3" s="6" t="s">
        <v>10</v>
      </c>
      <c r="C3" s="6">
        <v>150</v>
      </c>
      <c r="D3" s="6">
        <v>140</v>
      </c>
      <c r="E3" s="11" t="str">
        <f t="shared" si="0"/>
        <v>Met</v>
      </c>
      <c r="G3" s="15"/>
      <c r="H3" s="15"/>
      <c r="I3" s="15"/>
      <c r="J3" s="15"/>
      <c r="K3" s="15"/>
      <c r="L3" s="15"/>
      <c r="M3" s="15"/>
    </row>
    <row r="4" spans="1:13" ht="20.399999999999999" customHeight="1" x14ac:dyDescent="0.3">
      <c r="A4" s="10">
        <v>103</v>
      </c>
      <c r="B4" s="6" t="s">
        <v>11</v>
      </c>
      <c r="C4" s="6">
        <v>200</v>
      </c>
      <c r="D4" s="6">
        <v>200</v>
      </c>
      <c r="E4" s="11" t="str">
        <f t="shared" si="0"/>
        <v>Met</v>
      </c>
      <c r="G4" s="15"/>
      <c r="H4" s="15"/>
      <c r="I4" s="15"/>
      <c r="J4" s="15"/>
      <c r="K4" s="15"/>
      <c r="L4" s="15"/>
      <c r="M4" s="15"/>
    </row>
    <row r="5" spans="1:13" ht="20.399999999999999" customHeight="1" x14ac:dyDescent="0.3">
      <c r="A5" s="10">
        <v>104</v>
      </c>
      <c r="B5" s="6" t="s">
        <v>12</v>
      </c>
      <c r="C5" s="6">
        <v>90</v>
      </c>
      <c r="D5" s="6">
        <v>100</v>
      </c>
      <c r="E5" s="11" t="str">
        <f t="shared" si="0"/>
        <v>Not Met</v>
      </c>
      <c r="G5" s="15"/>
      <c r="H5" s="15"/>
      <c r="I5" s="15"/>
      <c r="J5" s="15"/>
      <c r="K5" s="15"/>
      <c r="L5" s="15"/>
      <c r="M5" s="15"/>
    </row>
    <row r="6" spans="1:13" ht="19.8" customHeight="1" x14ac:dyDescent="0.3">
      <c r="A6" s="10">
        <v>105</v>
      </c>
      <c r="B6" s="6" t="s">
        <v>13</v>
      </c>
      <c r="C6" s="6">
        <v>220</v>
      </c>
      <c r="D6" s="6">
        <v>210</v>
      </c>
      <c r="E6" s="11" t="str">
        <f t="shared" si="0"/>
        <v>Met</v>
      </c>
      <c r="G6" s="15"/>
      <c r="H6" s="15"/>
      <c r="I6" s="15"/>
      <c r="J6" s="15"/>
      <c r="K6" s="15"/>
      <c r="L6" s="15"/>
      <c r="M6" s="15"/>
    </row>
    <row r="7" spans="1:13" ht="21" customHeight="1" x14ac:dyDescent="0.3">
      <c r="A7" s="12">
        <v>106</v>
      </c>
      <c r="B7" s="13" t="s">
        <v>14</v>
      </c>
      <c r="C7" s="13">
        <v>130</v>
      </c>
      <c r="D7" s="13">
        <v>160</v>
      </c>
      <c r="E7" s="14" t="str">
        <f t="shared" si="0"/>
        <v>Not Met</v>
      </c>
    </row>
    <row r="8" spans="1:13" ht="25.8" customHeight="1" x14ac:dyDescent="0.3"/>
    <row r="9" spans="1:13" ht="25.8" customHeight="1" x14ac:dyDescent="0.3"/>
    <row r="10" spans="1:13" ht="27.6" customHeight="1" x14ac:dyDescent="0.3">
      <c r="A10" s="31" t="s">
        <v>27</v>
      </c>
      <c r="B10" s="31"/>
      <c r="C10" s="31"/>
      <c r="D10" s="31"/>
      <c r="E10" s="31"/>
    </row>
    <row r="18" ht="21.6" customHeight="1" x14ac:dyDescent="0.3"/>
  </sheetData>
  <mergeCells count="2">
    <mergeCell ref="A10:E10"/>
    <mergeCell ref="G2:M6"/>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D64EB-7AF0-4142-85D6-675F4D3443D3}">
  <dimension ref="A1:N13"/>
  <sheetViews>
    <sheetView workbookViewId="0">
      <selection activeCell="A14" sqref="A14"/>
    </sheetView>
  </sheetViews>
  <sheetFormatPr defaultRowHeight="14.4" x14ac:dyDescent="0.3"/>
  <cols>
    <col min="1" max="1" width="15.88671875" customWidth="1"/>
    <col min="2" max="2" width="16.5546875" customWidth="1"/>
    <col min="3" max="3" width="13.6640625" customWidth="1"/>
    <col min="4" max="4" width="16.109375" customWidth="1"/>
    <col min="5" max="5" width="14.44140625" customWidth="1"/>
    <col min="6" max="6" width="21.109375" customWidth="1"/>
    <col min="7" max="7" width="13.77734375" customWidth="1"/>
    <col min="8" max="8" width="12.5546875" customWidth="1"/>
    <col min="9" max="9" width="11.44140625" customWidth="1"/>
    <col min="10" max="10" width="11.6640625" customWidth="1"/>
    <col min="11" max="11" width="11.5546875" customWidth="1"/>
    <col min="12" max="12" width="12.44140625" customWidth="1"/>
    <col min="14" max="14" width="13" customWidth="1"/>
    <col min="15" max="15" width="14" customWidth="1"/>
    <col min="16" max="16" width="14.109375" customWidth="1"/>
    <col min="17" max="17" width="10.33203125" customWidth="1"/>
    <col min="18" max="18" width="10.6640625" customWidth="1"/>
    <col min="19" max="19" width="14" customWidth="1"/>
    <col min="20" max="20" width="15.109375" customWidth="1"/>
    <col min="22" max="22" width="31.44140625" customWidth="1"/>
  </cols>
  <sheetData>
    <row r="1" spans="1:14" ht="21" customHeight="1" x14ac:dyDescent="0.3">
      <c r="A1" s="7" t="s">
        <v>0</v>
      </c>
      <c r="B1" s="8" t="s">
        <v>1</v>
      </c>
      <c r="C1" s="8" t="s">
        <v>2</v>
      </c>
      <c r="D1" s="8" t="s">
        <v>3</v>
      </c>
      <c r="E1" s="8" t="s">
        <v>4</v>
      </c>
      <c r="F1" s="9" t="s">
        <v>17</v>
      </c>
      <c r="M1" s="3"/>
      <c r="N1" s="3"/>
    </row>
    <row r="2" spans="1:14" ht="22.2" customHeight="1" x14ac:dyDescent="0.3">
      <c r="A2" s="6">
        <v>101</v>
      </c>
      <c r="B2" s="6" t="s">
        <v>9</v>
      </c>
      <c r="C2" s="6">
        <v>120</v>
      </c>
      <c r="D2" s="6">
        <v>150</v>
      </c>
      <c r="E2" s="6" t="s">
        <v>5</v>
      </c>
      <c r="F2" s="6" t="str">
        <f>IF(AND(Table14[[#This Row],[Region]]="North",Table14[[#This Row],[Sales]]&gt;200),"Eligible","Not Eligible")</f>
        <v>Not Eligible</v>
      </c>
      <c r="M2" s="3"/>
      <c r="N2" s="3"/>
    </row>
    <row r="3" spans="1:14" ht="21" customHeight="1" x14ac:dyDescent="0.3">
      <c r="A3" s="6">
        <v>102</v>
      </c>
      <c r="B3" s="6" t="s">
        <v>10</v>
      </c>
      <c r="C3" s="6">
        <v>150</v>
      </c>
      <c r="D3" s="6">
        <v>140</v>
      </c>
      <c r="E3" s="6" t="s">
        <v>6</v>
      </c>
      <c r="F3" s="6" t="str">
        <f>IF(AND(Table14[[#This Row],[Region]]="North",Table14[[#This Row],[Sales]]&gt;200),"Eligible","Not Eligible")</f>
        <v>Not Eligible</v>
      </c>
      <c r="H3" s="26" t="s">
        <v>26</v>
      </c>
      <c r="I3" s="27"/>
      <c r="J3" s="27"/>
      <c r="K3" s="27"/>
      <c r="L3" s="27"/>
      <c r="M3" s="27"/>
      <c r="N3" s="3"/>
    </row>
    <row r="4" spans="1:14" ht="20.399999999999999" customHeight="1" x14ac:dyDescent="0.3">
      <c r="A4" s="6">
        <v>103</v>
      </c>
      <c r="B4" s="6" t="s">
        <v>11</v>
      </c>
      <c r="C4" s="6">
        <v>200</v>
      </c>
      <c r="D4" s="6">
        <v>200</v>
      </c>
      <c r="E4" s="6" t="s">
        <v>7</v>
      </c>
      <c r="F4" s="6" t="str">
        <f>IF(AND(Table14[[#This Row],[Region]]="North",Table14[[#This Row],[Sales]]&gt;200),"Eligible","Not Eligible")</f>
        <v>Not Eligible</v>
      </c>
      <c r="H4" s="27"/>
      <c r="I4" s="27"/>
      <c r="J4" s="27"/>
      <c r="K4" s="27"/>
      <c r="L4" s="27"/>
      <c r="M4" s="27"/>
    </row>
    <row r="5" spans="1:14" ht="21" customHeight="1" x14ac:dyDescent="0.3">
      <c r="A5" s="6">
        <v>104</v>
      </c>
      <c r="B5" s="6" t="s">
        <v>12</v>
      </c>
      <c r="C5" s="6">
        <v>90</v>
      </c>
      <c r="D5" s="6">
        <v>100</v>
      </c>
      <c r="E5" s="6" t="s">
        <v>8</v>
      </c>
      <c r="F5" s="6" t="str">
        <f>IF(AND(Table14[[#This Row],[Region]]="North",Table14[[#This Row],[Sales]]&gt;200),"Eligible","Not Eligible")</f>
        <v>Not Eligible</v>
      </c>
      <c r="H5" s="27"/>
      <c r="I5" s="27"/>
      <c r="J5" s="27"/>
      <c r="K5" s="27"/>
      <c r="L5" s="27"/>
      <c r="M5" s="27"/>
      <c r="N5" s="2"/>
    </row>
    <row r="6" spans="1:14" ht="21.6" customHeight="1" x14ac:dyDescent="0.3">
      <c r="A6" s="6">
        <v>105</v>
      </c>
      <c r="B6" s="6" t="s">
        <v>13</v>
      </c>
      <c r="C6" s="6">
        <v>220</v>
      </c>
      <c r="D6" s="6">
        <v>210</v>
      </c>
      <c r="E6" s="6" t="s">
        <v>5</v>
      </c>
      <c r="F6" s="6" t="str">
        <f>IF(AND(Table14[[#This Row],[Region]]="North",Table14[[#This Row],[Sales]]&gt;200),"Eligible","Not Eligible")</f>
        <v>Eligible</v>
      </c>
      <c r="H6" s="27"/>
      <c r="I6" s="27"/>
      <c r="J6" s="27"/>
      <c r="K6" s="27"/>
      <c r="L6" s="27"/>
      <c r="M6" s="27"/>
    </row>
    <row r="7" spans="1:14" ht="21.6" customHeight="1" x14ac:dyDescent="0.3">
      <c r="A7" s="6">
        <v>106</v>
      </c>
      <c r="B7" s="6" t="s">
        <v>14</v>
      </c>
      <c r="C7" s="6">
        <v>130</v>
      </c>
      <c r="D7" s="6">
        <v>160</v>
      </c>
      <c r="E7" s="6" t="s">
        <v>6</v>
      </c>
      <c r="F7" s="6" t="str">
        <f>IF(AND(Table14[[#This Row],[Region]]="North",Table14[[#This Row],[Sales]]&gt;200),"Eligible","Not Eligible")</f>
        <v>Not Eligible</v>
      </c>
    </row>
    <row r="11" spans="1:14" x14ac:dyDescent="0.3">
      <c r="A11" s="5" t="s">
        <v>28</v>
      </c>
      <c r="B11" s="5"/>
      <c r="C11" s="5"/>
      <c r="D11" s="5"/>
      <c r="E11" s="5"/>
    </row>
    <row r="12" spans="1:14" x14ac:dyDescent="0.3">
      <c r="A12" s="5"/>
      <c r="B12" s="5"/>
      <c r="C12" s="5"/>
      <c r="D12" s="5"/>
      <c r="E12" s="5"/>
    </row>
    <row r="13" spans="1:14" x14ac:dyDescent="0.3">
      <c r="A13" s="5"/>
      <c r="B13" s="5"/>
      <c r="C13" s="5"/>
      <c r="D13" s="5"/>
      <c r="E13" s="5"/>
      <c r="F13" s="2"/>
      <c r="G13" s="2"/>
      <c r="H13" s="2"/>
      <c r="I13" s="2"/>
      <c r="J13" s="2"/>
      <c r="K13" s="2"/>
    </row>
  </sheetData>
  <mergeCells count="2">
    <mergeCell ref="A11:E13"/>
    <mergeCell ref="H3:M6"/>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04F0B-F424-4888-A9B9-3B4CF639793C}">
  <dimension ref="A1:Q12"/>
  <sheetViews>
    <sheetView workbookViewId="0">
      <selection activeCell="A13" sqref="A13"/>
    </sheetView>
  </sheetViews>
  <sheetFormatPr defaultRowHeight="14.4" x14ac:dyDescent="0.3"/>
  <cols>
    <col min="1" max="1" width="15.109375" customWidth="1"/>
    <col min="2" max="3" width="13.5546875" customWidth="1"/>
    <col min="4" max="4" width="17.5546875" customWidth="1"/>
    <col min="5" max="5" width="17.33203125" customWidth="1"/>
    <col min="6" max="6" width="17.109375" customWidth="1"/>
    <col min="7" max="7" width="11.33203125" customWidth="1"/>
    <col min="8" max="8" width="10.33203125" customWidth="1"/>
    <col min="9" max="9" width="10.109375" customWidth="1"/>
    <col min="10" max="10" width="15.88671875" customWidth="1"/>
  </cols>
  <sheetData>
    <row r="1" spans="1:17" ht="21" customHeight="1" x14ac:dyDescent="0.3">
      <c r="A1" s="7" t="s">
        <v>0</v>
      </c>
      <c r="B1" s="8" t="s">
        <v>1</v>
      </c>
      <c r="C1" s="8" t="s">
        <v>2</v>
      </c>
      <c r="D1" s="8" t="s">
        <v>3</v>
      </c>
      <c r="E1" s="8" t="s">
        <v>4</v>
      </c>
      <c r="F1" s="9" t="s">
        <v>18</v>
      </c>
    </row>
    <row r="2" spans="1:17" ht="21" customHeight="1" x14ac:dyDescent="0.3">
      <c r="A2" s="10">
        <v>101</v>
      </c>
      <c r="B2" s="6" t="s">
        <v>9</v>
      </c>
      <c r="C2" s="6">
        <v>120</v>
      </c>
      <c r="D2" s="6">
        <v>150</v>
      </c>
      <c r="E2" s="6" t="s">
        <v>5</v>
      </c>
      <c r="F2" s="11" t="str">
        <f t="shared" ref="F2:F7" si="0">IF(C2&gt;=200, "10%", IF(C2&gt;=150, "7%", "5%"))</f>
        <v>5%</v>
      </c>
      <c r="G2" s="2"/>
      <c r="J2" s="25" t="s">
        <v>25</v>
      </c>
      <c r="N2" s="2"/>
      <c r="O2" s="2"/>
      <c r="P2" s="2"/>
      <c r="Q2" s="1"/>
    </row>
    <row r="3" spans="1:17" ht="21" customHeight="1" x14ac:dyDescent="0.3">
      <c r="A3" s="10">
        <v>102</v>
      </c>
      <c r="B3" s="6" t="s">
        <v>10</v>
      </c>
      <c r="C3" s="6">
        <v>150</v>
      </c>
      <c r="D3" s="6">
        <v>140</v>
      </c>
      <c r="E3" s="6" t="s">
        <v>6</v>
      </c>
      <c r="F3" s="11" t="str">
        <f t="shared" si="0"/>
        <v>7%</v>
      </c>
      <c r="H3" s="16" t="s">
        <v>24</v>
      </c>
      <c r="I3" s="17"/>
      <c r="J3" s="17"/>
      <c r="K3" s="17"/>
      <c r="L3" s="17"/>
      <c r="M3" s="18"/>
    </row>
    <row r="4" spans="1:17" ht="21" customHeight="1" x14ac:dyDescent="0.3">
      <c r="A4" s="10">
        <v>103</v>
      </c>
      <c r="B4" s="6" t="s">
        <v>11</v>
      </c>
      <c r="C4" s="6">
        <v>200</v>
      </c>
      <c r="D4" s="6">
        <v>200</v>
      </c>
      <c r="E4" s="6" t="s">
        <v>7</v>
      </c>
      <c r="F4" s="11" t="str">
        <f t="shared" si="0"/>
        <v>10%</v>
      </c>
      <c r="H4" s="19"/>
      <c r="I4" s="20"/>
      <c r="J4" s="20"/>
      <c r="K4" s="20"/>
      <c r="L4" s="20"/>
      <c r="M4" s="21"/>
    </row>
    <row r="5" spans="1:17" ht="21" customHeight="1" x14ac:dyDescent="0.3">
      <c r="A5" s="10">
        <v>104</v>
      </c>
      <c r="B5" s="6" t="s">
        <v>12</v>
      </c>
      <c r="C5" s="6">
        <v>90</v>
      </c>
      <c r="D5" s="6">
        <v>100</v>
      </c>
      <c r="E5" s="6" t="s">
        <v>8</v>
      </c>
      <c r="F5" s="11" t="str">
        <f t="shared" si="0"/>
        <v>5%</v>
      </c>
      <c r="H5" s="19"/>
      <c r="I5" s="20"/>
      <c r="J5" s="20"/>
      <c r="K5" s="20"/>
      <c r="L5" s="20"/>
      <c r="M5" s="21"/>
    </row>
    <row r="6" spans="1:17" ht="21" customHeight="1" x14ac:dyDescent="0.3">
      <c r="A6" s="10">
        <v>105</v>
      </c>
      <c r="B6" s="6" t="s">
        <v>13</v>
      </c>
      <c r="C6" s="6">
        <v>220</v>
      </c>
      <c r="D6" s="6">
        <v>210</v>
      </c>
      <c r="E6" s="6" t="s">
        <v>5</v>
      </c>
      <c r="F6" s="11" t="str">
        <f t="shared" si="0"/>
        <v>10%</v>
      </c>
      <c r="H6" s="19"/>
      <c r="I6" s="20"/>
      <c r="J6" s="20"/>
      <c r="K6" s="20"/>
      <c r="L6" s="20"/>
      <c r="M6" s="21"/>
    </row>
    <row r="7" spans="1:17" ht="21" customHeight="1" x14ac:dyDescent="0.3">
      <c r="A7" s="12">
        <v>106</v>
      </c>
      <c r="B7" s="13" t="s">
        <v>14</v>
      </c>
      <c r="C7" s="13">
        <v>130</v>
      </c>
      <c r="D7" s="13">
        <v>160</v>
      </c>
      <c r="E7" s="13" t="s">
        <v>6</v>
      </c>
      <c r="F7" s="11" t="str">
        <f t="shared" si="0"/>
        <v>5%</v>
      </c>
      <c r="H7" s="22"/>
      <c r="I7" s="23"/>
      <c r="J7" s="23"/>
      <c r="K7" s="23"/>
      <c r="L7" s="23"/>
      <c r="M7" s="24"/>
    </row>
    <row r="9" spans="1:17" x14ac:dyDescent="0.3">
      <c r="A9" s="28" t="s">
        <v>29</v>
      </c>
      <c r="B9" s="28"/>
      <c r="C9" s="28"/>
      <c r="D9" s="28"/>
      <c r="E9" s="28"/>
    </row>
    <row r="10" spans="1:17" x14ac:dyDescent="0.3">
      <c r="A10" s="28"/>
      <c r="B10" s="28"/>
      <c r="C10" s="28"/>
      <c r="D10" s="28"/>
      <c r="E10" s="28"/>
    </row>
    <row r="11" spans="1:17" x14ac:dyDescent="0.3">
      <c r="A11" s="28"/>
      <c r="B11" s="28"/>
      <c r="C11" s="28"/>
      <c r="D11" s="28"/>
      <c r="E11" s="28"/>
    </row>
    <row r="12" spans="1:17" x14ac:dyDescent="0.3">
      <c r="A12" s="28"/>
      <c r="B12" s="28"/>
      <c r="C12" s="28"/>
      <c r="D12" s="28"/>
      <c r="E12" s="28"/>
    </row>
  </sheetData>
  <mergeCells count="2">
    <mergeCell ref="A9:E12"/>
    <mergeCell ref="H3:M7"/>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47E2-A6AC-45AF-9A7F-4B0899EF30E9}">
  <dimension ref="A1:M10"/>
  <sheetViews>
    <sheetView workbookViewId="0">
      <selection activeCell="J6" sqref="J6"/>
    </sheetView>
  </sheetViews>
  <sheetFormatPr defaultRowHeight="14.4" x14ac:dyDescent="0.3"/>
  <cols>
    <col min="1" max="1" width="14.6640625" customWidth="1"/>
    <col min="2" max="2" width="14.77734375" customWidth="1"/>
    <col min="3" max="3" width="13.21875" customWidth="1"/>
    <col min="4" max="4" width="11.21875" customWidth="1"/>
    <col min="5" max="5" width="11.77734375" customWidth="1"/>
    <col min="6" max="6" width="15.6640625" customWidth="1"/>
    <col min="7" max="7" width="21.5546875" customWidth="1"/>
    <col min="8" max="8" width="9.5546875" customWidth="1"/>
    <col min="10" max="10" width="9.5546875" customWidth="1"/>
    <col min="11" max="11" width="9.6640625" customWidth="1"/>
    <col min="12" max="12" width="12.6640625" customWidth="1"/>
    <col min="13" max="13" width="17.33203125" customWidth="1"/>
  </cols>
  <sheetData>
    <row r="1" spans="1:13" ht="21" customHeight="1" x14ac:dyDescent="0.3">
      <c r="A1" s="7" t="s">
        <v>0</v>
      </c>
      <c r="B1" s="8" t="s">
        <v>1</v>
      </c>
      <c r="C1" s="8" t="s">
        <v>2</v>
      </c>
      <c r="D1" s="8" t="s">
        <v>3</v>
      </c>
      <c r="E1" s="8" t="s">
        <v>19</v>
      </c>
      <c r="F1" s="8" t="s">
        <v>20</v>
      </c>
      <c r="G1" s="9" t="s">
        <v>21</v>
      </c>
    </row>
    <row r="2" spans="1:13" ht="21" customHeight="1" x14ac:dyDescent="0.3">
      <c r="A2" s="10">
        <v>101</v>
      </c>
      <c r="B2" s="6" t="s">
        <v>9</v>
      </c>
      <c r="C2" s="6">
        <v>120</v>
      </c>
      <c r="D2" s="6">
        <v>150</v>
      </c>
      <c r="E2" s="6" t="str">
        <f>IF(C2&gt;=D2,"10%","5%")</f>
        <v>5%</v>
      </c>
      <c r="F2" s="6">
        <f t="shared" ref="F2:F7" si="0">IF(C2&gt;=D2,C2*10%,C2*5%)</f>
        <v>6</v>
      </c>
      <c r="G2" s="11">
        <f>SUM(C2,F2)</f>
        <v>126</v>
      </c>
      <c r="H2" s="2"/>
      <c r="I2" s="2"/>
      <c r="J2" s="2"/>
      <c r="K2" s="2"/>
      <c r="L2" s="2"/>
      <c r="M2" s="2"/>
    </row>
    <row r="3" spans="1:13" ht="21" customHeight="1" x14ac:dyDescent="0.3">
      <c r="A3" s="10">
        <v>102</v>
      </c>
      <c r="B3" s="6" t="s">
        <v>10</v>
      </c>
      <c r="C3" s="6">
        <v>150</v>
      </c>
      <c r="D3" s="6">
        <v>140</v>
      </c>
      <c r="E3" s="6" t="str">
        <f t="shared" ref="E3:E7" si="1">IF(C3&gt;=D3,"10%","5%")</f>
        <v>10%</v>
      </c>
      <c r="F3" s="6">
        <f t="shared" si="0"/>
        <v>15</v>
      </c>
      <c r="G3" s="11">
        <f t="shared" ref="G3:G7" si="2">SUM(C3,F3)</f>
        <v>165</v>
      </c>
    </row>
    <row r="4" spans="1:13" ht="21" customHeight="1" x14ac:dyDescent="0.3">
      <c r="A4" s="10">
        <v>103</v>
      </c>
      <c r="B4" s="6" t="s">
        <v>11</v>
      </c>
      <c r="C4" s="6">
        <v>200</v>
      </c>
      <c r="D4" s="6">
        <v>200</v>
      </c>
      <c r="E4" s="6" t="str">
        <f t="shared" si="1"/>
        <v>10%</v>
      </c>
      <c r="F4" s="6">
        <f t="shared" si="0"/>
        <v>20</v>
      </c>
      <c r="G4" s="11">
        <f t="shared" si="2"/>
        <v>220</v>
      </c>
    </row>
    <row r="5" spans="1:13" ht="21" customHeight="1" x14ac:dyDescent="0.3">
      <c r="A5" s="10">
        <v>104</v>
      </c>
      <c r="B5" s="6" t="s">
        <v>12</v>
      </c>
      <c r="C5" s="6">
        <v>90</v>
      </c>
      <c r="D5" s="6">
        <v>100</v>
      </c>
      <c r="E5" s="6" t="str">
        <f t="shared" si="1"/>
        <v>5%</v>
      </c>
      <c r="F5" s="6">
        <f t="shared" si="0"/>
        <v>4.5</v>
      </c>
      <c r="G5" s="11">
        <f t="shared" si="2"/>
        <v>94.5</v>
      </c>
    </row>
    <row r="6" spans="1:13" ht="21" customHeight="1" x14ac:dyDescent="0.3">
      <c r="A6" s="10">
        <v>105</v>
      </c>
      <c r="B6" s="6" t="s">
        <v>13</v>
      </c>
      <c r="C6" s="6">
        <v>220</v>
      </c>
      <c r="D6" s="6">
        <v>210</v>
      </c>
      <c r="E6" s="6" t="str">
        <f t="shared" si="1"/>
        <v>10%</v>
      </c>
      <c r="F6" s="6">
        <f t="shared" si="0"/>
        <v>22</v>
      </c>
      <c r="G6" s="11">
        <f t="shared" si="2"/>
        <v>242</v>
      </c>
    </row>
    <row r="7" spans="1:13" ht="21" customHeight="1" x14ac:dyDescent="0.3">
      <c r="A7" s="12">
        <v>106</v>
      </c>
      <c r="B7" s="13" t="s">
        <v>14</v>
      </c>
      <c r="C7" s="13">
        <v>130</v>
      </c>
      <c r="D7" s="13">
        <v>160</v>
      </c>
      <c r="E7" s="13" t="str">
        <f t="shared" si="1"/>
        <v>5%</v>
      </c>
      <c r="F7" s="13">
        <f t="shared" si="0"/>
        <v>6.5</v>
      </c>
      <c r="G7" s="14">
        <f t="shared" si="2"/>
        <v>136.5</v>
      </c>
    </row>
    <row r="9" spans="1:13" x14ac:dyDescent="0.3">
      <c r="B9" s="29" t="s">
        <v>30</v>
      </c>
      <c r="C9" s="29"/>
      <c r="D9" s="29"/>
      <c r="E9" s="29"/>
      <c r="F9" s="29"/>
    </row>
    <row r="10" spans="1:13" x14ac:dyDescent="0.3">
      <c r="B10" s="29"/>
      <c r="C10" s="29"/>
      <c r="D10" s="29"/>
      <c r="E10" s="29"/>
      <c r="F10" s="29"/>
    </row>
  </sheetData>
  <mergeCells count="1">
    <mergeCell ref="B9:F10"/>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2EF4A-3CB6-4838-A7D6-DA5FD8EE7471}">
  <dimension ref="A1:M11"/>
  <sheetViews>
    <sheetView workbookViewId="0">
      <selection activeCell="E17" sqref="E17"/>
    </sheetView>
  </sheetViews>
  <sheetFormatPr defaultRowHeight="14.4" x14ac:dyDescent="0.3"/>
  <cols>
    <col min="1" max="1" width="15.109375" customWidth="1"/>
    <col min="2" max="2" width="16" customWidth="1"/>
    <col min="3" max="3" width="13.21875" customWidth="1"/>
    <col min="4" max="4" width="13.44140625" customWidth="1"/>
    <col min="5" max="5" width="13.33203125" customWidth="1"/>
    <col min="6" max="6" width="23.21875" customWidth="1"/>
    <col min="7" max="7" width="11.33203125" customWidth="1"/>
    <col min="8" max="8" width="10.109375" customWidth="1"/>
    <col min="9" max="9" width="9.5546875" customWidth="1"/>
    <col min="10" max="10" width="17.77734375" customWidth="1"/>
    <col min="11" max="11" width="10.77734375" customWidth="1"/>
    <col min="12" max="12" width="13.6640625" customWidth="1"/>
  </cols>
  <sheetData>
    <row r="1" spans="1:13" ht="21.6" customHeight="1" x14ac:dyDescent="0.3">
      <c r="A1" s="7" t="s">
        <v>0</v>
      </c>
      <c r="B1" s="8" t="s">
        <v>1</v>
      </c>
      <c r="C1" s="8" t="s">
        <v>2</v>
      </c>
      <c r="D1" s="8" t="s">
        <v>3</v>
      </c>
      <c r="E1" s="8" t="s">
        <v>4</v>
      </c>
      <c r="F1" s="8" t="s">
        <v>22</v>
      </c>
    </row>
    <row r="2" spans="1:13" ht="21.6" customHeight="1" x14ac:dyDescent="0.3">
      <c r="A2" s="10">
        <v>101</v>
      </c>
      <c r="B2" s="6" t="s">
        <v>9</v>
      </c>
      <c r="C2" s="6">
        <v>120</v>
      </c>
      <c r="D2" s="6">
        <v>150</v>
      </c>
      <c r="E2" s="11" t="s">
        <v>5</v>
      </c>
      <c r="F2" s="6" t="str">
        <f t="shared" ref="F2:F7" si="0">IF(C2&gt;=200, "Excellent", IF(C2&gt;=150, "Good", "Needs Improvement"))</f>
        <v>Needs Improvement</v>
      </c>
      <c r="G2" s="2"/>
      <c r="I2" s="2"/>
      <c r="J2" s="30" t="s">
        <v>33</v>
      </c>
      <c r="K2" s="2"/>
      <c r="L2" s="1"/>
    </row>
    <row r="3" spans="1:13" ht="21.6" customHeight="1" x14ac:dyDescent="0.3">
      <c r="A3" s="10">
        <v>102</v>
      </c>
      <c r="B3" s="6" t="s">
        <v>10</v>
      </c>
      <c r="C3" s="6">
        <v>150</v>
      </c>
      <c r="D3" s="6">
        <v>140</v>
      </c>
      <c r="E3" s="11" t="s">
        <v>6</v>
      </c>
      <c r="F3" s="6" t="str">
        <f t="shared" si="0"/>
        <v>Good</v>
      </c>
      <c r="H3" s="26" t="s">
        <v>32</v>
      </c>
      <c r="I3" s="27"/>
      <c r="J3" s="27"/>
      <c r="K3" s="27"/>
      <c r="L3" s="27"/>
      <c r="M3" s="27"/>
    </row>
    <row r="4" spans="1:13" ht="23.4" customHeight="1" x14ac:dyDescent="0.3">
      <c r="A4" s="10">
        <v>103</v>
      </c>
      <c r="B4" s="6" t="s">
        <v>11</v>
      </c>
      <c r="C4" s="6">
        <v>200</v>
      </c>
      <c r="D4" s="6">
        <v>200</v>
      </c>
      <c r="E4" s="11" t="s">
        <v>7</v>
      </c>
      <c r="F4" s="6" t="str">
        <f t="shared" si="0"/>
        <v>Excellent</v>
      </c>
      <c r="H4" s="27"/>
      <c r="I4" s="27"/>
      <c r="J4" s="27"/>
      <c r="K4" s="27"/>
      <c r="L4" s="27"/>
      <c r="M4" s="27"/>
    </row>
    <row r="5" spans="1:13" ht="22.2" customHeight="1" x14ac:dyDescent="0.3">
      <c r="A5" s="10">
        <v>104</v>
      </c>
      <c r="B5" s="6" t="s">
        <v>12</v>
      </c>
      <c r="C5" s="6">
        <v>90</v>
      </c>
      <c r="D5" s="6">
        <v>100</v>
      </c>
      <c r="E5" s="11" t="s">
        <v>8</v>
      </c>
      <c r="F5" s="6" t="str">
        <f t="shared" si="0"/>
        <v>Needs Improvement</v>
      </c>
      <c r="H5" s="27"/>
      <c r="I5" s="27"/>
      <c r="J5" s="27"/>
      <c r="K5" s="27"/>
      <c r="L5" s="27"/>
      <c r="M5" s="27"/>
    </row>
    <row r="6" spans="1:13" ht="21.6" customHeight="1" x14ac:dyDescent="0.3">
      <c r="A6" s="10">
        <v>105</v>
      </c>
      <c r="B6" s="6" t="s">
        <v>13</v>
      </c>
      <c r="C6" s="6">
        <v>220</v>
      </c>
      <c r="D6" s="6">
        <v>210</v>
      </c>
      <c r="E6" s="11" t="s">
        <v>5</v>
      </c>
      <c r="F6" s="6" t="str">
        <f t="shared" si="0"/>
        <v>Excellent</v>
      </c>
      <c r="H6" s="27"/>
      <c r="I6" s="27"/>
      <c r="J6" s="27"/>
      <c r="K6" s="27"/>
      <c r="L6" s="27"/>
      <c r="M6" s="27"/>
    </row>
    <row r="7" spans="1:13" ht="22.8" customHeight="1" x14ac:dyDescent="0.3">
      <c r="A7" s="12">
        <v>106</v>
      </c>
      <c r="B7" s="13" t="s">
        <v>14</v>
      </c>
      <c r="C7" s="13">
        <v>130</v>
      </c>
      <c r="D7" s="13">
        <v>160</v>
      </c>
      <c r="E7" s="14" t="s">
        <v>6</v>
      </c>
      <c r="F7" s="6" t="str">
        <f t="shared" si="0"/>
        <v>Needs Improvement</v>
      </c>
    </row>
    <row r="10" spans="1:13" x14ac:dyDescent="0.3">
      <c r="A10" s="28" t="s">
        <v>31</v>
      </c>
      <c r="B10" s="28"/>
      <c r="C10" s="28"/>
      <c r="D10" s="28"/>
    </row>
    <row r="11" spans="1:13" x14ac:dyDescent="0.3">
      <c r="A11" s="28"/>
      <c r="B11" s="28"/>
      <c r="C11" s="28"/>
      <c r="D11" s="28"/>
    </row>
  </sheetData>
  <mergeCells count="2">
    <mergeCell ref="A10:D11"/>
    <mergeCell ref="H3:M6"/>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Task1</vt:lpstr>
      <vt:lpstr>Task2</vt:lpstr>
      <vt:lpstr>Task3</vt:lpstr>
      <vt:lpstr>Task4</vt:lpstr>
      <vt:lpstr>Task5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vaibhav jain</cp:lastModifiedBy>
  <dcterms:created xsi:type="dcterms:W3CDTF">2015-06-05T18:17:20Z</dcterms:created>
  <dcterms:modified xsi:type="dcterms:W3CDTF">2024-07-22T18:35:32Z</dcterms:modified>
</cp:coreProperties>
</file>