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9" i="1" l="1"/>
  <c r="L8" i="1"/>
  <c r="L7" i="1"/>
  <c r="L6" i="1"/>
  <c r="L5" i="1"/>
  <c r="L4" i="1"/>
  <c r="L3" i="1"/>
  <c r="K10" i="1" l="1"/>
  <c r="K13" i="1"/>
  <c r="K12" i="1"/>
  <c r="K11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K9" i="1" s="1"/>
  <c r="J8" i="1"/>
  <c r="I8" i="1"/>
  <c r="H8" i="1"/>
  <c r="G8" i="1"/>
  <c r="K8" i="1" s="1"/>
  <c r="J7" i="1"/>
  <c r="I7" i="1"/>
  <c r="H7" i="1"/>
  <c r="G7" i="1"/>
  <c r="K7" i="1" s="1"/>
  <c r="J6" i="1"/>
  <c r="I6" i="1"/>
  <c r="H6" i="1"/>
  <c r="G6" i="1"/>
  <c r="K6" i="1" s="1"/>
  <c r="J5" i="1"/>
  <c r="I5" i="1"/>
  <c r="H5" i="1"/>
  <c r="G5" i="1"/>
  <c r="K5" i="1" s="1"/>
  <c r="J4" i="1"/>
  <c r="I4" i="1"/>
  <c r="H4" i="1"/>
  <c r="G4" i="1"/>
  <c r="K4" i="1" s="1"/>
  <c r="K3" i="1"/>
  <c r="J3" i="1"/>
  <c r="I3" i="1"/>
  <c r="H3" i="1"/>
  <c r="G3" i="1"/>
  <c r="F13" i="1"/>
  <c r="E13" i="1"/>
  <c r="D13" i="1"/>
  <c r="F12" i="1"/>
  <c r="E12" i="1"/>
  <c r="D12" i="1"/>
  <c r="F11" i="1"/>
  <c r="E11" i="1"/>
  <c r="D11" i="1"/>
  <c r="C13" i="1"/>
  <c r="C12" i="1"/>
  <c r="C11" i="1"/>
  <c r="D10" i="1"/>
  <c r="E10" i="1"/>
  <c r="F10" i="1"/>
  <c r="C10" i="1"/>
</calcChain>
</file>

<file path=xl/sharedStrings.xml><?xml version="1.0" encoding="utf-8"?>
<sst xmlns="http://schemas.openxmlformats.org/spreadsheetml/2006/main" count="27" uniqueCount="21">
  <si>
    <t>Pravin</t>
  </si>
  <si>
    <t>Rahul</t>
  </si>
  <si>
    <t>Sachn</t>
  </si>
  <si>
    <t>Ram</t>
  </si>
  <si>
    <t>Shyam</t>
  </si>
  <si>
    <t>Ajay</t>
  </si>
  <si>
    <t>Sonu</t>
  </si>
  <si>
    <t>Student/Subject</t>
  </si>
  <si>
    <t>Science</t>
  </si>
  <si>
    <t>Social Science</t>
  </si>
  <si>
    <t>English</t>
  </si>
  <si>
    <t>Maths</t>
  </si>
  <si>
    <t>Min</t>
  </si>
  <si>
    <t>Max</t>
  </si>
  <si>
    <t>Sum</t>
  </si>
  <si>
    <t>Average</t>
  </si>
  <si>
    <t xml:space="preserve">Max </t>
  </si>
  <si>
    <t>Percentage</t>
  </si>
  <si>
    <t>Remark</t>
  </si>
  <si>
    <t>-</t>
  </si>
  <si>
    <t>Mark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</si>
</sst>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2" fontId="0" fillId="5" borderId="7" xfId="0" applyNumberForma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4" borderId="16" xfId="0" applyFill="1" applyBorder="1" applyAlignment="1">
      <alignment horizontal="left" vertical="center" wrapText="1"/>
    </xf>
    <xf numFmtId="0" fontId="0" fillId="7" borderId="16" xfId="0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2" fontId="0" fillId="5" borderId="15" xfId="0" applyNumberFormat="1" applyFill="1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2" fontId="0" fillId="5" borderId="17" xfId="0" applyNumberForma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abSelected="1" workbookViewId="0">
      <selection activeCell="F9" sqref="F9"/>
    </sheetView>
  </sheetViews>
  <sheetFormatPr defaultRowHeight="15" x14ac:dyDescent="0.25"/>
  <cols>
    <col min="1" max="2" width="9.140625" style="1"/>
    <col min="3" max="3" width="7.7109375" style="1" bestFit="1" customWidth="1"/>
    <col min="4" max="10" width="9.140625" style="1"/>
    <col min="11" max="11" width="13.42578125" style="1" customWidth="1"/>
    <col min="12" max="12" width="18.7109375" style="1" bestFit="1" customWidth="1"/>
    <col min="13" max="16384" width="9.140625" style="1"/>
  </cols>
  <sheetData>
    <row r="1" spans="2:12" ht="15.75" thickBot="1" x14ac:dyDescent="0.3">
      <c r="B1" s="32" t="s">
        <v>20</v>
      </c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2:12" ht="30.75" thickBot="1" x14ac:dyDescent="0.3">
      <c r="B2" s="7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18" t="s">
        <v>14</v>
      </c>
      <c r="H2" s="7" t="s">
        <v>15</v>
      </c>
      <c r="I2" s="8" t="s">
        <v>12</v>
      </c>
      <c r="J2" s="8" t="s">
        <v>13</v>
      </c>
      <c r="K2" s="18" t="s">
        <v>17</v>
      </c>
      <c r="L2" s="24" t="s">
        <v>18</v>
      </c>
    </row>
    <row r="3" spans="2:12" x14ac:dyDescent="0.25">
      <c r="B3" s="9" t="s">
        <v>3</v>
      </c>
      <c r="C3" s="10">
        <v>97</v>
      </c>
      <c r="D3" s="10">
        <v>81</v>
      </c>
      <c r="E3" s="10">
        <v>79</v>
      </c>
      <c r="F3" s="10">
        <v>99</v>
      </c>
      <c r="G3" s="19">
        <f>SUM(C3:F3)</f>
        <v>356</v>
      </c>
      <c r="H3" s="25">
        <f>AVERAGE(C3:F3)</f>
        <v>89</v>
      </c>
      <c r="I3" s="10">
        <f>MIN(C3:F3)</f>
        <v>79</v>
      </c>
      <c r="J3" s="10">
        <f>MAX(C3:F3)</f>
        <v>99</v>
      </c>
      <c r="K3" s="19">
        <f>(G3/400)*100</f>
        <v>89</v>
      </c>
      <c r="L3" s="22" t="str">
        <f>IF(K3&gt;60, "Good", "Need Improvement")</f>
        <v>Good</v>
      </c>
    </row>
    <row r="4" spans="2:12" x14ac:dyDescent="0.25">
      <c r="B4" s="11" t="s">
        <v>0</v>
      </c>
      <c r="C4" s="2">
        <v>56</v>
      </c>
      <c r="D4" s="2">
        <v>45</v>
      </c>
      <c r="E4" s="2">
        <v>85</v>
      </c>
      <c r="F4" s="2">
        <v>87</v>
      </c>
      <c r="G4" s="20">
        <f t="shared" ref="G4:G9" si="0">SUM(C4:F4)</f>
        <v>273</v>
      </c>
      <c r="H4" s="4">
        <f t="shared" ref="H4:H9" si="1">AVERAGE(C4:F4)</f>
        <v>68.25</v>
      </c>
      <c r="I4" s="2">
        <f t="shared" ref="I4:I9" si="2">MIN(C4:F4)</f>
        <v>45</v>
      </c>
      <c r="J4" s="2">
        <f t="shared" ref="J4:J9" si="3">MAX(C4:F4)</f>
        <v>87</v>
      </c>
      <c r="K4" s="20">
        <f t="shared" ref="K4:K9" si="4">(G4/400)*100</f>
        <v>68.25</v>
      </c>
      <c r="L4" s="22" t="str">
        <f t="shared" ref="L4:L9" si="5">IF(K4&gt;60, "Good", "Need Improvement")</f>
        <v>Good</v>
      </c>
    </row>
    <row r="5" spans="2:12" x14ac:dyDescent="0.25">
      <c r="B5" s="11" t="s">
        <v>1</v>
      </c>
      <c r="C5" s="2">
        <v>77</v>
      </c>
      <c r="D5" s="2">
        <v>78</v>
      </c>
      <c r="E5" s="2">
        <v>60</v>
      </c>
      <c r="F5" s="2">
        <v>63</v>
      </c>
      <c r="G5" s="20">
        <f t="shared" si="0"/>
        <v>278</v>
      </c>
      <c r="H5" s="4">
        <f t="shared" si="1"/>
        <v>69.5</v>
      </c>
      <c r="I5" s="2">
        <f t="shared" si="2"/>
        <v>60</v>
      </c>
      <c r="J5" s="2">
        <f t="shared" si="3"/>
        <v>78</v>
      </c>
      <c r="K5" s="20">
        <f t="shared" si="4"/>
        <v>69.5</v>
      </c>
      <c r="L5" s="22" t="str">
        <f t="shared" si="5"/>
        <v>Good</v>
      </c>
    </row>
    <row r="6" spans="2:12" x14ac:dyDescent="0.25">
      <c r="B6" s="11" t="s">
        <v>2</v>
      </c>
      <c r="C6" s="2">
        <v>89</v>
      </c>
      <c r="D6" s="2">
        <v>62</v>
      </c>
      <c r="E6" s="2">
        <v>55</v>
      </c>
      <c r="F6" s="2">
        <v>44</v>
      </c>
      <c r="G6" s="20">
        <f t="shared" si="0"/>
        <v>250</v>
      </c>
      <c r="H6" s="4">
        <f t="shared" si="1"/>
        <v>62.5</v>
      </c>
      <c r="I6" s="2">
        <f t="shared" si="2"/>
        <v>44</v>
      </c>
      <c r="J6" s="2">
        <f t="shared" si="3"/>
        <v>89</v>
      </c>
      <c r="K6" s="20">
        <f t="shared" si="4"/>
        <v>62.5</v>
      </c>
      <c r="L6" s="22" t="str">
        <f t="shared" si="5"/>
        <v>Good</v>
      </c>
    </row>
    <row r="7" spans="2:12" x14ac:dyDescent="0.25">
      <c r="B7" s="11" t="s">
        <v>4</v>
      </c>
      <c r="C7" s="2">
        <v>34</v>
      </c>
      <c r="D7" s="2">
        <v>45</v>
      </c>
      <c r="E7" s="2">
        <v>44</v>
      </c>
      <c r="F7" s="2">
        <v>56</v>
      </c>
      <c r="G7" s="20">
        <f t="shared" si="0"/>
        <v>179</v>
      </c>
      <c r="H7" s="4">
        <f t="shared" si="1"/>
        <v>44.75</v>
      </c>
      <c r="I7" s="2">
        <f t="shared" si="2"/>
        <v>34</v>
      </c>
      <c r="J7" s="2">
        <f t="shared" si="3"/>
        <v>56</v>
      </c>
      <c r="K7" s="20">
        <f t="shared" si="4"/>
        <v>44.75</v>
      </c>
      <c r="L7" s="23" t="str">
        <f t="shared" si="5"/>
        <v>Need Improvement</v>
      </c>
    </row>
    <row r="8" spans="2:12" x14ac:dyDescent="0.25">
      <c r="B8" s="11" t="s">
        <v>5</v>
      </c>
      <c r="C8" s="2">
        <v>44</v>
      </c>
      <c r="D8" s="2">
        <v>57</v>
      </c>
      <c r="E8" s="2">
        <v>69</v>
      </c>
      <c r="F8" s="2">
        <v>57</v>
      </c>
      <c r="G8" s="20">
        <f t="shared" si="0"/>
        <v>227</v>
      </c>
      <c r="H8" s="4">
        <f t="shared" si="1"/>
        <v>56.75</v>
      </c>
      <c r="I8" s="2">
        <f t="shared" si="2"/>
        <v>44</v>
      </c>
      <c r="J8" s="2">
        <f t="shared" si="3"/>
        <v>69</v>
      </c>
      <c r="K8" s="20">
        <f t="shared" si="4"/>
        <v>56.75</v>
      </c>
      <c r="L8" s="23" t="str">
        <f t="shared" si="5"/>
        <v>Need Improvement</v>
      </c>
    </row>
    <row r="9" spans="2:12" ht="15.75" thickBot="1" x14ac:dyDescent="0.3">
      <c r="B9" s="12" t="s">
        <v>6</v>
      </c>
      <c r="C9" s="6">
        <v>88</v>
      </c>
      <c r="D9" s="6">
        <v>79</v>
      </c>
      <c r="E9" s="6">
        <v>84</v>
      </c>
      <c r="F9" s="6">
        <v>86</v>
      </c>
      <c r="G9" s="21">
        <f t="shared" si="0"/>
        <v>337</v>
      </c>
      <c r="H9" s="5">
        <f t="shared" si="1"/>
        <v>84.25</v>
      </c>
      <c r="I9" s="6">
        <f t="shared" si="2"/>
        <v>79</v>
      </c>
      <c r="J9" s="6">
        <f t="shared" si="3"/>
        <v>88</v>
      </c>
      <c r="K9" s="21">
        <f t="shared" si="4"/>
        <v>84.25</v>
      </c>
      <c r="L9" s="22" t="str">
        <f t="shared" si="5"/>
        <v>Good</v>
      </c>
    </row>
    <row r="10" spans="2:12" x14ac:dyDescent="0.25">
      <c r="B10" s="13" t="s">
        <v>14</v>
      </c>
      <c r="C10" s="14">
        <f>SUM(C3:C9)</f>
        <v>485</v>
      </c>
      <c r="D10" s="14">
        <f t="shared" ref="D10:F10" si="6">SUM(D3:D9)</f>
        <v>447</v>
      </c>
      <c r="E10" s="14">
        <f t="shared" si="6"/>
        <v>476</v>
      </c>
      <c r="F10" s="14">
        <f t="shared" si="6"/>
        <v>492</v>
      </c>
      <c r="G10" s="14">
        <f t="shared" ref="G10" si="7">SUM(G3:G9)</f>
        <v>1900</v>
      </c>
      <c r="H10" s="14">
        <f t="shared" ref="H10" si="8">SUM(H3:H9)</f>
        <v>475</v>
      </c>
      <c r="I10" s="14">
        <f t="shared" ref="I10" si="9">SUM(I3:I9)</f>
        <v>385</v>
      </c>
      <c r="J10" s="14">
        <f t="shared" ref="J10:K10" si="10">SUM(J3:J9)</f>
        <v>566</v>
      </c>
      <c r="K10" s="26">
        <f t="shared" si="10"/>
        <v>475</v>
      </c>
      <c r="L10" s="29" t="s">
        <v>19</v>
      </c>
    </row>
    <row r="11" spans="2:12" x14ac:dyDescent="0.25">
      <c r="B11" s="15" t="s">
        <v>16</v>
      </c>
      <c r="C11" s="3">
        <f>MAX(C3:C9)</f>
        <v>97</v>
      </c>
      <c r="D11" s="3">
        <f t="shared" ref="D11:F11" si="11">MAX(D3:D9)</f>
        <v>81</v>
      </c>
      <c r="E11" s="3">
        <f t="shared" si="11"/>
        <v>85</v>
      </c>
      <c r="F11" s="3">
        <f t="shared" si="11"/>
        <v>99</v>
      </c>
      <c r="G11" s="3">
        <f t="shared" ref="G11:K11" si="12">MAX(G3:G9)</f>
        <v>356</v>
      </c>
      <c r="H11" s="3">
        <f t="shared" si="12"/>
        <v>89</v>
      </c>
      <c r="I11" s="3">
        <f t="shared" si="12"/>
        <v>79</v>
      </c>
      <c r="J11" s="3">
        <f t="shared" si="12"/>
        <v>99</v>
      </c>
      <c r="K11" s="27">
        <f t="shared" si="12"/>
        <v>89</v>
      </c>
      <c r="L11" s="30" t="s">
        <v>19</v>
      </c>
    </row>
    <row r="12" spans="2:12" x14ac:dyDescent="0.25">
      <c r="B12" s="15" t="s">
        <v>12</v>
      </c>
      <c r="C12" s="3">
        <f>MIN(C3:C9)</f>
        <v>34</v>
      </c>
      <c r="D12" s="3">
        <f t="shared" ref="D12:F12" si="13">MIN(D3:D9)</f>
        <v>45</v>
      </c>
      <c r="E12" s="3">
        <f t="shared" si="13"/>
        <v>44</v>
      </c>
      <c r="F12" s="3">
        <f t="shared" si="13"/>
        <v>44</v>
      </c>
      <c r="G12" s="3">
        <f t="shared" ref="G12:K12" si="14">MIN(G3:G9)</f>
        <v>179</v>
      </c>
      <c r="H12" s="3">
        <f t="shared" si="14"/>
        <v>44.75</v>
      </c>
      <c r="I12" s="3">
        <f t="shared" si="14"/>
        <v>34</v>
      </c>
      <c r="J12" s="3">
        <f t="shared" si="14"/>
        <v>56</v>
      </c>
      <c r="K12" s="27">
        <f t="shared" si="14"/>
        <v>44.75</v>
      </c>
      <c r="L12" s="30" t="s">
        <v>19</v>
      </c>
    </row>
    <row r="13" spans="2:12" ht="15.75" thickBot="1" x14ac:dyDescent="0.3">
      <c r="B13" s="16" t="s">
        <v>15</v>
      </c>
      <c r="C13" s="17">
        <f>AVERAGE(C3:C9)</f>
        <v>69.285714285714292</v>
      </c>
      <c r="D13" s="17">
        <f t="shared" ref="D13:F13" si="15">AVERAGE(D3:D9)</f>
        <v>63.857142857142854</v>
      </c>
      <c r="E13" s="17">
        <f t="shared" si="15"/>
        <v>68</v>
      </c>
      <c r="F13" s="17">
        <f t="shared" si="15"/>
        <v>70.285714285714292</v>
      </c>
      <c r="G13" s="17">
        <f t="shared" ref="G13:K13" si="16">AVERAGE(G3:G9)</f>
        <v>271.42857142857144</v>
      </c>
      <c r="H13" s="17">
        <f t="shared" si="16"/>
        <v>67.857142857142861</v>
      </c>
      <c r="I13" s="17">
        <f t="shared" si="16"/>
        <v>55</v>
      </c>
      <c r="J13" s="17">
        <f t="shared" si="16"/>
        <v>80.857142857142861</v>
      </c>
      <c r="K13" s="28">
        <f t="shared" si="16"/>
        <v>67.857142857142861</v>
      </c>
      <c r="L13" s="31" t="s">
        <v>19</v>
      </c>
    </row>
  </sheetData>
  <mergeCells count="1">
    <mergeCell ref="B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2024-03-31T05:44:04Z</dcterms:modified>
</cp:coreProperties>
</file>