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2" i="1" l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J9" i="1" l="1"/>
  <c r="I9" i="1"/>
  <c r="H9" i="1"/>
  <c r="G9" i="1"/>
  <c r="K9" i="1" s="1"/>
  <c r="L9" i="1" s="1"/>
  <c r="J8" i="1"/>
  <c r="J22" i="1" s="1"/>
  <c r="I8" i="1"/>
  <c r="I22" i="1" s="1"/>
  <c r="H8" i="1"/>
  <c r="H22" i="1" s="1"/>
  <c r="G8" i="1"/>
  <c r="J7" i="1"/>
  <c r="J21" i="1" s="1"/>
  <c r="I7" i="1"/>
  <c r="I21" i="1" s="1"/>
  <c r="H7" i="1"/>
  <c r="H21" i="1" s="1"/>
  <c r="G7" i="1"/>
  <c r="J6" i="1"/>
  <c r="J20" i="1" s="1"/>
  <c r="I6" i="1"/>
  <c r="I20" i="1" s="1"/>
  <c r="H6" i="1"/>
  <c r="H20" i="1" s="1"/>
  <c r="G6" i="1"/>
  <c r="J5" i="1"/>
  <c r="J19" i="1" s="1"/>
  <c r="I5" i="1"/>
  <c r="I19" i="1" s="1"/>
  <c r="H5" i="1"/>
  <c r="H19" i="1" s="1"/>
  <c r="G5" i="1"/>
  <c r="J4" i="1"/>
  <c r="J18" i="1" s="1"/>
  <c r="I4" i="1"/>
  <c r="I18" i="1" s="1"/>
  <c r="H4" i="1"/>
  <c r="H18" i="1" s="1"/>
  <c r="G4" i="1"/>
  <c r="J3" i="1"/>
  <c r="I3" i="1"/>
  <c r="H3" i="1"/>
  <c r="G3" i="1"/>
  <c r="K3" i="1" l="1"/>
  <c r="G17" i="1"/>
  <c r="G16" i="1"/>
  <c r="K4" i="1"/>
  <c r="G18" i="1"/>
  <c r="K5" i="1"/>
  <c r="G19" i="1"/>
  <c r="K6" i="1"/>
  <c r="G20" i="1"/>
  <c r="K7" i="1"/>
  <c r="G21" i="1"/>
  <c r="K8" i="1"/>
  <c r="G22" i="1"/>
  <c r="H16" i="1"/>
  <c r="H17" i="1"/>
  <c r="I16" i="1"/>
  <c r="I17" i="1"/>
  <c r="J16" i="1"/>
  <c r="J17" i="1"/>
  <c r="L8" i="1" l="1"/>
  <c r="L22" i="1" s="1"/>
  <c r="K22" i="1"/>
  <c r="L6" i="1"/>
  <c r="K20" i="1"/>
  <c r="L4" i="1"/>
  <c r="L18" i="1" s="1"/>
  <c r="K18" i="1"/>
  <c r="L7" i="1"/>
  <c r="L21" i="1" s="1"/>
  <c r="K21" i="1"/>
  <c r="L5" i="1"/>
  <c r="L19" i="1" s="1"/>
  <c r="K19" i="1"/>
  <c r="L3" i="1"/>
  <c r="K17" i="1"/>
  <c r="K16" i="1"/>
  <c r="L16" i="1" l="1"/>
  <c r="L17" i="1"/>
  <c r="L20" i="1"/>
</calcChain>
</file>

<file path=xl/sharedStrings.xml><?xml version="1.0" encoding="utf-8"?>
<sst xmlns="http://schemas.openxmlformats.org/spreadsheetml/2006/main" count="31" uniqueCount="21">
  <si>
    <t>Pravin</t>
  </si>
  <si>
    <t>Rahul</t>
  </si>
  <si>
    <t>Sachn</t>
  </si>
  <si>
    <t>Ram</t>
  </si>
  <si>
    <t>Shyam</t>
  </si>
  <si>
    <t>Ajay</t>
  </si>
  <si>
    <t>Sonu</t>
  </si>
  <si>
    <t>Student/Subject</t>
  </si>
  <si>
    <t>Science</t>
  </si>
  <si>
    <t>Social Science</t>
  </si>
  <si>
    <t>English</t>
  </si>
  <si>
    <t>Maths</t>
  </si>
  <si>
    <t>Min</t>
  </si>
  <si>
    <t>Max</t>
  </si>
  <si>
    <t>Sum</t>
  </si>
  <si>
    <t>Average</t>
  </si>
  <si>
    <t>Percentage</t>
  </si>
  <si>
    <t>Remark</t>
  </si>
  <si>
    <t>Mark Sheet</t>
  </si>
  <si>
    <t>Name</t>
  </si>
  <si>
    <t>By HLOOKUP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</si>
</sst>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 wrapText="1"/>
    </xf>
    <xf numFmtId="0" fontId="0" fillId="4" borderId="16" xfId="0" applyFill="1" applyBorder="1" applyAlignment="1">
      <alignment horizontal="left" vertical="center" wrapText="1"/>
    </xf>
    <xf numFmtId="0" fontId="0" fillId="6" borderId="16" xfId="0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tabSelected="1" workbookViewId="0">
      <selection activeCell="M13" sqref="M13"/>
    </sheetView>
  </sheetViews>
  <sheetFormatPr defaultRowHeight="15" x14ac:dyDescent="0.25"/>
  <cols>
    <col min="1" max="2" width="9.140625" style="1"/>
    <col min="3" max="3" width="7.7109375" style="1" bestFit="1" customWidth="1"/>
    <col min="4" max="10" width="9.140625" style="1"/>
    <col min="11" max="11" width="13.42578125" style="1" customWidth="1"/>
    <col min="12" max="12" width="18.7109375" style="1" bestFit="1" customWidth="1"/>
    <col min="13" max="16384" width="9.140625" style="1"/>
  </cols>
  <sheetData>
    <row r="1" spans="2:12" ht="15.75" thickBot="1" x14ac:dyDescent="0.3">
      <c r="B1" s="20" t="s">
        <v>18</v>
      </c>
      <c r="C1" s="21"/>
      <c r="D1" s="21"/>
      <c r="E1" s="21"/>
      <c r="F1" s="21"/>
      <c r="G1" s="21"/>
      <c r="H1" s="21"/>
      <c r="I1" s="21"/>
      <c r="J1" s="21"/>
      <c r="K1" s="21"/>
      <c r="L1" s="22"/>
    </row>
    <row r="2" spans="2:12" ht="30.75" thickBot="1" x14ac:dyDescent="0.3">
      <c r="B2" s="6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12" t="s">
        <v>14</v>
      </c>
      <c r="H2" s="6" t="s">
        <v>15</v>
      </c>
      <c r="I2" s="7" t="s">
        <v>12</v>
      </c>
      <c r="J2" s="7" t="s">
        <v>13</v>
      </c>
      <c r="K2" s="12" t="s">
        <v>16</v>
      </c>
      <c r="L2" s="18" t="s">
        <v>17</v>
      </c>
    </row>
    <row r="3" spans="2:12" x14ac:dyDescent="0.25">
      <c r="B3" s="8" t="s">
        <v>3</v>
      </c>
      <c r="C3" s="9">
        <v>97</v>
      </c>
      <c r="D3" s="9">
        <v>81</v>
      </c>
      <c r="E3" s="9">
        <v>79</v>
      </c>
      <c r="F3" s="9">
        <v>99</v>
      </c>
      <c r="G3" s="13">
        <f>SUM(C3:F3)</f>
        <v>356</v>
      </c>
      <c r="H3" s="19">
        <f>AVERAGE(C3:F3)</f>
        <v>89</v>
      </c>
      <c r="I3" s="9">
        <f>MIN(C3:F3)</f>
        <v>79</v>
      </c>
      <c r="J3" s="9">
        <f>MAX(C3:F3)</f>
        <v>99</v>
      </c>
      <c r="K3" s="13">
        <f>(G3/400)*100</f>
        <v>89</v>
      </c>
      <c r="L3" s="16" t="str">
        <f>IF(K3&gt;60, "Good", "Need Improvement")</f>
        <v>Good</v>
      </c>
    </row>
    <row r="4" spans="2:12" x14ac:dyDescent="0.25">
      <c r="B4" s="10" t="s">
        <v>0</v>
      </c>
      <c r="C4" s="2">
        <v>56</v>
      </c>
      <c r="D4" s="2">
        <v>45</v>
      </c>
      <c r="E4" s="2">
        <v>85</v>
      </c>
      <c r="F4" s="2">
        <v>87</v>
      </c>
      <c r="G4" s="14">
        <f t="shared" ref="G4:G9" si="0">SUM(C4:F4)</f>
        <v>273</v>
      </c>
      <c r="H4" s="3">
        <f t="shared" ref="H4:H9" si="1">AVERAGE(C4:F4)</f>
        <v>68.25</v>
      </c>
      <c r="I4" s="2">
        <f t="shared" ref="I4:I9" si="2">MIN(C4:F4)</f>
        <v>45</v>
      </c>
      <c r="J4" s="2">
        <f t="shared" ref="J4:J9" si="3">MAX(C4:F4)</f>
        <v>87</v>
      </c>
      <c r="K4" s="14">
        <f t="shared" ref="K4:K9" si="4">(G4/400)*100</f>
        <v>68.25</v>
      </c>
      <c r="L4" s="16" t="str">
        <f t="shared" ref="L4:L9" si="5">IF(K4&gt;60, "Good", "Need Improvement")</f>
        <v>Good</v>
      </c>
    </row>
    <row r="5" spans="2:12" x14ac:dyDescent="0.25">
      <c r="B5" s="10" t="s">
        <v>1</v>
      </c>
      <c r="C5" s="2">
        <v>77</v>
      </c>
      <c r="D5" s="2">
        <v>78</v>
      </c>
      <c r="E5" s="2">
        <v>60</v>
      </c>
      <c r="F5" s="2">
        <v>63</v>
      </c>
      <c r="G5" s="14">
        <f t="shared" si="0"/>
        <v>278</v>
      </c>
      <c r="H5" s="3">
        <f t="shared" si="1"/>
        <v>69.5</v>
      </c>
      <c r="I5" s="2">
        <f t="shared" si="2"/>
        <v>60</v>
      </c>
      <c r="J5" s="2">
        <f t="shared" si="3"/>
        <v>78</v>
      </c>
      <c r="K5" s="14">
        <f t="shared" si="4"/>
        <v>69.5</v>
      </c>
      <c r="L5" s="16" t="str">
        <f t="shared" si="5"/>
        <v>Good</v>
      </c>
    </row>
    <row r="6" spans="2:12" x14ac:dyDescent="0.25">
      <c r="B6" s="10" t="s">
        <v>2</v>
      </c>
      <c r="C6" s="2">
        <v>89</v>
      </c>
      <c r="D6" s="2">
        <v>62</v>
      </c>
      <c r="E6" s="2">
        <v>55</v>
      </c>
      <c r="F6" s="2">
        <v>44</v>
      </c>
      <c r="G6" s="14">
        <f t="shared" si="0"/>
        <v>250</v>
      </c>
      <c r="H6" s="3">
        <f t="shared" si="1"/>
        <v>62.5</v>
      </c>
      <c r="I6" s="2">
        <f t="shared" si="2"/>
        <v>44</v>
      </c>
      <c r="J6" s="2">
        <f t="shared" si="3"/>
        <v>89</v>
      </c>
      <c r="K6" s="14">
        <f t="shared" si="4"/>
        <v>62.5</v>
      </c>
      <c r="L6" s="16" t="str">
        <f t="shared" si="5"/>
        <v>Good</v>
      </c>
    </row>
    <row r="7" spans="2:12" x14ac:dyDescent="0.25">
      <c r="B7" s="10" t="s">
        <v>4</v>
      </c>
      <c r="C7" s="2">
        <v>34</v>
      </c>
      <c r="D7" s="2">
        <v>45</v>
      </c>
      <c r="E7" s="2">
        <v>44</v>
      </c>
      <c r="F7" s="2">
        <v>56</v>
      </c>
      <c r="G7" s="14">
        <f t="shared" si="0"/>
        <v>179</v>
      </c>
      <c r="H7" s="3">
        <f t="shared" si="1"/>
        <v>44.75</v>
      </c>
      <c r="I7" s="2">
        <f t="shared" si="2"/>
        <v>34</v>
      </c>
      <c r="J7" s="2">
        <f t="shared" si="3"/>
        <v>56</v>
      </c>
      <c r="K7" s="14">
        <f t="shared" si="4"/>
        <v>44.75</v>
      </c>
      <c r="L7" s="17" t="str">
        <f t="shared" si="5"/>
        <v>Need Improvement</v>
      </c>
    </row>
    <row r="8" spans="2:12" x14ac:dyDescent="0.25">
      <c r="B8" s="10" t="s">
        <v>5</v>
      </c>
      <c r="C8" s="2">
        <v>44</v>
      </c>
      <c r="D8" s="2">
        <v>57</v>
      </c>
      <c r="E8" s="2">
        <v>69</v>
      </c>
      <c r="F8" s="2">
        <v>57</v>
      </c>
      <c r="G8" s="14">
        <f t="shared" si="0"/>
        <v>227</v>
      </c>
      <c r="H8" s="3">
        <f t="shared" si="1"/>
        <v>56.75</v>
      </c>
      <c r="I8" s="2">
        <f t="shared" si="2"/>
        <v>44</v>
      </c>
      <c r="J8" s="2">
        <f t="shared" si="3"/>
        <v>69</v>
      </c>
      <c r="K8" s="14">
        <f t="shared" si="4"/>
        <v>56.75</v>
      </c>
      <c r="L8" s="17" t="str">
        <f t="shared" si="5"/>
        <v>Need Improvement</v>
      </c>
    </row>
    <row r="9" spans="2:12" ht="15.75" thickBot="1" x14ac:dyDescent="0.3">
      <c r="B9" s="11" t="s">
        <v>6</v>
      </c>
      <c r="C9" s="5">
        <v>88</v>
      </c>
      <c r="D9" s="5">
        <v>79</v>
      </c>
      <c r="E9" s="5">
        <v>84</v>
      </c>
      <c r="F9" s="5">
        <v>86</v>
      </c>
      <c r="G9" s="15">
        <f t="shared" si="0"/>
        <v>337</v>
      </c>
      <c r="H9" s="4">
        <f t="shared" si="1"/>
        <v>84.25</v>
      </c>
      <c r="I9" s="5">
        <f t="shared" si="2"/>
        <v>79</v>
      </c>
      <c r="J9" s="5">
        <f t="shared" si="3"/>
        <v>88</v>
      </c>
      <c r="K9" s="15">
        <f t="shared" si="4"/>
        <v>84.25</v>
      </c>
      <c r="L9" s="16" t="str">
        <f t="shared" si="5"/>
        <v>Good</v>
      </c>
    </row>
    <row r="13" spans="2:12" ht="15.75" thickBot="1" x14ac:dyDescent="0.3"/>
    <row r="14" spans="2:12" ht="15.75" customHeight="1" thickBot="1" x14ac:dyDescent="0.3">
      <c r="B14" s="20" t="s">
        <v>20</v>
      </c>
      <c r="C14" s="21"/>
      <c r="D14" s="21"/>
      <c r="E14" s="21"/>
      <c r="F14" s="21"/>
      <c r="G14" s="21"/>
      <c r="H14" s="21"/>
      <c r="I14" s="21"/>
      <c r="J14" s="21"/>
      <c r="K14" s="21"/>
      <c r="L14" s="22"/>
    </row>
    <row r="15" spans="2:12" ht="30.75" thickBot="1" x14ac:dyDescent="0.3">
      <c r="B15" s="32" t="s">
        <v>19</v>
      </c>
      <c r="C15" s="33" t="s">
        <v>8</v>
      </c>
      <c r="D15" s="33" t="s">
        <v>9</v>
      </c>
      <c r="E15" s="33" t="s">
        <v>10</v>
      </c>
      <c r="F15" s="33" t="s">
        <v>11</v>
      </c>
      <c r="G15" s="34" t="s">
        <v>14</v>
      </c>
      <c r="H15" s="6" t="s">
        <v>15</v>
      </c>
      <c r="I15" s="7" t="s">
        <v>12</v>
      </c>
      <c r="J15" s="7" t="s">
        <v>13</v>
      </c>
      <c r="K15" s="42" t="s">
        <v>16</v>
      </c>
      <c r="L15" s="38" t="s">
        <v>17</v>
      </c>
    </row>
    <row r="16" spans="2:12" x14ac:dyDescent="0.25">
      <c r="B16" s="29" t="str">
        <f>HLOOKUP(B2,B2:L9,2,0)</f>
        <v>Ram</v>
      </c>
      <c r="C16" s="30">
        <f t="shared" ref="C16:L16" si="6">HLOOKUP(C2,C2:M9,2,0)</f>
        <v>97</v>
      </c>
      <c r="D16" s="30">
        <f t="shared" si="6"/>
        <v>81</v>
      </c>
      <c r="E16" s="30">
        <f t="shared" si="6"/>
        <v>79</v>
      </c>
      <c r="F16" s="30">
        <f t="shared" si="6"/>
        <v>99</v>
      </c>
      <c r="G16" s="35">
        <f t="shared" si="6"/>
        <v>356</v>
      </c>
      <c r="H16" s="29">
        <f t="shared" si="6"/>
        <v>89</v>
      </c>
      <c r="I16" s="30">
        <f t="shared" si="6"/>
        <v>79</v>
      </c>
      <c r="J16" s="30">
        <f t="shared" si="6"/>
        <v>99</v>
      </c>
      <c r="K16" s="31">
        <f t="shared" si="6"/>
        <v>89</v>
      </c>
      <c r="L16" s="39" t="str">
        <f t="shared" si="6"/>
        <v>Good</v>
      </c>
    </row>
    <row r="17" spans="2:12" x14ac:dyDescent="0.25">
      <c r="B17" s="24" t="str">
        <f>HLOOKUP(B3,B3:L10,2,0)</f>
        <v>Pravin</v>
      </c>
      <c r="C17" s="23">
        <f t="shared" ref="C17:C22" si="7">HLOOKUP(C3,C3:M10,2,0)</f>
        <v>56</v>
      </c>
      <c r="D17" s="23">
        <f t="shared" ref="D17:D22" si="8">HLOOKUP(D3,D3:N10,2,0)</f>
        <v>45</v>
      </c>
      <c r="E17" s="23">
        <f t="shared" ref="E17:E22" si="9">HLOOKUP(E3,E3:O10,2,0)</f>
        <v>85</v>
      </c>
      <c r="F17" s="23">
        <f t="shared" ref="F17:F22" si="10">HLOOKUP(F3,F3:P10,2,0)</f>
        <v>87</v>
      </c>
      <c r="G17" s="36">
        <f t="shared" ref="G17:G22" si="11">HLOOKUP(G3,G3:Q10,2,0)</f>
        <v>273</v>
      </c>
      <c r="H17" s="24">
        <f t="shared" ref="H17:H22" si="12">HLOOKUP(H3,H3:R10,2,0)</f>
        <v>68.25</v>
      </c>
      <c r="I17" s="23">
        <f t="shared" ref="I17:I22" si="13">HLOOKUP(I3,I3:S10,2,0)</f>
        <v>45</v>
      </c>
      <c r="J17" s="23">
        <f t="shared" ref="J17:J22" si="14">HLOOKUP(J3,J3:T10,2,0)</f>
        <v>87</v>
      </c>
      <c r="K17" s="25">
        <f t="shared" ref="K17:K22" si="15">HLOOKUP(K3,K3:U10,2,0)</f>
        <v>68.25</v>
      </c>
      <c r="L17" s="40" t="str">
        <f t="shared" ref="L17:L22" si="16">HLOOKUP(L3,L3:V10,2,0)</f>
        <v>Good</v>
      </c>
    </row>
    <row r="18" spans="2:12" x14ac:dyDescent="0.25">
      <c r="B18" s="24" t="str">
        <f t="shared" ref="B18:B22" si="17">HLOOKUP(B4,B4:L11,2,0)</f>
        <v>Rahul</v>
      </c>
      <c r="C18" s="23">
        <f t="shared" si="7"/>
        <v>77</v>
      </c>
      <c r="D18" s="23">
        <f t="shared" si="8"/>
        <v>78</v>
      </c>
      <c r="E18" s="23">
        <f t="shared" si="9"/>
        <v>60</v>
      </c>
      <c r="F18" s="23">
        <f t="shared" si="10"/>
        <v>63</v>
      </c>
      <c r="G18" s="36">
        <f t="shared" si="11"/>
        <v>278</v>
      </c>
      <c r="H18" s="24">
        <f t="shared" si="12"/>
        <v>69.5</v>
      </c>
      <c r="I18" s="23">
        <f t="shared" si="13"/>
        <v>60</v>
      </c>
      <c r="J18" s="23">
        <f t="shared" si="14"/>
        <v>78</v>
      </c>
      <c r="K18" s="25">
        <f t="shared" si="15"/>
        <v>69.5</v>
      </c>
      <c r="L18" s="40" t="str">
        <f t="shared" si="16"/>
        <v>Good</v>
      </c>
    </row>
    <row r="19" spans="2:12" x14ac:dyDescent="0.25">
      <c r="B19" s="24" t="str">
        <f t="shared" si="17"/>
        <v>Sachn</v>
      </c>
      <c r="C19" s="23">
        <f t="shared" si="7"/>
        <v>89</v>
      </c>
      <c r="D19" s="23">
        <f t="shared" si="8"/>
        <v>62</v>
      </c>
      <c r="E19" s="23">
        <f t="shared" si="9"/>
        <v>55</v>
      </c>
      <c r="F19" s="23">
        <f t="shared" si="10"/>
        <v>44</v>
      </c>
      <c r="G19" s="36">
        <f t="shared" si="11"/>
        <v>250</v>
      </c>
      <c r="H19" s="24">
        <f t="shared" si="12"/>
        <v>62.5</v>
      </c>
      <c r="I19" s="23">
        <f t="shared" si="13"/>
        <v>44</v>
      </c>
      <c r="J19" s="23">
        <f t="shared" si="14"/>
        <v>89</v>
      </c>
      <c r="K19" s="25">
        <f t="shared" si="15"/>
        <v>62.5</v>
      </c>
      <c r="L19" s="40" t="str">
        <f t="shared" si="16"/>
        <v>Good</v>
      </c>
    </row>
    <row r="20" spans="2:12" x14ac:dyDescent="0.25">
      <c r="B20" s="24" t="str">
        <f t="shared" si="17"/>
        <v>Shyam</v>
      </c>
      <c r="C20" s="23">
        <f t="shared" si="7"/>
        <v>34</v>
      </c>
      <c r="D20" s="23">
        <f t="shared" si="8"/>
        <v>45</v>
      </c>
      <c r="E20" s="23">
        <f t="shared" si="9"/>
        <v>44</v>
      </c>
      <c r="F20" s="23">
        <f t="shared" si="10"/>
        <v>56</v>
      </c>
      <c r="G20" s="36">
        <f t="shared" si="11"/>
        <v>179</v>
      </c>
      <c r="H20" s="24">
        <f t="shared" si="12"/>
        <v>44.75</v>
      </c>
      <c r="I20" s="23">
        <f t="shared" si="13"/>
        <v>34</v>
      </c>
      <c r="J20" s="23">
        <f t="shared" si="14"/>
        <v>56</v>
      </c>
      <c r="K20" s="25">
        <f t="shared" si="15"/>
        <v>44.75</v>
      </c>
      <c r="L20" s="17" t="str">
        <f t="shared" si="16"/>
        <v>Need Improvement</v>
      </c>
    </row>
    <row r="21" spans="2:12" x14ac:dyDescent="0.25">
      <c r="B21" s="24" t="str">
        <f t="shared" si="17"/>
        <v>Ajay</v>
      </c>
      <c r="C21" s="23">
        <f t="shared" si="7"/>
        <v>44</v>
      </c>
      <c r="D21" s="23">
        <f t="shared" si="8"/>
        <v>57</v>
      </c>
      <c r="E21" s="23">
        <f t="shared" si="9"/>
        <v>69</v>
      </c>
      <c r="F21" s="23">
        <f t="shared" si="10"/>
        <v>57</v>
      </c>
      <c r="G21" s="36">
        <f t="shared" si="11"/>
        <v>227</v>
      </c>
      <c r="H21" s="24">
        <f t="shared" si="12"/>
        <v>56.75</v>
      </c>
      <c r="I21" s="23">
        <f t="shared" si="13"/>
        <v>44</v>
      </c>
      <c r="J21" s="23">
        <f t="shared" si="14"/>
        <v>69</v>
      </c>
      <c r="K21" s="25">
        <f t="shared" si="15"/>
        <v>56.75</v>
      </c>
      <c r="L21" s="17" t="str">
        <f t="shared" si="16"/>
        <v>Need Improvement</v>
      </c>
    </row>
    <row r="22" spans="2:12" ht="15.75" thickBot="1" x14ac:dyDescent="0.3">
      <c r="B22" s="26" t="str">
        <f t="shared" si="17"/>
        <v>Sonu</v>
      </c>
      <c r="C22" s="27">
        <f t="shared" si="7"/>
        <v>88</v>
      </c>
      <c r="D22" s="27">
        <f t="shared" si="8"/>
        <v>79</v>
      </c>
      <c r="E22" s="27">
        <f t="shared" si="9"/>
        <v>84</v>
      </c>
      <c r="F22" s="27">
        <f t="shared" si="10"/>
        <v>86</v>
      </c>
      <c r="G22" s="37">
        <f t="shared" si="11"/>
        <v>337</v>
      </c>
      <c r="H22" s="26">
        <f t="shared" si="12"/>
        <v>84.25</v>
      </c>
      <c r="I22" s="27">
        <f t="shared" si="13"/>
        <v>79</v>
      </c>
      <c r="J22" s="27">
        <f t="shared" si="14"/>
        <v>88</v>
      </c>
      <c r="K22" s="28">
        <f t="shared" si="15"/>
        <v>84.25</v>
      </c>
      <c r="L22" s="41" t="str">
        <f t="shared" si="16"/>
        <v>Good</v>
      </c>
    </row>
  </sheetData>
  <mergeCells count="2">
    <mergeCell ref="B1:L1"/>
    <mergeCell ref="B14:L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2024-04-06T05:59:15Z</dcterms:modified>
</cp:coreProperties>
</file>