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PPLIED STATS\"/>
    </mc:Choice>
  </mc:AlternateContent>
  <xr:revisionPtr revIDLastSave="0" documentId="8_{C834C775-4458-4383-A643-3215FB2CEB0D}" xr6:coauthVersionLast="45" xr6:coauthVersionMax="45" xr10:uidLastSave="{00000000-0000-0000-0000-000000000000}"/>
  <bookViews>
    <workbookView xWindow="1920" yWindow="1920" windowWidth="13536" windowHeight="11040" xr2:uid="{982F13F9-471F-4FA1-8338-59E697117B0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4" i="1"/>
  <c r="B15" i="1"/>
  <c r="G3" i="3"/>
  <c r="G4" i="3"/>
  <c r="G5" i="3"/>
  <c r="G6" i="3"/>
  <c r="G7" i="3"/>
  <c r="G8" i="3"/>
  <c r="G9" i="3"/>
  <c r="G10" i="3"/>
  <c r="G11" i="3"/>
  <c r="G12" i="3"/>
  <c r="G13" i="3"/>
  <c r="G2" i="3"/>
  <c r="F13" i="3"/>
  <c r="F12" i="3"/>
  <c r="F11" i="3"/>
  <c r="F10" i="3"/>
  <c r="F9" i="3"/>
  <c r="F8" i="3"/>
  <c r="F7" i="3"/>
  <c r="F6" i="3"/>
  <c r="F5" i="3"/>
  <c r="F4" i="3"/>
  <c r="F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D28" i="2"/>
  <c r="D27" i="2"/>
  <c r="D26" i="2"/>
  <c r="B16" i="1"/>
  <c r="B11" i="1"/>
  <c r="B10" i="1"/>
  <c r="B9" i="1"/>
  <c r="C6" i="1"/>
  <c r="D4" i="1"/>
  <c r="D3" i="1"/>
  <c r="D2" i="1"/>
</calcChain>
</file>

<file path=xl/sharedStrings.xml><?xml version="1.0" encoding="utf-8"?>
<sst xmlns="http://schemas.openxmlformats.org/spreadsheetml/2006/main" count="43" uniqueCount="36">
  <si>
    <t>A</t>
  </si>
  <si>
    <t>B</t>
  </si>
  <si>
    <t>C</t>
  </si>
  <si>
    <t>lx</t>
  </si>
  <si>
    <t>lx+2</t>
  </si>
  <si>
    <t>P(alive in 2yrs)</t>
  </si>
  <si>
    <t>P(A)*P(B)*P©</t>
  </si>
  <si>
    <t>1-P(A)</t>
  </si>
  <si>
    <t>1-P(B)</t>
  </si>
  <si>
    <t>Probability that at least one of them will be alive for 2 yrs</t>
  </si>
  <si>
    <t>P(exactly one) = P(A alive, others dead) + P(B alive, others dead) + P(C, others dead)</t>
  </si>
  <si>
    <t>x</t>
  </si>
  <si>
    <t>dx</t>
  </si>
  <si>
    <t xml:space="preserve">A) </t>
  </si>
  <si>
    <t>B)</t>
  </si>
  <si>
    <t>C)</t>
  </si>
  <si>
    <t>P(Survival for 4 yrs)</t>
  </si>
  <si>
    <t>D)</t>
  </si>
  <si>
    <t>Probability of 3 people aged 93,94,95 at least two will surve</t>
  </si>
  <si>
    <t>P(all survive)</t>
  </si>
  <si>
    <t>P(Exactly 2 survive)</t>
  </si>
  <si>
    <t>P(at least two survive)</t>
  </si>
  <si>
    <t>Age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</si>
  <si>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</si>
  <si>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</si>
  <si>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</si>
  <si>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</si>
  <si>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</si>
  <si>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</si>
  <si>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</si>
  <si>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</si>
  <si>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</si>
  <si>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qx</t>
  </si>
  <si>
    <t>Lx2</t>
  </si>
  <si>
    <t>Tx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</si>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</sst>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D1DF-769A-4DC3-94A1-A44FCEEBA3F0}">
  <dimension ref="A1:E16"/>
  <sheetViews>
    <sheetView tabSelected="1" workbookViewId="0">
      <selection activeCell="C10" sqref="C10"/>
    </sheetView>
  </sheetViews>
  <sheetFormatPr defaultRowHeight="15.6" x14ac:dyDescent="0.3"/>
  <cols>
    <col min="4" max="4" width="13.5" customWidth="1"/>
  </cols>
  <sheetData>
    <row r="1" spans="1:5" x14ac:dyDescent="0.3">
      <c r="A1" s="1"/>
      <c r="B1" s="1" t="s">
        <v>3</v>
      </c>
      <c r="C1" s="1" t="s">
        <v>4</v>
      </c>
      <c r="D1" s="1" t="s">
        <v>5</v>
      </c>
    </row>
    <row r="2" spans="1:5" x14ac:dyDescent="0.3">
      <c r="A2" s="1" t="s">
        <v>0</v>
      </c>
      <c r="B2" s="1">
        <v>11000</v>
      </c>
      <c r="C2" s="1">
        <v>8765</v>
      </c>
      <c r="D2" s="1">
        <f>C2/B2</f>
        <v>0.79681818181818187</v>
      </c>
    </row>
    <row r="3" spans="1:5" x14ac:dyDescent="0.3">
      <c r="A3" s="1" t="s">
        <v>1</v>
      </c>
      <c r="B3" s="1">
        <v>9980</v>
      </c>
      <c r="C3" s="1">
        <v>6864</v>
      </c>
      <c r="D3" s="1">
        <f>C3/B3</f>
        <v>0.68777555110220445</v>
      </c>
    </row>
    <row r="4" spans="1:5" x14ac:dyDescent="0.3">
      <c r="A4" s="1" t="s">
        <v>2</v>
      </c>
      <c r="B4" s="1">
        <v>8765</v>
      </c>
      <c r="C4" s="1">
        <v>4740</v>
      </c>
      <c r="D4" s="1">
        <f>C4/B4</f>
        <v>0.54078722190530515</v>
      </c>
    </row>
    <row r="6" spans="1:5" x14ac:dyDescent="0.3">
      <c r="A6" s="2" t="s">
        <v>6</v>
      </c>
      <c r="B6" s="2"/>
      <c r="C6">
        <f>D2*D4*D3</f>
        <v>0.29636873747494991</v>
      </c>
    </row>
    <row r="8" spans="1:5" x14ac:dyDescent="0.3">
      <c r="A8" s="2" t="s">
        <v>9</v>
      </c>
      <c r="B8" s="2"/>
      <c r="C8" s="2"/>
      <c r="D8" s="2"/>
      <c r="E8" s="2"/>
    </row>
    <row r="9" spans="1:5" x14ac:dyDescent="0.3">
      <c r="A9" t="s">
        <v>7</v>
      </c>
      <c r="B9">
        <f>1-D2</f>
        <v>0.20318181818181813</v>
      </c>
    </row>
    <row r="10" spans="1:5" x14ac:dyDescent="0.3">
      <c r="A10" t="s">
        <v>8</v>
      </c>
      <c r="B10">
        <f>1-D3</f>
        <v>0.31222444889779555</v>
      </c>
    </row>
    <row r="11" spans="1:5" x14ac:dyDescent="0.3">
      <c r="A11" t="s">
        <v>8</v>
      </c>
      <c r="B11">
        <f>1-D4</f>
        <v>0.45921277809469485</v>
      </c>
    </row>
    <row r="13" spans="1:5" x14ac:dyDescent="0.3">
      <c r="A13" t="s">
        <v>10</v>
      </c>
    </row>
    <row r="14" spans="1:5" x14ac:dyDescent="0.3">
      <c r="A14" t="s">
        <v>0</v>
      </c>
      <c r="B14">
        <f>D2*B10*B11</f>
        <v>0.1142457642557843</v>
      </c>
    </row>
    <row r="15" spans="1:5" x14ac:dyDescent="0.3">
      <c r="A15" t="s">
        <v>1</v>
      </c>
      <c r="B15">
        <f>D3*B9*B11</f>
        <v>6.4171994873946397E-2</v>
      </c>
    </row>
    <row r="16" spans="1:5" x14ac:dyDescent="0.3">
      <c r="A16" t="s">
        <v>2</v>
      </c>
      <c r="B16">
        <f>D4*B9*B10</f>
        <v>3.4306638896212778E-2</v>
      </c>
      <c r="C16">
        <f>B14*B15*B16</f>
        <v>2.5151495817960515E-4</v>
      </c>
    </row>
  </sheetData>
  <mergeCells count="2">
    <mergeCell ref="A6:B6"/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5F32-B657-4F62-830C-395CB9350A73}">
  <dimension ref="A1:E28"/>
  <sheetViews>
    <sheetView topLeftCell="A10" workbookViewId="0">
      <selection activeCell="C19" sqref="C19"/>
    </sheetView>
  </sheetViews>
  <sheetFormatPr defaultRowHeight="15.6" x14ac:dyDescent="0.3"/>
  <sheetData>
    <row r="1" spans="1:3" x14ac:dyDescent="0.3">
      <c r="A1" t="s">
        <v>11</v>
      </c>
      <c r="B1" t="s">
        <v>12</v>
      </c>
      <c r="C1" t="s">
        <v>3</v>
      </c>
    </row>
    <row r="2" spans="1:3" x14ac:dyDescent="0.3">
      <c r="A2">
        <v>91</v>
      </c>
      <c r="B2">
        <v>300</v>
      </c>
      <c r="C2">
        <v>1700</v>
      </c>
    </row>
    <row r="3" spans="1:3" x14ac:dyDescent="0.3">
      <c r="A3">
        <v>92</v>
      </c>
      <c r="B3">
        <v>250</v>
      </c>
      <c r="C3">
        <v>1400</v>
      </c>
    </row>
    <row r="4" spans="1:3" x14ac:dyDescent="0.3">
      <c r="A4">
        <v>93</v>
      </c>
      <c r="B4">
        <v>200</v>
      </c>
      <c r="C4">
        <v>1150</v>
      </c>
    </row>
    <row r="5" spans="1:3" x14ac:dyDescent="0.3">
      <c r="A5">
        <v>94</v>
      </c>
      <c r="B5">
        <v>200</v>
      </c>
      <c r="C5">
        <v>950</v>
      </c>
    </row>
    <row r="6" spans="1:3" x14ac:dyDescent="0.3">
      <c r="A6">
        <v>95</v>
      </c>
      <c r="B6">
        <v>200</v>
      </c>
      <c r="C6">
        <v>750</v>
      </c>
    </row>
    <row r="7" spans="1:3" x14ac:dyDescent="0.3">
      <c r="A7">
        <v>96</v>
      </c>
      <c r="B7">
        <v>170</v>
      </c>
      <c r="C7">
        <v>550</v>
      </c>
    </row>
    <row r="8" spans="1:3" x14ac:dyDescent="0.3">
      <c r="A8">
        <v>97</v>
      </c>
      <c r="B8">
        <v>75</v>
      </c>
      <c r="C8">
        <v>380</v>
      </c>
    </row>
    <row r="9" spans="1:3" x14ac:dyDescent="0.3">
      <c r="A9">
        <v>98</v>
      </c>
      <c r="B9">
        <v>100</v>
      </c>
      <c r="C9">
        <v>305</v>
      </c>
    </row>
    <row r="10" spans="1:3" x14ac:dyDescent="0.3">
      <c r="A10">
        <v>99</v>
      </c>
      <c r="B10">
        <v>75</v>
      </c>
      <c r="C10">
        <v>205</v>
      </c>
    </row>
    <row r="11" spans="1:3" x14ac:dyDescent="0.3">
      <c r="A11">
        <v>100</v>
      </c>
      <c r="B11">
        <v>50</v>
      </c>
      <c r="C11">
        <v>130</v>
      </c>
    </row>
    <row r="12" spans="1:3" x14ac:dyDescent="0.3">
      <c r="A12">
        <v>101</v>
      </c>
      <c r="B12">
        <v>25</v>
      </c>
      <c r="C12">
        <v>80</v>
      </c>
    </row>
    <row r="14" spans="1:3" x14ac:dyDescent="0.3">
      <c r="A14" t="s">
        <v>13</v>
      </c>
      <c r="B14">
        <v>0.52173999999999998</v>
      </c>
    </row>
    <row r="15" spans="1:3" x14ac:dyDescent="0.3">
      <c r="A15" t="s">
        <v>14</v>
      </c>
      <c r="B15">
        <v>0.39285999999999999</v>
      </c>
    </row>
    <row r="16" spans="1:3" x14ac:dyDescent="0.3">
      <c r="A16" t="s">
        <v>15</v>
      </c>
      <c r="B16" t="s">
        <v>16</v>
      </c>
    </row>
    <row r="17" spans="1:5" x14ac:dyDescent="0.3">
      <c r="B17">
        <v>92</v>
      </c>
      <c r="C17">
        <v>0.39285999999999999</v>
      </c>
    </row>
    <row r="18" spans="1:5" x14ac:dyDescent="0.3">
      <c r="B18">
        <v>93</v>
      </c>
      <c r="C18">
        <v>0.99043000000000003</v>
      </c>
    </row>
    <row r="19" spans="1:5" x14ac:dyDescent="0.3">
      <c r="B19">
        <v>94</v>
      </c>
      <c r="C19">
        <v>0.32105</v>
      </c>
    </row>
    <row r="20" spans="1:5" x14ac:dyDescent="0.3">
      <c r="A20" t="s">
        <v>17</v>
      </c>
    </row>
    <row r="21" spans="1:5" x14ac:dyDescent="0.3">
      <c r="B21" t="s">
        <v>18</v>
      </c>
    </row>
    <row r="22" spans="1:5" x14ac:dyDescent="0.3">
      <c r="B22">
        <v>93</v>
      </c>
      <c r="C22">
        <v>0.375</v>
      </c>
      <c r="E22">
        <v>0.625</v>
      </c>
    </row>
    <row r="23" spans="1:5" x14ac:dyDescent="0.3">
      <c r="B23">
        <v>94</v>
      </c>
      <c r="C23">
        <v>0.5</v>
      </c>
      <c r="E23">
        <v>0.5</v>
      </c>
    </row>
    <row r="24" spans="1:5" x14ac:dyDescent="0.3">
      <c r="B24">
        <v>95</v>
      </c>
      <c r="C24">
        <v>0.375</v>
      </c>
      <c r="E24">
        <v>0.625</v>
      </c>
    </row>
    <row r="26" spans="1:5" x14ac:dyDescent="0.3">
      <c r="B26" t="s">
        <v>19</v>
      </c>
      <c r="D26">
        <f>C22*C23*C24</f>
        <v>7.03125E-2</v>
      </c>
    </row>
    <row r="27" spans="1:5" x14ac:dyDescent="0.3">
      <c r="B27" t="s">
        <v>20</v>
      </c>
      <c r="D27">
        <f>C22*C23*E24+C22*E23*C24*+C24*C23*E22</f>
        <v>0.12542724609375</v>
      </c>
    </row>
    <row r="28" spans="1:5" x14ac:dyDescent="0.3">
      <c r="B28" t="s">
        <v>21</v>
      </c>
      <c r="D28">
        <f>D27+D26</f>
        <v>0.19573974609375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CA3C-C20E-4687-BCF0-45CAA73E9643}">
  <dimension ref="A1:G13"/>
  <sheetViews>
    <sheetView workbookViewId="0">
      <selection activeCell="H13" sqref="H13"/>
    </sheetView>
  </sheetViews>
  <sheetFormatPr defaultRowHeight="15.6" x14ac:dyDescent="0.3"/>
  <sheetData>
    <row r="1" spans="1:7" x14ac:dyDescent="0.3">
      <c r="A1" t="s">
        <v>22</v>
      </c>
      <c r="B1" t="s">
        <v>3</v>
      </c>
      <c r="C1" t="s">
        <v>12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 t="s">
        <v>23</v>
      </c>
      <c r="B2">
        <v>100000</v>
      </c>
      <c r="C2">
        <f>B2-B3</f>
        <v>7230</v>
      </c>
      <c r="D2">
        <f>C2/B2</f>
        <v>7.2300000000000003E-2</v>
      </c>
      <c r="E2">
        <f>0.5*(B2+B3)</f>
        <v>96385</v>
      </c>
      <c r="F2">
        <f>SUM(E2)</f>
        <v>96385</v>
      </c>
      <c r="G2">
        <f>F2/B2</f>
        <v>0.96384999999999998</v>
      </c>
    </row>
    <row r="3" spans="1:7" x14ac:dyDescent="0.3">
      <c r="A3" s="3">
        <v>45748</v>
      </c>
      <c r="B3">
        <v>92770</v>
      </c>
      <c r="C3">
        <f t="shared" ref="C3:C13" si="0">B3-B4</f>
        <v>2566</v>
      </c>
      <c r="D3">
        <f t="shared" ref="D3:D13" si="1">C3/B3</f>
        <v>2.7659803815888756E-2</v>
      </c>
      <c r="E3">
        <f t="shared" ref="E3:E13" si="2">0.5*(B3+B4)</f>
        <v>91487</v>
      </c>
      <c r="F3">
        <f>SUM(E2:E3)</f>
        <v>187872</v>
      </c>
      <c r="G3">
        <f t="shared" ref="G3:G13" si="3">F3/B3</f>
        <v>2.0251374366713377</v>
      </c>
    </row>
    <row r="4" spans="1:7" x14ac:dyDescent="0.3">
      <c r="A4" s="3">
        <v>45905</v>
      </c>
      <c r="B4">
        <v>90204</v>
      </c>
      <c r="C4">
        <f t="shared" si="0"/>
        <v>768</v>
      </c>
      <c r="D4">
        <f t="shared" si="1"/>
        <v>8.5140348543301849E-3</v>
      </c>
      <c r="E4">
        <f t="shared" si="2"/>
        <v>89820</v>
      </c>
      <c r="F4">
        <f>SUM(E2:E4)</f>
        <v>277692</v>
      </c>
      <c r="G4">
        <f t="shared" si="3"/>
        <v>3.0784887588133563</v>
      </c>
    </row>
    <row r="5" spans="1:7" x14ac:dyDescent="0.3">
      <c r="A5" s="4">
        <v>41913</v>
      </c>
      <c r="B5">
        <v>89436</v>
      </c>
      <c r="C5">
        <f t="shared" si="0"/>
        <v>569</v>
      </c>
      <c r="D5">
        <f t="shared" si="1"/>
        <v>6.3620913278769177E-3</v>
      </c>
      <c r="E5">
        <f t="shared" si="2"/>
        <v>89151.5</v>
      </c>
      <c r="F5">
        <f>SUM(E2:E5)</f>
        <v>366843.5</v>
      </c>
      <c r="G5">
        <f t="shared" si="3"/>
        <v>4.1017431459367595</v>
      </c>
    </row>
    <row r="6" spans="1:7" x14ac:dyDescent="0.3">
      <c r="A6" t="s">
        <v>24</v>
      </c>
      <c r="B6">
        <v>88867</v>
      </c>
      <c r="C6">
        <f t="shared" si="0"/>
        <v>569</v>
      </c>
      <c r="D6">
        <f t="shared" si="1"/>
        <v>6.4028266960739081E-3</v>
      </c>
      <c r="E6">
        <f t="shared" si="2"/>
        <v>88582.5</v>
      </c>
      <c r="F6">
        <f>SUM(E2:E6)</f>
        <v>455426</v>
      </c>
      <c r="G6">
        <f t="shared" si="3"/>
        <v>5.1248044831039641</v>
      </c>
    </row>
    <row r="7" spans="1:7" x14ac:dyDescent="0.3">
      <c r="A7" t="s">
        <v>25</v>
      </c>
      <c r="B7">
        <v>88298</v>
      </c>
      <c r="C7">
        <f t="shared" si="0"/>
        <v>794</v>
      </c>
      <c r="D7">
        <f t="shared" si="1"/>
        <v>8.9922761557453164E-3</v>
      </c>
      <c r="E7">
        <f t="shared" si="2"/>
        <v>87901</v>
      </c>
      <c r="F7">
        <f>SUM(E2:E7)</f>
        <v>543327</v>
      </c>
      <c r="G7">
        <f t="shared" si="3"/>
        <v>6.1533330313257375</v>
      </c>
    </row>
    <row r="8" spans="1:7" x14ac:dyDescent="0.3">
      <c r="A8" t="s">
        <v>26</v>
      </c>
      <c r="B8">
        <v>87504</v>
      </c>
      <c r="C8">
        <f t="shared" si="0"/>
        <v>712</v>
      </c>
      <c r="D8">
        <f t="shared" si="1"/>
        <v>8.1367708904735783E-3</v>
      </c>
      <c r="E8">
        <f t="shared" si="2"/>
        <v>87148</v>
      </c>
      <c r="F8">
        <f>SUM(E2:E8)</f>
        <v>630475</v>
      </c>
      <c r="G8">
        <f t="shared" si="3"/>
        <v>7.2050991954653503</v>
      </c>
    </row>
    <row r="9" spans="1:7" x14ac:dyDescent="0.3">
      <c r="A9" t="s">
        <v>27</v>
      </c>
      <c r="B9">
        <v>86792</v>
      </c>
      <c r="C9">
        <f t="shared" si="0"/>
        <v>854</v>
      </c>
      <c r="D9">
        <f t="shared" si="1"/>
        <v>9.8396165545211536E-3</v>
      </c>
      <c r="E9">
        <f t="shared" si="2"/>
        <v>86365</v>
      </c>
      <c r="F9">
        <f>SUM(E2:E9)</f>
        <v>716840</v>
      </c>
      <c r="G9">
        <f t="shared" si="3"/>
        <v>8.2592865701908007</v>
      </c>
    </row>
    <row r="10" spans="1:7" x14ac:dyDescent="0.3">
      <c r="A10" t="s">
        <v>28</v>
      </c>
      <c r="B10">
        <v>85938</v>
      </c>
      <c r="C10">
        <f t="shared" si="0"/>
        <v>1287</v>
      </c>
      <c r="D10">
        <f t="shared" si="1"/>
        <v>1.4975912867416044E-2</v>
      </c>
      <c r="E10">
        <f t="shared" si="2"/>
        <v>85294.5</v>
      </c>
      <c r="F10">
        <f>SUM(E2:E10)</f>
        <v>802134.5</v>
      </c>
      <c r="G10">
        <f t="shared" si="3"/>
        <v>9.3338744210942775</v>
      </c>
    </row>
    <row r="11" spans="1:7" x14ac:dyDescent="0.3">
      <c r="A11" t="s">
        <v>29</v>
      </c>
      <c r="B11">
        <v>84651</v>
      </c>
      <c r="C11">
        <f t="shared" si="0"/>
        <v>1849</v>
      </c>
      <c r="D11">
        <f t="shared" si="1"/>
        <v>2.1842624422629384E-2</v>
      </c>
      <c r="E11">
        <f t="shared" si="2"/>
        <v>83726.5</v>
      </c>
      <c r="F11">
        <f>SUM(E2:E11)</f>
        <v>885861</v>
      </c>
      <c r="G11">
        <f t="shared" si="3"/>
        <v>10.464861608250345</v>
      </c>
    </row>
    <row r="12" spans="1:7" x14ac:dyDescent="0.3">
      <c r="A12" t="s">
        <v>30</v>
      </c>
      <c r="B12">
        <v>82802</v>
      </c>
      <c r="C12">
        <f t="shared" si="0"/>
        <v>2629</v>
      </c>
      <c r="D12">
        <f t="shared" si="1"/>
        <v>3.1750440810608439E-2</v>
      </c>
      <c r="E12">
        <f t="shared" si="2"/>
        <v>81487.5</v>
      </c>
      <c r="F12">
        <f>SUM(E2:E12)</f>
        <v>967348.5</v>
      </c>
      <c r="G12">
        <f t="shared" si="3"/>
        <v>11.682670708436994</v>
      </c>
    </row>
    <row r="13" spans="1:7" x14ac:dyDescent="0.3">
      <c r="A13" t="s">
        <v>31</v>
      </c>
      <c r="B13">
        <v>80173</v>
      </c>
      <c r="C13">
        <f t="shared" si="0"/>
        <v>80173</v>
      </c>
      <c r="D13">
        <f t="shared" si="1"/>
        <v>1</v>
      </c>
      <c r="E13">
        <f t="shared" si="2"/>
        <v>40086.5</v>
      </c>
      <c r="F13">
        <f>SUM(E2:E13)</f>
        <v>1007435</v>
      </c>
      <c r="G13">
        <f t="shared" si="3"/>
        <v>12.565764035273721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Vaisagh Suresh</dc:creator>
  <cp:lastModifiedBy>Vaisagh Suresh</cp:lastModifiedBy>
  <dcterms:created xsi:type="dcterms:W3CDTF">2025-02-21T05:41:49Z</dcterms:created>
  <dcterms:modified xsi:type="dcterms:W3CDTF">2025-02-21T06:08:52Z</dcterms:modified>
</cp:coreProperties>
</file>