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ak Reddy\Desktop\data-analyst-portfolio-vaishakreddy-\excel-sales-dashboard\"/>
    </mc:Choice>
  </mc:AlternateContent>
  <xr:revisionPtr revIDLastSave="0" documentId="13_ncr:1_{EE6130AC-7C37-4F5E-A84A-5967F8C1F961}" xr6:coauthVersionLast="47" xr6:coauthVersionMax="47" xr10:uidLastSave="{00000000-0000-0000-0000-000000000000}"/>
  <bookViews>
    <workbookView xWindow="-90" yWindow="0" windowWidth="13620" windowHeight="13370" activeTab="2" xr2:uid="{F1558E58-F1A3-42B7-891B-3117DB4C792E}"/>
  </bookViews>
  <sheets>
    <sheet name="Sheet2" sheetId="3" r:id="rId1"/>
    <sheet name="Sheet1" sheetId="2" r:id="rId2"/>
    <sheet name="Sample" sheetId="1" r:id="rId3"/>
  </sheets>
  <calcPr calcId="191029"/>
  <pivotCaches>
    <pivotCache cacheId="4" r:id="rId4"/>
  </pivotCaches>
</workbook>
</file>

<file path=xl/calcChain.xml><?xml version="1.0" encoding="utf-8"?>
<calcChain xmlns="http://schemas.openxmlformats.org/spreadsheetml/2006/main">
  <c r="B4" i="3" l="1"/>
  <c r="B3" i="3"/>
  <c r="B2" i="3"/>
  <c r="B1" i="3"/>
  <c r="G1" i="2"/>
  <c r="H1" i="2"/>
  <c r="Y18" i="1"/>
  <c r="F1" i="2"/>
</calcChain>
</file>

<file path=xl/sharedStrings.xml><?xml version="1.0" encoding="utf-8"?>
<sst xmlns="http://schemas.openxmlformats.org/spreadsheetml/2006/main" count="142003" uniqueCount="11814">
  <si>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</si>
  <si>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</si>
  <si>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</si>
  <si>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</si>
  <si>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</si>
  <si>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</si>
  <si>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</si>
  <si>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</si>
  <si>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</si>
  <si>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</si>
  <si>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</si>
  <si>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</si>
  <si>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</si>
  <si>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</si>
  <si>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</si>
  <si>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</si>
  <si>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</si>
  <si>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</si>
  <si>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</si>
  <si>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</si>
  <si>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</si>
  <si>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</si>
  <si>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</si>
  <si>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</si>
  <si>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</si>
  <si>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</si>
  <si>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</si>
  <si>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</si>
  <si>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</si>
  <si>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</si>
  <si>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</si>
  <si>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</si>
  <si>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</si>
  <si>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</si>
  <si>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</si>
  <si>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</si>
  <si>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</si>
  <si>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</si>
  <si>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</si>
  <si>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</si>
  <si>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</si>
  <si>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</si>
  <si>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</si>
  <si>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</si>
  <si>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</si>
  <si>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</si>
  <si>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</si>
  <si>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</si>
  <si>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</si>
  <si>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</si>
  <si>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</si>
  <si>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</si>
  <si>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</si>
  <si>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</si>
  <si>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</si>
  <si>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</si>
  <si>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</si>
  <si>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</si>
  <si>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</si>
  <si>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</si>
  <si>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</si>
  <si>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</si>
  <si>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</si>
  <si>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</si>
  <si>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</si>
  <si>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</si>
  <si>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</si>
  <si>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</si>
  <si>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</si>
  <si>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</si>
  <si>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</si>
  <si>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</si>
  <si>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</si>
  <si>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</si>
  <si>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</si>
  <si>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</si>
  <si>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</si>
  <si>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</si>
  <si>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</si>
  <si>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</si>
  <si>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</si>
  <si>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</si>
  <si>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</si>
  <si>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</si>
  <si>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</si>
  <si>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</si>
  <si>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</si>
  <si>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</si>
  <si>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</si>
  <si>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</si>
  <si>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</si>
  <si>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</si>
  <si>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</si>
  <si>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</si>
  <si>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</si>
  <si>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</si>
  <si>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</si>
  <si>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</si>
  <si>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</si>
  <si>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</si>
  <si>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</si>
  <si>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</si>
  <si>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</si>
  <si>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</si>
  <si>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</si>
  <si>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</si>
  <si>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</si>
  <si>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</si>
  <si>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</si>
  <si>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</si>
  <si>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</si>
  <si>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</si>
  <si>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</si>
  <si>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</si>
  <si>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</si>
  <si>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</si>
  <si>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</si>
  <si>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</si>
  <si>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</si>
  <si>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</si>
  <si>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</si>
  <si>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</si>
  <si>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</si>
  <si>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</si>
  <si>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</si>
  <si>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</si>
  <si>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</si>
  <si>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</si>
  <si>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</si>
  <si>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</si>
  <si>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</si>
  <si>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</si>
  <si>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</si>
  <si>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</si>
  <si>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</si>
  <si>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</si>
  <si>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</si>
  <si>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</si>
  <si>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</si>
  <si>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</si>
  <si>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</si>
  <si>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</si>
  <si>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</si>
  <si>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</si>
  <si>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</si>
  <si>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</si>
  <si>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</si>
  <si>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</si>
  <si>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</si>
  <si>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</si>
  <si>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</si>
  <si>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</si>
  <si>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</si>
  <si>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</si>
  <si>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</si>
  <si>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</si>
  <si>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</si>
  <si>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</si>
  <si>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</si>
  <si>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</si>
  <si>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</si>
  <si>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</si>
  <si>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</si>
  <si>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</si>
  <si>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</si>
  <si>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</si>
  <si>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</si>
  <si>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</si>
  <si>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</si>
  <si>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</si>
  <si>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</si>
  <si>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</si>
  <si>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</si>
  <si>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</si>
  <si>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</si>
  <si>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</si>
  <si>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</si>
  <si>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</si>
  <si>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</si>
  <si>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</si>
  <si>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</si>
  <si>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</si>
  <si>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</si>
  <si>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</si>
  <si>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</si>
  <si>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</si>
  <si>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</si>
  <si>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</si>
  <si>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</si>
  <si>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</si>
  <si>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</si>
  <si>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</si>
  <si>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</si>
  <si>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</si>
  <si>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</si>
  <si>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</si>
  <si>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</si>
  <si>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</si>
  <si>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</si>
  <si>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</si>
  <si>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</si>
  <si>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</si>
  <si>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</si>
  <si>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</si>
  <si>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</si>
  <si>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</si>
  <si>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</si>
  <si>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</si>
  <si>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</si>
  <si>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</si>
  <si>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</si>
  <si>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</si>
  <si>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</si>
  <si>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</si>
  <si>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</si>
  <si>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</si>
  <si>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</si>
  <si>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</si>
  <si>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</si>
  <si>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</si>
  <si>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</si>
  <si>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</si>
  <si>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</si>
  <si>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</si>
  <si>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</si>
  <si>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</si>
  <si>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</si>
  <si>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</si>
  <si>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</si>
  <si>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</si>
  <si>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</si>
  <si>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</si>
  <si>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</si>
  <si>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</si>
  <si>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</si>
  <si>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</si>
  <si>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</si>
  <si>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</si>
  <si>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</si>
  <si>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</si>
  <si>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</si>
  <si>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</si>
  <si>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</si>
  <si>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</si>
  <si>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</si>
  <si>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</si>
  <si>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</si>
  <si>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</si>
  <si>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</si>
  <si>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</si>
  <si>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</si>
  <si>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</si>
  <si>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</si>
  <si>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</si>
  <si>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</si>
  <si>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</si>
  <si>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</si>
  <si>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</si>
  <si>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</si>
  <si>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</si>
  <si>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</si>
  <si>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</si>
  <si>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</si>
  <si>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</si>
  <si>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</si>
  <si>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</si>
  <si>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</si>
  <si>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</si>
  <si>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</si>
  <si>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</si>
  <si>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</si>
  <si>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</si>
  <si>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</si>
  <si>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</si>
  <si>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</si>
  <si>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</si>
  <si>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</si>
  <si>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</si>
  <si>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</si>
  <si>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</si>
  <si>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</si>
  <si>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</si>
  <si>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</si>
  <si>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</si>
  <si>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</si>
  <si>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</si>
  <si>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</si>
  <si>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</si>
  <si>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</si>
  <si>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</si>
  <si>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</si>
  <si>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</si>
  <si>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</si>
  <si>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</si>
  <si>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</si>
  <si>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</si>
  <si>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</si>
  <si>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</si>
  <si>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</si>
  <si>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</si>
  <si>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</si>
  <si>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</si>
  <si>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</si>
  <si>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</si>
  <si>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</si>
  <si>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</si>
  <si>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</si>
  <si>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</si>
  <si>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</si>
  <si>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</si>
  <si>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</si>
  <si>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</si>
  <si>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</si>
  <si>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</si>
  <si>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</si>
  <si>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</si>
  <si>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</si>
  <si>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</si>
  <si>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</si>
  <si>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</si>
  <si>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</si>
  <si>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</si>
  <si>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</si>
  <si>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</si>
  <si>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</si>
  <si>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</si>
  <si>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</si>
  <si>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</si>
  <si>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</si>
  <si>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</si>
  <si>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</si>
  <si>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</si>
  <si>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</si>
  <si>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</si>
  <si>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</si>
  <si>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</si>
  <si>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</si>
  <si>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</si>
  <si>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</si>
  <si>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</si>
  <si>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</si>
  <si>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</si>
  <si>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</si>
  <si>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</si>
  <si>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</si>
  <si>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</si>
  <si>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</si>
  <si>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</si>
  <si>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</si>
  <si>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</si>
  <si>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</si>
  <si>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</si>
  <si>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</si>
  <si>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</si>
  <si>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</si>
  <si>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</si>
  <si>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</si>
  <si>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</si>
  <si>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</si>
  <si>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</si>
  <si>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</si>
  <si>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</si>
  <si>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</si>
  <si>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</si>
  <si>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</si>
  <si>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</si>
  <si>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</si>
  <si>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</si>
  <si>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</si>
  <si>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</si>
  <si>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</si>
  <si>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</si>
  <si>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</si>
  <si>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</si>
  <si>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</si>
  <si>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</si>
  <si>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</si>
  <si>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</si>
  <si>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</si>
  <si>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</si>
  <si>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</si>
  <si>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</si>
  <si>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</si>
  <si>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</si>
  <si>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</si>
  <si>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</si>
  <si>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</si>
  <si>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</si>
  <si>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</si>
  <si>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</si>
  <si>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</si>
  <si>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</si>
  <si>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</si>
  <si>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</si>
  <si>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</si>
  <si>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</si>
  <si>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</si>
  <si>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</si>
  <si>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</si>
  <si>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</si>
  <si>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</si>
  <si>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</si>
  <si>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</si>
  <si>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</si>
  <si>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</si>
  <si>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</si>
  <si>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</si>
  <si>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</si>
  <si>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</si>
  <si>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</si>
  <si>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</si>
  <si>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</si>
  <si>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</si>
  <si>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</si>
  <si>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</si>
  <si>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</si>
  <si>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</si>
  <si>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</si>
  <si>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</si>
  <si>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</si>
  <si>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</si>
  <si>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</si>
  <si>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</si>
  <si>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</si>
  <si>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</si>
  <si>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</si>
  <si>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</si>
  <si>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</si>
  <si>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</si>
  <si>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</si>
  <si>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</si>
  <si>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</si>
  <si>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</si>
  <si>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</si>
  <si>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</si>
  <si>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</si>
  <si>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</si>
  <si>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</si>
  <si>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</si>
  <si>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</si>
  <si>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</si>
  <si>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</si>
  <si>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</si>
  <si>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</si>
  <si>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</si>
  <si>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</si>
  <si>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</si>
  <si>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</si>
  <si>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</si>
  <si>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</si>
  <si>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</si>
  <si>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</si>
  <si>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</si>
  <si>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</si>
  <si>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</si>
  <si>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</si>
  <si>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</si>
  <si>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</si>
  <si>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</si>
  <si>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</si>
  <si>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</si>
  <si>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</si>
  <si>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</si>
  <si>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</si>
  <si>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</si>
  <si>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</si>
  <si>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</si>
  <si>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</si>
  <si>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</si>
  <si>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</si>
  <si>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</si>
  <si>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</si>
  <si>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</si>
  <si>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</si>
  <si>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</si>
  <si>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</si>
  <si>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</si>
  <si>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</si>
  <si>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</si>
  <si>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</si>
  <si>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</si>
  <si>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</si>
  <si>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</si>
  <si>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</si>
  <si>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</si>
  <si>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</si>
  <si>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</si>
  <si>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</si>
  <si>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</si>
  <si>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</si>
  <si>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</si>
  <si>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</si>
  <si>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</si>
  <si>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</si>
  <si>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</si>
  <si>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</si>
  <si>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</si>
  <si>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</si>
  <si>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</si>
  <si>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</si>
  <si>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</si>
  <si>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</si>
  <si>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</si>
  <si>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</si>
  <si>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</si>
  <si>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</si>
  <si>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</si>
  <si>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</si>
  <si>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</si>
  <si>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</si>
  <si>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</si>
  <si>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</si>
  <si>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</si>
  <si>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</si>
  <si>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</si>
  <si>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</si>
  <si>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</si>
  <si>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</si>
  <si>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</si>
  <si>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</si>
  <si>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</si>
  <si>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</si>
  <si>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</si>
  <si>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</si>
  <si>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</si>
  <si>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</si>
  <si>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</si>
  <si>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</si>
  <si>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</si>
  <si>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</si>
  <si>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</si>
  <si>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</si>
  <si>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</si>
  <si>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</si>
  <si>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</si>
  <si>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</si>
  <si>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</si>
  <si>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</si>
  <si>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</si>
  <si>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</si>
  <si>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</si>
  <si>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</si>
  <si>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</si>
  <si>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</si>
  <si>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</si>
  <si>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</si>
  <si>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</si>
  <si>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</si>
  <si>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</si>
  <si>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</si>
  <si>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</si>
  <si>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</si>
  <si>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</si>
  <si>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</si>
  <si>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</si>
  <si>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</si>
  <si>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</si>
  <si>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</si>
  <si>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</si>
  <si>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</si>
  <si>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</si>
  <si>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</si>
  <si>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</si>
  <si>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</si>
  <si>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</si>
  <si>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</si>
  <si>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</si>
  <si>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</si>
  <si>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</si>
  <si>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</si>
  <si>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</si>
  <si>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</si>
  <si>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</si>
  <si>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</si>
  <si>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</si>
  <si>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</si>
  <si>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</si>
  <si>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</si>
  <si>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</si>
  <si>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</si>
  <si>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</si>
  <si>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</si>
  <si>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</si>
  <si>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</si>
  <si>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</si>
  <si>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</si>
  <si>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</si>
  <si>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</si>
  <si>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</si>
  <si>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</si>
  <si>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</si>
  <si>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</si>
  <si>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</si>
  <si>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</si>
  <si>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</si>
  <si>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</si>
  <si>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</si>
  <si>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</si>
  <si>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</si>
  <si>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</si>
  <si>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</si>
  <si>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</si>
  <si>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</si>
  <si>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</si>
  <si>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</si>
  <si>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</si>
  <si>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</si>
  <si>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</si>
  <si>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</si>
  <si>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</si>
  <si>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</si>
  <si>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</si>
  <si>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</si>
  <si>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</si>
  <si>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</si>
  <si>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</si>
  <si>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</si>
  <si>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</si>
  <si>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</si>
  <si>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</si>
  <si>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</si>
  <si>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</si>
  <si>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</si>
  <si>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</si>
  <si>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</si>
  <si>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</si>
  <si>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</si>
  <si>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</si>
  <si>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</si>
  <si>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</si>
  <si>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</si>
  <si>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</si>
  <si>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</si>
  <si>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</si>
  <si>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</si>
  <si>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</si>
  <si>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</si>
  <si>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</si>
  <si>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</si>
  <si>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</si>
  <si>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</si>
  <si>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</si>
  <si>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</si>
  <si>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</si>
  <si>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</si>
  <si>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</si>
  <si>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</si>
  <si>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</si>
  <si>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</si>
  <si>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</si>
  <si>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</si>
  <si>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</si>
  <si>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</si>
  <si>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</si>
  <si>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</si>
  <si>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</si>
  <si>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</si>
  <si>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</si>
  <si>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</si>
  <si>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</si>
  <si>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</si>
  <si>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</si>
  <si>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</si>
  <si>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</si>
  <si>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</si>
  <si>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</si>
  <si>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</si>
  <si>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</si>
  <si>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</si>
  <si>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</si>
  <si>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</si>
  <si>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</si>
  <si>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</si>
  <si>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</si>
  <si>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</si>
  <si>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</si>
  <si>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</si>
  <si>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</si>
  <si>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</si>
  <si>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</si>
  <si>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</si>
  <si>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</si>
  <si>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</si>
  <si>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</si>
  <si>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</si>
  <si>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</si>
  <si>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</si>
  <si>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</si>
  <si>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</si>
  <si>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</si>
  <si>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</si>
  <si>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</si>
  <si>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</si>
  <si>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</si>
  <si>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</si>
  <si>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</si>
  <si>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</si>
  <si>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</si>
  <si>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</si>
  <si>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</si>
  <si>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</si>
  <si>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</si>
  <si>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</si>
  <si>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</si>
  <si>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</si>
  <si>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</si>
  <si>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</si>
  <si>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</si>
  <si>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</si>
  <si>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</si>
  <si>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</si>
  <si>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</si>
  <si>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</si>
  <si>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</si>
  <si>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</si>
  <si>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</si>
  <si>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</si>
  <si>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</si>
  <si>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</si>
  <si>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</si>
  <si>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</si>
  <si>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</si>
  <si>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</si>
  <si>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</si>
  <si>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</si>
  <si>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</si>
  <si>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</si>
  <si>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</si>
  <si>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</si>
  <si>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</si>
  <si>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</si>
  <si>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</si>
  <si>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</si>
  <si>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</si>
  <si>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</si>
  <si>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</si>
  <si>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</si>
  <si>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</si>
  <si>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</si>
  <si>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</si>
  <si>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</si>
  <si>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</si>
  <si>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</si>
  <si>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</si>
  <si>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</si>
  <si>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</si>
  <si>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</si>
  <si>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</si>
  <si>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</si>
  <si>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</si>
  <si>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</si>
  <si>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</si>
  <si>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</si>
  <si>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</si>
  <si>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</si>
  <si>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</si>
  <si>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</si>
  <si>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</si>
  <si>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</si>
  <si>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</si>
  <si>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</si>
  <si>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</si>
  <si>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</si>
  <si>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</si>
  <si>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</si>
  <si>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</si>
  <si>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</si>
  <si>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</si>
  <si>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</si>
  <si>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</si>
  <si>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</si>
  <si>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</si>
  <si>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</si>
  <si>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</si>
  <si>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</si>
  <si>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</si>
  <si>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</si>
  <si>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</si>
  <si>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</si>
  <si>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</si>
  <si>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</si>
  <si>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</si>
  <si>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</si>
  <si>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</si>
  <si>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</si>
  <si>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</si>
  <si>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</si>
  <si>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</si>
  <si>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</si>
  <si>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</si>
  <si>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</si>
  <si>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</si>
  <si>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</si>
  <si>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</si>
  <si>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</si>
  <si>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</si>
  <si>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</si>
  <si>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</si>
  <si>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</si>
  <si>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</si>
  <si>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</si>
  <si>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</si>
  <si>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</si>
  <si>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</si>
  <si>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</si>
  <si>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</si>
  <si>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</si>
  <si>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</si>
  <si>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</si>
  <si>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</si>
  <si>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</si>
  <si>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</si>
  <si>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</si>
  <si>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</si>
  <si>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</si>
  <si>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</si>
  <si>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</si>
  <si>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</si>
  <si>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</si>
  <si>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</si>
  <si>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</si>
  <si>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</si>
  <si>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</si>
  <si>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</si>
  <si>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</si>
  <si>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</si>
  <si>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</si>
  <si>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</si>
  <si>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</si>
  <si>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</si>
  <si>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</si>
  <si>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</si>
  <si>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</si>
  <si>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</si>
  <si>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</si>
  <si>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</si>
  <si>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</si>
  <si>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</si>
  <si>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</si>
  <si>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</si>
  <si>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</si>
  <si>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</si>
  <si>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</si>
  <si>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</si>
  <si>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</si>
  <si>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</si>
  <si>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</si>
  <si>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</si>
  <si>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</si>
  <si>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</si>
  <si>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</si>
  <si>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</si>
  <si>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</si>
  <si>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</si>
  <si>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</si>
  <si>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</si>
  <si>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</si>
  <si>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</si>
  <si>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</si>
  <si>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</si>
  <si>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</si>
  <si>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</si>
  <si>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</si>
  <si>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</si>
  <si>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</si>
  <si>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</si>
  <si>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</si>
  <si>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</si>
  <si>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</si>
  <si>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</si>
  <si>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</si>
  <si>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</si>
  <si>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</si>
  <si>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</si>
  <si>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</si>
  <si>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</si>
  <si>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</si>
  <si>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</si>
  <si>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</si>
  <si>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</si>
  <si>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</si>
  <si>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</si>
  <si>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</si>
  <si>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</si>
  <si>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</si>
  <si>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</si>
  <si>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</si>
  <si>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</si>
  <si>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</si>
  <si>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</si>
  <si>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</si>
  <si>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</si>
  <si>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</si>
  <si>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</si>
  <si>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</si>
  <si>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</si>
  <si>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</si>
  <si>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</si>
  <si>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</si>
  <si>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</si>
  <si>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</si>
  <si>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</si>
  <si>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</si>
  <si>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</si>
  <si>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</si>
  <si>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</si>
  <si>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</si>
  <si>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</si>
  <si>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</si>
  <si>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</si>
  <si>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</si>
  <si>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</si>
  <si>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</si>
  <si>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</si>
  <si>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</si>
  <si>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</si>
  <si>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</si>
  <si>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</si>
  <si>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</si>
  <si>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</si>
  <si>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</si>
  <si>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</si>
  <si>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</si>
  <si>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</si>
  <si>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</si>
  <si>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</si>
  <si>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</si>
  <si>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</si>
  <si>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</si>
  <si>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</si>
  <si>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</si>
  <si>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</si>
  <si>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</si>
  <si>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</si>
  <si>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</si>
  <si>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</si>
  <si>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</si>
  <si>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</si>
  <si>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</si>
  <si>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</si>
  <si>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</si>
  <si>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</si>
  <si>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</si>
  <si>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</si>
  <si>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</si>
  <si>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</si>
  <si>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</si>
  <si>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</si>
  <si>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</si>
  <si>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</si>
  <si>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</si>
  <si>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</si>
  <si>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</si>
  <si>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</si>
  <si>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</si>
  <si>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</si>
  <si>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</si>
  <si>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</si>
  <si>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</si>
  <si>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</si>
  <si>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</si>
  <si>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</si>
  <si>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</si>
  <si>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</si>
  <si>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</si>
  <si>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</si>
  <si>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</si>
  <si>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</si>
  <si>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</si>
  <si>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</si>
  <si>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</si>
  <si>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</si>
  <si>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</si>
  <si>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</si>
  <si>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</si>
  <si>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</si>
  <si>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</si>
  <si>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</si>
  <si>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</si>
  <si>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</si>
  <si>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</si>
  <si>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</si>
  <si>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</si>
  <si>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</si>
  <si>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</si>
  <si>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</si>
  <si>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</si>
  <si>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</si>
  <si>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</si>
  <si>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</si>
  <si>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</si>
  <si>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</si>
  <si>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</si>
  <si>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</si>
  <si>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</si>
  <si>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</si>
  <si>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</si>
  <si>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</si>
  <si>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</si>
  <si>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</si>
  <si>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</si>
  <si>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</si>
  <si>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</si>
  <si>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</si>
  <si>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</si>
  <si>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</si>
  <si>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</si>
  <si>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</si>
  <si>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</si>
  <si>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</si>
  <si>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</si>
  <si>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</si>
  <si>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</si>
  <si>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</si>
  <si>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</si>
  <si>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</si>
  <si>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</si>
  <si>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</si>
  <si>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</si>
  <si>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</si>
  <si>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</si>
  <si>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</si>
  <si>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</si>
  <si>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</si>
  <si>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</si>
  <si>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</si>
  <si>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</si>
  <si>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</si>
  <si>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</si>
  <si>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</si>
  <si>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</si>
  <si>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</si>
  <si>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</si>
  <si>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</si>
  <si>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</si>
  <si>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</si>
  <si>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</si>
  <si>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</si>
  <si>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</si>
  <si>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</si>
  <si>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</si>
  <si>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</si>
  <si>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</si>
  <si>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</si>
  <si>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</si>
  <si>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</si>
  <si>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</si>
  <si>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</si>
  <si>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</si>
  <si>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</si>
  <si>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</si>
  <si>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</si>
  <si>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</si>
  <si>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</si>
  <si>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</si>
  <si>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</si>
  <si>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</si>
  <si>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</si>
  <si>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</si>
  <si>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</si>
  <si>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</si>
  <si>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</si>
  <si>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</si>
  <si>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</si>
  <si>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</si>
  <si>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</si>
  <si>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</si>
  <si>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</si>
  <si>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</si>
  <si>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</si>
  <si>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</si>
  <si>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</si>
  <si>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</si>
  <si>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</si>
  <si>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</si>
  <si>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</si>
  <si>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</si>
  <si>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</si>
  <si>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</si>
  <si>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</si>
  <si>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</si>
  <si>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</si>
  <si>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</si>
  <si>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</si>
  <si>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</si>
  <si>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</si>
  <si>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</si>
  <si>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</si>
  <si>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</si>
  <si>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</si>
  <si>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</si>
  <si>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</si>
  <si>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</si>
  <si>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</si>
  <si>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</si>
  <si>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</si>
  <si>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</si>
  <si>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</si>
  <si>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</si>
  <si>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</si>
  <si>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</si>
  <si>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</si>
  <si>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</si>
  <si>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</si>
  <si>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</si>
  <si>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</si>
  <si>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</si>
  <si>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</si>
  <si>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</si>
  <si>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</si>
  <si>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</si>
  <si>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</si>
  <si>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</si>
  <si>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</si>
  <si>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</si>
  <si>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</si>
  <si>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</si>
  <si>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</si>
  <si>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</si>
  <si>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</si>
  <si>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</si>
  <si>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</si>
  <si>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</si>
  <si>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</si>
  <si>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</si>
  <si>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</si>
  <si>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</si>
  <si>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</si>
  <si>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</si>
  <si>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</si>
  <si>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</si>
  <si>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</si>
  <si>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</si>
  <si>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</si>
  <si>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</si>
  <si>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</si>
  <si>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</si>
  <si>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</si>
  <si>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</si>
  <si>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</si>
  <si>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</si>
  <si>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</si>
  <si>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</si>
  <si>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</si>
  <si>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</si>
  <si>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</si>
  <si>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</si>
  <si>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</si>
  <si>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</si>
  <si>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</si>
  <si>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</si>
  <si>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</si>
  <si>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</si>
  <si>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</si>
  <si>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</si>
  <si>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</si>
  <si>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</si>
  <si>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</si>
  <si>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</si>
  <si>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</si>
  <si>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</si>
  <si>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</si>
  <si>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</si>
  <si>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</si>
  <si>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</si>
  <si>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</si>
  <si>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</si>
  <si>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</si>
  <si>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</si>
  <si>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</si>
  <si>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</si>
  <si>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</si>
  <si>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</si>
  <si>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</si>
  <si>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</si>
  <si>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</si>
  <si>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</si>
  <si>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</si>
  <si>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</si>
  <si>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</si>
  <si>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</si>
  <si>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</si>
  <si>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</si>
  <si>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</si>
  <si>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</si>
  <si>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</si>
  <si>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</si>
  <si>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</si>
  <si>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</si>
  <si>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</si>
  <si>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</si>
  <si>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</si>
  <si>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</si>
  <si>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</si>
  <si>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</si>
  <si>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</si>
  <si>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</si>
  <si>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</si>
  <si>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</si>
  <si>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</si>
  <si>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</si>
  <si>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</si>
  <si>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</si>
  <si>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</si>
  <si>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</si>
  <si>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</si>
  <si>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</si>
  <si>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</si>
  <si>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</si>
  <si>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</si>
  <si>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</si>
  <si>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</si>
  <si>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</si>
  <si>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</si>
  <si>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</si>
  <si>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</si>
  <si>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</si>
  <si>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</si>
  <si>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</si>
  <si>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</si>
  <si>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</si>
  <si>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</si>
  <si>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</si>
  <si>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</si>
  <si>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</si>
  <si>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</si>
  <si>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</si>
  <si>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</si>
  <si>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</si>
  <si>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</si>
  <si>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</si>
  <si>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</si>
  <si>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</si>
  <si>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</si>
  <si>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</si>
  <si>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</si>
  <si>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</si>
  <si>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</si>
  <si>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</si>
  <si>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</si>
  <si>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</si>
  <si>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</si>
  <si>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</si>
  <si>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</si>
  <si>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</si>
  <si>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</si>
  <si>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</si>
  <si>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</si>
  <si>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</si>
  <si>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</si>
  <si>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</si>
  <si>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</si>
  <si>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</si>
  <si>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</si>
  <si>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</si>
  <si>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</si>
  <si>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</si>
  <si>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</si>
  <si>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</si>
  <si>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</si>
  <si>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</si>
  <si>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</si>
  <si>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</si>
  <si>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</si>
  <si>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</si>
  <si>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</si>
  <si>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</si>
  <si>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</si>
  <si>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</si>
  <si>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</si>
  <si>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</si>
  <si>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</si>
  <si>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</si>
  <si>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</si>
  <si>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</si>
  <si>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</si>
  <si>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</si>
  <si>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</si>
  <si>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</si>
  <si>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</si>
  <si>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</si>
  <si>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</si>
  <si>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</si>
  <si>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</si>
  <si>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</si>
  <si>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</si>
  <si>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</si>
  <si>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</si>
  <si>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</si>
  <si>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</si>
  <si>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</si>
  <si>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</si>
  <si>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</si>
  <si>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</si>
  <si>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</si>
  <si>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</si>
  <si>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</si>
  <si>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</si>
  <si>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</si>
  <si>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</si>
  <si>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</si>
  <si>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</si>
  <si>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</si>
  <si>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</si>
  <si>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</si>
  <si>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</si>
  <si>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</si>
  <si>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</si>
  <si>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</si>
  <si>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</si>
  <si>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</si>
  <si>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</si>
  <si>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</si>
  <si>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</si>
  <si>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</si>
  <si>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</si>
  <si>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</si>
  <si>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</si>
  <si>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</si>
  <si>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</si>
  <si>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</si>
  <si>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</si>
  <si>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</si>
  <si>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</si>
  <si>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</si>
  <si>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</si>
  <si>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</si>
  <si>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</si>
  <si>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</si>
  <si>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</si>
  <si>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</si>
  <si>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</si>
  <si>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</si>
  <si>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</si>
  <si>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</si>
  <si>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</si>
  <si>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</si>
  <si>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</si>
  <si>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</si>
  <si>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</si>
  <si>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</si>
  <si>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</si>
  <si>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</si>
  <si>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</si>
  <si>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</si>
  <si>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</si>
  <si>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</si>
  <si>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</si>
  <si>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</si>
  <si>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</si>
  <si>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</si>
  <si>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</si>
  <si>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</si>
  <si>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</si>
  <si>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</si>
  <si>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</si>
  <si>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</si>
  <si>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</si>
  <si>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</si>
  <si>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</si>
  <si>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</si>
  <si>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</si>
  <si>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</si>
  <si>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</si>
  <si>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</si>
  <si>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</si>
  <si>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</si>
  <si>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</si>
  <si>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</si>
  <si>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</si>
  <si>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</si>
  <si>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</si>
  <si>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</si>
  <si>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</si>
  <si>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</si>
  <si>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</si>
  <si>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</si>
  <si>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</si>
  <si>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</si>
  <si>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</si>
  <si>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</si>
  <si>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</si>
  <si>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</si>
  <si>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</si>
  <si>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</si>
  <si>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</si>
  <si>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</si>
  <si>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</si>
  <si>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</si>
  <si>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</si>
  <si>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</si>
  <si>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</si>
  <si>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</si>
  <si>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</si>
  <si>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</si>
  <si>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</si>
  <si>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</si>
  <si>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</si>
  <si>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</si>
  <si>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</si>
  <si>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</si>
  <si>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</si>
  <si>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</si>
  <si>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</si>
  <si>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</si>
  <si>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</si>
  <si>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</si>
  <si>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</si>
  <si>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</si>
  <si>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</si>
  <si>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</si>
  <si>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</si>
  <si>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</si>
  <si>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</si>
  <si>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</si>
  <si>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</si>
  <si>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</si>
  <si>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</si>
  <si>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</si>
  <si>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</si>
  <si>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</si>
  <si>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</si>
  <si>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</si>
  <si>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</si>
  <si>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</si>
  <si>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</si>
  <si>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</si>
  <si>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</si>
  <si>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</si>
  <si>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</si>
  <si>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</si>
  <si>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</si>
  <si>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</si>
  <si>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</si>
  <si>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</si>
  <si>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</si>
  <si>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</si>
  <si>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</si>
  <si>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</si>
  <si>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</si>
  <si>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</si>
  <si>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</si>
  <si>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</si>
  <si>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</si>
  <si>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</si>
  <si>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</si>
  <si>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</si>
  <si>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</si>
  <si>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</si>
  <si>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</si>
  <si>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</si>
  <si>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</si>
  <si>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</si>
  <si>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</si>
  <si>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</si>
  <si>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</si>
  <si>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</si>
  <si>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</si>
  <si>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</si>
  <si>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</si>
  <si>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</si>
  <si>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</si>
  <si>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</si>
  <si>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</si>
  <si>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</si>
  <si>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</si>
  <si>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</si>
  <si>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</si>
  <si>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</si>
  <si>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</si>
  <si>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</si>
  <si>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</si>
  <si>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</si>
  <si>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</si>
  <si>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</si>
  <si>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</si>
  <si>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</si>
  <si>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</si>
  <si>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</si>
  <si>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</si>
  <si>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</si>
  <si>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</si>
  <si>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</si>
  <si>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</si>
  <si>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</si>
  <si>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</si>
  <si>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</si>
  <si>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</si>
  <si>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</si>
  <si>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</si>
  <si>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</si>
  <si>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</si>
  <si>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</si>
  <si>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</si>
  <si>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</si>
  <si>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</si>
  <si>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</si>
  <si>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</si>
  <si>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</si>
  <si>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</si>
  <si>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</si>
  <si>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</si>
  <si>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</si>
  <si>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</si>
  <si>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</si>
  <si>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</si>
  <si>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</si>
  <si>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</si>
  <si>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</si>
  <si>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</si>
  <si>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</si>
  <si>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</si>
  <si>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</si>
  <si>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</si>
  <si>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</si>
  <si>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</si>
  <si>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</si>
  <si>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</si>
  <si>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</si>
  <si>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</si>
  <si>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</si>
  <si>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</si>
  <si>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</si>
  <si>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</si>
  <si>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</si>
  <si>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</si>
  <si>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</si>
  <si>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</si>
  <si>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</si>
  <si>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</si>
  <si>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</si>
  <si>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</si>
  <si>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</si>
  <si>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</si>
  <si>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</si>
  <si>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</si>
  <si>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</si>
  <si>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</si>
  <si>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</si>
  <si>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</si>
  <si>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</si>
  <si>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</si>
  <si>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</si>
  <si>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</si>
  <si>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</si>
  <si>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</si>
  <si>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</si>
  <si>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</si>
  <si>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</si>
  <si>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</si>
  <si>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</si>
  <si>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</si>
  <si>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</si>
  <si>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</si>
  <si>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</si>
  <si>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</si>
  <si>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</si>
  <si>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</si>
  <si>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</si>
  <si>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</si>
  <si>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</si>
  <si>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</si>
  <si>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</si>
  <si>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</si>
  <si>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</si>
  <si>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</si>
  <si>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</si>
  <si>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</si>
  <si>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</si>
  <si>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</si>
  <si>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</si>
  <si>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</si>
  <si>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</si>
  <si>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</si>
  <si>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</si>
  <si>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</si>
  <si>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</si>
  <si>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</si>
  <si>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</si>
  <si>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</si>
  <si>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</si>
  <si>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</si>
  <si>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</si>
  <si>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</si>
  <si>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</si>
  <si>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</si>
  <si>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</si>
  <si>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</si>
  <si>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</si>
  <si>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</si>
  <si>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</si>
  <si>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</si>
  <si>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</si>
  <si>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</si>
  <si>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</si>
  <si>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</si>
  <si>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</si>
  <si>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</si>
  <si>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</si>
  <si>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</si>
  <si>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</si>
  <si>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</si>
  <si>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</si>
  <si>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</si>
  <si>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</si>
  <si>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</si>
  <si>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</si>
  <si>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</si>
  <si>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</si>
  <si>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</si>
  <si>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</si>
  <si>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</si>
  <si>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</si>
  <si>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</si>
  <si>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</si>
  <si>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</si>
  <si>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</si>
  <si>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</si>
  <si>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</si>
  <si>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</si>
  <si>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</si>
  <si>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</si>
  <si>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</si>
  <si>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</si>
  <si>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</si>
  <si>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</si>
  <si>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</si>
  <si>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</si>
  <si>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</si>
  <si>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</si>
  <si>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</si>
  <si>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</si>
  <si>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</si>
  <si>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</si>
  <si>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</si>
  <si>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</si>
  <si>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</si>
  <si>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</si>
  <si>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</si>
  <si>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</si>
  <si>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</si>
  <si>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</si>
  <si>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</si>
  <si>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</si>
  <si>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</si>
  <si>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</si>
  <si>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</si>
  <si>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</si>
  <si>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</si>
  <si>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</si>
  <si>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</si>
  <si>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</si>
  <si>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</si>
  <si>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</si>
  <si>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</si>
  <si>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</si>
  <si>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</si>
  <si>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</si>
  <si>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</si>
  <si>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</si>
  <si>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</si>
  <si>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</si>
  <si>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</si>
  <si>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</si>
  <si>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</si>
  <si>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</si>
  <si>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</si>
  <si>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</si>
  <si>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</si>
  <si>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</si>
  <si>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</si>
  <si>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</si>
  <si>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</si>
  <si>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</si>
  <si>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</si>
  <si>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</si>
  <si>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</si>
  <si>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</si>
  <si>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</si>
  <si>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</si>
  <si>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</si>
  <si>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</si>
  <si>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</si>
  <si>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</si>
  <si>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</si>
  <si>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</si>
  <si>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</si>
  <si>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</si>
  <si>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</si>
  <si>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</si>
  <si>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</si>
  <si>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</si>
  <si>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</si>
  <si>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</si>
  <si>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</si>
  <si>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</si>
  <si>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</si>
  <si>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</si>
  <si>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</si>
  <si>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</si>
  <si>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</si>
  <si>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</si>
  <si>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</si>
  <si>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</si>
  <si>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</si>
  <si>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</si>
  <si>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</si>
  <si>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</si>
  <si>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</si>
  <si>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</si>
  <si>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</si>
  <si>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</si>
  <si>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</si>
  <si>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</si>
  <si>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</si>
  <si>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</si>
  <si>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</si>
  <si>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</si>
  <si>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</si>
  <si>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</si>
  <si>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</si>
  <si>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</si>
  <si>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</si>
  <si>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</si>
  <si>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</si>
  <si>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</si>
  <si>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</si>
  <si>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</si>
  <si>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</si>
  <si>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</si>
  <si>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</si>
  <si>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</si>
  <si>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</si>
  <si>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</si>
  <si>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</si>
  <si>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</si>
  <si>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</si>
  <si>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</si>
  <si>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</si>
  <si>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</si>
  <si>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</si>
  <si>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</si>
  <si>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</si>
  <si>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</si>
  <si>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</si>
  <si>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</si>
  <si>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</si>
  <si>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</si>
  <si>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</si>
  <si>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</si>
  <si>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</si>
  <si>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</si>
  <si>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</si>
  <si>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</si>
  <si>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</si>
  <si>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</si>
  <si>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</si>
  <si>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</si>
  <si>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</si>
  <si>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</si>
  <si>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</si>
  <si>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</si>
  <si>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</si>
  <si>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</si>
  <si>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</si>
  <si>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</si>
  <si>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</si>
  <si>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</si>
  <si>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</si>
  <si>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</si>
  <si>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</si>
  <si>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</si>
  <si>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</si>
  <si>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</si>
  <si>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</si>
  <si>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</si>
  <si>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</si>
  <si>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</si>
  <si>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</si>
  <si>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</si>
  <si>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</si>
  <si>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</si>
  <si>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</si>
  <si>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</si>
  <si>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</si>
  <si>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</si>
  <si>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</si>
  <si>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</si>
  <si>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</si>
  <si>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</si>
  <si>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</si>
  <si>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</si>
  <si>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</si>
  <si>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</si>
  <si>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</si>
  <si>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</si>
  <si>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</si>
  <si>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</si>
  <si>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</si>
  <si>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</si>
  <si>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</si>
  <si>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</si>
  <si>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</si>
  <si>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</si>
  <si>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</si>
  <si>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</si>
  <si>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</si>
  <si>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</si>
  <si>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</si>
  <si>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</si>
  <si>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</si>
  <si>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</si>
  <si>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</si>
  <si>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</si>
  <si>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</si>
  <si>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</si>
  <si>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</si>
  <si>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</si>
  <si>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</si>
  <si>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</si>
  <si>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</si>
  <si>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</si>
  <si>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</si>
  <si>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</si>
  <si>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</si>
  <si>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</si>
  <si>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</si>
  <si>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</si>
  <si>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</si>
  <si>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</si>
  <si>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</si>
  <si>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</si>
  <si>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</si>
  <si>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</si>
  <si>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</si>
  <si>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</si>
  <si>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</si>
  <si>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</si>
  <si>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</si>
  <si>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</si>
  <si>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</si>
  <si>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</si>
  <si>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</si>
  <si>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</si>
  <si>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</si>
  <si>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</si>
  <si>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</si>
  <si>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</si>
  <si>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</si>
  <si>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</si>
  <si>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</si>
  <si>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</si>
  <si>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</si>
  <si>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</si>
  <si>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</si>
  <si>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</si>
  <si>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</si>
  <si>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</si>
  <si>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</si>
  <si>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</si>
  <si>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</si>
  <si>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</si>
  <si>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</si>
  <si>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</si>
  <si>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</si>
  <si>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</si>
  <si>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</si>
  <si>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</si>
  <si>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</si>
  <si>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</si>
  <si>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</si>
  <si>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</si>
  <si>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</si>
  <si>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</si>
  <si>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</si>
  <si>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</si>
  <si>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</si>
  <si>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</si>
  <si>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</si>
  <si>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</si>
  <si>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</si>
  <si>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</si>
  <si>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</si>
  <si>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</si>
  <si>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</si>
  <si>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</si>
  <si>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</si>
  <si>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</si>
  <si>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</si>
  <si>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</si>
  <si>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</si>
  <si>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</si>
  <si>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</si>
  <si>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</si>
  <si>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</si>
  <si>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</si>
  <si>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</si>
  <si>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</si>
  <si>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</si>
  <si>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</si>
  <si>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</si>
  <si>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</si>
  <si>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</si>
  <si>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</si>
  <si>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</si>
  <si>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</si>
  <si>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</si>
  <si>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</si>
  <si>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</si>
  <si>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</si>
  <si>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</si>
  <si>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</si>
  <si>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</si>
  <si>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</si>
  <si>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</si>
  <si>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</si>
  <si>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</si>
  <si>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</si>
  <si>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</si>
  <si>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</si>
  <si>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</si>
  <si>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</si>
  <si>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</si>
  <si>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</si>
  <si>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</si>
  <si>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</si>
  <si>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</si>
  <si>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</si>
  <si>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</si>
  <si>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</si>
  <si>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</si>
  <si>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</si>
  <si>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</si>
  <si>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</si>
  <si>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</si>
  <si>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</si>
  <si>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</si>
  <si>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</si>
  <si>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</si>
  <si>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</si>
  <si>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</si>
  <si>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</si>
  <si>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</si>
  <si>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</si>
  <si>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</si>
  <si>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</si>
  <si>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</si>
  <si>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</si>
  <si>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</si>
  <si>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</si>
  <si>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</si>
  <si>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</si>
  <si>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</si>
  <si>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</si>
  <si>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</si>
  <si>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</si>
  <si>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</si>
  <si>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</si>
  <si>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</si>
  <si>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</si>
  <si>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</si>
  <si>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</si>
  <si>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</si>
  <si>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</si>
  <si>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</si>
  <si>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</si>
  <si>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</si>
  <si>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</si>
  <si>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</si>
  <si>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</si>
  <si>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</si>
  <si>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</si>
  <si>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</si>
  <si>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</si>
  <si>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</si>
  <si>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</si>
  <si>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</si>
  <si>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</si>
  <si>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</si>
  <si>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</si>
  <si>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</si>
  <si>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</si>
  <si>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</si>
  <si>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</si>
  <si>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</si>
  <si>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</si>
  <si>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</si>
  <si>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</si>
  <si>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</si>
  <si>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</si>
  <si>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</si>
  <si>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</si>
  <si>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</si>
  <si>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</si>
  <si>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</si>
  <si>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</si>
  <si>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</si>
  <si>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</si>
  <si>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</si>
  <si>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</si>
  <si>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</si>
  <si>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</si>
  <si>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</si>
  <si>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</si>
  <si>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</si>
  <si>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</si>
  <si>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</si>
  <si>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</si>
  <si>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</si>
  <si>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</si>
  <si>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</si>
  <si>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</si>
  <si>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</si>
  <si>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</si>
  <si>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</si>
  <si>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</si>
  <si>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</si>
  <si>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</si>
  <si>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</si>
  <si>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</si>
  <si>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</si>
  <si>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</si>
  <si>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</si>
  <si>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</si>
  <si>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</si>
  <si>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</si>
  <si>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</si>
  <si>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</si>
  <si>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</si>
  <si>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</si>
  <si>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</si>
  <si>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</si>
  <si>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</si>
  <si>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</si>
  <si>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</si>
  <si>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</si>
  <si>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</si>
  <si>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</si>
  <si>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</si>
  <si>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</si>
  <si>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</si>
  <si>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</si>
  <si>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</si>
  <si>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</si>
  <si>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</si>
  <si>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</si>
  <si>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</si>
  <si>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</si>
  <si>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</si>
  <si>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</si>
  <si>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</si>
  <si>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</si>
  <si>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</si>
  <si>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</si>
  <si>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</si>
  <si>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</si>
  <si>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</si>
  <si>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</si>
  <si>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</si>
  <si>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</si>
  <si>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</si>
  <si>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</si>
  <si>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</si>
  <si>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</si>
  <si>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</si>
  <si>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</si>
  <si>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</si>
  <si>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</si>
  <si>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</si>
  <si>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</si>
  <si>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</si>
  <si>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</si>
  <si>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</si>
  <si>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</si>
  <si>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</si>
  <si>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</si>
  <si>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</si>
  <si>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</si>
  <si>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</si>
  <si>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</si>
  <si>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</si>
  <si>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</si>
  <si>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</si>
  <si>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</si>
  <si>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</si>
  <si>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</si>
  <si>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</si>
  <si>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</si>
  <si>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</si>
  <si>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</si>
  <si>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</si>
  <si>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</si>
  <si>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</si>
  <si>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</si>
  <si>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</si>
  <si>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</si>
  <si>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</si>
  <si>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</si>
  <si>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</si>
  <si>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</si>
  <si>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</si>
  <si>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</si>
  <si>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</si>
  <si>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</si>
  <si>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</si>
  <si>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</si>
  <si>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</si>
  <si>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</si>
  <si>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</si>
  <si>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</si>
  <si>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</si>
  <si>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</si>
  <si>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</si>
  <si>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</si>
  <si>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</si>
  <si>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</si>
  <si>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</si>
  <si>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</si>
  <si>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</si>
  <si>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</si>
  <si>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</si>
  <si>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</si>
  <si>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</si>
  <si>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</si>
  <si>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</si>
  <si>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</si>
  <si>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</si>
  <si>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</si>
  <si>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</si>
  <si>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</si>
  <si>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</si>
  <si>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</si>
  <si>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</si>
  <si>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</si>
  <si>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</si>
  <si>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</si>
  <si>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</si>
  <si>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</si>
  <si>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</si>
  <si>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</si>
  <si>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</si>
  <si>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</si>
  <si>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</si>
  <si>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</si>
  <si>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</si>
  <si>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</si>
  <si>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</si>
  <si>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</si>
  <si>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</si>
  <si>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</si>
  <si>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</si>
  <si>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</si>
  <si>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</si>
  <si>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</si>
  <si>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</si>
  <si>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</si>
  <si>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</si>
  <si>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</si>
  <si>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</si>
  <si>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</si>
  <si>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</si>
  <si>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</si>
  <si>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</si>
  <si>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</si>
  <si>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</si>
  <si>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</si>
  <si>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</si>
  <si>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</si>
  <si>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</si>
  <si>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</si>
  <si>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</si>
  <si>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</si>
  <si>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</si>
  <si>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</si>
  <si>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</si>
  <si>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</si>
  <si>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</si>
  <si>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</si>
  <si>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</si>
  <si>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</si>
  <si>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</si>
  <si>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</si>
  <si>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</si>
  <si>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</si>
  <si>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</si>
  <si>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</si>
  <si>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</si>
  <si>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</si>
  <si>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</si>
  <si>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</si>
  <si>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</si>
  <si>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</si>
  <si>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</si>
  <si>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</si>
  <si>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</si>
  <si>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</si>
  <si>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</si>
  <si>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</si>
  <si>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</si>
  <si>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</si>
  <si>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</si>
  <si>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</si>
  <si>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</si>
  <si>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</si>
  <si>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</si>
  <si>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</si>
  <si>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</si>
  <si>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</si>
  <si>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</si>
  <si>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</si>
  <si>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</si>
  <si>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</si>
  <si>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</si>
  <si>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</si>
  <si>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</si>
  <si>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</si>
  <si>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</si>
  <si>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</si>
  <si>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</si>
  <si>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</si>
  <si>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</si>
  <si>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</si>
  <si>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</si>
  <si>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</si>
  <si>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</si>
  <si>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</si>
  <si>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</si>
  <si>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</si>
  <si>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</si>
  <si>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</si>
  <si>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</si>
  <si>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</si>
  <si>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</si>
  <si>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</si>
  <si>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</si>
  <si>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</si>
  <si>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</si>
  <si>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</si>
  <si>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</si>
  <si>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</si>
  <si>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</si>
  <si>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</si>
  <si>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</si>
  <si>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</si>
  <si>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</si>
  <si>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</si>
  <si>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</si>
  <si>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</si>
  <si>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</si>
  <si>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</si>
  <si>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</si>
  <si>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</si>
  <si>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</si>
  <si>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</si>
  <si>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</si>
  <si>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</si>
  <si>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</si>
  <si>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</si>
  <si>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</si>
  <si>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</si>
  <si>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</si>
  <si>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</si>
  <si>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</si>
  <si>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</si>
  <si>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</si>
  <si>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</si>
  <si>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</si>
  <si>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</si>
  <si>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</si>
  <si>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</si>
  <si>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</si>
  <si>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</si>
  <si>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</si>
  <si>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</si>
  <si>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</si>
  <si>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</si>
  <si>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</si>
  <si>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</si>
  <si>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</si>
  <si>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</si>
  <si>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</si>
  <si>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</si>
  <si>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</si>
  <si>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</si>
  <si>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</si>
  <si>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</si>
  <si>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</si>
  <si>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</si>
  <si>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</si>
  <si>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</si>
  <si>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</si>
  <si>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</si>
  <si>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</si>
  <si>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</si>
  <si>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</si>
  <si>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</si>
  <si>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</si>
  <si>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</si>
  <si>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</si>
  <si>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</si>
  <si>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</si>
  <si>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</si>
  <si>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</si>
  <si>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</si>
  <si>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</si>
  <si>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</si>
  <si>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</si>
  <si>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</si>
  <si>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</si>
  <si>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</si>
  <si>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</si>
  <si>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</si>
  <si>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</si>
  <si>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</si>
  <si>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</si>
  <si>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</si>
  <si>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</si>
  <si>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</si>
  <si>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</si>
  <si>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</si>
  <si>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</si>
  <si>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</si>
  <si>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</si>
  <si>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</si>
  <si>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</si>
  <si>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</si>
  <si>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</si>
  <si>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</si>
  <si>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</si>
  <si>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</si>
  <si>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</si>
  <si>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</si>
  <si>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</si>
  <si>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</si>
  <si>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</si>
  <si>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</si>
  <si>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</si>
  <si>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</si>
  <si>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</si>
  <si>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</si>
  <si>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</si>
  <si>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</si>
  <si>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</si>
  <si>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</si>
  <si>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</si>
  <si>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</si>
  <si>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</si>
  <si>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</si>
  <si>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</si>
  <si>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</si>
  <si>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</si>
  <si>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</si>
  <si>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</si>
  <si>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</si>
  <si>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</si>
  <si>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</si>
  <si>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</si>
  <si>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</si>
  <si>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</si>
  <si>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</si>
  <si>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</si>
  <si>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</si>
  <si>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</si>
  <si>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</si>
  <si>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</si>
  <si>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</si>
  <si>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</si>
  <si>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</si>
  <si>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</si>
  <si>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</si>
  <si>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</si>
  <si>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</si>
  <si>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</si>
  <si>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</si>
  <si>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</si>
  <si>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</si>
  <si>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</si>
  <si>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</si>
  <si>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</si>
  <si>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</si>
  <si>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</si>
  <si>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</si>
  <si>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</si>
  <si>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</si>
  <si>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</si>
  <si>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</si>
  <si>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</si>
  <si>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</si>
  <si>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</si>
  <si>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</si>
  <si>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</si>
  <si>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</si>
  <si>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</si>
  <si>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</si>
  <si>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</si>
  <si>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</si>
  <si>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</si>
  <si>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</si>
  <si>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</si>
  <si>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</si>
  <si>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</si>
  <si>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</si>
  <si>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</si>
  <si>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</si>
  <si>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</si>
  <si>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</si>
  <si>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</si>
  <si>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</si>
  <si>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</si>
  <si>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</si>
  <si>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</si>
  <si>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</si>
  <si>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</si>
  <si>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</si>
  <si>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</si>
  <si>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</si>
  <si>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</si>
  <si>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</si>
  <si>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</si>
  <si>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</si>
  <si>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</si>
  <si>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</si>
  <si>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</si>
  <si>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</si>
  <si>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</si>
  <si>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</si>
  <si>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</si>
  <si>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</si>
  <si>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</si>
  <si>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</si>
  <si>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</si>
  <si>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</si>
  <si>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</si>
  <si>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</si>
  <si>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</si>
  <si>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</si>
  <si>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</si>
  <si>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</si>
  <si>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</si>
  <si>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</si>
  <si>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</si>
  <si>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</si>
  <si>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</si>
  <si>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</si>
  <si>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</si>
  <si>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</si>
  <si>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</si>
  <si>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</si>
  <si>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</si>
  <si>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</si>
  <si>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</si>
  <si>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</si>
  <si>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</si>
  <si>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</si>
  <si>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</si>
  <si>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</si>
  <si>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</si>
  <si>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</si>
  <si>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</si>
  <si>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</si>
  <si>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</si>
  <si>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</si>
  <si>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</si>
  <si>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</si>
  <si>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</si>
  <si>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</si>
  <si>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</si>
  <si>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</si>
  <si>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</si>
  <si>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</si>
  <si>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</si>
  <si>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</si>
  <si>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</si>
  <si>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</si>
  <si>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</si>
  <si>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</si>
  <si>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</si>
  <si>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</si>
  <si>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</si>
  <si>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</si>
  <si>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</si>
  <si>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</si>
  <si>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</si>
  <si>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</si>
  <si>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</si>
  <si>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</si>
  <si>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</si>
  <si>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</si>
  <si>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</si>
  <si>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</si>
  <si>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</si>
  <si>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</si>
  <si>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</si>
  <si>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</si>
  <si>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</si>
  <si>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</si>
  <si>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</si>
  <si>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</si>
  <si>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</si>
  <si>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</si>
  <si>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</si>
  <si>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</si>
  <si>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</si>
  <si>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</si>
  <si>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</si>
  <si>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</si>
  <si>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</si>
  <si>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</si>
  <si>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</si>
  <si>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</si>
  <si>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</si>
  <si>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</si>
  <si>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</si>
  <si>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</si>
  <si>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</si>
  <si>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</si>
  <si>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</si>
  <si>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</si>
  <si>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</si>
  <si>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</si>
  <si>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</si>
  <si>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</si>
  <si>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</si>
  <si>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</si>
  <si>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</si>
  <si>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</si>
  <si>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</si>
  <si>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</si>
  <si>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</si>
  <si>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</si>
  <si>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</si>
  <si>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</si>
  <si>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</si>
  <si>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</si>
  <si>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</si>
  <si>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</si>
  <si>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</si>
  <si>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</si>
  <si>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</si>
  <si>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</si>
  <si>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</si>
  <si>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</si>
  <si>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</si>
  <si>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</si>
  <si>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</si>
  <si>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</si>
  <si>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</si>
  <si>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</si>
  <si>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</si>
  <si>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</si>
  <si>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</si>
  <si>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</si>
  <si>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</si>
  <si>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</si>
  <si>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</si>
  <si>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</si>
  <si>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</si>
  <si>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</si>
  <si>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</si>
  <si>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</si>
  <si>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</si>
  <si>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</si>
  <si>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</si>
  <si>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</si>
  <si>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</si>
  <si>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</si>
  <si>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</si>
  <si>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</si>
  <si>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</si>
  <si>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</si>
  <si>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</si>
  <si>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</si>
  <si>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</si>
  <si>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</si>
  <si>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</si>
  <si>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</si>
  <si>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</si>
  <si>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</si>
  <si>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</si>
  <si>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</si>
  <si>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</si>
  <si>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</si>
  <si>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</si>
  <si>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</si>
  <si>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</si>
  <si>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</si>
  <si>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</si>
  <si>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</si>
  <si>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</si>
  <si>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</si>
  <si>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</si>
  <si>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</si>
  <si>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</si>
  <si>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</si>
  <si>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</si>
  <si>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</si>
  <si>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</si>
  <si>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</si>
  <si>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</si>
  <si>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</si>
  <si>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</si>
  <si>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</si>
  <si>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</si>
  <si>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</si>
  <si>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</si>
  <si>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</si>
  <si>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</si>
  <si>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</si>
  <si>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</si>
  <si>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</si>
  <si>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</si>
  <si>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</si>
  <si>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</si>
  <si>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</si>
  <si>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</si>
  <si>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</si>
  <si>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</si>
  <si>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</si>
  <si>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</si>
  <si>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</si>
  <si>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</si>
  <si>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</si>
  <si>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</si>
  <si>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</si>
  <si>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</si>
  <si>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</si>
  <si>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</si>
  <si>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</si>
  <si>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</si>
  <si>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</si>
  <si>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</si>
  <si>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</si>
  <si>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</si>
  <si>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</si>
  <si>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</si>
  <si>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</si>
  <si>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</si>
  <si>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</si>
  <si>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</si>
  <si>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</si>
  <si>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</si>
  <si>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</si>
  <si>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</si>
  <si>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</si>
  <si>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</si>
  <si>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</si>
  <si>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</si>
  <si>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</si>
  <si>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</si>
  <si>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</si>
  <si>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</si>
  <si>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</si>
  <si>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</si>
  <si>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</si>
  <si>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</si>
  <si>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</si>
  <si>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</si>
  <si>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</si>
  <si>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</si>
  <si>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</si>
  <si>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</si>
  <si>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</si>
  <si>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</si>
  <si>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</si>
  <si>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</si>
  <si>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</si>
  <si>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</si>
  <si>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</si>
  <si>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</si>
  <si>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</si>
  <si>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</si>
  <si>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</si>
  <si>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</si>
  <si>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</si>
  <si>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</si>
  <si>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</si>
  <si>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</si>
  <si>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</si>
  <si>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</si>
  <si>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</si>
  <si>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</si>
  <si>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</si>
  <si>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</si>
  <si>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</si>
  <si>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</si>
  <si>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</si>
  <si>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</si>
  <si>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</si>
  <si>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</si>
  <si>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</si>
  <si>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</si>
  <si>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</si>
  <si>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</si>
  <si>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</si>
  <si>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</si>
  <si>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</si>
  <si>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</si>
  <si>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</si>
  <si>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</si>
  <si>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</si>
  <si>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</si>
  <si>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</si>
  <si>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</si>
  <si>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</si>
  <si>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</si>
  <si>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</si>
  <si>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</si>
  <si>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</si>
  <si>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</si>
  <si>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</si>
  <si>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</si>
  <si>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</si>
  <si>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</si>
  <si>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</si>
  <si>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</si>
  <si>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</si>
  <si>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</si>
  <si>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</si>
  <si>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</si>
  <si>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</si>
  <si>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</si>
  <si>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</si>
  <si>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</si>
  <si>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</si>
  <si>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</si>
  <si>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</si>
  <si>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</si>
  <si>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</si>
  <si>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</si>
  <si>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</si>
  <si>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</si>
  <si>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</si>
  <si>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</si>
  <si>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</si>
  <si>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</si>
  <si>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</si>
  <si>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</si>
  <si>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</si>
  <si>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</si>
  <si>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</si>
  <si>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</si>
  <si>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</si>
  <si>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</si>
  <si>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</si>
  <si>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</si>
  <si>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</si>
  <si>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</si>
  <si>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</si>
  <si>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</si>
  <si>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</si>
  <si>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</si>
  <si>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</si>
  <si>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</si>
  <si>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</si>
  <si>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</si>
  <si>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</si>
  <si>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</si>
  <si>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</si>
  <si>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</si>
  <si>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</si>
  <si>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</si>
  <si>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</si>
  <si>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</si>
  <si>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</si>
  <si>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</si>
  <si>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</si>
  <si>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</si>
  <si>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</si>
  <si>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</si>
  <si>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</si>
  <si>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</si>
  <si>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</si>
  <si>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</si>
  <si>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</si>
  <si>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</si>
  <si>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</si>
  <si>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</si>
  <si>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</si>
  <si>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</si>
  <si>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</si>
  <si>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</si>
  <si>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</si>
  <si>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</si>
  <si>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</si>
  <si>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</si>
  <si>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</si>
  <si>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</si>
  <si>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</si>
  <si>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</si>
  <si>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</si>
  <si>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</si>
  <si>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</si>
  <si>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</si>
  <si>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</si>
  <si>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</si>
  <si>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</si>
  <si>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</si>
  <si>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</si>
  <si>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</si>
  <si>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</si>
  <si>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</si>
  <si>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</si>
  <si>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</si>
  <si>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</si>
  <si>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</si>
  <si>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</si>
  <si>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</si>
  <si>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</si>
  <si>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</si>
  <si>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</si>
  <si>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</si>
  <si>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</si>
  <si>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</si>
  <si>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</si>
  <si>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</si>
  <si>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</si>
  <si>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</si>
  <si>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</si>
  <si>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</si>
  <si>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</si>
  <si>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</si>
  <si>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</si>
  <si>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</si>
  <si>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</si>
  <si>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</si>
  <si>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</si>
  <si>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</si>
  <si>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</si>
  <si>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</si>
  <si>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</si>
  <si>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</si>
  <si>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</si>
  <si>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</si>
  <si>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</si>
  <si>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</si>
  <si>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</si>
  <si>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</si>
  <si>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</si>
  <si>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</si>
  <si>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</si>
  <si>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</si>
  <si>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</si>
  <si>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</si>
  <si>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</si>
  <si>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</si>
  <si>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</si>
  <si>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</si>
  <si>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</si>
  <si>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</si>
  <si>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</si>
  <si>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</si>
  <si>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</si>
  <si>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</si>
  <si>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</si>
  <si>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</si>
  <si>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</si>
  <si>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</si>
  <si>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</si>
  <si>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</si>
  <si>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</si>
  <si>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</si>
  <si>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</si>
  <si>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</si>
  <si>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</si>
  <si>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</si>
  <si>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</si>
  <si>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</si>
  <si>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</si>
  <si>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</si>
  <si>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</si>
  <si>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</si>
  <si>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</si>
  <si>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</si>
  <si>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</si>
  <si>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</si>
  <si>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</si>
  <si>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</si>
  <si>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</si>
  <si>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</si>
  <si>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</si>
  <si>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</si>
  <si>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</si>
  <si>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</si>
  <si>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</si>
  <si>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</si>
  <si>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</si>
  <si>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</si>
  <si>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</si>
  <si>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</si>
  <si>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</si>
  <si>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</si>
  <si>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</si>
  <si>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</si>
  <si>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</si>
  <si>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</si>
  <si>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</si>
  <si>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</si>
  <si>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</si>
  <si>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</si>
  <si>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</si>
  <si>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</si>
  <si>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</si>
  <si>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</si>
  <si>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</si>
  <si>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</si>
  <si>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</si>
  <si>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</si>
  <si>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</si>
  <si>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</si>
  <si>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</si>
  <si>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</si>
  <si>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</si>
  <si>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</si>
  <si>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</si>
  <si>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</si>
  <si>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</si>
  <si>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</si>
  <si>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</si>
  <si>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</si>
  <si>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</si>
  <si>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</si>
  <si>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</si>
  <si>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</si>
  <si>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</si>
  <si>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</si>
  <si>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</si>
  <si>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</si>
  <si>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</si>
  <si>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</si>
  <si>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</si>
  <si>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</si>
  <si>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</si>
  <si>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</si>
  <si>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</si>
  <si>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</si>
  <si>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</si>
  <si>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</si>
  <si>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</si>
  <si>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</si>
  <si>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</si>
  <si>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</si>
  <si>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</si>
  <si>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</si>
  <si>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</si>
  <si>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</si>
  <si>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</si>
  <si>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</si>
  <si>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</si>
  <si>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</si>
  <si>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</si>
  <si>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</si>
  <si>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</si>
  <si>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</si>
  <si>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</si>
  <si>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</si>
  <si>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</si>
  <si>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</si>
  <si>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</si>
  <si>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</si>
  <si>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</si>
  <si>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</si>
  <si>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</si>
  <si>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</si>
  <si>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</si>
  <si>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</si>
  <si>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</si>
  <si>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</si>
  <si>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</si>
  <si>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</si>
  <si>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</si>
  <si>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</si>
  <si>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</si>
  <si>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</si>
  <si>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</si>
  <si>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</si>
  <si>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</si>
  <si>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</si>
  <si>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</si>
  <si>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</si>
  <si>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</si>
  <si>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</si>
  <si>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</si>
  <si>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</si>
  <si>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</si>
  <si>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</si>
  <si>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</si>
  <si>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</si>
  <si>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</si>
  <si>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</si>
  <si>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</si>
  <si>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</si>
  <si>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</si>
  <si>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</si>
  <si>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</si>
  <si>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</si>
  <si>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</si>
  <si>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</si>
  <si>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</si>
  <si>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</si>
  <si>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</si>
  <si>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</si>
  <si>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</si>
  <si>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</si>
  <si>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</si>
  <si>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</si>
  <si>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</si>
  <si>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</si>
  <si>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</si>
  <si>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</si>
  <si>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</si>
  <si>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</si>
  <si>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</si>
  <si>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</si>
  <si>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</si>
  <si>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</si>
  <si>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</si>
  <si>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</si>
  <si>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</si>
  <si>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</si>
  <si>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</si>
  <si>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</si>
  <si>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</si>
  <si>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</si>
  <si>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</si>
  <si>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</si>
  <si>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</si>
  <si>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</si>
  <si>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</si>
  <si>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</si>
  <si>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</si>
  <si>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</si>
  <si>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</si>
  <si>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</si>
  <si>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</si>
  <si>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</si>
  <si>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</si>
  <si>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</si>
  <si>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</si>
  <si>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</si>
  <si>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</si>
  <si>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</si>
  <si>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</si>
  <si>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</si>
  <si>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</si>
  <si>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</si>
  <si>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</si>
  <si>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</si>
  <si>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</si>
  <si>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</si>
  <si>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</si>
  <si>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</si>
  <si>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</si>
  <si>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</si>
  <si>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</si>
  <si>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</si>
  <si>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</si>
  <si>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</si>
  <si>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</si>
  <si>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</si>
  <si>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</si>
  <si>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</si>
  <si>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</si>
  <si>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</si>
  <si>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</si>
  <si>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</si>
  <si>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</si>
  <si>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</si>
  <si>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</si>
  <si>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</si>
  <si>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</si>
  <si>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</si>
  <si>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</si>
  <si>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</si>
  <si>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</si>
  <si>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</si>
  <si>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</si>
  <si>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</si>
  <si>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</si>
  <si>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</si>
  <si>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</si>
  <si>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</si>
  <si>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</si>
  <si>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</si>
  <si>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</si>
  <si>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</si>
  <si>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</si>
  <si>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</si>
  <si>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</si>
  <si>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</si>
  <si>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</si>
  <si>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</si>
  <si>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</si>
  <si>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</si>
  <si>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</si>
  <si>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</si>
  <si>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</si>
  <si>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</si>
  <si>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</si>
  <si>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</si>
  <si>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</si>
  <si>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</si>
  <si>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</si>
  <si>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</si>
  <si>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</si>
  <si>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</si>
  <si>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</si>
  <si>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</si>
  <si>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</si>
  <si>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</si>
  <si>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</si>
  <si>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</si>
  <si>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</si>
  <si>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</si>
  <si>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</si>
  <si>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</si>
  <si>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</si>
  <si>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</si>
  <si>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</si>
  <si>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</si>
  <si>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</si>
  <si>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</si>
  <si>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</si>
  <si>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</si>
  <si>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</si>
  <si>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</si>
  <si>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</si>
  <si>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</si>
  <si>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</si>
  <si>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</si>
  <si>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</si>
  <si>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</si>
  <si>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</si>
  <si>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</si>
  <si>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</si>
  <si>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</si>
  <si>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</si>
  <si>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</si>
  <si>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</si>
  <si>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</si>
  <si>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</si>
  <si>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</si>
  <si>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</si>
  <si>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</si>
  <si>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</si>
  <si>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</si>
  <si>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</si>
  <si>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</si>
  <si>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</si>
  <si>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</si>
  <si>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</si>
  <si>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</si>
  <si>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</si>
  <si>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</si>
  <si>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</si>
  <si>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</si>
  <si>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</si>
  <si>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</si>
  <si>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</si>
  <si>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</si>
  <si>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</si>
  <si>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</si>
  <si>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</si>
  <si>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</si>
  <si>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</si>
  <si>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</si>
  <si>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</si>
  <si>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</si>
  <si>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</si>
  <si>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</si>
  <si>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</si>
  <si>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</si>
  <si>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</si>
  <si>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</si>
  <si>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</si>
  <si>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</si>
  <si>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</si>
  <si>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</si>
  <si>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</si>
  <si>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</si>
  <si>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</si>
  <si>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</si>
  <si>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</si>
  <si>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</si>
  <si>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</si>
  <si>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</si>
  <si>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</si>
  <si>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</si>
  <si>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</si>
  <si>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</si>
  <si>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</si>
  <si>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</si>
  <si>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</si>
  <si>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</si>
  <si>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</si>
  <si>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</si>
  <si>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</si>
  <si>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</si>
  <si>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</si>
  <si>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</si>
  <si>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</si>
  <si>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</si>
  <si>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</si>
  <si>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</si>
  <si>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</si>
  <si>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</si>
  <si>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</si>
  <si>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</si>
  <si>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</si>
  <si>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</si>
  <si>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</si>
  <si>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</si>
  <si>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</si>
  <si>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</si>
  <si>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</si>
  <si>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</si>
  <si>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</si>
  <si>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</si>
  <si>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</si>
  <si>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</si>
  <si>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</si>
  <si>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</si>
  <si>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</si>
  <si>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</si>
  <si>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</si>
  <si>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</si>
  <si>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</si>
  <si>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</si>
  <si>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</si>
  <si>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</si>
  <si>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</si>
  <si>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</si>
  <si>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</si>
  <si>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</si>
  <si>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</si>
  <si>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</si>
  <si>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</si>
  <si>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</si>
  <si>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</si>
  <si>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</si>
  <si>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</si>
  <si>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</si>
  <si>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</si>
  <si>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</si>
  <si>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</si>
  <si>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</si>
  <si>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</si>
  <si>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</si>
  <si>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</si>
  <si>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</si>
  <si>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</si>
  <si>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</si>
  <si>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</si>
  <si>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</si>
  <si>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</si>
  <si>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</si>
  <si>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</si>
  <si>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</si>
  <si>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</si>
  <si>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</si>
  <si>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</si>
  <si>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</si>
  <si>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</si>
  <si>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</si>
  <si>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</si>
  <si>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</si>
  <si>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</si>
  <si>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</si>
  <si>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</si>
  <si>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</si>
  <si>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</si>
  <si>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</si>
  <si>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</si>
  <si>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</si>
  <si>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</si>
  <si>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</si>
  <si>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</si>
  <si>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</si>
  <si>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</si>
  <si>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</si>
  <si>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</si>
  <si>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</si>
  <si>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</si>
  <si>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</si>
  <si>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</si>
  <si>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</si>
  <si>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</si>
  <si>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</si>
  <si>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</si>
  <si>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</si>
  <si>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</si>
  <si>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</si>
  <si>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</si>
  <si>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</si>
  <si>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</si>
  <si>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</si>
  <si>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</si>
  <si>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</si>
  <si>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</si>
  <si>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</si>
  <si>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</si>
  <si>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</si>
  <si>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</si>
  <si>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</si>
  <si>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</si>
  <si>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</si>
  <si>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</si>
  <si>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</si>
  <si>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</si>
  <si>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</si>
  <si>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</si>
  <si>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</si>
  <si>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</si>
  <si>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</si>
  <si>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</si>
  <si>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</si>
  <si>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</si>
  <si>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</si>
  <si>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</si>
  <si>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</si>
  <si>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</si>
  <si>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</si>
  <si>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</si>
  <si>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</si>
  <si>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</si>
  <si>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</si>
  <si>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</si>
  <si>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</si>
  <si>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</si>
  <si>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</si>
  <si>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</si>
  <si>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</si>
  <si>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</si>
  <si>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</si>
  <si>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</si>
  <si>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</si>
  <si>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</si>
  <si>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</si>
  <si>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</si>
  <si>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</si>
  <si>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</si>
  <si>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</si>
  <si>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</si>
  <si>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</si>
  <si>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</si>
  <si>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</si>
  <si>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</si>
  <si>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</si>
  <si>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</si>
  <si>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</si>
  <si>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</si>
  <si>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</si>
  <si>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</si>
  <si>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</si>
  <si>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</si>
  <si>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</si>
  <si>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</si>
  <si>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</si>
  <si>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</si>
  <si>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</si>
  <si>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</si>
  <si>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</si>
  <si>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</si>
  <si>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</si>
  <si>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</si>
  <si>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</si>
  <si>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</si>
  <si>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</si>
  <si>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</si>
  <si>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</si>
  <si>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</si>
  <si>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</si>
  <si>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</si>
  <si>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</si>
  <si>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</si>
  <si>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</si>
  <si>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</si>
  <si>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</si>
  <si>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</si>
  <si>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</si>
  <si>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</si>
  <si>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</si>
  <si>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</si>
  <si>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</si>
  <si>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</si>
  <si>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</si>
  <si>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</si>
  <si>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</si>
  <si>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</si>
  <si>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</si>
  <si>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</si>
  <si>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</si>
  <si>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</si>
  <si>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</si>
  <si>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</si>
  <si>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</si>
  <si>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</si>
  <si>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</si>
  <si>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</si>
  <si>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</si>
  <si>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</si>
  <si>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</si>
  <si>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</si>
  <si>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</si>
  <si>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</si>
  <si>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</si>
  <si>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</si>
  <si>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</si>
  <si>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</si>
  <si>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</si>
  <si>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</si>
  <si>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</si>
  <si>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</si>
  <si>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</si>
  <si>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</si>
  <si>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</si>
  <si>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</si>
  <si>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</si>
  <si>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</si>
  <si>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</si>
  <si>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</si>
  <si>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</si>
  <si>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</si>
  <si>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</si>
  <si>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</si>
  <si>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</si>
  <si>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</si>
  <si>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</si>
  <si>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</si>
  <si>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</si>
  <si>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</si>
  <si>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</si>
  <si>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</si>
  <si>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</si>
  <si>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</si>
  <si>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</si>
  <si>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</si>
  <si>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</si>
  <si>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</si>
  <si>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</si>
  <si>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</si>
  <si>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</si>
  <si>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</si>
  <si>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</si>
  <si>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</si>
  <si>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</si>
  <si>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</si>
  <si>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</si>
  <si>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</si>
  <si>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</si>
  <si>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</si>
  <si>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</si>
  <si>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</si>
  <si>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</si>
  <si>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</si>
  <si>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</si>
  <si>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</si>
  <si>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</si>
  <si>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</si>
  <si>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</si>
  <si>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</si>
  <si>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</si>
  <si>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</si>
  <si>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</si>
  <si>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</si>
  <si>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</si>
  <si>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</si>
  <si>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</si>
  <si>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</si>
  <si>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</si>
  <si>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</si>
  <si>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</si>
  <si>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</si>
  <si>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</si>
  <si>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</si>
  <si>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</si>
  <si>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</si>
  <si>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</si>
  <si>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</si>
  <si>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</si>
  <si>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</si>
  <si>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</si>
  <si>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</si>
  <si>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</si>
  <si>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</si>
  <si>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</si>
  <si>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</si>
  <si>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</si>
  <si>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</si>
  <si>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</si>
  <si>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</si>
  <si>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</si>
  <si>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</si>
  <si>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</si>
  <si>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</si>
  <si>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</si>
  <si>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</si>
  <si>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</si>
  <si>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</si>
  <si>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</si>
  <si>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</si>
  <si>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</si>
  <si>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</si>
  <si>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</si>
  <si>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</si>
  <si>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</si>
  <si>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</si>
  <si>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</si>
  <si>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</si>
  <si>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</si>
  <si>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</si>
  <si>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</si>
  <si>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</si>
  <si>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</si>
  <si>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</si>
  <si>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</si>
  <si>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</si>
  <si>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</si>
  <si>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</si>
  <si>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</si>
  <si>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</si>
  <si>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</si>
  <si>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</si>
  <si>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</si>
  <si>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</si>
  <si>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</si>
  <si>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</si>
  <si>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</si>
  <si>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</si>
  <si>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</si>
  <si>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</si>
  <si>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</si>
  <si>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</si>
  <si>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</si>
  <si>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</si>
  <si>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</si>
  <si>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</si>
  <si>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</si>
  <si>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</si>
  <si>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</si>
  <si>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</si>
  <si>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</si>
  <si>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</si>
  <si>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</si>
  <si>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</si>
  <si>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</si>
  <si>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</si>
  <si>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</si>
  <si>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</si>
  <si>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</si>
  <si>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</si>
  <si>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</si>
  <si>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</si>
  <si>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</si>
  <si>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</si>
  <si>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</si>
  <si>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</si>
  <si>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</si>
  <si>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</si>
  <si>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</si>
  <si>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</si>
  <si>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</si>
  <si>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</si>
  <si>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</si>
  <si>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</si>
  <si>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</si>
  <si>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</si>
  <si>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</si>
  <si>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</si>
  <si>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</si>
  <si>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</si>
  <si>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</si>
  <si>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</si>
  <si>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</si>
  <si>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</si>
  <si>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</si>
  <si>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</si>
  <si>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</si>
  <si>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</si>
  <si>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</si>
  <si>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</si>
  <si>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</si>
  <si>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</si>
  <si>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</si>
  <si>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</si>
  <si>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</si>
  <si>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</si>
  <si>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</si>
  <si>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</si>
  <si>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</si>
  <si>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</si>
  <si>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</si>
  <si>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</si>
  <si>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</si>
  <si>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</si>
  <si>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</si>
  <si>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</si>
  <si>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</si>
  <si>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</si>
  <si>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</si>
  <si>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</si>
  <si>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</si>
  <si>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</si>
  <si>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</si>
  <si>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</si>
  <si>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</si>
  <si>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</si>
  <si>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</si>
  <si>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</si>
  <si>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</si>
  <si>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</si>
  <si>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</si>
  <si>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</si>
  <si>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</si>
  <si>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</si>
  <si>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</si>
  <si>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</si>
  <si>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</si>
  <si>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</si>
  <si>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</si>
  <si>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</si>
  <si>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</si>
  <si>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</si>
  <si>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</si>
  <si>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</si>
  <si>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</si>
  <si>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</si>
  <si>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</si>
  <si>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</si>
  <si>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</si>
  <si>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</si>
  <si>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</si>
  <si>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</si>
  <si>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</si>
  <si>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</si>
  <si>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</si>
  <si>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</si>
  <si>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</si>
  <si>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</si>
  <si>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</si>
  <si>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</si>
  <si>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</si>
  <si>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</si>
  <si>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</si>
  <si>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</si>
  <si>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</si>
  <si>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</si>
  <si>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</si>
  <si>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</si>
  <si>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</si>
  <si>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</si>
  <si>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</si>
  <si>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</si>
  <si>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</si>
  <si>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</si>
  <si>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</si>
  <si>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</si>
  <si>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</si>
  <si>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</si>
  <si>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</si>
  <si>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</si>
  <si>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</si>
  <si>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</si>
  <si>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</si>
  <si>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</si>
  <si>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</si>
  <si>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</si>
  <si>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</si>
  <si>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</si>
  <si>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</si>
  <si>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</si>
  <si>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</si>
  <si>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</si>
  <si>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</si>
  <si>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</si>
  <si>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</si>
  <si>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</si>
  <si>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</si>
  <si>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</si>
  <si>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</si>
  <si>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</si>
  <si>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</si>
  <si>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</si>
  <si>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</si>
  <si>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</si>
  <si>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</si>
  <si>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</si>
  <si>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</si>
  <si>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</si>
  <si>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</si>
  <si>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</si>
  <si>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</si>
  <si>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</si>
  <si>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</si>
  <si>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</si>
  <si>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</si>
  <si>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</si>
  <si>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</si>
  <si>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</si>
  <si>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</si>
  <si>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</si>
  <si>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</si>
  <si>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</si>
  <si>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</si>
  <si>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</si>
  <si>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</si>
  <si>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</si>
  <si>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</si>
  <si>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</si>
  <si>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</si>
  <si>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</si>
  <si>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</si>
  <si>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</si>
  <si>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</si>
  <si>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</si>
  <si>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</si>
  <si>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</si>
  <si>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</si>
  <si>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</si>
  <si>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</si>
  <si>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</si>
  <si>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</si>
  <si>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</si>
  <si>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</si>
  <si>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</si>
  <si>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</si>
  <si>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</si>
  <si>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</si>
  <si>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</si>
  <si>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</si>
  <si>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</si>
  <si>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</si>
  <si>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</si>
  <si>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</si>
  <si>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</si>
  <si>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</si>
  <si>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</si>
  <si>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</si>
  <si>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</si>
  <si>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</si>
  <si>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</si>
  <si>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</si>
  <si>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</si>
  <si>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</si>
  <si>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</si>
  <si>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</si>
  <si>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</si>
  <si>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</si>
  <si>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</si>
  <si>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</si>
  <si>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</si>
  <si>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</si>
  <si>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</si>
  <si>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</si>
  <si>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</si>
  <si>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</si>
  <si>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</si>
  <si>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</si>
  <si>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</si>
  <si>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</si>
  <si>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</si>
  <si>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</si>
  <si>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</si>
  <si>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</si>
  <si>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</si>
  <si>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</si>
  <si>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</si>
  <si>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</si>
  <si>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</si>
  <si>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</si>
  <si>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</si>
  <si>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</si>
  <si>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</si>
  <si>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</si>
  <si>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</si>
  <si>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</si>
  <si>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</si>
  <si>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</si>
  <si>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</si>
  <si>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</si>
  <si>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</si>
  <si>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</si>
  <si>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</si>
  <si>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</si>
  <si>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</si>
  <si>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</si>
  <si>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</si>
  <si>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</si>
  <si>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</si>
  <si>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</si>
  <si>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</si>
  <si>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</si>
  <si>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</si>
  <si>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</si>
  <si>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</si>
  <si>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</si>
  <si>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</si>
  <si>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</si>
  <si>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</si>
  <si>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</si>
  <si>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</si>
  <si>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</si>
  <si>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</si>
  <si>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</si>
  <si>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</si>
  <si>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</si>
  <si>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</si>
  <si>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</si>
  <si>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</si>
  <si>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</si>
  <si>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</si>
  <si>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</si>
  <si>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</si>
  <si>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</si>
  <si>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</si>
  <si>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</si>
  <si>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</si>
  <si>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</si>
  <si>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</si>
  <si>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</si>
  <si>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</si>
  <si>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</si>
  <si>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</si>
  <si>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</si>
  <si>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</si>
  <si>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</si>
  <si>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</si>
  <si>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</si>
  <si>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</si>
  <si>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</si>
  <si>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</si>
  <si>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</si>
  <si>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</si>
  <si>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</si>
  <si>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</si>
  <si>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</si>
  <si>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</si>
  <si>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</si>
  <si>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</si>
  <si>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</si>
  <si>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</si>
  <si>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</si>
  <si>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</si>
  <si>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</si>
  <si>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</si>
  <si>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</si>
  <si>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</si>
  <si>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</si>
  <si>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</si>
  <si>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</si>
  <si>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</si>
  <si>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</si>
  <si>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</si>
  <si>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</si>
  <si>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</si>
  <si>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</si>
  <si>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</si>
  <si>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</si>
  <si>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</si>
  <si>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</si>
  <si>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</si>
  <si>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</si>
  <si>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</si>
  <si>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</si>
  <si>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</si>
  <si>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</si>
  <si>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</si>
  <si>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</si>
  <si>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</si>
  <si>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</si>
  <si>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</si>
  <si>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</si>
  <si>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</si>
  <si>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</si>
  <si>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</si>
  <si>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</si>
  <si>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</si>
  <si>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</si>
  <si>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</si>
  <si>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</si>
  <si>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</si>
  <si>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</si>
  <si>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</si>
  <si>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</si>
  <si>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</si>
  <si>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</si>
  <si>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</si>
  <si>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</si>
  <si>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</si>
  <si>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</si>
  <si>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</si>
  <si>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</si>
  <si>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</si>
  <si>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</si>
  <si>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</si>
  <si>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</si>
  <si>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</si>
  <si>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</si>
  <si>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</si>
  <si>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</si>
  <si>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</si>
  <si>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</si>
  <si>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</si>
  <si>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</si>
  <si>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</si>
  <si>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</si>
  <si>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</si>
  <si>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</si>
  <si>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</si>
  <si>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</si>
  <si>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</si>
  <si>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</si>
  <si>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</si>
  <si>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</si>
  <si>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</si>
  <si>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</si>
  <si>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</si>
  <si>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</si>
  <si>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</si>
  <si>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</si>
  <si>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</si>
  <si>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</si>
  <si>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</si>
  <si>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</si>
  <si>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</si>
  <si>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</si>
  <si>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</si>
  <si>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</si>
  <si>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</si>
  <si>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</si>
  <si>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</si>
  <si>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</si>
  <si>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</si>
  <si>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</si>
  <si>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</si>
  <si>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</si>
  <si>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</si>
  <si>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</si>
  <si>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</si>
  <si>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</si>
  <si>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</si>
  <si>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</si>
  <si>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</si>
  <si>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</si>
  <si>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</si>
  <si>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</si>
  <si>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</si>
  <si>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</si>
  <si>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</si>
  <si>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</si>
  <si>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</si>
  <si>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</si>
  <si>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</si>
  <si>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</si>
  <si>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</si>
  <si>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</si>
  <si>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</si>
  <si>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</si>
  <si>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</si>
  <si>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</si>
  <si>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</si>
  <si>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</si>
  <si>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</si>
  <si>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</si>
  <si>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</si>
  <si>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</si>
  <si>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</si>
  <si>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</si>
  <si>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</si>
  <si>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</si>
  <si>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</si>
  <si>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</si>
  <si>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</si>
  <si>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</si>
  <si>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</si>
  <si>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</si>
  <si>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</si>
  <si>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</si>
  <si>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</si>
  <si>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</si>
  <si>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</si>
  <si>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</si>
  <si>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</si>
  <si>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</si>
  <si>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</si>
  <si>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</si>
  <si>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</si>
  <si>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</si>
  <si>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</si>
  <si>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</si>
  <si>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</si>
  <si>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</si>
  <si>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</si>
  <si>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</si>
  <si>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</si>
  <si>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</si>
  <si>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</si>
  <si>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</si>
  <si>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</si>
  <si>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</si>
  <si>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</si>
  <si>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</si>
  <si>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</si>
  <si>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</si>
  <si>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</si>
  <si>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</si>
  <si>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</si>
  <si>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</si>
  <si>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</si>
  <si>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</si>
  <si>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</si>
  <si>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</si>
  <si>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</si>
  <si>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</si>
  <si>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</si>
  <si>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</si>
  <si>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</si>
  <si>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</si>
  <si>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</si>
  <si>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</si>
  <si>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</si>
  <si>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</si>
  <si>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</si>
  <si>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</si>
  <si>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</si>
  <si>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</si>
  <si>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</si>
  <si>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</si>
  <si>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</si>
  <si>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</si>
  <si>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</si>
  <si>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</si>
  <si>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</si>
  <si>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</si>
  <si>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</si>
  <si>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</si>
  <si>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</si>
  <si>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</si>
  <si>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</si>
  <si>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</si>
  <si>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</si>
  <si>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</si>
  <si>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</si>
  <si>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</si>
  <si>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</si>
  <si>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</si>
  <si>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</si>
  <si>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</si>
  <si>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</si>
  <si>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</si>
  <si>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</si>
  <si>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</si>
  <si>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</si>
  <si>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</si>
  <si>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</si>
  <si>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</si>
  <si>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</si>
  <si>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</si>
  <si>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</si>
  <si>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</si>
  <si>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</si>
  <si>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</si>
  <si>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</si>
  <si>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</si>
  <si>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</si>
  <si>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</si>
  <si>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</si>
  <si>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</si>
  <si>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</si>
  <si>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</si>
  <si>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</si>
  <si>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</si>
  <si>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</si>
  <si>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</si>
  <si>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</si>
  <si>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</si>
  <si>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</si>
  <si>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</si>
  <si>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</si>
  <si>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</si>
  <si>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</si>
  <si>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</si>
  <si>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</si>
  <si>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</si>
  <si>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</si>
  <si>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</si>
  <si>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</si>
  <si>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</si>
  <si>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</si>
  <si>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</si>
  <si>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</si>
  <si>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</si>
  <si>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</si>
  <si>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</si>
  <si>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</si>
  <si>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</si>
  <si>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</si>
  <si>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</si>
  <si>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</si>
  <si>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</si>
  <si>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</si>
  <si>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</si>
  <si>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</si>
  <si>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</si>
  <si>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</si>
  <si>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</si>
  <si>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</si>
  <si>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</si>
  <si>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</si>
  <si>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</si>
  <si>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</si>
  <si>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</si>
  <si>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</si>
  <si>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</si>
  <si>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</si>
  <si>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</si>
  <si>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</si>
  <si>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</si>
  <si>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</si>
  <si>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</si>
  <si>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</si>
  <si>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</si>
  <si>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</si>
  <si>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</si>
  <si>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</si>
  <si>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</si>
  <si>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</si>
  <si>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</si>
  <si>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</si>
  <si>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</si>
  <si>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</si>
  <si>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</si>
  <si>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</si>
  <si>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</si>
  <si>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</si>
  <si>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</si>
  <si>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</si>
  <si>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</si>
  <si>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</si>
  <si>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</si>
  <si>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</si>
  <si>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</si>
  <si>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</si>
  <si>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</si>
  <si>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</si>
  <si>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</si>
  <si>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</si>
  <si>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</si>
  <si>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</si>
  <si>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</si>
  <si>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</si>
  <si>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</si>
  <si>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</si>
  <si>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</si>
  <si>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</si>
  <si>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</si>
  <si>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</si>
  <si>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</si>
  <si>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</si>
  <si>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</si>
  <si>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</si>
  <si>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</si>
  <si>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</si>
  <si>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</si>
  <si>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</si>
  <si>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</si>
  <si>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</si>
  <si>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</si>
  <si>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</si>
  <si>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</si>
  <si>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</si>
  <si>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</si>
  <si>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</si>
  <si>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</si>
  <si>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</si>
  <si>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</si>
  <si>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</si>
  <si>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</si>
  <si>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</si>
  <si>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</si>
  <si>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</si>
  <si>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</si>
  <si>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</si>
  <si>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</si>
  <si>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</si>
  <si>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</si>
  <si>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</si>
  <si>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</si>
  <si>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</si>
  <si>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</si>
  <si>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</si>
  <si>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</si>
  <si>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</si>
  <si>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</si>
  <si>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</si>
  <si>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</si>
  <si>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</si>
  <si>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</si>
  <si>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</si>
  <si>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</si>
  <si>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</si>
  <si>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</si>
  <si>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</si>
  <si>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</si>
  <si>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</si>
  <si>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</si>
  <si>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</si>
  <si>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</si>
  <si>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</si>
  <si>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</si>
  <si>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</si>
  <si>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</si>
  <si>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</si>
  <si>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</si>
  <si>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</si>
  <si>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</si>
  <si>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</si>
  <si>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</si>
  <si>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</si>
  <si>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</si>
  <si>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</si>
  <si>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</si>
  <si>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</si>
  <si>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</si>
  <si>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</si>
  <si>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</si>
  <si>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</si>
  <si>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</si>
  <si>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</si>
  <si>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</si>
  <si>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</si>
  <si>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</si>
  <si>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</si>
  <si>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</si>
  <si>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</si>
  <si>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</si>
  <si>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</si>
  <si>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</si>
  <si>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</si>
  <si>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</si>
  <si>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</si>
  <si>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</si>
  <si>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</si>
  <si>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</si>
  <si>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</si>
  <si>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</si>
  <si>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</si>
  <si>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</si>
  <si>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</si>
  <si>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</si>
  <si>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</si>
  <si>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</si>
  <si>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</si>
  <si>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</si>
  <si>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</si>
  <si>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</si>
  <si>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</si>
  <si>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</si>
  <si>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</si>
  <si>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</si>
  <si>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</si>
  <si>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</si>
  <si>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</si>
  <si>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</si>
  <si>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</si>
  <si>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</si>
  <si>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</si>
  <si>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</si>
  <si>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</si>
  <si>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</si>
  <si>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</si>
  <si>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</si>
  <si>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</si>
  <si>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</si>
  <si>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</si>
  <si>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</si>
  <si>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</si>
  <si>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</si>
  <si>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</si>
  <si>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</si>
  <si>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</si>
  <si>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</si>
  <si>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</si>
  <si>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</si>
  <si>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</si>
  <si>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</si>
  <si>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</si>
  <si>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</si>
  <si>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</si>
  <si>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</si>
  <si>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</si>
  <si>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</si>
  <si>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</si>
  <si>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</si>
  <si>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</si>
  <si>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</si>
  <si>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</si>
  <si>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</si>
  <si>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</si>
  <si>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</si>
  <si>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</si>
  <si>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</si>
  <si>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</si>
  <si>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</si>
  <si>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</si>
  <si>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</si>
  <si>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</si>
  <si>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</si>
  <si>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</si>
  <si>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</si>
  <si>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</si>
  <si>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</si>
  <si>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</si>
  <si>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</si>
  <si>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</si>
  <si>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</si>
  <si>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</si>
  <si>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</si>
  <si>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</si>
  <si>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</si>
  <si>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</si>
  <si>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</si>
  <si>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</si>
  <si>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</si>
  <si>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</si>
  <si>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</si>
  <si>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</si>
  <si>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</si>
  <si>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</si>
  <si>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</si>
  <si>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</si>
  <si>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</si>
  <si>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</si>
  <si>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</si>
  <si>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</si>
  <si>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</si>
  <si>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</si>
  <si>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</si>
  <si>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</si>
  <si>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</si>
  <si>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</si>
  <si>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</si>
  <si>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</si>
  <si>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</si>
  <si>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</si>
  <si>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</si>
  <si>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</si>
  <si>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</si>
  <si>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</si>
  <si>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</si>
  <si>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</si>
  <si>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</si>
  <si>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</si>
  <si>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</si>
  <si>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</si>
  <si>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</si>
  <si>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</si>
  <si>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</si>
  <si>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</si>
  <si>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</si>
  <si>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</si>
  <si>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</si>
  <si>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</si>
  <si>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</si>
  <si>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</si>
  <si>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</si>
  <si>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</si>
  <si>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</si>
  <si>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</si>
  <si>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</si>
  <si>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</si>
  <si>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</si>
  <si>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</si>
  <si>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</si>
  <si>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</si>
  <si>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</si>
  <si>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</si>
  <si>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</si>
  <si>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</si>
  <si>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</si>
  <si>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</si>
  <si>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</si>
  <si>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</si>
  <si>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</si>
  <si>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</si>
  <si>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</si>
  <si>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</si>
  <si>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</si>
  <si>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</si>
  <si>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</si>
  <si>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</si>
  <si>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</si>
  <si>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</si>
  <si>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</si>
  <si>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</si>
  <si>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</si>
  <si>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</si>
  <si>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</si>
  <si>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</si>
  <si>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</si>
  <si>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</si>
  <si>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</si>
  <si>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</si>
  <si>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</si>
  <si>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</si>
  <si>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</si>
  <si>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</si>
  <si>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</si>
  <si>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</si>
  <si>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</si>
  <si>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</si>
  <si>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</si>
  <si>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</si>
  <si>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</si>
  <si>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</si>
  <si>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</si>
  <si>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</si>
  <si>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</si>
  <si>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</si>
  <si>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</si>
  <si>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</si>
  <si>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</si>
  <si>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</si>
  <si>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</si>
  <si>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</si>
  <si>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</si>
  <si>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</si>
  <si>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</si>
  <si>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</si>
  <si>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</si>
  <si>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</si>
  <si>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</si>
  <si>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</si>
  <si>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</si>
  <si>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</si>
  <si>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</si>
  <si>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</si>
  <si>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</si>
  <si>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</si>
  <si>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</si>
  <si>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</si>
  <si>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</si>
  <si>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</si>
  <si>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</si>
  <si>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</si>
  <si>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</si>
  <si>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</si>
  <si>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</si>
  <si>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</si>
  <si>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</si>
  <si>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</si>
  <si>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</si>
  <si>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</si>
  <si>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</si>
  <si>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</si>
  <si>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</si>
  <si>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</si>
  <si>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</si>
  <si>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</si>
  <si>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</si>
  <si>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</si>
  <si>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</si>
  <si>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</si>
  <si>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</si>
  <si>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</si>
  <si>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</si>
  <si>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</si>
  <si>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</si>
  <si>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</si>
  <si>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</si>
  <si>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</si>
  <si>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</si>
  <si>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</si>
  <si>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</si>
  <si>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</si>
  <si>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</si>
  <si>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</si>
  <si>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</si>
  <si>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</si>
  <si>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</si>
  <si>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</si>
  <si>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</si>
  <si>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</si>
  <si>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</si>
  <si>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</si>
  <si>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</si>
  <si>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</si>
  <si>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</si>
  <si>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</si>
  <si>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</si>
  <si>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</si>
  <si>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</si>
  <si>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</si>
  <si>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</si>
  <si>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</si>
  <si>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</si>
  <si>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</si>
  <si>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</si>
  <si>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</si>
  <si>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</si>
  <si>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</si>
  <si>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</si>
  <si>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</si>
  <si>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</si>
  <si>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</si>
  <si>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</si>
  <si>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</si>
  <si>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</si>
  <si>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</si>
  <si>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</si>
  <si>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</si>
  <si>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</si>
  <si>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</si>
  <si>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</si>
  <si>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</si>
  <si>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</si>
  <si>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</si>
  <si>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</si>
  <si>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</si>
  <si>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</si>
  <si>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</si>
  <si>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</si>
  <si>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</si>
  <si>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</si>
  <si>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</si>
  <si>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</si>
  <si>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</si>
  <si>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</si>
  <si>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</si>
  <si>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</si>
  <si>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</si>
  <si>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</si>
  <si>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</si>
  <si>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</si>
  <si>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</si>
  <si>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</si>
  <si>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</si>
  <si>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</si>
  <si>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</si>
  <si>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</si>
  <si>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</si>
  <si>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</si>
  <si>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</si>
  <si>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</si>
  <si>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</si>
  <si>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</si>
  <si>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</si>
  <si>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</si>
  <si>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</si>
  <si>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</si>
  <si>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</si>
  <si>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</si>
  <si>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</si>
  <si>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</si>
  <si>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</si>
  <si>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</si>
  <si>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</si>
  <si>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</si>
  <si>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</si>
  <si>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</si>
  <si>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</si>
  <si>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</si>
  <si>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</si>
  <si>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</si>
  <si>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</si>
  <si>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</si>
  <si>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</si>
  <si>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</si>
  <si>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</si>
  <si>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</si>
  <si>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</si>
  <si>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</si>
  <si>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</si>
  <si>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</si>
  <si>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</si>
  <si>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</si>
  <si>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</si>
  <si>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</si>
  <si>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</si>
  <si>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</si>
  <si>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</si>
  <si>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</si>
  <si>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</si>
  <si>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</si>
  <si>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</si>
  <si>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</si>
  <si>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</si>
  <si>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</si>
  <si>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</si>
  <si>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</si>
  <si>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</si>
  <si>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</si>
  <si>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</si>
  <si>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</si>
  <si>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</si>
  <si>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</si>
  <si>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</si>
  <si>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</si>
  <si>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</si>
  <si>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</si>
  <si>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</si>
  <si>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</si>
  <si>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</si>
  <si>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</si>
  <si>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</si>
  <si>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</si>
  <si>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</si>
  <si>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</si>
  <si>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</si>
  <si>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</si>
  <si>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</si>
  <si>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</si>
  <si>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</si>
  <si>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</si>
  <si>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</si>
  <si>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</si>
  <si>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</si>
  <si>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</si>
  <si>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</si>
  <si>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</si>
  <si>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</si>
  <si>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</si>
  <si>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</si>
  <si>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</si>
  <si>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</si>
  <si>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</si>
  <si>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</si>
  <si>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</si>
  <si>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</si>
  <si>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</si>
  <si>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</si>
  <si>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</si>
  <si>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</si>
  <si>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</si>
  <si>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</si>
  <si>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</si>
  <si>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</si>
  <si>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</si>
  <si>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</si>
  <si>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</si>
  <si>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</si>
  <si>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</si>
  <si>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</si>
  <si>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</si>
  <si>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</si>
  <si>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</si>
  <si>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</si>
  <si>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</si>
  <si>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</si>
  <si>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</si>
  <si>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</si>
  <si>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</si>
  <si>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</si>
  <si>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</si>
  <si>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</si>
  <si>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</si>
  <si>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</si>
  <si>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</si>
  <si>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</si>
  <si>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</si>
  <si>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</si>
  <si>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</si>
  <si>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</si>
  <si>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</si>
  <si>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</si>
  <si>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</si>
  <si>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</si>
  <si>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</si>
  <si>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</si>
  <si>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</si>
  <si>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</si>
  <si>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</si>
  <si>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</si>
  <si>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</si>
  <si>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</si>
  <si>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</si>
  <si>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</si>
  <si>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</si>
  <si>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</si>
  <si>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</si>
  <si>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</si>
  <si>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</si>
  <si>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</si>
  <si>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</si>
  <si>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</si>
  <si>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</si>
  <si>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</si>
  <si>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</si>
  <si>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</si>
  <si>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</si>
  <si>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</si>
  <si>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</si>
  <si>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</si>
  <si>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</si>
  <si>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</si>
  <si>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</si>
  <si>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</si>
  <si>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</si>
  <si>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</si>
  <si>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</si>
  <si>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</si>
  <si>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</si>
  <si>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</si>
  <si>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</si>
  <si>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</si>
  <si>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</si>
  <si>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</si>
  <si>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</si>
  <si>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</si>
  <si>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</si>
  <si>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</si>
  <si>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</si>
  <si>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</si>
  <si>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</si>
  <si>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</si>
  <si>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</si>
  <si>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</si>
  <si>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</si>
  <si>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</si>
  <si>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</si>
  <si>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</si>
  <si>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</si>
  <si>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</si>
  <si>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</si>
  <si>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</si>
  <si>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</si>
  <si>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</si>
  <si>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</si>
  <si>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</si>
  <si>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</si>
  <si>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</si>
  <si>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</si>
  <si>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</si>
  <si>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</si>
  <si>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</si>
  <si>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</si>
  <si>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</si>
  <si>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</si>
  <si>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</si>
  <si>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</si>
  <si>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</si>
  <si>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</si>
  <si>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</si>
  <si>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</si>
  <si>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</si>
  <si>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</si>
  <si>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</si>
  <si>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</si>
  <si>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</si>
  <si>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</si>
  <si>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</si>
  <si>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</si>
  <si>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</si>
  <si>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</si>
  <si>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</si>
  <si>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</si>
  <si>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</si>
  <si>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</si>
  <si>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</si>
  <si>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</si>
  <si>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</si>
  <si>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</si>
  <si>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</si>
  <si>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</si>
  <si>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</si>
  <si>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</si>
  <si>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</si>
  <si>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</si>
  <si>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</si>
  <si>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</si>
  <si>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</si>
  <si>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</si>
  <si>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</si>
  <si>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</si>
  <si>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</si>
  <si>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</si>
  <si>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</si>
  <si>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</si>
  <si>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</si>
  <si>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</si>
  <si>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</si>
  <si>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</si>
  <si>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</si>
  <si>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</si>
  <si>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</si>
  <si>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</si>
  <si>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</si>
  <si>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</si>
  <si>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</si>
  <si>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</si>
  <si>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</si>
  <si>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</si>
  <si>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</si>
  <si>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</si>
  <si>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</si>
  <si>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</si>
  <si>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</si>
  <si>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</si>
  <si>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</si>
  <si>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</si>
  <si>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</si>
  <si>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</si>
  <si>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</si>
  <si>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</si>
  <si>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</si>
  <si>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</si>
  <si>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</si>
  <si>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</si>
  <si>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</si>
  <si>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</si>
  <si>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</si>
  <si>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</si>
  <si>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</si>
  <si>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</si>
  <si>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</si>
  <si>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</si>
  <si>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</si>
  <si>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</si>
  <si>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</si>
  <si>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</si>
  <si>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</si>
  <si>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</si>
  <si>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</si>
  <si>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</si>
  <si>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</si>
  <si>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</si>
  <si>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</si>
  <si>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</si>
  <si>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</si>
  <si>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</si>
  <si>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</si>
  <si>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</si>
  <si>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</si>
  <si>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</si>
  <si>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</si>
  <si>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</si>
  <si>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</si>
  <si>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</si>
  <si>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</si>
  <si>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</si>
  <si>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</si>
  <si>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</si>
  <si>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</si>
  <si>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</si>
  <si>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</si>
  <si>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</si>
  <si>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</si>
  <si>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</si>
  <si>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</si>
  <si>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</si>
  <si>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</si>
  <si>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</si>
  <si>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</si>
  <si>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</si>
  <si>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</si>
  <si>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</si>
  <si>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</si>
  <si>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</si>
  <si>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</si>
  <si>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</si>
  <si>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</si>
  <si>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</si>
  <si>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</si>
  <si>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</si>
  <si>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</si>
  <si>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</si>
  <si>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</si>
  <si>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</si>
  <si>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</si>
  <si>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</si>
  <si>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</si>
  <si>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</si>
  <si>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</si>
  <si>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</si>
  <si>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</si>
  <si>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</si>
  <si>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</si>
  <si>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</si>
  <si>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</si>
  <si>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</si>
  <si>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</si>
  <si>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</si>
  <si>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</si>
  <si>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</si>
  <si>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</si>
  <si>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</si>
  <si>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</si>
  <si>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</si>
  <si>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</si>
  <si>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</si>
  <si>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</si>
  <si>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</si>
  <si>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</si>
  <si>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</si>
  <si>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</si>
  <si>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</si>
  <si>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</si>
  <si>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</si>
  <si>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</si>
  <si>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</si>
  <si>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</si>
  <si>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</si>
  <si>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</si>
  <si>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</si>
  <si>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</si>
  <si>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</si>
  <si>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</si>
  <si>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</si>
  <si>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</si>
  <si>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</si>
  <si>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</si>
  <si>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</si>
  <si>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</si>
  <si>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</si>
  <si>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</si>
  <si>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</si>
  <si>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</si>
  <si>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</si>
  <si>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</si>
  <si>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</si>
  <si>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</si>
  <si>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</si>
  <si>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</si>
  <si>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</si>
  <si>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</si>
  <si>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</si>
  <si>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</si>
  <si>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</si>
  <si>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</si>
  <si>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</si>
  <si>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</si>
  <si>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</si>
  <si>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</si>
  <si>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</si>
  <si>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</si>
  <si>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</si>
  <si>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</si>
  <si>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</si>
  <si>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</si>
  <si>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</si>
  <si>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</si>
  <si>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</si>
  <si>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</si>
  <si>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</si>
  <si>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</si>
  <si>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</si>
  <si>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</si>
  <si>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</si>
  <si>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</si>
  <si>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</si>
  <si>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</si>
  <si>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</si>
  <si>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</si>
  <si>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</si>
  <si>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</si>
  <si>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</si>
  <si>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</si>
  <si>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</si>
  <si>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</si>
  <si>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</si>
  <si>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</si>
  <si>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</si>
  <si>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</si>
  <si>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</si>
  <si>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</si>
  <si>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</si>
  <si>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</si>
  <si>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</si>
  <si>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</si>
  <si>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</si>
  <si>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</si>
  <si>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</si>
  <si>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</si>
  <si>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</si>
  <si>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</si>
  <si>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</si>
  <si>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</si>
  <si>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</si>
  <si>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</si>
  <si>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</si>
  <si>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</si>
  <si>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</si>
  <si>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</si>
  <si>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</si>
  <si>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</si>
  <si>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</si>
  <si>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</si>
  <si>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</si>
  <si>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</si>
  <si>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</si>
  <si>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</si>
  <si>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</si>
  <si>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</si>
  <si>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</si>
  <si>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</si>
  <si>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</si>
  <si>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</si>
  <si>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</si>
  <si>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</si>
  <si>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</si>
  <si>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</si>
  <si>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</si>
  <si>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</si>
  <si>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</si>
  <si>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</si>
  <si>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</si>
  <si>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</si>
  <si>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</si>
  <si>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</si>
  <si>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</si>
  <si>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</si>
  <si>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</si>
  <si>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</si>
  <si>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</si>
  <si>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</si>
  <si>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</si>
  <si>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</si>
  <si>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</si>
  <si>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</si>
  <si>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</si>
  <si>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</si>
  <si>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</si>
  <si>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</si>
  <si>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</si>
  <si>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</si>
  <si>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</si>
  <si>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</si>
  <si>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</si>
  <si>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</si>
  <si>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</si>
  <si>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</si>
  <si>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</si>
  <si>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</si>
  <si>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</si>
  <si>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</si>
  <si>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</si>
  <si>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</si>
  <si>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</si>
  <si>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</si>
  <si>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</si>
  <si>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</si>
  <si>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</si>
  <si>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</si>
  <si>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</si>
  <si>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</si>
  <si>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</si>
  <si>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</si>
  <si>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</si>
  <si>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</si>
  <si>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</si>
  <si>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</si>
  <si>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</si>
  <si>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</si>
  <si>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</si>
  <si>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</si>
  <si>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</si>
  <si>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</si>
  <si>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</si>
  <si>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</si>
  <si>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</si>
  <si>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</si>
  <si>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</si>
  <si>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</si>
  <si>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</si>
  <si>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</si>
  <si>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</si>
  <si>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</si>
  <si>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</si>
  <si>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</si>
  <si>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</si>
  <si>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</si>
  <si>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</si>
  <si>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</si>
  <si>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</si>
  <si>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</si>
  <si>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</si>
  <si>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</si>
  <si>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</si>
  <si>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</si>
  <si>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</si>
  <si>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</si>
  <si>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</si>
  <si>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</si>
  <si>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</si>
  <si>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</si>
  <si>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</si>
  <si>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</si>
  <si>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</si>
  <si>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</si>
  <si>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</si>
  <si>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</si>
  <si>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</si>
  <si>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</si>
  <si>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</si>
  <si>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</si>
  <si>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</si>
  <si>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</si>
  <si>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</si>
  <si>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</si>
  <si>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</si>
  <si>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</si>
  <si>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</si>
  <si>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</si>
  <si>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</si>
  <si>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</si>
  <si>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</si>
  <si>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</si>
  <si>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</si>
  <si>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</si>
  <si>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</si>
  <si>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</si>
  <si>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</si>
  <si>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</si>
  <si>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</si>
  <si>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</si>
  <si>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</si>
  <si>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</si>
  <si>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</si>
  <si>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</si>
  <si>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</si>
  <si>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</si>
  <si>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</si>
  <si>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</si>
  <si>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</si>
  <si>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</si>
  <si>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</si>
  <si>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</si>
  <si>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</si>
  <si>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</si>
  <si>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</si>
  <si>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</si>
  <si>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</si>
  <si>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</si>
  <si>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</si>
  <si>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</si>
  <si>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</si>
  <si>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</si>
  <si>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</si>
  <si>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</si>
  <si>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</si>
  <si>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</si>
  <si>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</si>
  <si>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</si>
  <si>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</si>
  <si>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</si>
  <si>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</si>
  <si>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</si>
  <si>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</si>
  <si>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</si>
  <si>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</si>
  <si>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</si>
  <si>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</si>
  <si>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</si>
  <si>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</si>
  <si>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</si>
  <si>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</si>
  <si>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</si>
  <si>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</si>
  <si>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</si>
  <si>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</si>
  <si>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</si>
  <si>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</si>
  <si>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</si>
  <si>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</si>
  <si>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</si>
  <si>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</si>
  <si>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</si>
  <si>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</si>
  <si>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</si>
  <si>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</si>
  <si>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</si>
  <si>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</si>
  <si>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</si>
  <si>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</si>
  <si>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</si>
  <si>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</si>
  <si>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</si>
  <si>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</si>
  <si>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</si>
  <si>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</si>
  <si>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</si>
  <si>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</si>
  <si>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</si>
  <si>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</si>
  <si>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</si>
  <si>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</si>
  <si>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</si>
  <si>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</si>
  <si>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</si>
  <si>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</si>
  <si>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</si>
  <si>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</si>
  <si>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</si>
  <si>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</si>
  <si>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</si>
  <si>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</si>
  <si>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</si>
  <si>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</si>
  <si>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</si>
  <si>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</si>
  <si>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</si>
  <si>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</si>
  <si>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</si>
  <si>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</si>
  <si>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</si>
  <si>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</si>
  <si>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</si>
  <si>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</si>
  <si>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</si>
  <si>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</si>
  <si>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</si>
  <si>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</si>
  <si>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</si>
  <si>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</si>
  <si>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</si>
  <si>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</si>
  <si>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</si>
  <si>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</si>
  <si>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</si>
  <si>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</si>
  <si>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</si>
  <si>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</si>
  <si>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</si>
  <si>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</si>
  <si>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</si>
  <si>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</si>
  <si>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</si>
  <si>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</si>
  <si>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</si>
  <si>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</si>
  <si>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</si>
  <si>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</si>
  <si>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</si>
  <si>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</si>
  <si>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</si>
  <si>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</si>
  <si>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</si>
  <si>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</si>
  <si>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</si>
  <si>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</si>
  <si>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</si>
  <si>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</si>
  <si>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</si>
  <si>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</si>
  <si>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</si>
  <si>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</si>
  <si>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</si>
  <si>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</si>
  <si>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</si>
  <si>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</si>
  <si>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</si>
  <si>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</si>
  <si>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</si>
  <si>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</si>
  <si>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</si>
  <si>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</si>
  <si>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</si>
  <si>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</si>
  <si>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</si>
  <si>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</si>
  <si>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</si>
  <si>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</si>
  <si>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</si>
  <si>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</si>
  <si>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</si>
  <si>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</si>
  <si>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</si>
  <si>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</si>
  <si>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</si>
  <si>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</si>
  <si>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</si>
  <si>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</si>
  <si>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</si>
  <si>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</si>
  <si>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</si>
  <si>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</si>
  <si>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</si>
  <si>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</si>
  <si>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</si>
  <si>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</si>
  <si>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</si>
  <si>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</si>
  <si>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</si>
  <si>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</si>
  <si>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</si>
  <si>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</si>
  <si>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</si>
  <si>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</si>
  <si>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</si>
  <si>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</si>
  <si>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</si>
  <si>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</si>
  <si>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</si>
  <si>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</si>
  <si>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</si>
  <si>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</si>
  <si>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</si>
  <si>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</si>
  <si>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</si>
  <si>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</si>
  <si>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</si>
  <si>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</si>
  <si>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</si>
  <si>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</si>
  <si>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</si>
  <si>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</si>
  <si>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</si>
  <si>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</si>
  <si>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</si>
  <si>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</si>
  <si>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</si>
  <si>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</si>
  <si>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</si>
  <si>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</si>
  <si>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</si>
  <si>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</si>
  <si>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</si>
  <si>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</si>
  <si>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</si>
  <si>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</si>
  <si>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</si>
  <si>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</si>
  <si>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</si>
  <si>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</si>
  <si>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</si>
  <si>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</si>
  <si>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</si>
  <si>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</si>
  <si>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</si>
  <si>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</si>
  <si>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</si>
  <si>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</si>
  <si>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</si>
  <si>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</si>
  <si>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</si>
  <si>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</si>
  <si>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</si>
  <si>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</si>
  <si>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</si>
  <si>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</si>
  <si>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</si>
  <si>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</si>
  <si>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</si>
  <si>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</si>
  <si>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</si>
  <si>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</si>
  <si>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</si>
  <si>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</si>
  <si>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</si>
  <si>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</si>
  <si>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</si>
  <si>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</si>
  <si>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</si>
  <si>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</si>
  <si>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</si>
  <si>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</si>
  <si>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</si>
  <si>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</si>
  <si>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</si>
  <si>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</si>
  <si>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</si>
  <si>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</si>
  <si>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</si>
  <si>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</si>
  <si>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</si>
  <si>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</si>
  <si>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</si>
  <si>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</si>
  <si>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</si>
  <si>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</si>
  <si>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</si>
  <si>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</si>
  <si>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</si>
  <si>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</si>
  <si>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</si>
  <si>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</si>
  <si>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</si>
  <si>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</si>
  <si>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</si>
  <si>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</si>
  <si>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</si>
  <si>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</si>
  <si>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</si>
  <si>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</si>
  <si>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</si>
  <si>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</si>
  <si>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</si>
  <si>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</si>
  <si>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</si>
  <si>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</si>
  <si>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</si>
  <si>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</si>
  <si>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</si>
  <si>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</si>
  <si>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</si>
  <si>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</si>
  <si>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</si>
  <si>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</si>
  <si>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</si>
  <si>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</si>
  <si>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</si>
  <si>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</si>
  <si>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</si>
  <si>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</si>
  <si>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</si>
  <si>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</si>
  <si>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</si>
  <si>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</si>
  <si>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</si>
  <si>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</si>
  <si>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</si>
  <si>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</si>
  <si>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</si>
  <si>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</si>
  <si>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</si>
  <si>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</si>
  <si>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</si>
  <si>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</si>
  <si>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</si>
  <si>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</si>
  <si>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</si>
  <si>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</si>
  <si>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</si>
  <si>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</si>
  <si>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</si>
  <si>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</si>
  <si>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</si>
  <si>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</si>
  <si>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</si>
  <si>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</si>
  <si>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</si>
  <si>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</si>
  <si>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</si>
  <si>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</si>
  <si>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</si>
  <si>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</si>
  <si>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</si>
  <si>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</si>
  <si>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</si>
  <si>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</si>
  <si>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</si>
  <si>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</si>
  <si>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</si>
  <si>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</si>
  <si>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</si>
  <si>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</si>
  <si>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</si>
  <si>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</si>
  <si>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</si>
  <si>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</si>
  <si>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</si>
  <si>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</si>
  <si>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</si>
  <si>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</si>
  <si>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</si>
  <si>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</si>
  <si>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</si>
  <si>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</si>
  <si>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</si>
  <si>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</si>
  <si>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</si>
  <si>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</si>
  <si>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</si>
  <si>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</si>
  <si>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</si>
  <si>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</si>
  <si>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</si>
  <si>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</si>
  <si>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</si>
  <si>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</si>
  <si>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</si>
  <si>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</si>
  <si>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</si>
  <si>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</si>
  <si>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</si>
  <si>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</si>
  <si>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</si>
  <si>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</si>
  <si>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</si>
  <si>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</si>
  <si>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</si>
  <si>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</si>
  <si>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</si>
  <si>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</si>
  <si>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</si>
  <si>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</si>
  <si>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</si>
  <si>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</si>
  <si>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</si>
  <si>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</si>
  <si>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</si>
  <si>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</si>
  <si>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</si>
  <si>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</si>
  <si>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</si>
  <si>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</si>
  <si>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</si>
  <si>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</si>
  <si>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</si>
  <si>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</si>
  <si>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</si>
  <si>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</si>
  <si>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</si>
  <si>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</si>
  <si>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</si>
  <si>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</si>
  <si>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</si>
  <si>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</si>
  <si>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</si>
  <si>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</si>
  <si>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</si>
  <si>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</si>
  <si>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</si>
  <si>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</si>
  <si>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</si>
  <si>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</si>
  <si>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</si>
  <si>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</si>
  <si>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</si>
  <si>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</si>
  <si>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</si>
  <si>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</si>
  <si>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</si>
  <si>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</si>
  <si>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</si>
  <si>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</si>
  <si>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</si>
  <si>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</si>
  <si>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</si>
  <si>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</si>
  <si>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</si>
  <si>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</si>
  <si>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</si>
  <si>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</si>
  <si>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</si>
  <si>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</si>
  <si>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</si>
  <si>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</si>
  <si>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</si>
  <si>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</si>
  <si>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</si>
  <si>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</si>
  <si>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</si>
  <si>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</si>
  <si>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</si>
  <si>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</si>
  <si>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</si>
  <si>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</si>
  <si>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</si>
  <si>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</si>
  <si>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</si>
  <si>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</si>
  <si>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</si>
  <si>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</si>
  <si>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</si>
  <si>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</si>
  <si>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</si>
  <si>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</si>
  <si>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</si>
  <si>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</si>
  <si>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</si>
  <si>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</si>
  <si>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</si>
  <si>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</si>
  <si>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</si>
  <si>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</si>
  <si>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</si>
  <si>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</si>
  <si>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</si>
  <si>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</si>
  <si>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</si>
  <si>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</si>
  <si>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</si>
  <si>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</si>
  <si>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</si>
  <si>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</si>
  <si>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</si>
  <si>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</si>
  <si>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</si>
  <si>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</si>
  <si>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</si>
  <si>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</si>
  <si>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</si>
  <si>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</si>
  <si>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</si>
  <si>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</si>
  <si>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</si>
  <si>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</si>
  <si>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</si>
  <si>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</si>
  <si>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</si>
  <si>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</si>
  <si>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</si>
  <si>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</si>
  <si>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</si>
  <si>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</si>
  <si>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</si>
  <si>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</si>
  <si>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</si>
  <si>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</si>
  <si>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</si>
  <si>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</si>
  <si>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</si>
  <si>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</si>
  <si>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</si>
  <si>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</si>
  <si>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</si>
  <si>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</si>
  <si>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</si>
  <si>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</si>
  <si>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</si>
  <si>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</si>
  <si>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</si>
  <si>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</si>
  <si>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</si>
  <si>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</si>
  <si>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</si>
  <si>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</si>
  <si>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</si>
  <si>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</si>
  <si>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</si>
  <si>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</si>
  <si>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</si>
  <si>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</si>
  <si>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</si>
  <si>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</si>
  <si>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</si>
  <si>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</si>
  <si>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</si>
  <si>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</si>
  <si>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</si>
  <si>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</si>
  <si>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</si>
  <si>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</si>
  <si>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</si>
  <si>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</si>
  <si>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</si>
  <si>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</si>
  <si>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</si>
  <si>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</si>
  <si>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</si>
  <si>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</si>
  <si>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</si>
  <si>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</si>
  <si>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</si>
  <si>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</si>
  <si>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</si>
  <si>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</si>
  <si>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</si>
  <si>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</si>
  <si>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</si>
  <si>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</si>
  <si>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</si>
  <si>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</si>
  <si>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</si>
  <si>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</si>
  <si>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</si>
  <si>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</si>
  <si>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</si>
  <si>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</si>
  <si>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</si>
  <si>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</si>
  <si>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</si>
  <si>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</si>
  <si>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</si>
  <si>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</si>
  <si>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</si>
  <si>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</si>
  <si>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</si>
  <si>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</si>
  <si>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</si>
  <si>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</si>
  <si>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</si>
  <si>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</si>
  <si>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</si>
  <si>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</si>
  <si>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</si>
  <si>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</si>
  <si>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</si>
  <si>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</si>
  <si>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</si>
  <si>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</si>
  <si>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</si>
  <si>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</si>
  <si>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</si>
  <si>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</si>
  <si>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</si>
  <si>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</si>
  <si>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</si>
  <si>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</si>
  <si>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</si>
  <si>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</si>
  <si>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</si>
  <si>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</si>
  <si>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</si>
  <si>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</si>
  <si>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</si>
  <si>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</si>
  <si>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</si>
  <si>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</si>
  <si>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</si>
  <si>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</si>
  <si>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</si>
  <si>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</si>
  <si>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</si>
  <si>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</si>
  <si>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</si>
  <si>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</si>
  <si>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</si>
  <si>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</si>
  <si>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</si>
  <si>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</si>
  <si>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</si>
  <si>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</si>
  <si>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</si>
  <si>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</si>
  <si>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</si>
  <si>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</si>
  <si>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</si>
  <si>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</si>
  <si>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</si>
  <si>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</si>
  <si>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</si>
  <si>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</si>
  <si>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</si>
  <si>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</si>
  <si>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</si>
  <si>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</si>
  <si>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</si>
  <si>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</si>
  <si>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</si>
  <si>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</si>
  <si>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</si>
  <si>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</si>
  <si>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</si>
  <si>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</si>
  <si>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</si>
  <si>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</si>
  <si>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</si>
  <si>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</si>
  <si>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</si>
  <si>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</si>
  <si>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</si>
  <si>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</si>
  <si>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</si>
  <si>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</si>
  <si>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</si>
  <si>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</si>
  <si>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</si>
  <si>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</si>
  <si>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</si>
  <si>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</si>
  <si>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</si>
  <si>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</si>
  <si>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</si>
  <si>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</si>
  <si>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</si>
  <si>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</si>
  <si>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</si>
  <si>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</si>
  <si>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</si>
  <si>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</si>
  <si>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</si>
  <si>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</si>
  <si>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</si>
  <si>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</si>
  <si>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</si>
  <si>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</si>
  <si>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</si>
  <si>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</si>
  <si>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</si>
  <si>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</si>
  <si>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</si>
  <si>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</si>
  <si>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</si>
  <si>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</si>
  <si>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</si>
  <si>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</si>
  <si>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</si>
  <si>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</si>
  <si>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</si>
  <si>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</si>
  <si>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</si>
  <si>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</si>
  <si>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</si>
  <si>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</si>
  <si>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</si>
  <si>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</si>
  <si>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</si>
  <si>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</si>
  <si>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</si>
  <si>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</si>
  <si>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</si>
  <si>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</si>
  <si>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</si>
  <si>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</si>
  <si>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</si>
  <si>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</si>
  <si>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</si>
  <si>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</si>
  <si>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</si>
  <si>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</si>
  <si>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</si>
  <si>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</si>
  <si>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</si>
  <si>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</si>
  <si>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</si>
  <si>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</si>
  <si>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</si>
  <si>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</si>
  <si>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</si>
  <si>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</si>
  <si>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</si>
  <si>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</si>
  <si>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</si>
  <si>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</si>
  <si>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</si>
  <si>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</si>
  <si>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</si>
  <si>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</si>
  <si>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</si>
  <si>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</si>
  <si>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</si>
  <si>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</si>
  <si>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</si>
  <si>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</si>
  <si>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</si>
  <si>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</si>
  <si>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</si>
  <si>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</si>
  <si>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</si>
  <si>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</si>
  <si>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</si>
  <si>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</si>
  <si>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</si>
  <si>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</si>
  <si>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</si>
  <si>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</si>
  <si>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</si>
  <si>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</si>
  <si>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</si>
  <si>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</si>
  <si>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</si>
  <si>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</si>
  <si>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</si>
  <si>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</si>
  <si>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</si>
  <si>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</si>
  <si>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</si>
  <si>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</si>
  <si>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</si>
  <si>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</si>
  <si>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</si>
  <si>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</si>
  <si>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</si>
  <si>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</si>
  <si>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</si>
  <si>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</si>
  <si>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</si>
  <si>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</si>
  <si>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</si>
  <si>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</si>
  <si>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</si>
  <si>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</si>
  <si>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</si>
  <si>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</si>
  <si>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</si>
  <si>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</si>
  <si>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</si>
  <si>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</si>
  <si>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</si>
  <si>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</si>
  <si>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</si>
  <si>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</si>
  <si>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</si>
  <si>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</si>
  <si>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</si>
  <si>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</si>
  <si>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</si>
  <si>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</si>
  <si>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</si>
  <si>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</si>
  <si>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</si>
  <si>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</si>
  <si>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</si>
  <si>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</si>
  <si>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</si>
  <si>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</si>
  <si>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</si>
  <si>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</si>
  <si>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</si>
  <si>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</si>
  <si>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</si>
  <si>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</si>
  <si>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</si>
  <si>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</si>
  <si>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</si>
  <si>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</si>
  <si>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</si>
  <si>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</si>
  <si>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</si>
  <si>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</si>
  <si>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</si>
  <si>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</si>
  <si>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</si>
  <si>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</si>
  <si>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</si>
  <si>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</si>
  <si>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</si>
  <si>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</si>
  <si>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</si>
  <si>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</si>
  <si>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</si>
  <si>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</si>
  <si>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</si>
  <si>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</si>
  <si>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</si>
  <si>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</si>
  <si>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</si>
  <si>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</si>
  <si>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</si>
  <si>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</si>
  <si>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</si>
  <si>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</si>
  <si>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</si>
  <si>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</si>
  <si>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</si>
  <si>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</si>
  <si>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</si>
  <si>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</si>
  <si>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</si>
  <si>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</si>
  <si>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</si>
  <si>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</si>
  <si>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</si>
  <si>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</si>
  <si>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</si>
  <si>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</si>
  <si>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</si>
  <si>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</si>
  <si>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</si>
  <si>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</si>
  <si>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</si>
  <si>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</si>
  <si>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</si>
  <si>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</si>
  <si>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</si>
  <si>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</si>
  <si>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</si>
  <si>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</si>
  <si>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</si>
  <si>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</si>
  <si>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</si>
  <si>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</si>
  <si>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</si>
  <si>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</si>
  <si>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</si>
  <si>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</si>
  <si>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</si>
  <si>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</si>
  <si>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</si>
  <si>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</si>
  <si>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</si>
  <si>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</si>
  <si>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</si>
  <si>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</si>
  <si>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</si>
  <si>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</si>
  <si>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</si>
  <si>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</si>
  <si>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</si>
  <si>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</si>
  <si>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</si>
  <si>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</si>
  <si>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</si>
  <si>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</si>
  <si>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</si>
  <si>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</si>
  <si>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</si>
  <si>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</si>
  <si>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</si>
  <si>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</si>
  <si>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</si>
  <si>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</si>
  <si>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</si>
  <si>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</si>
  <si>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</si>
  <si>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</si>
  <si>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</si>
  <si>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</si>
  <si>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</si>
  <si>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</si>
  <si>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</si>
  <si>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</si>
  <si>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</si>
  <si>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</si>
  <si>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</si>
  <si>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</si>
  <si>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</si>
  <si>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</si>
  <si>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</si>
  <si>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</si>
  <si>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</si>
  <si>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</si>
  <si>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</si>
  <si>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</si>
  <si>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</si>
  <si>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</si>
  <si>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</si>
  <si>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</si>
  <si>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</si>
  <si>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</si>
  <si>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</si>
  <si>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</si>
  <si>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</si>
  <si>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</si>
  <si>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</si>
  <si>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</si>
  <si>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</si>
  <si>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</si>
  <si>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</si>
  <si>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</si>
  <si>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</si>
  <si>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</si>
  <si>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</si>
  <si>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</si>
  <si>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</si>
  <si>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</si>
  <si>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</si>
  <si>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</si>
  <si>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</si>
  <si>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</si>
  <si>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</si>
  <si>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</si>
  <si>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</si>
  <si>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</si>
  <si>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</si>
  <si>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</si>
  <si>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</si>
  <si>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</si>
  <si>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</si>
  <si>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</si>
  <si>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</si>
  <si>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</si>
  <si>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</si>
  <si>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</si>
  <si>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</si>
  <si>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</si>
  <si>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</si>
  <si>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</si>
  <si>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</si>
  <si>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</si>
  <si>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</si>
  <si>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</si>
  <si>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</si>
  <si>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</si>
  <si>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</si>
  <si>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</si>
  <si>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</si>
  <si>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</si>
  <si>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</si>
  <si>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</si>
  <si>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</si>
  <si>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</si>
  <si>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</si>
  <si>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</si>
  <si>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</si>
  <si>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</si>
  <si>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</si>
  <si>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</si>
  <si>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</si>
  <si>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</si>
  <si>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</si>
  <si>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</si>
  <si>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</si>
  <si>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</si>
  <si>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</si>
  <si>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</si>
  <si>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</si>
  <si>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</si>
  <si>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</si>
  <si>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</si>
  <si>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</si>
  <si>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</si>
  <si>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</si>
  <si>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</si>
  <si>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</si>
  <si>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</si>
  <si>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</si>
  <si>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</si>
  <si>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</si>
  <si>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</si>
  <si>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</si>
  <si>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</si>
  <si>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</si>
  <si>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</si>
  <si>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</si>
  <si>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</si>
  <si>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</si>
  <si>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</si>
  <si>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</si>
  <si>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</si>
  <si>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</si>
  <si>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</si>
  <si>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</si>
  <si>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</si>
  <si>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</si>
  <si>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</si>
  <si>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</si>
  <si>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</si>
  <si>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</si>
  <si>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</si>
  <si>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</si>
  <si>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</si>
  <si>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</si>
  <si>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</si>
  <si>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</si>
  <si>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</si>
  <si>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</si>
  <si>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</si>
  <si>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</si>
  <si>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</si>
  <si>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</si>
  <si>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</si>
  <si>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</si>
  <si>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</si>
  <si>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</si>
  <si>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</si>
  <si>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</si>
  <si>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</si>
  <si>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</si>
  <si>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</si>
  <si>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</si>
  <si>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</si>
  <si>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</si>
  <si>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</si>
  <si>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</si>
  <si>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</si>
  <si>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</si>
  <si>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</si>
  <si>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</si>
  <si>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</si>
  <si>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</si>
  <si>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</si>
  <si>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</si>
  <si>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</si>
  <si>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</si>
  <si>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</si>
  <si>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</si>
  <si>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</si>
  <si>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</si>
  <si>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</si>
  <si>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</si>
  <si>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</si>
  <si>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</si>
  <si>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</si>
  <si>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</si>
  <si>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</si>
  <si>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</si>
  <si>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</si>
  <si>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</si>
  <si>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</si>
  <si>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</si>
  <si>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</si>
  <si>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</si>
  <si>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</si>
  <si>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</si>
  <si>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</si>
  <si>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</si>
  <si>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</si>
  <si>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</si>
  <si>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</si>
  <si>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</si>
  <si>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</si>
  <si>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</si>
  <si>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</si>
  <si>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</si>
  <si>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</si>
  <si>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</si>
  <si>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</si>
  <si>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</si>
  <si>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</si>
  <si>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</si>
  <si>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</si>
  <si>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</si>
  <si>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</si>
  <si>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</si>
  <si>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</si>
  <si>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</si>
  <si>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</si>
  <si>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</si>
  <si>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</si>
  <si>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</si>
  <si>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</si>
  <si>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</si>
  <si>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</si>
  <si>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</si>
  <si>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</si>
  <si>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</si>
  <si>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</si>
  <si>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</si>
  <si>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</si>
  <si>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</si>
  <si>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</si>
  <si>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</si>
  <si>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</si>
  <si>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</si>
  <si>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</si>
  <si>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</si>
  <si>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</si>
  <si>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</si>
  <si>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</si>
  <si>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</si>
  <si>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</si>
  <si>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</si>
  <si>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</si>
  <si>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</si>
  <si>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</si>
  <si>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</si>
  <si>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</si>
  <si>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</si>
  <si>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</si>
  <si>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</si>
  <si>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</si>
  <si>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</si>
  <si>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</si>
  <si>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</si>
  <si>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</si>
  <si>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</si>
  <si>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</si>
  <si>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</si>
  <si>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</si>
  <si>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</si>
  <si>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</si>
  <si>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</si>
  <si>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</si>
  <si>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</si>
  <si>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</si>
  <si>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</si>
  <si>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</si>
  <si>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</si>
  <si>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</si>
  <si>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</si>
  <si>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</si>
  <si>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</si>
  <si>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</si>
  <si>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</si>
  <si>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</si>
  <si>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</si>
  <si>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</si>
  <si>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</si>
  <si>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</si>
  <si>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</si>
  <si>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</si>
  <si>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</si>
  <si>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</si>
  <si>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</si>
  <si>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</si>
  <si>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</si>
  <si>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</si>
  <si>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</si>
  <si>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</si>
  <si>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</si>
  <si>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</si>
  <si>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</si>
  <si>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</si>
  <si>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</si>
  <si>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</si>
  <si>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</si>
  <si>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</si>
  <si>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</si>
  <si>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</si>
  <si>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</si>
  <si>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</si>
  <si>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</si>
  <si>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</si>
  <si>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</si>
  <si>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</si>
  <si>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</si>
  <si>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</si>
  <si>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</si>
  <si>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</si>
  <si>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</si>
  <si>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</si>
  <si>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</si>
  <si>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</si>
  <si>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</si>
  <si>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</si>
  <si>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</si>
  <si>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</si>
  <si>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</si>
  <si>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</si>
  <si>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</si>
  <si>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</si>
  <si>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</si>
  <si>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</si>
  <si>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</si>
  <si>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</si>
  <si>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</si>
  <si>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</si>
  <si>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</si>
  <si>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</si>
  <si>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</si>
  <si>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</si>
  <si>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</si>
  <si>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</si>
  <si>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</si>
  <si>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</si>
  <si>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</si>
  <si>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</si>
  <si>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</si>
  <si>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</si>
  <si>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</si>
  <si>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</si>
  <si>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</si>
  <si>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</si>
  <si>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</si>
  <si>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</si>
  <si>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</si>
  <si>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</si>
  <si>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</si>
  <si>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</si>
  <si>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</si>
  <si>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</si>
  <si>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</si>
  <si>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</si>
  <si>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</si>
  <si>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</si>
  <si>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</si>
  <si>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</si>
  <si>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</si>
  <si>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</si>
  <si>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</si>
  <si>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</si>
  <si>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</si>
  <si>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</si>
  <si>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</si>
  <si>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</si>
  <si>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</si>
  <si>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</si>
  <si>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</si>
  <si>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</si>
  <si>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</si>
  <si>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</si>
  <si>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</si>
  <si>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</si>
  <si>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</si>
  <si>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</si>
  <si>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</si>
  <si>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</si>
  <si>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</si>
  <si>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</si>
  <si>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</si>
  <si>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</si>
  <si>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</si>
  <si>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</si>
  <si>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</si>
  <si>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</si>
  <si>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</si>
  <si>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</si>
  <si>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</si>
  <si>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</si>
  <si>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</si>
  <si>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</si>
  <si>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</si>
  <si>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</si>
  <si>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</si>
  <si>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</si>
  <si>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</si>
  <si>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</si>
  <si>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</si>
  <si>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</si>
  <si>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</si>
  <si>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</si>
  <si>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</si>
  <si>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</si>
  <si>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</si>
  <si>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</si>
  <si>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</si>
  <si>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</si>
  <si>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</si>
  <si>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</si>
  <si>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</si>
  <si>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</si>
  <si>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</si>
  <si>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</si>
  <si>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</si>
  <si>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</si>
  <si>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</si>
  <si>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</si>
  <si>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</si>
  <si>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</si>
  <si>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</si>
  <si>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</si>
  <si>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</si>
  <si>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</si>
  <si>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</si>
  <si>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</si>
  <si>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</si>
  <si>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</si>
  <si>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</si>
  <si>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</si>
  <si>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</si>
  <si>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</si>
  <si>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</si>
  <si>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</si>
  <si>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</si>
  <si>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</si>
  <si>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</si>
  <si>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</si>
  <si>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</si>
  <si>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</si>
  <si>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</si>
  <si>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</si>
  <si>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</si>
  <si>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</si>
  <si>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</si>
  <si>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</si>
  <si>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</si>
  <si>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</si>
  <si>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</si>
  <si>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</si>
  <si>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</si>
  <si>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</si>
  <si>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</si>
  <si>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</si>
  <si>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</si>
  <si>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</si>
  <si>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</si>
  <si>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</si>
  <si>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</si>
  <si>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</si>
  <si>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</si>
  <si>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</si>
  <si>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</si>
  <si>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</si>
  <si>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</si>
  <si>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</si>
  <si>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</si>
  <si>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</si>
  <si>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</si>
  <si>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</si>
  <si>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</si>
  <si>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</si>
  <si>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</si>
  <si>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</si>
  <si>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</si>
  <si>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</si>
  <si>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</si>
  <si>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</si>
  <si>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</si>
  <si>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</si>
  <si>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</si>
  <si>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</si>
  <si>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</si>
  <si>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</si>
  <si>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</si>
  <si>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</si>
  <si>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</si>
  <si>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</si>
  <si>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</si>
  <si>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</si>
  <si>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</si>
  <si>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</si>
  <si>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</si>
  <si>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</si>
  <si>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</si>
  <si>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</si>
  <si>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</si>
  <si>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</si>
  <si>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</si>
  <si>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</si>
  <si>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</si>
  <si>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</si>
  <si>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</si>
  <si>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</si>
  <si>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</si>
  <si>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</si>
  <si>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</si>
  <si>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</si>
  <si>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</si>
  <si>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</si>
  <si>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</si>
  <si>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</si>
  <si>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</si>
  <si>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</si>
  <si>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</si>
  <si>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</si>
  <si>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</si>
  <si>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</si>
  <si>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</si>
  <si>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</si>
  <si>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</si>
  <si>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</si>
  <si>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</si>
  <si>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</si>
  <si>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</si>
  <si>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</si>
  <si>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</si>
  <si>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</si>
  <si>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</si>
  <si>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</si>
  <si>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</si>
  <si>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</si>
  <si>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</si>
  <si>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</si>
  <si>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</si>
  <si>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</si>
  <si>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</si>
  <si>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</si>
  <si>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</si>
  <si>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</si>
  <si>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</si>
  <si>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</si>
  <si>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</si>
  <si>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</si>
  <si>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</si>
  <si>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</si>
  <si>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</si>
  <si>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</si>
  <si>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</si>
  <si>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</si>
  <si>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</si>
  <si>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</si>
  <si>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</si>
  <si>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</si>
  <si>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</si>
  <si>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</si>
  <si>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</si>
  <si>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</si>
  <si>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</si>
  <si>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</si>
  <si>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</si>
  <si>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</si>
  <si>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</si>
  <si>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</si>
  <si>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</si>
  <si>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</si>
  <si>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</si>
  <si>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</si>
  <si>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</si>
  <si>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</si>
  <si>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</si>
  <si>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</si>
  <si>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</si>
  <si>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</si>
  <si>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</si>
  <si>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</si>
  <si>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</si>
  <si>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</si>
  <si>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</si>
  <si>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</si>
  <si>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</si>
  <si>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</si>
  <si>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</si>
  <si>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</si>
  <si>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</si>
  <si>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</si>
  <si>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</si>
  <si>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</si>
  <si>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</si>
  <si>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</si>
  <si>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</si>
  <si>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</si>
  <si>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</si>
  <si>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</si>
  <si>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</si>
  <si>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</si>
  <si>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</si>
  <si>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</si>
  <si>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</si>
  <si>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</si>
  <si>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</si>
  <si>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</si>
  <si>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</si>
  <si>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</si>
  <si>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</si>
  <si>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</si>
  <si>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</si>
  <si>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</si>
  <si>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</si>
  <si>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</si>
  <si>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</si>
  <si>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</si>
  <si>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</si>
  <si>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</si>
  <si>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</si>
  <si>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</si>
  <si>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</si>
  <si>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</si>
  <si>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</si>
  <si>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</si>
  <si>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</si>
  <si>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</si>
  <si>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</si>
  <si>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</si>
  <si>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</si>
  <si>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</si>
  <si>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</si>
  <si>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</si>
  <si>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</si>
  <si>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</si>
  <si>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</si>
  <si>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</si>
  <si>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</si>
  <si>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</si>
  <si>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</si>
  <si>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</si>
  <si>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</si>
  <si>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</si>
  <si>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</si>
  <si>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</si>
  <si>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</si>
  <si>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</si>
  <si>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</si>
  <si>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</si>
  <si>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</si>
  <si>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</si>
  <si>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</si>
  <si>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</si>
  <si>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</si>
  <si>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</si>
  <si>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</si>
  <si>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</si>
  <si>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</si>
  <si>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</si>
  <si>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</si>
  <si>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</si>
  <si>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</si>
  <si>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</si>
  <si>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</si>
  <si>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</si>
  <si>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</si>
  <si>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</si>
  <si>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</si>
  <si>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</si>
  <si>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</si>
  <si>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</si>
  <si>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</si>
  <si>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</si>
  <si>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</si>
  <si>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</si>
  <si>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</si>
  <si>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</si>
  <si>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</si>
  <si>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</si>
  <si>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</si>
  <si>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</si>
  <si>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</si>
  <si>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</si>
  <si>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</si>
  <si>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</si>
  <si>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</si>
  <si>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</si>
  <si>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</si>
  <si>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</si>
  <si>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</si>
  <si>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</si>
  <si>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</si>
  <si>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</si>
  <si>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</si>
  <si>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</si>
  <si>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</si>
  <si>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</si>
  <si>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</si>
  <si>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</si>
  <si>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</si>
  <si>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</si>
  <si>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</si>
  <si>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</si>
  <si>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</si>
  <si>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</si>
  <si>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</si>
  <si>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</si>
  <si>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</si>
  <si>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</si>
  <si>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</si>
  <si>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</si>
  <si>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</si>
  <si>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</si>
  <si>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</si>
  <si>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</si>
  <si>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</si>
  <si>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</si>
  <si>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</si>
  <si>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</si>
  <si>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</si>
  <si>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</si>
  <si>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</si>
  <si>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</si>
  <si>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</si>
  <si>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</si>
  <si>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</si>
  <si>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</si>
  <si>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</si>
  <si>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</si>
  <si>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</si>
  <si>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</si>
  <si>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</si>
  <si>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</si>
  <si>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</si>
  <si>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</si>
  <si>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</si>
  <si>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</si>
  <si>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</si>
  <si>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</si>
  <si>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</si>
  <si>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</si>
  <si>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</si>
  <si>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</si>
  <si>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</si>
  <si>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</si>
  <si>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</si>
  <si>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</si>
  <si>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</si>
  <si>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</si>
  <si>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</si>
  <si>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</si>
  <si>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</si>
  <si>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</si>
  <si>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</si>
  <si>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</si>
  <si>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</si>
  <si>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</si>
  <si>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</si>
  <si>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</si>
  <si>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</si>
  <si>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</si>
  <si>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</si>
  <si>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</si>
  <si>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</si>
  <si>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</si>
  <si>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</si>
  <si>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</si>
  <si>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</si>
  <si>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</si>
  <si>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</si>
  <si>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</si>
  <si>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</si>
  <si>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</si>
  <si>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</si>
  <si>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</si>
  <si>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</si>
  <si>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</si>
  <si>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</si>
  <si>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</si>
  <si>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</si>
  <si>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</si>
  <si>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</si>
  <si>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</si>
  <si>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</si>
  <si>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</si>
  <si>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</si>
  <si>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</si>
  <si>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</si>
  <si>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</si>
  <si>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</si>
  <si>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</si>
  <si>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</si>
  <si>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</si>
  <si>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</si>
  <si>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</si>
  <si>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</si>
  <si>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</si>
  <si>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</si>
  <si>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</si>
  <si>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</si>
  <si>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</si>
  <si>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</si>
  <si>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</si>
  <si>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</si>
  <si>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</si>
  <si>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</si>
  <si>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</si>
  <si>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</si>
  <si>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</si>
  <si>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</si>
  <si>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</si>
  <si>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</si>
  <si>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</si>
  <si>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</si>
  <si>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</si>
  <si>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</si>
  <si>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</si>
  <si>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</si>
  <si>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</si>
  <si>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</si>
  <si>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</si>
  <si>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</si>
  <si>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</si>
  <si>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</si>
  <si>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</si>
  <si>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</si>
  <si>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</si>
  <si>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</si>
  <si>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</si>
  <si>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</si>
  <si>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</si>
  <si>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</si>
  <si>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</si>
  <si>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</si>
  <si>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</si>
  <si>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</si>
  <si>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</si>
  <si>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</si>
  <si>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</si>
  <si>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</si>
  <si>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</si>
  <si>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</si>
  <si>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</si>
  <si>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</si>
  <si>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</si>
  <si>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</si>
  <si>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</si>
  <si>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</si>
  <si>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</si>
  <si>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</si>
  <si>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</si>
  <si>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</si>
  <si>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</si>
  <si>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</si>
  <si>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</si>
  <si>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</si>
  <si>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</si>
  <si>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</si>
  <si>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</si>
  <si>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</si>
  <si>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</si>
  <si>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</si>
  <si>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</si>
  <si>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</si>
  <si>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</si>
  <si>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</si>
  <si>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</si>
  <si>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</si>
  <si>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</si>
  <si>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</si>
  <si>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</si>
  <si>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</si>
  <si>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</si>
  <si>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</si>
  <si>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</si>
  <si>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</si>
  <si>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</si>
  <si>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</si>
  <si>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</si>
  <si>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</si>
  <si>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</si>
  <si>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</si>
  <si>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</si>
  <si>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</si>
  <si>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</si>
  <si>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</si>
  <si>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</si>
  <si>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</si>
  <si>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</si>
  <si>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</si>
  <si>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</si>
  <si>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</si>
  <si>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</si>
  <si>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</si>
  <si>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</si>
  <si>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</si>
  <si>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</si>
  <si>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</si>
  <si>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</si>
  <si>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</si>
  <si>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</si>
  <si>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</si>
  <si>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</si>
  <si>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</si>
  <si>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</si>
  <si>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</si>
  <si>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</si>
  <si>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</si>
  <si>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</si>
  <si>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</si>
  <si>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</si>
  <si>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</si>
  <si>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</si>
  <si>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</si>
  <si>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</si>
  <si>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</si>
  <si>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</si>
  <si>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</si>
  <si>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</si>
  <si>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</si>
  <si>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</si>
  <si>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</si>
  <si>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</si>
  <si>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</si>
  <si>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</si>
  <si>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</si>
  <si>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</si>
  <si>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</si>
  <si>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</si>
  <si>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</si>
  <si>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</si>
  <si>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</si>
  <si>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</si>
  <si>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</si>
  <si>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</si>
  <si>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</si>
  <si>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</si>
  <si>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</si>
  <si>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</si>
  <si>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</si>
  <si>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</si>
  <si>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</si>
  <si>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</si>
  <si>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</si>
  <si>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</si>
  <si>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</si>
  <si>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</si>
  <si>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</si>
  <si>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</si>
  <si>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</si>
  <si>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</si>
  <si>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</si>
  <si>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</si>
  <si>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</si>
  <si>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</si>
  <si>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</si>
  <si>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</si>
  <si>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</si>
  <si>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</si>
  <si>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</si>
  <si>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</si>
  <si>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</si>
  <si>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</si>
  <si>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</si>
  <si>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</si>
  <si>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</si>
  <si>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</si>
  <si>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</si>
  <si>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</si>
  <si>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</si>
  <si>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</si>
  <si>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</si>
  <si>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</si>
  <si>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</si>
  <si>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</si>
  <si>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</si>
  <si>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</si>
  <si>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</si>
  <si>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</si>
  <si>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</si>
  <si>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</si>
  <si>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</si>
  <si>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</si>
  <si>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</si>
  <si>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</si>
  <si>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</si>
  <si>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</si>
  <si>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</si>
  <si>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</si>
  <si>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</si>
  <si>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</si>
  <si>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</si>
  <si>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</si>
  <si>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</si>
  <si>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</si>
  <si>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</si>
  <si>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</si>
  <si>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</si>
  <si>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</si>
  <si>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</si>
  <si>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</si>
  <si>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</si>
  <si>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</si>
  <si>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</si>
  <si>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</si>
  <si>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</si>
  <si>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</si>
  <si>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</si>
  <si>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</si>
  <si>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</si>
  <si>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</si>
  <si>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</si>
  <si>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</si>
  <si>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</si>
  <si>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</si>
  <si>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</si>
  <si>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</si>
  <si>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</si>
  <si>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</si>
  <si>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</si>
  <si>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</si>
  <si>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</si>
  <si>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</si>
  <si>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</si>
  <si>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</si>
  <si>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</si>
  <si>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</si>
  <si>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</si>
  <si>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</si>
  <si>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</si>
  <si>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</si>
  <si>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</si>
  <si>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</si>
  <si>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</si>
  <si>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</si>
  <si>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</si>
  <si>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</si>
  <si>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</si>
  <si>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</si>
  <si>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</si>
  <si>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</si>
  <si>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</si>
  <si>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</si>
  <si>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</si>
  <si>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</si>
  <si>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</si>
  <si>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</si>
  <si>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</si>
  <si>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</si>
  <si>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</si>
  <si>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</si>
  <si>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</si>
  <si>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</si>
  <si>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</si>
  <si>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</si>
  <si>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</si>
  <si>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</si>
  <si>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</si>
  <si>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</si>
  <si>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</si>
  <si>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</si>
  <si>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</si>
  <si>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</si>
  <si>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</si>
  <si>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</si>
  <si>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</si>
  <si>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</si>
  <si>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</si>
  <si>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</si>
  <si>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</si>
  <si>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</si>
  <si>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</si>
  <si>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</si>
  <si>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</si>
  <si>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</si>
  <si>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</si>
  <si>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</si>
  <si>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</si>
  <si>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</si>
  <si>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</si>
  <si>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</si>
  <si>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</si>
  <si>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</si>
  <si>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</si>
  <si>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</si>
  <si>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</si>
  <si>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</si>
  <si>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</si>
  <si>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</si>
  <si>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</si>
  <si>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</si>
  <si>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</si>
  <si>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</si>
  <si>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</si>
  <si>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</si>
  <si>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</si>
  <si>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</si>
  <si>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</si>
  <si>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</si>
  <si>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</si>
  <si>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</si>
  <si>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</si>
  <si>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</si>
  <si>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</si>
  <si>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</si>
  <si>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</si>
  <si>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</si>
  <si>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</si>
  <si>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</si>
  <si>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</si>
  <si>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</si>
  <si>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</si>
  <si>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</si>
  <si>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</si>
  <si>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</si>
  <si>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</si>
  <si>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</si>
  <si>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</si>
  <si>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</si>
  <si>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</si>
  <si>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</si>
  <si>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</si>
  <si>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</si>
  <si>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</si>
  <si>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</si>
  <si>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</si>
  <si>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</si>
  <si>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</si>
  <si>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</si>
  <si>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</si>
  <si>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</si>
  <si>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</si>
  <si>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</si>
  <si>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</si>
  <si>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</si>
  <si>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</si>
  <si>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</si>
  <si>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</si>
  <si>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</si>
  <si>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</si>
  <si>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</si>
  <si>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</si>
  <si>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</si>
  <si>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</si>
  <si>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</si>
  <si>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</si>
  <si>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</si>
  <si>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</si>
  <si>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</si>
  <si>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</si>
  <si>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</si>
  <si>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</si>
  <si>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</si>
  <si>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</si>
  <si>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</si>
  <si>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</si>
  <si>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</si>
  <si>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</si>
  <si>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</si>
  <si>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</si>
  <si>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</si>
  <si>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</si>
  <si>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</si>
  <si>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</si>
  <si>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</si>
  <si>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</si>
  <si>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</si>
  <si>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</si>
  <si>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</si>
  <si>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</si>
  <si>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</si>
  <si>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</si>
  <si>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</si>
  <si>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</si>
  <si>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</si>
  <si>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</si>
  <si>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</si>
  <si>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</si>
  <si>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</si>
  <si>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</si>
  <si>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</si>
  <si>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</si>
  <si>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</si>
  <si>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</si>
  <si>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</si>
  <si>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</si>
  <si>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</si>
  <si>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</si>
  <si>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</si>
  <si>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</si>
  <si>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</si>
  <si>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</si>
  <si>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</si>
  <si>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</si>
  <si>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</si>
  <si>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</si>
  <si>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</si>
  <si>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</si>
  <si>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</si>
  <si>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</si>
  <si>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</si>
  <si>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</si>
  <si>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</si>
  <si>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</si>
  <si>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</si>
  <si>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</si>
  <si>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</si>
  <si>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</si>
  <si>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</si>
  <si>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</si>
  <si>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</si>
  <si>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</si>
  <si>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</si>
  <si>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</si>
  <si>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</si>
  <si>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</si>
  <si>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</si>
  <si>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</si>
  <si>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</si>
  <si>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</si>
  <si>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</si>
  <si>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</si>
  <si>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</si>
  <si>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</si>
  <si>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</si>
  <si>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</si>
  <si>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</si>
  <si>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</si>
  <si>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</si>
  <si>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</si>
  <si>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</si>
  <si>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</si>
  <si>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</si>
  <si>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</si>
  <si>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</si>
  <si>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</si>
  <si>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</si>
  <si>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</si>
  <si>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</si>
  <si>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</si>
  <si>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</si>
  <si>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</si>
  <si>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</si>
  <si>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</si>
  <si>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</si>
  <si>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</si>
  <si>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</si>
  <si>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</si>
  <si>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</si>
  <si>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</si>
  <si>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</si>
  <si>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</si>
  <si>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</si>
  <si>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</si>
  <si>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</si>
  <si>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</si>
  <si>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</si>
  <si>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</si>
  <si>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</si>
  <si>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</si>
  <si>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</si>
  <si>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</si>
  <si>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</si>
  <si>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</si>
  <si>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</si>
  <si>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</si>
  <si>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</si>
  <si>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</si>
  <si>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</si>
  <si>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</si>
  <si>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</si>
  <si>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</si>
  <si>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</si>
  <si>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</si>
  <si>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</si>
  <si>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</si>
  <si>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</si>
  <si>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</si>
  <si>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</si>
  <si>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</si>
  <si>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</si>
  <si>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</si>
  <si>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</si>
  <si>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</si>
  <si>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</si>
  <si>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</si>
  <si>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</si>
  <si>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</si>
  <si>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</si>
  <si>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</si>
  <si>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</si>
  <si>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</si>
  <si>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</si>
  <si>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</si>
  <si>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</si>
  <si>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</si>
  <si>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</si>
  <si>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</si>
  <si>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</si>
  <si>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</si>
  <si>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</si>
  <si>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</si>
  <si>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</si>
  <si>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</si>
  <si>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</si>
  <si>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</si>
  <si>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</si>
  <si>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</si>
  <si>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</si>
  <si>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</si>
  <si>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</si>
  <si>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</si>
  <si>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</si>
  <si>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</si>
  <si>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</si>
  <si>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</si>
  <si>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</si>
  <si>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</si>
  <si>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</si>
  <si>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</si>
  <si>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</si>
  <si>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</si>
  <si>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</si>
  <si>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</si>
  <si>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</si>
  <si>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</si>
  <si>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</si>
  <si>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</si>
  <si>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</si>
  <si>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</si>
  <si>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</si>
  <si>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</si>
  <si>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</si>
  <si>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</si>
  <si>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</si>
  <si>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</si>
  <si>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</si>
  <si>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</si>
  <si>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</si>
  <si>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</si>
  <si>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</si>
  <si>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</si>
  <si>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</si>
  <si>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</si>
  <si>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</si>
  <si>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</si>
  <si>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</si>
  <si>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</si>
  <si>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</si>
  <si>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</si>
  <si>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</si>
  <si>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</si>
  <si>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</si>
  <si>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</si>
  <si>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</si>
  <si>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</si>
  <si>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</si>
  <si>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</si>
  <si>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</si>
  <si>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</si>
  <si>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</si>
  <si>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</si>
  <si>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</si>
  <si>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</si>
  <si>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</si>
  <si>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</si>
  <si>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</si>
  <si>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</si>
  <si>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</si>
  <si>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</si>
  <si>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</si>
  <si>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</si>
  <si>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</si>
  <si>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</si>
  <si>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</si>
  <si>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</si>
  <si>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</si>
  <si>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</si>
  <si>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</si>
  <si>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</si>
  <si>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</si>
  <si>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</si>
  <si>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</si>
  <si>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</si>
  <si>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</si>
  <si>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</si>
  <si>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</si>
  <si>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</si>
  <si>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</si>
  <si>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</si>
  <si>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</si>
  <si>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</si>
  <si>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</si>
  <si>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</si>
  <si>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</si>
  <si>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</si>
  <si>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</si>
  <si>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</si>
  <si>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</si>
  <si>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</si>
  <si>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</si>
  <si>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</si>
  <si>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</si>
  <si>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</si>
  <si>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</si>
  <si>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</si>
  <si>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</si>
  <si>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</si>
  <si>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</si>
  <si>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</si>
  <si>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</si>
  <si>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</si>
  <si>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</si>
  <si>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</si>
  <si>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</si>
  <si>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</si>
  <si>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</si>
  <si>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</si>
  <si>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</si>
  <si>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</si>
  <si>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</si>
  <si>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</si>
  <si>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</si>
  <si>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</si>
  <si>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</si>
  <si>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</si>
  <si>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</si>
  <si>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</si>
  <si>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</si>
  <si>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</si>
  <si>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</si>
  <si>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</si>
  <si>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</si>
  <si>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</si>
  <si>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</si>
  <si>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</si>
  <si>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</si>
  <si>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</si>
  <si>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</si>
  <si>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</si>
  <si>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</si>
  <si>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</si>
  <si>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</si>
  <si>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</si>
  <si>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</si>
  <si>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</si>
  <si>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</si>
  <si>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</si>
  <si>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</si>
  <si>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</si>
  <si>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</si>
  <si>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</si>
  <si>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</si>
  <si>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</si>
  <si>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</si>
  <si>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</si>
  <si>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</si>
  <si>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</si>
  <si>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</si>
  <si>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</si>
  <si>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</si>
  <si>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</si>
  <si>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</si>
  <si>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</si>
  <si>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</si>
  <si>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</si>
  <si>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</si>
  <si>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</si>
  <si>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</si>
  <si>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</si>
  <si>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</si>
  <si>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</si>
  <si>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</si>
  <si>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</si>
  <si>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</si>
  <si>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</si>
  <si>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</si>
  <si>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</si>
  <si>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</si>
  <si>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</si>
  <si>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</si>
  <si>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</si>
  <si>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</si>
  <si>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</si>
  <si>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</si>
  <si>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</si>
  <si>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</si>
  <si>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</si>
  <si>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</si>
  <si>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</si>
  <si>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</si>
  <si>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</si>
  <si>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</si>
  <si>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</si>
  <si>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</si>
  <si>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</si>
  <si>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</si>
  <si>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</si>
  <si>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</si>
  <si>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</si>
  <si>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</si>
  <si>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</si>
  <si>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</si>
  <si>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</si>
  <si>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</si>
  <si>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</si>
  <si>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</si>
  <si>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</si>
  <si>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</si>
  <si>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</si>
  <si>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</si>
  <si>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</si>
  <si>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</si>
  <si>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</si>
  <si>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</si>
  <si>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</si>
  <si>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</si>
  <si>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</si>
  <si>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</si>
  <si>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</si>
  <si>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</si>
  <si>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</si>
  <si>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</si>
  <si>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</si>
  <si>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</si>
  <si>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</si>
  <si>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</si>
  <si>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</si>
  <si>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</si>
  <si>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</si>
  <si>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</si>
  <si>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</si>
  <si>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</si>
  <si>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</si>
  <si>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</si>
  <si>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</si>
  <si>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</si>
  <si>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</si>
  <si>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</si>
  <si>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</si>
  <si>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</si>
  <si>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</si>
  <si>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</si>
  <si>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</si>
  <si>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</si>
  <si>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</si>
  <si>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</si>
  <si>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</si>
  <si>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</si>
  <si>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</si>
  <si>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</si>
  <si>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</si>
  <si>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</si>
  <si>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</si>
  <si>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</si>
  <si>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</si>
  <si>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</si>
  <si>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</si>
  <si>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</si>
  <si>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</si>
  <si>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</si>
  <si>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</si>
  <si>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</si>
  <si>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</si>
  <si>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</si>
  <si>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</si>
  <si>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</si>
  <si>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</si>
  <si>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</si>
  <si>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</si>
  <si>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</si>
  <si>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</si>
  <si>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</si>
  <si>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</si>
  <si>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</si>
  <si>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</si>
  <si>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</si>
  <si>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</si>
  <si>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</si>
  <si>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</si>
  <si>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</si>
  <si>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</si>
  <si>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</si>
  <si>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</si>
  <si>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</si>
  <si>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</si>
  <si>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</si>
  <si>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</si>
  <si>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</si>
  <si>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</si>
  <si>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</si>
  <si>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</si>
  <si>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</si>
  <si>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</si>
  <si>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</si>
  <si>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</si>
  <si>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</si>
  <si>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</si>
  <si>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</si>
  <si>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</si>
  <si>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</si>
  <si>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</si>
  <si>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</si>
  <si>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</si>
  <si>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</si>
  <si>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</si>
  <si>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</si>
  <si>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</si>
  <si>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</si>
  <si>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</si>
  <si>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</si>
  <si>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</si>
  <si>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</si>
  <si>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</si>
  <si>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</si>
  <si>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</si>
  <si>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</si>
  <si>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</si>
  <si>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</si>
  <si>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</si>
  <si>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</si>
  <si>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</si>
  <si>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</si>
  <si>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</si>
  <si>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</si>
  <si>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</si>
  <si>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</si>
  <si>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</si>
  <si>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</si>
  <si>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</si>
  <si>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</si>
  <si>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</si>
  <si>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</si>
  <si>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</si>
  <si>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</si>
  <si>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</si>
  <si>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</si>
  <si>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</si>
  <si>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</si>
  <si>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</si>
  <si>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</si>
  <si>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</si>
  <si>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</si>
  <si>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</si>
  <si>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</si>
  <si>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</si>
  <si>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</si>
  <si>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</si>
  <si>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</si>
  <si>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</si>
  <si>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</si>
  <si>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</si>
  <si>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</si>
  <si>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</si>
  <si>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</si>
  <si>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</si>
  <si>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</si>
  <si>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</si>
  <si>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</si>
  <si>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</si>
  <si>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</si>
  <si>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</si>
  <si>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</si>
  <si>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</si>
  <si>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</si>
  <si>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</si>
  <si>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</si>
  <si>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</si>
  <si>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</si>
  <si>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</si>
  <si>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</si>
  <si>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</si>
  <si>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</si>
  <si>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</si>
  <si>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</si>
  <si>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</si>
  <si>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</si>
  <si>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</si>
  <si>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</si>
  <si>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</si>
  <si>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</si>
  <si>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</si>
  <si>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</si>
  <si>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</si>
  <si>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</si>
  <si>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</si>
  <si>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</si>
  <si>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</si>
  <si>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</si>
  <si>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</si>
  <si>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</si>
  <si>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</si>
  <si>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</si>
  <si>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</si>
  <si>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</si>
  <si>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</si>
  <si>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</si>
  <si>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</si>
  <si>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</si>
  <si>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</si>
  <si>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</si>
  <si>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</si>
  <si>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</si>
  <si>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</si>
  <si>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</si>
  <si>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</si>
  <si>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</si>
  <si>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</si>
  <si>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</si>
  <si>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</si>
  <si>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</si>
  <si>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</si>
  <si>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</si>
  <si>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</si>
  <si>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</si>
  <si>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</si>
  <si>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</si>
  <si>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</si>
  <si>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</si>
  <si>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</si>
  <si>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</si>
  <si>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</si>
  <si>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</si>
  <si>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</si>
  <si>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</si>
  <si>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</si>
  <si>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</si>
  <si>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</si>
  <si>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</si>
  <si>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</si>
  <si>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</si>
  <si>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</si>
  <si>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</si>
  <si>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</si>
  <si>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</si>
  <si>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</si>
  <si>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</si>
  <si>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</si>
  <si>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</si>
  <si>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</si>
  <si>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</si>
  <si>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</si>
  <si>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</si>
  <si>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</si>
  <si>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</si>
  <si>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</si>
  <si>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</si>
  <si>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</si>
  <si>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</si>
  <si>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</si>
  <si>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</si>
  <si>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</si>
  <si>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</si>
  <si>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</si>
  <si>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</si>
  <si>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</si>
  <si>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</si>
  <si>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</si>
  <si>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</si>
  <si>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</si>
  <si>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</si>
  <si>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</si>
  <si>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</si>
  <si>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</si>
  <si>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</si>
  <si>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</si>
  <si>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</si>
  <si>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</si>
  <si>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</si>
  <si>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</si>
  <si>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</si>
  <si>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</si>
  <si>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</si>
  <si>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</si>
  <si>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</si>
  <si>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</si>
  <si>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</si>
  <si>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</si>
  <si>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</si>
  <si>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</si>
  <si>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</si>
  <si>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</si>
  <si>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</si>
  <si>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</si>
  <si>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</si>
  <si>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</si>
  <si>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</si>
  <si>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</si>
  <si>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</si>
  <si>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</si>
  <si>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</si>
  <si>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</si>
  <si>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</si>
  <si>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</si>
  <si>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</si>
  <si>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</si>
  <si>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</si>
  <si>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</si>
  <si>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</si>
  <si>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</si>
  <si>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</si>
  <si>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</si>
  <si>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</si>
  <si>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</si>
  <si>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</si>
  <si>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</si>
  <si>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</si>
  <si>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</si>
  <si>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</si>
  <si>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</si>
  <si>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</si>
  <si>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</si>
  <si>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</si>
  <si>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</si>
  <si>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</si>
  <si>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</si>
  <si>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</si>
  <si>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</si>
  <si>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</si>
  <si>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</si>
  <si>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</si>
  <si>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</si>
  <si>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</si>
  <si>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</si>
  <si>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</si>
  <si>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</si>
  <si>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</si>
  <si>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</si>
  <si>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</si>
  <si>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</si>
  <si>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</si>
  <si>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</si>
  <si>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</si>
  <si>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</si>
  <si>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</si>
  <si>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</si>
  <si>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</si>
  <si>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</si>
  <si>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</si>
  <si>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</si>
  <si>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</si>
  <si>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</si>
  <si>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</si>
  <si>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</si>
  <si>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</si>
  <si>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</si>
  <si>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</si>
  <si>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</si>
  <si>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</si>
  <si>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</si>
  <si>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</si>
  <si>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</si>
  <si>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</si>
  <si>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</si>
  <si>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</si>
  <si>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</si>
  <si>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</si>
  <si>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</si>
  <si>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</si>
  <si>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</si>
  <si>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</si>
  <si>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</si>
  <si>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</si>
  <si>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</si>
  <si>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</si>
  <si>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</si>
  <si>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</si>
  <si>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</si>
  <si>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</si>
  <si>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</si>
  <si>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</si>
  <si>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</si>
  <si>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</si>
  <si>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</si>
  <si>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</si>
  <si>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</si>
  <si>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</si>
  <si>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</si>
  <si>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</si>
  <si>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</si>
  <si>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</si>
  <si>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</si>
  <si>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</si>
  <si>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</si>
  <si>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</si>
  <si>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</si>
  <si>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</si>
  <si>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</si>
  <si>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</si>
  <si>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</si>
  <si>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</si>
  <si>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</si>
  <si>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</si>
  <si>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</si>
  <si>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</si>
  <si>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</si>
  <si>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</si>
  <si>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</si>
  <si>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</si>
  <si>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</si>
  <si>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</si>
  <si>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</si>
  <si>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</si>
  <si>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</si>
  <si>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</si>
  <si>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</si>
  <si>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</si>
  <si>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</si>
  <si>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</si>
  <si>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</si>
  <si>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</si>
  <si>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</si>
  <si>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</si>
  <si>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</si>
  <si>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</si>
  <si>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</si>
  <si>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</si>
  <si>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</si>
  <si>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</si>
  <si>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</si>
  <si>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</si>
  <si>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</si>
  <si>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</si>
  <si>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</si>
  <si>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</si>
  <si>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</si>
  <si>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</si>
  <si>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</si>
  <si>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</si>
  <si>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</si>
  <si>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</si>
  <si>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</si>
  <si>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</si>
  <si>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</si>
  <si>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</si>
  <si>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</si>
  <si>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</si>
  <si>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</si>
  <si>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</si>
  <si>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</si>
  <si>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</si>
  <si>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</si>
  <si>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</si>
  <si>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</si>
  <si>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</si>
  <si>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</si>
  <si>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</si>
  <si>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</si>
  <si>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</si>
  <si>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</si>
  <si>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</si>
  <si>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</si>
  <si>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</si>
  <si>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</si>
  <si>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</si>
  <si>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</si>
  <si>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</si>
  <si>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</si>
  <si>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</si>
  <si>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</si>
  <si>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</si>
  <si>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</si>
  <si>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</si>
  <si>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</si>
  <si>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</si>
  <si>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</si>
  <si>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</si>
  <si>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</si>
  <si>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</si>
  <si>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</si>
  <si>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</si>
  <si>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</si>
  <si>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</si>
  <si>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</si>
  <si>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</si>
  <si>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</si>
  <si>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</si>
  <si>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</si>
  <si>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</si>
  <si>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</si>
  <si>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</si>
  <si>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</si>
  <si>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</si>
  <si>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</si>
  <si>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</si>
  <si>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</si>
  <si>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</si>
  <si>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</si>
  <si>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</si>
  <si>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</si>
  <si>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</si>
  <si>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</si>
  <si>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</si>
  <si>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</si>
  <si>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</si>
  <si>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</si>
  <si>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</si>
  <si>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</si>
  <si>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</si>
  <si>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</si>
  <si>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</si>
  <si>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</si>
  <si>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</si>
  <si>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</si>
  <si>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</si>
  <si>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</si>
  <si>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</si>
  <si>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</si>
  <si>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</si>
  <si>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</si>
  <si>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</si>
  <si>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</si>
  <si>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</si>
  <si>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</si>
  <si>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</si>
  <si>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</si>
  <si>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</si>
  <si>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</si>
  <si>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</si>
  <si>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</si>
  <si>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</si>
  <si>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</si>
  <si>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</si>
  <si>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</si>
  <si>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</si>
  <si>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</si>
  <si>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</si>
  <si>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</si>
  <si>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</si>
  <si>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</si>
  <si>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</si>
  <si>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</si>
  <si>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</si>
  <si>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</si>
  <si>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</si>
  <si>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</si>
  <si>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</si>
  <si>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</si>
  <si>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</si>
  <si>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</si>
  <si>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</si>
  <si>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</si>
  <si>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</si>
  <si>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</si>
  <si>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</si>
  <si>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</si>
  <si>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</si>
  <si>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</si>
  <si>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</si>
  <si>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</si>
  <si>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</si>
  <si>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</si>
  <si>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</si>
  <si>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</si>
  <si>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</si>
  <si>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</si>
  <si>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</si>
  <si>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</si>
  <si>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</si>
  <si>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</si>
  <si>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</si>
  <si>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</si>
  <si>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</si>
  <si>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</si>
  <si>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</si>
  <si>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</si>
  <si>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</si>
  <si>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</si>
  <si>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</si>
  <si>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</si>
  <si>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</si>
  <si>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</si>
  <si>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</si>
  <si>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</si>
  <si>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</si>
  <si>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</si>
  <si>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</si>
  <si>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</si>
  <si>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</si>
  <si>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</si>
  <si>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</si>
  <si>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</si>
  <si>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</si>
  <si>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</si>
  <si>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</si>
  <si>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</si>
  <si>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</si>
  <si>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</si>
  <si>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</si>
  <si>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</si>
  <si>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</si>
  <si>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</si>
  <si>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</si>
  <si>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</si>
  <si>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</si>
  <si>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</si>
  <si>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</si>
  <si>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</si>
  <si>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</si>
  <si>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</si>
  <si>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</si>
  <si>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</si>
  <si>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</si>
  <si>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</si>
  <si>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</si>
  <si>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</si>
  <si>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</si>
  <si>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</si>
  <si>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</si>
  <si>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</si>
  <si>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</si>
  <si>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</si>
  <si>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</si>
  <si>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</si>
  <si>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</si>
  <si>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</si>
  <si>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</si>
  <si>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</si>
  <si>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</si>
  <si>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</si>
  <si>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</si>
  <si>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</si>
  <si>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</si>
  <si>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</si>
  <si>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</si>
  <si>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</si>
  <si>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</si>
  <si>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</si>
  <si>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</si>
  <si>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</si>
  <si>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</si>
  <si>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</si>
  <si>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</si>
  <si>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</si>
  <si>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</si>
  <si>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</si>
  <si>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</si>
  <si>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</si>
  <si>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</si>
  <si>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</si>
  <si>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</si>
  <si>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</si>
  <si>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</si>
  <si>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</si>
  <si>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</si>
  <si>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</si>
  <si>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</si>
  <si>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</si>
  <si>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</si>
  <si>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</si>
  <si>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</si>
  <si>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</si>
  <si>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</si>
  <si>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</si>
  <si>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</si>
  <si>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</si>
  <si>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</si>
  <si>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</si>
  <si>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</si>
  <si>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</si>
  <si>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</si>
  <si>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</si>
  <si>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</si>
  <si>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</si>
  <si>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</si>
  <si>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</si>
  <si>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</si>
  <si>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</si>
  <si>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</si>
  <si>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</si>
  <si>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</si>
  <si>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</si>
  <si>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</si>
  <si>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</si>
  <si>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</si>
  <si>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</si>
  <si>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</si>
  <si>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</si>
  <si>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</si>
  <si>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</si>
  <si>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</si>
  <si>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</si>
  <si>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</si>
  <si>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</si>
  <si>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</si>
  <si>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</si>
  <si>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</si>
  <si>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</si>
  <si>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</si>
  <si>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</si>
  <si>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</si>
  <si>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</si>
  <si>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</si>
  <si>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</si>
  <si>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</si>
  <si>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</si>
  <si>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</si>
  <si>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</si>
  <si>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</si>
  <si>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</si>
  <si>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</si>
  <si>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</si>
  <si>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</si>
  <si>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</si>
  <si>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</si>
  <si>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</si>
  <si>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</si>
  <si>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</si>
  <si>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</si>
  <si>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</si>
  <si>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</si>
  <si>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</si>
  <si>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</si>
  <si>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</si>
  <si>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</si>
  <si>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</si>
  <si>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</si>
  <si>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</si>
  <si>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</si>
  <si>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</si>
  <si>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</si>
  <si>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</si>
  <si>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</si>
  <si>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</si>
  <si>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</si>
  <si>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</si>
  <si>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</si>
  <si>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</si>
  <si>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</si>
  <si>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</si>
  <si>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</si>
  <si>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</si>
  <si>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</si>
  <si>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</si>
  <si>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</si>
  <si>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</si>
  <si>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</si>
  <si>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</si>
  <si>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</si>
  <si>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</si>
  <si>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</si>
  <si>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</si>
  <si>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</si>
  <si>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</si>
  <si>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</si>
  <si>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</si>
  <si>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</si>
  <si>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</si>
  <si>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</si>
  <si>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</si>
  <si>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</si>
  <si>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</si>
  <si>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</si>
  <si>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</si>
  <si>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</si>
  <si>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</si>
  <si>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</si>
  <si>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</si>
  <si>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</si>
  <si>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</si>
  <si>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</si>
  <si>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</si>
  <si>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</si>
  <si>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</si>
  <si>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</si>
  <si>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</si>
  <si>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</si>
  <si>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</si>
  <si>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</si>
  <si>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</si>
  <si>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</si>
  <si>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</si>
  <si>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</si>
  <si>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</si>
  <si>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</si>
  <si>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</si>
  <si>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</si>
  <si>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</si>
  <si>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</si>
  <si>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</si>
  <si>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</si>
  <si>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</si>
  <si>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</si>
  <si>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</si>
  <si>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</si>
  <si>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</si>
  <si>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</si>
  <si>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</si>
  <si>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</si>
  <si>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</si>
  <si>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</si>
  <si>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</si>
  <si>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</si>
  <si>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</si>
  <si>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</si>
  <si>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</si>
  <si>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</si>
  <si>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</si>
  <si>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</si>
  <si>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</si>
  <si>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</si>
  <si>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</si>
  <si>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</si>
  <si>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</si>
  <si>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</si>
  <si>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</si>
  <si>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</si>
  <si>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</si>
  <si>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</si>
  <si>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</si>
  <si>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</si>
  <si>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</si>
  <si>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</si>
  <si>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</si>
  <si>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</si>
  <si>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</si>
  <si>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</si>
  <si>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</si>
  <si>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</si>
  <si>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</si>
  <si>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</si>
  <si>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</si>
  <si>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</si>
  <si>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</si>
  <si>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</si>
  <si>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</si>
  <si>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</si>
  <si>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</si>
  <si>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</si>
  <si>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</si>
  <si>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</si>
  <si>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</si>
  <si>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</si>
  <si>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</si>
  <si>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</si>
  <si>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</si>
  <si>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</si>
  <si>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</si>
  <si>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</si>
  <si>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</si>
  <si>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</si>
  <si>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</si>
  <si>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</si>
  <si>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</si>
  <si>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</si>
  <si>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</si>
  <si>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</si>
  <si>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</si>
  <si>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</si>
  <si>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</si>
  <si>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</si>
  <si>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</si>
  <si>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</si>
  <si>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</si>
  <si>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</si>
  <si>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</si>
  <si>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</si>
  <si>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</si>
  <si>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</si>
  <si>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</si>
  <si>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</si>
  <si>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</si>
  <si>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</si>
  <si>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</si>
  <si>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</si>
  <si>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</si>
  <si>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</si>
  <si>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</si>
  <si>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</si>
  <si>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</si>
  <si>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</si>
  <si>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</si>
  <si>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</si>
  <si>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</si>
  <si>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</si>
  <si>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</si>
  <si>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</si>
  <si>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</si>
  <si>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</si>
  <si>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</si>
  <si>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</si>
  <si>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</si>
  <si>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</si>
  <si>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</si>
  <si>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</si>
  <si>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</si>
  <si>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</si>
  <si>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</si>
  <si>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</si>
  <si>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</si>
  <si>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</si>
  <si>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</si>
  <si>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</si>
  <si>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</si>
  <si>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</si>
  <si>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</si>
  <si>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</si>
  <si>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</si>
  <si>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</si>
  <si>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</si>
  <si>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</si>
  <si>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</si>
  <si>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</si>
  <si>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</si>
  <si>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</si>
  <si>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</si>
  <si>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</si>
  <si>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</si>
  <si>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</si>
  <si>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</si>
  <si>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</si>
  <si>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</si>
  <si>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</si>
  <si>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</si>
  <si>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</si>
  <si>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</si>
  <si>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</si>
  <si>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</si>
  <si>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</si>
  <si>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</si>
  <si>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</si>
  <si>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</si>
  <si>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</si>
  <si>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</si>
  <si>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</si>
  <si>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</si>
  <si>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</si>
  <si>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</si>
  <si>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</si>
  <si>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</si>
  <si>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</si>
  <si>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</si>
  <si>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</si>
  <si>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</si>
  <si>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</si>
  <si>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</si>
  <si>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</si>
  <si>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</si>
  <si>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</si>
  <si>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</si>
  <si>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</si>
  <si>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</si>
  <si>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</si>
  <si>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</si>
  <si>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</si>
  <si>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</si>
  <si>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</si>
  <si>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</si>
  <si>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</si>
  <si>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</si>
  <si>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</si>
  <si>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</si>
  <si>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</si>
  <si>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</si>
  <si>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</si>
  <si>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</si>
  <si>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</si>
  <si>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</si>
  <si>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</si>
  <si>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</si>
  <si>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</si>
  <si>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</si>
  <si>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</si>
  <si>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</si>
  <si>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</si>
  <si>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</si>
  <si>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</si>
  <si>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</si>
  <si>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</si>
  <si>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</si>
  <si>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</si>
  <si>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</si>
  <si>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</si>
  <si>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</si>
  <si>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</si>
  <si>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</si>
  <si>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</si>
  <si>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</si>
  <si>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</si>
  <si>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</si>
  <si>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</si>
  <si>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</si>
  <si>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</si>
  <si>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</si>
  <si>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</si>
  <si>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</si>
  <si>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</si>
  <si>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</si>
  <si>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</si>
  <si>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</si>
  <si>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</si>
  <si>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</si>
  <si>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</si>
  <si>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</si>
  <si>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</si>
  <si>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</si>
  <si>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</si>
  <si>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</si>
  <si>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</si>
  <si>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</si>
  <si>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</si>
  <si>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</si>
  <si>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</si>
  <si>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</si>
  <si>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</si>
  <si>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</si>
  <si>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</si>
  <si>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</si>
  <si>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</si>
  <si>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</si>
  <si>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</si>
  <si>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</si>
  <si>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</si>
  <si>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</si>
  <si>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</si>
  <si>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</si>
  <si>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</si>
  <si>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</si>
  <si>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</si>
  <si>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</si>
  <si>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</si>
  <si>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</si>
  <si>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</si>
  <si>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</si>
  <si>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</si>
  <si>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</si>
  <si>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</si>
  <si>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</si>
  <si>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</si>
  <si>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</si>
  <si>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</si>
  <si>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</si>
  <si>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</si>
  <si>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</si>
  <si>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</si>
  <si>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</si>
  <si>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</si>
  <si>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</si>
  <si>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</si>
  <si>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</si>
  <si>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</si>
  <si>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</si>
  <si>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</si>
  <si>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</si>
  <si>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</si>
  <si>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</si>
  <si>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</si>
  <si>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</si>
  <si>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</si>
  <si>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</si>
  <si>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</si>
  <si>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</si>
  <si>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</si>
  <si>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</si>
  <si>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</si>
  <si>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</si>
  <si>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</si>
  <si>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</si>
  <si>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</si>
  <si>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</si>
  <si>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</si>
  <si>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</si>
  <si>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</si>
  <si>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</si>
  <si>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</si>
  <si>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</si>
  <si>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</si>
  <si>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</si>
  <si>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</si>
  <si>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</si>
  <si>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</si>
  <si>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</si>
  <si>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</si>
  <si>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</si>
  <si>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</si>
  <si>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</si>
  <si>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</si>
  <si>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</si>
  <si>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</si>
  <si>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</si>
  <si>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</si>
  <si>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</si>
  <si>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</si>
  <si>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</si>
  <si>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</si>
  <si>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</si>
  <si>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</si>
  <si>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</si>
  <si>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</si>
  <si>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</si>
  <si>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</si>
  <si>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</si>
  <si>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</si>
  <si>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</si>
  <si>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</si>
  <si>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</si>
  <si>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</si>
  <si>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</si>
  <si>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</si>
  <si>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</si>
  <si>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</si>
  <si>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</si>
  <si>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</si>
  <si>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</si>
  <si>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</si>
  <si>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</si>
  <si>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</si>
  <si>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</si>
  <si>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</si>
  <si>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</si>
  <si>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</si>
  <si>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</si>
  <si>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</si>
  <si>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</si>
  <si>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</si>
  <si>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</si>
  <si>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</si>
  <si>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</si>
  <si>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</si>
  <si>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</si>
  <si>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</si>
  <si>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</si>
  <si>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</si>
  <si>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</si>
  <si>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</si>
  <si>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</si>
  <si>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</si>
  <si>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</si>
  <si>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</si>
  <si>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</si>
  <si>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</si>
  <si>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</si>
  <si>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</si>
  <si>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</si>
  <si>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</si>
  <si>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</si>
  <si>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</si>
  <si>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</si>
  <si>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</si>
  <si>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</si>
  <si>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</si>
  <si>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</si>
  <si>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</si>
  <si>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</si>
  <si>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</si>
  <si>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</si>
  <si>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</si>
  <si>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</si>
  <si>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</si>
  <si>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</si>
  <si>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</si>
  <si>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</si>
  <si>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</si>
  <si>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</si>
  <si>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</si>
  <si>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</si>
  <si>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</si>
  <si>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</si>
  <si>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</si>
  <si>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</si>
  <si>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</si>
  <si>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</si>
  <si>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</si>
  <si>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</si>
  <si>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</si>
  <si>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</si>
  <si>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</si>
  <si>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</si>
  <si>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</si>
  <si>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</si>
  <si>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</si>
  <si>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</si>
  <si>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</si>
  <si>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</si>
  <si>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</si>
  <si>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</si>
  <si>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</si>
  <si>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</si>
  <si>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</si>
  <si>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</si>
  <si>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</si>
  <si>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</si>
  <si>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</si>
  <si>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</si>
  <si>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</si>
  <si>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</si>
  <si>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</si>
  <si>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</si>
  <si>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</si>
  <si>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</si>
  <si>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</si>
  <si>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</si>
  <si>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</si>
  <si>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</si>
  <si>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</si>
  <si>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</si>
  <si>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</si>
  <si>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</si>
  <si>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</si>
  <si>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</si>
  <si>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</si>
  <si>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</si>
  <si>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</si>
  <si>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</si>
  <si>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</si>
  <si>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</si>
  <si>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</si>
  <si>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</si>
  <si>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</si>
  <si>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</si>
  <si>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</si>
  <si>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</si>
  <si>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</si>
  <si>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</si>
  <si>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</si>
  <si>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</si>
  <si>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</si>
  <si>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</si>
  <si>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</si>
  <si>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</si>
  <si>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</si>
  <si>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</si>
  <si>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</si>
  <si>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</si>
  <si>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</si>
  <si>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</si>
  <si>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</si>
  <si>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</si>
  <si>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</si>
  <si>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</si>
  <si>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</si>
  <si>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</si>
  <si>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</si>
  <si>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</si>
  <si>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</si>
  <si>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</si>
  <si>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</si>
  <si>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</si>
  <si>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</si>
  <si>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</si>
  <si>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</si>
  <si>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</si>
  <si>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</si>
  <si>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</si>
  <si>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</si>
  <si>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</si>
  <si>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</si>
  <si>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</si>
  <si>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</si>
  <si>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</si>
  <si>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</si>
  <si>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</si>
  <si>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</si>
  <si>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</si>
  <si>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</si>
  <si>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</si>
  <si>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</si>
  <si>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</si>
  <si>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</si>
  <si>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</si>
  <si>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</si>
  <si>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</si>
  <si>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</si>
  <si>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</si>
  <si>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</si>
  <si>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</si>
  <si>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</si>
  <si>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</si>
  <si>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</si>
  <si>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</si>
  <si>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</si>
  <si>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</si>
  <si>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</si>
  <si>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</si>
  <si>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</si>
  <si>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</si>
  <si>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</si>
  <si>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</si>
  <si>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</si>
  <si>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</si>
  <si>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</si>
  <si>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</si>
  <si>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</si>
  <si>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</si>
  <si>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</si>
  <si>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</si>
  <si>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</si>
  <si>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</si>
  <si>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</si>
  <si>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</si>
  <si>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</si>
  <si>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</si>
  <si>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</si>
  <si>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</si>
  <si>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</si>
  <si>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</si>
  <si>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</si>
  <si>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</si>
  <si>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</si>
  <si>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</si>
  <si>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</si>
  <si>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</si>
  <si>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</si>
  <si>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</si>
  <si>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</si>
  <si>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</si>
  <si>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</si>
  <si>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</si>
  <si>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</si>
  <si>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</si>
  <si>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</si>
  <si>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</si>
  <si>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</si>
  <si>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</si>
  <si>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</si>
  <si>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</si>
  <si>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</si>
  <si>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</si>
  <si>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</si>
  <si>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</si>
  <si>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</si>
  <si>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</si>
  <si>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</si>
  <si>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</si>
  <si>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</si>
  <si>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</si>
  <si>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</si>
  <si>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</si>
  <si>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</si>
  <si>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</si>
  <si>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</si>
  <si>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</si>
  <si>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</si>
  <si>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</si>
  <si>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</si>
  <si>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</si>
  <si>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</si>
  <si>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</si>
  <si>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</si>
  <si>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</si>
  <si>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</si>
  <si>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</si>
  <si>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</si>
  <si>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</si>
  <si>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</si>
  <si>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</si>
  <si>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</si>
  <si>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</si>
  <si>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</si>
  <si>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</si>
  <si>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</si>
  <si>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</si>
  <si>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</si>
  <si>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</si>
  <si>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</si>
  <si>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</si>
  <si>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</si>
  <si>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</si>
  <si>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</si>
  <si>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</si>
  <si>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</si>
  <si>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</si>
  <si>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</si>
  <si>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</si>
  <si>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</si>
  <si>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</si>
  <si>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</si>
  <si>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</si>
  <si>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</si>
  <si>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</si>
  <si>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</si>
  <si>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</si>
  <si>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</si>
  <si>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</si>
  <si>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</si>
  <si>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</si>
  <si>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</si>
  <si>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</si>
  <si>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</si>
  <si>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</si>
  <si>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</si>
  <si>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</si>
  <si>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</si>
  <si>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</si>
  <si>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</si>
  <si>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</si>
  <si>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</si>
  <si>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</si>
  <si>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</si>
  <si>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</si>
  <si>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</si>
  <si>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</si>
  <si>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</si>
  <si>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</si>
  <si>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</si>
  <si>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</si>
  <si>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</si>
  <si>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</si>
  <si>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</si>
  <si>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</si>
  <si>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</si>
  <si>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</si>
  <si>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</si>
  <si>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</si>
  <si>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</si>
  <si>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</si>
  <si>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</si>
  <si>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</si>
  <si>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</si>
  <si>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</si>
  <si>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</si>
  <si>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</si>
  <si>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</si>
  <si>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</si>
  <si>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</si>
  <si>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</si>
  <si>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</si>
  <si>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</si>
  <si>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</si>
  <si>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</si>
  <si>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</si>
  <si>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</si>
  <si>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</si>
  <si>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</si>
  <si>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</si>
  <si>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</si>
  <si>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</si>
  <si>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</si>
  <si>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</si>
  <si>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</si>
  <si>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</si>
  <si>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</si>
  <si>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</si>
  <si>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</si>
  <si>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</si>
  <si>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</si>
  <si>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</si>
  <si>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</si>
  <si>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</si>
  <si>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</si>
  <si>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</si>
  <si>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</si>
  <si>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</si>
  <si>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</si>
  <si>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</si>
  <si>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</si>
  <si>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</si>
  <si>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</si>
  <si>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</si>
  <si>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</si>
  <si>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</si>
  <si>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</si>
  <si>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</si>
  <si>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</si>
  <si>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</si>
  <si>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</si>
  <si>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</si>
  <si>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</si>
  <si>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</si>
  <si>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</si>
  <si>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</si>
  <si>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</si>
  <si>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</si>
  <si>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</si>
  <si>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</si>
  <si>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</si>
  <si>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</si>
  <si>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</si>
  <si>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</si>
  <si>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</si>
  <si>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</si>
  <si>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</si>
  <si>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</si>
  <si>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</si>
  <si>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</si>
  <si>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</si>
  <si>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</si>
  <si>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</si>
  <si>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</si>
  <si>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</si>
  <si>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</si>
  <si>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</si>
  <si>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</si>
  <si>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</si>
  <si>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</si>
  <si>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</si>
  <si>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</si>
  <si>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</si>
  <si>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</si>
  <si>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</si>
  <si>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</si>
  <si>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</si>
  <si>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</si>
  <si>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</si>
  <si>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</si>
  <si>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</si>
  <si>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</si>
  <si>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</si>
  <si>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</si>
  <si>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</si>
  <si>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</si>
  <si>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</si>
  <si>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</si>
  <si>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</si>
  <si>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</si>
  <si>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</si>
  <si>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</si>
  <si>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</si>
  <si>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</si>
  <si>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</si>
  <si>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</si>
  <si>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</si>
  <si>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</si>
  <si>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</si>
  <si>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</si>
  <si>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</si>
  <si>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</si>
  <si>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</si>
  <si>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</si>
  <si>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</si>
  <si>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</si>
  <si>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</si>
  <si>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</si>
  <si>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</si>
  <si>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</si>
  <si>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</si>
  <si>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</si>
  <si>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</si>
  <si>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</si>
  <si>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</si>
  <si>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</si>
  <si>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</si>
  <si>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</si>
  <si>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</si>
  <si>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</si>
  <si>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</si>
  <si>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</si>
  <si>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</si>
  <si>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</si>
  <si>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</si>
  <si>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</si>
  <si>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</si>
  <si>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</si>
  <si>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</si>
  <si>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</si>
  <si>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</si>
  <si>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</si>
  <si>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</si>
  <si>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</si>
  <si>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</si>
  <si>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</si>
  <si>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</si>
  <si>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</si>
  <si>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</si>
  <si>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</si>
  <si>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</si>
  <si>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</si>
  <si>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</si>
  <si>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</si>
  <si>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</si>
  <si>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</si>
  <si>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</si>
  <si>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</si>
  <si>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</si>
  <si>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</si>
  <si>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</si>
  <si>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</si>
  <si>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</si>
  <si>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</si>
  <si>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</si>
  <si>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</si>
  <si>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</si>
  <si>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</si>
  <si>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</si>
  <si>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</si>
  <si>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</si>
  <si>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</si>
  <si>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</si>
  <si>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</si>
  <si>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</si>
  <si>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</si>
  <si>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</si>
  <si>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</si>
  <si>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</si>
  <si>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</si>
  <si>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</si>
  <si>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</si>
  <si>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</si>
  <si>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</si>
  <si>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</si>
  <si>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</si>
  <si>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</si>
  <si>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</si>
  <si>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</si>
  <si>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</si>
  <si>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</si>
  <si>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</si>
  <si>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</si>
  <si>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</si>
  <si>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</si>
  <si>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</si>
  <si>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</si>
  <si>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</si>
  <si>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</si>
  <si>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</si>
  <si>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</si>
  <si>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</si>
  <si>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</si>
  <si>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</si>
  <si>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</si>
  <si>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</si>
  <si>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</si>
  <si>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</si>
  <si>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</si>
  <si>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</si>
  <si>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</si>
  <si>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</si>
  <si>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</si>
  <si>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</si>
  <si>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</si>
  <si>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</si>
  <si>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</si>
  <si>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</si>
  <si>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</si>
  <si>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</si>
  <si>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</si>
  <si>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</si>
  <si>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</si>
  <si>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</si>
  <si>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</si>
  <si>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</si>
  <si>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</si>
  <si>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</si>
  <si>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</si>
  <si>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</si>
  <si>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</si>
  <si>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</si>
  <si>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</si>
  <si>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</si>
  <si>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</si>
  <si>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</si>
  <si>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</si>
  <si>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</si>
  <si>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</si>
  <si>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</si>
  <si>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</si>
  <si>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</si>
  <si>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</si>
  <si>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</si>
  <si>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</si>
  <si>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</si>
  <si>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</si>
  <si>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</si>
  <si>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</si>
  <si>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</si>
  <si>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</si>
  <si>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</si>
  <si>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</si>
  <si>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</si>
  <si>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</si>
  <si>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</si>
  <si>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</si>
  <si>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</si>
  <si>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</si>
  <si>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</si>
  <si>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</si>
  <si>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</si>
  <si>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</si>
  <si>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</si>
  <si>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</si>
  <si>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</si>
  <si>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</si>
  <si>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</si>
  <si>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</si>
  <si>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</si>
  <si>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</si>
  <si>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</si>
  <si>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</si>
  <si>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</si>
  <si>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</si>
  <si>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</si>
  <si>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</si>
  <si>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</si>
  <si>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</si>
  <si>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</si>
  <si>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</si>
  <si>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</si>
  <si>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</si>
  <si>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</si>
  <si>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</si>
  <si>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</si>
  <si>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</si>
  <si>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</si>
  <si>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</si>
  <si>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</si>
  <si>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</si>
  <si>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</si>
  <si>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</si>
  <si>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</si>
  <si>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</si>
  <si>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</si>
  <si>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</si>
  <si>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</si>
  <si>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</si>
  <si>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</si>
  <si>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</si>
  <si>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</si>
  <si>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</si>
  <si>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</si>
  <si>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</si>
  <si>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</si>
  <si>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</si>
  <si>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</si>
  <si>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</si>
  <si>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</si>
  <si>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</si>
  <si>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</si>
  <si>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</si>
  <si>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</si>
  <si>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</si>
  <si>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</si>
  <si>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</si>
  <si>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</si>
  <si>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</si>
  <si>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</si>
  <si>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</si>
  <si>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</si>
  <si>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</si>
  <si>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</si>
  <si>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</si>
  <si>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</si>
  <si>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</si>
  <si>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</si>
  <si>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</si>
  <si>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</si>
  <si>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</si>
  <si>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</si>
  <si>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</si>
  <si>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</si>
  <si>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</si>
  <si>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</si>
  <si>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</si>
  <si>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</si>
  <si>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</si>
  <si>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</si>
  <si>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</si>
  <si>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</si>
  <si>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</si>
  <si>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</si>
  <si>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</si>
  <si>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</si>
  <si>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</si>
  <si>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</si>
  <si>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</si>
  <si>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</si>
  <si>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</si>
  <si>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</si>
  <si>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</si>
  <si>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</si>
  <si>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</si>
  <si>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</si>
  <si>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</si>
  <si>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</si>
  <si>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</si>
  <si>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</si>
  <si>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</si>
  <si>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</si>
  <si>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</si>
  <si>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</si>
  <si>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</si>
  <si>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</si>
  <si>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</si>
  <si>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</si>
  <si>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</si>
  <si>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</si>
  <si>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</si>
  <si>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</si>
  <si>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</si>
  <si>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</si>
  <si>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</si>
  <si>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</si>
  <si>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</si>
  <si>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</si>
  <si>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</si>
  <si>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</si>
  <si>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</si>
  <si>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</si>
  <si>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</si>
  <si>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</si>
  <si>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</si>
  <si>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</si>
  <si>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</si>
  <si>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</si>
  <si>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</si>
  <si>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</si>
  <si>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</si>
  <si>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</si>
  <si>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</si>
  <si>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</si>
  <si>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</si>
  <si>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</si>
  <si>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</si>
  <si>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</si>
  <si>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</si>
  <si>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</si>
  <si>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</si>
  <si>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</si>
  <si>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</si>
  <si>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</si>
  <si>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</si>
  <si>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</si>
  <si>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</si>
  <si>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</si>
  <si>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</si>
  <si>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</si>
  <si>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</si>
  <si>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</si>
  <si>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</si>
  <si>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</si>
  <si>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</si>
  <si>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</si>
  <si>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</si>
  <si>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</si>
  <si>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</si>
  <si>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</si>
  <si>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</si>
  <si>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</si>
  <si>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</si>
  <si>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</si>
  <si>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</si>
  <si>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</si>
  <si>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</si>
  <si>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</si>
  <si>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</si>
  <si>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</si>
  <si>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</si>
  <si>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</si>
  <si>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</si>
  <si>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</si>
  <si>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</si>
  <si>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</si>
  <si>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</si>
  <si>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</si>
  <si>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</si>
  <si>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</si>
  <si>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</si>
  <si>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</si>
  <si>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</si>
  <si>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</si>
  <si>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</si>
  <si>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</si>
  <si>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</si>
  <si>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</si>
  <si>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</si>
  <si>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</si>
  <si>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</si>
  <si>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</si>
  <si>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</si>
  <si>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</si>
  <si>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</si>
  <si>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</si>
  <si>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</si>
  <si>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</si>
  <si>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</si>
  <si>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</si>
  <si>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</si>
  <si>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</si>
  <si>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</si>
  <si>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</si>
  <si>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</si>
  <si>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</si>
  <si>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</si>
  <si>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</si>
  <si>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</si>
  <si>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</si>
  <si>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</si>
  <si>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</si>
  <si>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</si>
  <si>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</si>
  <si>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</si>
  <si>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</si>
  <si>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</si>
  <si>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</si>
  <si>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</si>
  <si>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</si>
  <si>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</si>
  <si>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</si>
  <si>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</si>
  <si>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</si>
  <si>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</si>
  <si>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</si>
  <si>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</si>
  <si>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</si>
  <si>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</si>
  <si>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</si>
  <si>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</si>
  <si>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</si>
  <si>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</si>
  <si>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</si>
  <si>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</si>
  <si>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</si>
  <si>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</si>
  <si>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</si>
  <si>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</si>
  <si>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</si>
  <si>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</si>
  <si>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</si>
  <si>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</si>
  <si>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</si>
  <si>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</si>
  <si>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</si>
  <si>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</si>
  <si>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</si>
  <si>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</si>
  <si>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</si>
  <si>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</si>
  <si>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</si>
  <si>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</si>
  <si>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</si>
  <si>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</si>
  <si>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</si>
  <si>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</si>
  <si>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</si>
  <si>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</si>
  <si>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</si>
  <si>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</si>
  <si>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</si>
  <si>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</si>
  <si>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</si>
  <si>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</si>
  <si>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</si>
  <si>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</si>
  <si>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</si>
  <si>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</si>
  <si>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</si>
  <si>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</si>
  <si>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</si>
  <si>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</si>
  <si>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</si>
  <si>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</si>
  <si>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</si>
  <si>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</si>
  <si>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</si>
  <si>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</si>
  <si>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</si>
  <si>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</si>
  <si>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</si>
  <si>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</si>
  <si>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</si>
  <si>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</si>
  <si>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</si>
  <si>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</si>
  <si>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</si>
  <si>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</si>
  <si>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</si>
  <si>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</si>
  <si>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</si>
  <si>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</si>
  <si>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</si>
  <si>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</si>
  <si>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</si>
  <si>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</si>
  <si>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</si>
  <si>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</si>
  <si>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</si>
  <si>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</si>
  <si>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</si>
  <si>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</si>
  <si>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</si>
  <si>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</si>
  <si>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</si>
  <si>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</si>
  <si>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</si>
  <si>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</si>
  <si>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</si>
  <si>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</si>
  <si>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</si>
  <si>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</si>
  <si>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</si>
  <si>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</si>
  <si>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</si>
  <si>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</si>
  <si>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</si>
  <si>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</si>
  <si>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</si>
  <si>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</si>
  <si>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</si>
  <si>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</si>
  <si>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</si>
  <si>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</si>
  <si>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</si>
  <si>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</si>
  <si>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</si>
  <si>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</si>
  <si>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</si>
  <si>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</si>
  <si>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</si>
  <si>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</si>
  <si>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</si>
  <si>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</si>
  <si>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</si>
  <si>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</si>
  <si>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</si>
  <si>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</si>
  <si>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</si>
  <si>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</si>
  <si>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</si>
  <si>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</si>
  <si>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</si>
  <si>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</si>
  <si>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</si>
  <si>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</si>
  <si>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</si>
  <si>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</si>
  <si>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</si>
  <si>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</si>
  <si>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</si>
  <si>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</si>
  <si>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</si>
  <si>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</si>
  <si>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</si>
  <si>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</si>
  <si>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</si>
  <si>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</si>
  <si>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</si>
  <si>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</si>
  <si>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</si>
  <si>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</si>
  <si>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</si>
  <si>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</si>
  <si>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</si>
  <si>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</si>
  <si>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</si>
  <si>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</si>
  <si>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</si>
  <si>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</si>
  <si>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</si>
  <si>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</si>
  <si>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</si>
  <si>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</si>
  <si>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</si>
  <si>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</si>
  <si>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</si>
  <si>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</si>
  <si>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</si>
  <si>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</si>
  <si>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</si>
  <si>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</si>
  <si>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</si>
  <si>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</si>
  <si>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</si>
  <si>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</si>
  <si>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</si>
  <si>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</si>
  <si>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</si>
  <si>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</si>
  <si>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</si>
  <si>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</si>
  <si>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</si>
  <si>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</si>
  <si>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</si>
  <si>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</si>
  <si>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</si>
  <si>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</si>
  <si>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</si>
  <si>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</si>
  <si>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</si>
  <si>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</si>
  <si>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</si>
  <si>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</si>
  <si>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</si>
  <si>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</si>
  <si>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</si>
  <si>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</si>
  <si>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</si>
  <si>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</si>
  <si>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</si>
  <si>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</si>
  <si>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</si>
  <si>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</si>
  <si>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</si>
  <si>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</si>
  <si>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</si>
  <si>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</si>
  <si>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</si>
  <si>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</si>
  <si>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</si>
  <si>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</si>
  <si>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</si>
  <si>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</si>
  <si>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</si>
  <si>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</si>
  <si>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</si>
  <si>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</si>
  <si>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</si>
  <si>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</si>
  <si>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</si>
  <si>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</si>
  <si>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</si>
  <si>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</si>
  <si>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</si>
  <si>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</si>
  <si>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</si>
  <si>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</si>
  <si>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</si>
  <si>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</si>
  <si>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</si>
  <si>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</si>
  <si>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</si>
  <si>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</si>
  <si>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</si>
  <si>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</si>
  <si>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</si>
  <si>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</si>
  <si>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</si>
  <si>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</si>
  <si>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</si>
  <si>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</si>
  <si>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</si>
  <si>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</si>
  <si>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</si>
  <si>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</si>
  <si>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</si>
  <si>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</si>
  <si>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</si>
  <si>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</si>
  <si>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</si>
  <si>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</si>
  <si>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</si>
  <si>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</si>
  <si>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</si>
  <si>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</si>
  <si>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</si>
  <si>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</si>
  <si>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</si>
  <si>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</si>
  <si>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</si>
  <si>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</si>
  <si>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</si>
  <si>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</si>
  <si>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</si>
  <si>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</si>
  <si>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</si>
  <si>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</si>
  <si>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</si>
  <si>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</si>
  <si>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</si>
  <si>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</si>
  <si>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</si>
  <si>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</si>
  <si>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</si>
  <si>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</si>
  <si>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</si>
  <si>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</si>
  <si>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</si>
  <si>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</si>
  <si>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</si>
  <si>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</si>
  <si>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</si>
  <si>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</si>
  <si>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</si>
  <si>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</si>
  <si>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</si>
  <si>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</si>
  <si>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</si>
  <si>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</si>
  <si>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</si>
  <si>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</si>
  <si>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</si>
  <si>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</si>
  <si>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</si>
  <si>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</si>
  <si>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</si>
  <si>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</si>
  <si>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</si>
  <si>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</si>
  <si>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</si>
  <si>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</si>
  <si>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</si>
  <si>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</si>
  <si>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</si>
  <si>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</si>
  <si>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</si>
  <si>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</si>
  <si>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</si>
  <si>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</si>
  <si>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</si>
  <si>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</si>
  <si>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</si>
  <si>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</si>
  <si>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</si>
  <si>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</si>
  <si>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</si>
  <si>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</si>
  <si>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</si>
  <si>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</si>
  <si>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</si>
  <si>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</si>
  <si>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</si>
  <si>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</si>
  <si>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</si>
  <si>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</si>
  <si>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</si>
  <si>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</si>
  <si>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</si>
  <si>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</si>
  <si>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</si>
  <si>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</si>
  <si>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</si>
  <si>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</si>
  <si>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</si>
  <si>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</si>
  <si>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</si>
  <si>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</si>
  <si>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</si>
  <si>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</si>
  <si>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</si>
  <si>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</si>
  <si>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</si>
  <si>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</si>
  <si>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</si>
  <si>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</si>
  <si>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</si>
  <si>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</si>
  <si>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</si>
  <si>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</si>
  <si>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</si>
  <si>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</si>
  <si>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</si>
  <si>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</si>
  <si>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</si>
  <si>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</si>
  <si>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</si>
  <si>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</si>
  <si>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</si>
  <si>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</si>
  <si>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</si>
  <si>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</si>
  <si>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</si>
  <si>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</si>
  <si>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</si>
  <si>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</si>
  <si>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</si>
  <si>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</si>
  <si>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</si>
  <si>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</si>
  <si>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</si>
  <si>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</si>
  <si>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</si>
  <si>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</si>
  <si>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</si>
  <si>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</si>
  <si>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</si>
  <si>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</si>
  <si>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</si>
  <si>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</si>
  <si>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</si>
  <si>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</si>
  <si>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</si>
  <si>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</si>
  <si>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</si>
  <si>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</si>
  <si>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</si>
  <si>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</si>
  <si>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</si>
  <si>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</si>
  <si>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</si>
  <si>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</si>
  <si>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</si>
  <si>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</si>
  <si>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</si>
  <si>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</si>
  <si>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</si>
  <si>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</si>
  <si>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</si>
  <si>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</si>
  <si>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</si>
  <si>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</si>
  <si>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</si>
  <si>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</si>
  <si>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</si>
  <si>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</si>
  <si>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</si>
  <si>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</si>
  <si>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</si>
  <si>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</si>
  <si>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</si>
  <si>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</si>
  <si>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</si>
  <si>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</si>
  <si>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</si>
  <si>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</si>
  <si>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</si>
  <si>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</si>
  <si>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</si>
  <si>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</si>
  <si>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</si>
  <si>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</si>
  <si>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</si>
  <si>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</si>
  <si>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</si>
  <si>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</si>
  <si>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</si>
  <si>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</si>
  <si>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</si>
  <si>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</si>
  <si>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</si>
  <si>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</si>
  <si>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</si>
  <si>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</si>
  <si>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</si>
  <si>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</si>
  <si>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</si>
  <si>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</si>
  <si>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</si>
  <si>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</si>
  <si>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</si>
  <si>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</si>
  <si>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</si>
  <si>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</si>
  <si>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</si>
  <si>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</si>
  <si>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</si>
  <si>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</si>
  <si>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</si>
  <si>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</si>
  <si>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</si>
  <si>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</si>
  <si>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</si>
  <si>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</si>
  <si>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</si>
  <si>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</si>
  <si>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</si>
  <si>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</si>
  <si>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</si>
  <si>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</si>
  <si>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</si>
  <si>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</si>
  <si>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</si>
  <si>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</si>
  <si>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</si>
  <si>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</si>
  <si>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</si>
  <si>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</si>
  <si>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</si>
  <si>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</si>
  <si>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</si>
  <si>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</si>
  <si>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</si>
  <si>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</si>
  <si>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</si>
  <si>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</si>
  <si>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</si>
  <si>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</si>
  <si>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</si>
  <si>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</si>
  <si>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</si>
  <si>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</si>
  <si>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</si>
  <si>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</si>
  <si>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</si>
  <si>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</si>
  <si>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</si>
  <si>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</si>
  <si>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</si>
  <si>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</si>
  <si>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</si>
  <si>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</si>
  <si>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</si>
  <si>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</si>
  <si>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</si>
  <si>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</si>
  <si>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</si>
  <si>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</si>
  <si>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</si>
  <si>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</si>
  <si>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</si>
  <si>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</si>
  <si>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</si>
  <si>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</si>
  <si>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</si>
  <si>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</si>
  <si>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</si>
  <si>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</si>
  <si>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</si>
  <si>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</si>
  <si>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</si>
  <si>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</si>
  <si>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</si>
  <si>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</si>
  <si>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</si>
  <si>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</si>
  <si>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</si>
  <si>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</si>
  <si>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</si>
  <si>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</si>
  <si>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</si>
  <si>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</si>
  <si>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</si>
  <si>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</si>
  <si>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</si>
  <si>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</si>
  <si>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</si>
  <si>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</si>
  <si>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</si>
  <si>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</si>
  <si>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</si>
  <si>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</si>
  <si>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</si>
  <si>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</si>
  <si>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</si>
  <si>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</si>
  <si>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</si>
  <si>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</si>
  <si>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</si>
  <si>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</si>
  <si>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</si>
  <si>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</si>
  <si>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</si>
  <si>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</si>
  <si>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</si>
  <si>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</si>
  <si>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</si>
  <si>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</si>
  <si>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</si>
  <si>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</si>
  <si>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</si>
  <si>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</si>
  <si>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</si>
  <si>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</si>
  <si>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</si>
  <si>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</si>
  <si>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</si>
  <si>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</si>
  <si>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</si>
  <si>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</si>
  <si>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</si>
  <si>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</si>
  <si>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</si>
  <si>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</si>
  <si>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</si>
  <si>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</si>
  <si>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</si>
  <si>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</si>
  <si>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</si>
  <si>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</si>
  <si>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</si>
  <si>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</si>
  <si>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</si>
  <si>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</si>
  <si>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</si>
  <si>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</si>
  <si>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</si>
  <si>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</si>
  <si>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</si>
  <si>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</si>
  <si>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</si>
  <si>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</si>
  <si>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</si>
  <si>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</si>
  <si>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</si>
  <si>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</si>
  <si>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</si>
  <si>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</si>
  <si>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</si>
  <si>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</si>
  <si>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</si>
  <si>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</si>
  <si>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</si>
  <si>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</si>
  <si>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</si>
  <si>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</si>
  <si>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</si>
  <si>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</si>
  <si>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</si>
  <si>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</si>
  <si>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</si>
  <si>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</si>
  <si>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</si>
  <si>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</si>
  <si>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</si>
  <si>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</si>
  <si>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</si>
  <si>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</si>
  <si>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</si>
  <si>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</si>
  <si>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</si>
  <si>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</si>
  <si>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</si>
  <si>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</si>
  <si>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</si>
  <si>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</si>
  <si>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</si>
  <si>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</si>
  <si>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</si>
  <si>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</si>
  <si>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</si>
  <si>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</si>
  <si>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</si>
  <si>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</si>
  <si>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</si>
  <si>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</si>
  <si>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</si>
  <si>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</si>
  <si>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</si>
  <si>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</si>
  <si>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</si>
  <si>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</si>
  <si>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</si>
  <si>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</si>
  <si>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</si>
  <si>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</si>
  <si>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</si>
  <si>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</si>
  <si>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</si>
  <si>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</si>
  <si>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</si>
  <si>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</si>
  <si>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</si>
  <si>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</si>
  <si>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</si>
  <si>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</si>
  <si>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</si>
  <si>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</si>
  <si>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</si>
  <si>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</si>
  <si>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</si>
  <si>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</si>
  <si>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</si>
  <si>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</si>
  <si>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</si>
  <si>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</si>
  <si>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</si>
  <si>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</si>
  <si>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</si>
  <si>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</si>
  <si>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</si>
  <si>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</si>
  <si>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</si>
  <si>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</si>
  <si>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</si>
  <si>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</si>
  <si>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</si>
  <si>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</si>
  <si>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</si>
  <si>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</si>
  <si>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</si>
  <si>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</si>
  <si>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</si>
  <si>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</si>
  <si>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</si>
  <si>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</si>
  <si>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</si>
  <si>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</si>
  <si>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</si>
  <si>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</si>
  <si>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</si>
  <si>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</si>
  <si>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</si>
  <si>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</si>
  <si>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</si>
  <si>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</si>
  <si>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</si>
  <si>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</si>
  <si>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</si>
  <si>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</si>
  <si>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</si>
  <si>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</si>
  <si>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</si>
  <si>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</si>
  <si>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</si>
  <si>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</si>
  <si>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</si>
  <si>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</si>
  <si>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</si>
  <si>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</si>
  <si>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</si>
  <si>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</si>
  <si>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</si>
  <si>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</si>
  <si>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</si>
  <si>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</si>
  <si>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</si>
  <si>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</si>
  <si>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</si>
  <si>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</si>
  <si>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</si>
  <si>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</si>
  <si>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</si>
  <si>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</si>
  <si>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</si>
  <si>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</si>
  <si>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</si>
  <si>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</si>
  <si>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</si>
  <si>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</si>
  <si>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</si>
  <si>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</si>
  <si>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</si>
  <si>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</si>
  <si>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</si>
  <si>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</si>
  <si>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</si>
  <si>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</si>
  <si>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</si>
  <si>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</si>
  <si>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</si>
  <si>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</si>
  <si>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</si>
  <si>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</si>
  <si>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</si>
  <si>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</si>
  <si>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</si>
  <si>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</si>
  <si>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</si>
  <si>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</si>
  <si>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</si>
  <si>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</si>
  <si>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</si>
  <si>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</si>
  <si>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</si>
  <si>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</si>
  <si>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</si>
  <si>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</si>
  <si>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</si>
  <si>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</si>
  <si>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</si>
  <si>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</si>
  <si>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</si>
  <si>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</si>
  <si>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</si>
  <si>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</si>
  <si>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</si>
  <si>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</si>
  <si>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</si>
  <si>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</si>
  <si>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</si>
  <si>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</si>
  <si>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</si>
  <si>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</si>
  <si>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</si>
  <si>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</si>
  <si>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</si>
  <si>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</si>
  <si>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</si>
  <si>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</si>
  <si>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</si>
  <si>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</si>
  <si>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</si>
  <si>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</si>
  <si>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</si>
  <si>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</si>
  <si>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</si>
  <si>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</si>
  <si>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</si>
  <si>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</si>
  <si>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</si>
  <si>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</si>
  <si>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</si>
  <si>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</si>
  <si>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</si>
  <si>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</si>
  <si>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</si>
  <si>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</si>
  <si>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</si>
  <si>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</si>
  <si>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</si>
  <si>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</si>
  <si>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</si>
  <si>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</si>
  <si>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</si>
  <si>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</si>
  <si>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</si>
  <si>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</si>
  <si>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</si>
  <si>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</si>
  <si>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</si>
  <si>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</si>
  <si>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</si>
  <si>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</si>
  <si>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</si>
  <si>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</si>
  <si>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</si>
  <si>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</si>
  <si>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</si>
  <si>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</si>
  <si>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</si>
  <si>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</si>
  <si>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</si>
  <si>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</si>
  <si>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</si>
  <si>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</si>
  <si>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</si>
  <si>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</si>
  <si>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</si>
  <si>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</si>
  <si>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</si>
  <si>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</si>
  <si>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</si>
  <si>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</si>
  <si>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</si>
  <si>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</si>
  <si>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</si>
  <si>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</si>
  <si>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</si>
  <si>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</si>
  <si>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</si>
  <si>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</si>
  <si>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</si>
  <si>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</si>
  <si>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</si>
  <si>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</si>
  <si>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</si>
  <si>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</si>
  <si>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</si>
  <si>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</si>
  <si>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</si>
  <si>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</si>
  <si>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</si>
  <si>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</si>
  <si>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</si>
  <si>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</si>
  <si>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</si>
  <si>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</si>
  <si>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</si>
  <si>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</si>
  <si>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</si>
  <si>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</si>
  <si>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</si>
  <si>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</si>
  <si>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</si>
  <si>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</si>
  <si>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</si>
  <si>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</si>
  <si>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</si>
  <si>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</si>
  <si>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</si>
  <si>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</si>
  <si>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</si>
  <si>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</si>
  <si>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</si>
  <si>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</si>
  <si>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</si>
  <si>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</si>
  <si>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</si>
  <si>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</si>
  <si>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</si>
  <si>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</si>
  <si>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</si>
  <si>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</si>
  <si>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</si>
  <si>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</si>
  <si>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</si>
  <si>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</si>
  <si>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</si>
  <si>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</si>
  <si>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</si>
  <si>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</si>
  <si>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</si>
  <si>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</si>
  <si>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</si>
  <si>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</si>
  <si>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</si>
  <si>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</si>
  <si>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</si>
  <si>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</si>
  <si>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</si>
  <si>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</si>
  <si>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</si>
  <si>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</si>
  <si>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</si>
  <si>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</si>
  <si>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</si>
  <si>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</si>
  <si>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</si>
  <si>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</si>
  <si>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</si>
  <si>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</si>
  <si>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</si>
  <si>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</si>
  <si>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</si>
  <si>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</si>
  <si>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</si>
  <si>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</si>
  <si>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</si>
  <si>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</si>
  <si>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</si>
  <si>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</si>
  <si>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</si>
  <si>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</si>
  <si>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</si>
  <si>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</si>
  <si>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</si>
  <si>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</si>
  <si>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</si>
  <si>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</si>
  <si>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</si>
  <si>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</si>
  <si>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</si>
  <si>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</si>
  <si>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</si>
  <si>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</si>
  <si>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</si>
  <si>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</si>
  <si>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</si>
  <si>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</si>
  <si>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</si>
  <si>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</si>
  <si>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</si>
  <si>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</si>
  <si>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</si>
  <si>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</si>
  <si>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</si>
  <si>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</si>
  <si>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</si>
  <si>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</si>
  <si>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</si>
  <si>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</si>
  <si>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</si>
  <si>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</si>
  <si>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</si>
  <si>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</si>
  <si>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</si>
  <si>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</si>
  <si>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</si>
  <si>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</si>
  <si>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</si>
  <si>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</si>
  <si>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</si>
  <si>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</si>
  <si>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</si>
  <si>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</si>
  <si>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</si>
  <si>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</si>
  <si>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</si>
  <si>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</si>
  <si>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</si>
  <si>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</si>
  <si>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</si>
  <si>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</si>
  <si>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</si>
  <si>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</si>
  <si>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</si>
  <si>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</si>
  <si>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</si>
  <si>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</si>
  <si>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</si>
  <si>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</si>
  <si>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</si>
  <si>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</si>
  <si>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</si>
  <si>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</si>
  <si>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</si>
  <si>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</si>
  <si>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</si>
  <si>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</si>
  <si>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</si>
  <si>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</si>
  <si>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</si>
  <si>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</si>
  <si>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</si>
  <si>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</si>
  <si>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</si>
  <si>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</si>
  <si>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</si>
  <si>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</si>
  <si>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</si>
  <si>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</si>
  <si>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</si>
  <si>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</si>
  <si>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</si>
  <si>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</si>
  <si>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</si>
  <si>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</si>
  <si>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</si>
  <si>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</si>
  <si>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</si>
  <si>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</si>
  <si>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</si>
  <si>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</si>
  <si>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</si>
  <si>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</si>
  <si>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</si>
  <si>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</si>
  <si>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</si>
  <si>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</si>
  <si>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</si>
  <si>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</si>
  <si>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</si>
  <si>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</si>
  <si>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</si>
  <si>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</si>
  <si>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</si>
  <si>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</si>
  <si>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</si>
  <si>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</si>
  <si>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</si>
  <si>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</si>
  <si>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</si>
  <si>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</si>
  <si>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</si>
  <si>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</si>
  <si>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</si>
  <si>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</si>
  <si>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</si>
  <si>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</si>
  <si>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</si>
  <si>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</si>
  <si>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</si>
  <si>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</si>
  <si>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</si>
  <si>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</si>
  <si>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</si>
  <si>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</si>
  <si>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</si>
  <si>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</si>
  <si>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</si>
  <si>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</si>
  <si>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</si>
  <si>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</si>
  <si>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</si>
  <si>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</si>
  <si>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</si>
  <si>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</si>
  <si>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</si>
  <si>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</si>
  <si>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</si>
  <si>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</si>
  <si>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</si>
  <si>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</si>
  <si>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</si>
  <si>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</si>
  <si>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</si>
  <si>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</si>
  <si>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</si>
  <si>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</si>
  <si>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</si>
  <si>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</si>
  <si>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</si>
  <si>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</si>
  <si>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</si>
  <si>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</si>
  <si>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</si>
  <si>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</si>
  <si>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</si>
  <si>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</si>
  <si>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</si>
  <si>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</si>
  <si>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</si>
  <si>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</si>
  <si>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</si>
  <si>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</si>
  <si>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</si>
  <si>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</si>
  <si>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</si>
  <si>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</si>
  <si>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</si>
  <si>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</si>
  <si>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</si>
  <si>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</si>
  <si>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</si>
  <si>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</si>
  <si>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</si>
  <si>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</si>
  <si>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</si>
  <si>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</si>
  <si>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</si>
  <si>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</si>
  <si>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</si>
  <si>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</si>
  <si>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</si>
  <si>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</si>
  <si>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</si>
  <si>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</si>
  <si>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</si>
  <si>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</si>
  <si>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</si>
  <si>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</si>
  <si>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</si>
  <si>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</si>
  <si>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</si>
  <si>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</si>
  <si>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</si>
  <si>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</si>
  <si>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</si>
  <si>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</si>
  <si>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</si>
  <si>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</si>
  <si>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</si>
  <si>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</si>
  <si>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</si>
  <si>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</si>
  <si>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</si>
  <si>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</si>
  <si>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</si>
  <si>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</si>
  <si>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</si>
  <si>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</si>
  <si>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</si>
  <si>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</si>
  <si>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</si>
  <si>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</si>
  <si>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</si>
  <si>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</si>
  <si>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</si>
  <si>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</si>
  <si>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</si>
  <si>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</si>
  <si>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</si>
  <si>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</si>
  <si>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</si>
  <si>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</si>
  <si>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</si>
  <si>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</si>
  <si>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</si>
  <si>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</si>
  <si>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</si>
  <si>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</si>
  <si>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</si>
  <si>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</si>
  <si>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</si>
  <si>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</si>
  <si>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</si>
  <si>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</si>
  <si>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</si>
  <si>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</si>
  <si>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</si>
  <si>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</si>
  <si>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</si>
  <si>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</si>
  <si>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</si>
  <si>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</si>
  <si>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</si>
  <si>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</si>
  <si>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</si>
  <si>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</si>
  <si>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</si>
  <si>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</si>
  <si>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</si>
  <si>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</si>
  <si>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</si>
  <si>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</si>
  <si>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</si>
  <si>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</si>
  <si>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</si>
  <si>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</si>
  <si>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</si>
  <si>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</si>
  <si>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</si>
  <si>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</si>
  <si>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</si>
  <si>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</si>
  <si>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</si>
  <si>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</si>
  <si>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</si>
  <si>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</si>
  <si>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</si>
  <si>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</si>
  <si>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</si>
  <si>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</si>
  <si>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</si>
  <si>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</si>
  <si>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</si>
  <si>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</si>
  <si>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</si>
  <si>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</si>
  <si>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</si>
  <si>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</si>
  <si>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</si>
  <si>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</si>
  <si>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</si>
  <si>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</si>
  <si>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</si>
  <si>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</si>
  <si>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</si>
  <si>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</si>
  <si>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</si>
  <si>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</si>
  <si>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</si>
  <si>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</si>
  <si>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</si>
  <si>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</si>
  <si>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</si>
  <si>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</si>
  <si>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</si>
  <si>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</si>
  <si>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</si>
  <si>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</si>
  <si>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</si>
  <si>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</si>
  <si>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</si>
  <si>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</si>
  <si>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</si>
  <si>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</si>
  <si>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</si>
  <si>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</si>
  <si>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</si>
  <si>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</si>
  <si>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</si>
  <si>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</si>
  <si>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</si>
  <si>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</si>
  <si>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</si>
  <si>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</si>
  <si>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</si>
  <si>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</si>
  <si>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</si>
  <si>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</si>
  <si>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</si>
  <si>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</si>
  <si>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</si>
  <si>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</si>
  <si>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</si>
  <si>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</si>
  <si>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</si>
  <si>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</si>
  <si>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</si>
  <si>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</si>
  <si>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</si>
  <si>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</si>
  <si>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</si>
  <si>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</si>
  <si>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</si>
  <si>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</si>
  <si>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</si>
  <si>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</si>
  <si>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</si>
  <si>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</si>
  <si>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</si>
  <si>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</si>
  <si>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</si>
  <si>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</si>
  <si>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</si>
  <si>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</si>
  <si>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</si>
  <si>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</si>
  <si>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</si>
  <si>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</si>
  <si>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</si>
  <si>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</si>
  <si>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</si>
  <si>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</si>
  <si>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</si>
  <si>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</si>
  <si>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</si>
  <si>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</si>
  <si>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</si>
  <si>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</si>
  <si>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</si>
  <si>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</si>
  <si>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</si>
  <si>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</si>
  <si>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</si>
  <si>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</si>
  <si>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</si>
  <si>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</si>
  <si>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</si>
  <si>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</si>
  <si>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</si>
  <si>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</si>
  <si>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</si>
  <si>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</si>
  <si>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</si>
  <si>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</si>
  <si>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</si>
  <si>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</si>
  <si>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</si>
  <si>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</si>
  <si>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</si>
  <si>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</si>
  <si>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</si>
  <si>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</si>
  <si>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</si>
  <si>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</si>
  <si>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</si>
  <si>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</si>
  <si>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</si>
  <si>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</si>
  <si>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</si>
  <si>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</si>
  <si>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</si>
  <si>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</si>
  <si>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</si>
  <si>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</si>
  <si>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</si>
  <si>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</si>
  <si>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</si>
  <si>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</si>
  <si>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</si>
  <si>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</si>
  <si>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</si>
  <si>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</si>
  <si>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</si>
  <si>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</si>
  <si>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</si>
  <si>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</si>
  <si>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</si>
  <si>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</si>
  <si>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</si>
  <si>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</si>
  <si>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</si>
  <si>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</si>
  <si>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</si>
  <si>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</si>
  <si>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</si>
  <si>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</si>
  <si>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</si>
  <si>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</si>
  <si>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</si>
  <si>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</si>
  <si>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</si>
  <si>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</si>
  <si>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</si>
  <si>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</si>
  <si>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</si>
  <si>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</si>
  <si>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</si>
  <si>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</si>
  <si>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</si>
  <si>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</si>
  <si>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</si>
  <si>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</si>
  <si>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</si>
  <si>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</si>
  <si>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</si>
  <si>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</si>
  <si>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</si>
  <si>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</si>
  <si>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</si>
  <si>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</si>
  <si>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</si>
  <si>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</si>
  <si>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</si>
  <si>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</si>
  <si>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</si>
  <si>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</si>
  <si>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</si>
  <si>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</si>
  <si>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</si>
  <si>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</si>
  <si>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</si>
  <si>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</si>
  <si>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</si>
  <si>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</si>
  <si>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</si>
  <si>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</si>
  <si>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</si>
  <si>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</si>
  <si>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</si>
  <si>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</si>
  <si>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</si>
  <si>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</si>
  <si>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</si>
  <si>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</si>
  <si>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</si>
  <si>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</si>
  <si>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</si>
  <si>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</si>
  <si>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</si>
  <si>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</si>
  <si>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</si>
  <si>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</si>
  <si>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</si>
  <si>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</si>
  <si>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</si>
  <si>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</si>
  <si>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</si>
  <si>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</si>
  <si>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</si>
  <si>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</si>
  <si>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</si>
  <si>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</si>
  <si>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</si>
  <si>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</si>
  <si>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</si>
  <si>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</si>
  <si>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</si>
  <si>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</si>
  <si>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</si>
  <si>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</si>
  <si>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</si>
  <si>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</si>
  <si>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</si>
  <si>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</si>
  <si>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</si>
  <si>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</si>
  <si>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</si>
  <si>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</si>
  <si>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</si>
  <si>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</si>
  <si>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</si>
  <si>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</si>
  <si>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</si>
  <si>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</si>
  <si>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</si>
  <si>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</si>
  <si>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</si>
  <si>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</si>
  <si>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</si>
  <si>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</si>
  <si>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</si>
  <si>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</si>
  <si>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</si>
  <si>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</si>
  <si>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</si>
  <si>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</si>
  <si>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</si>
  <si>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</si>
  <si>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</si>
  <si>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</si>
  <si>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</si>
  <si>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</si>
  <si>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</si>
  <si>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</si>
  <si>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</si>
  <si>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</si>
  <si>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</si>
  <si>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</si>
  <si>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</si>
  <si>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</si>
  <si>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</si>
  <si>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</si>
  <si>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</si>
  <si>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</si>
  <si>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</si>
  <si>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</si>
  <si>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</si>
  <si>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</si>
  <si>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</si>
  <si>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</si>
  <si>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</si>
  <si>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</si>
  <si>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</si>
  <si>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</si>
  <si>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</si>
  <si>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</si>
  <si>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</si>
  <si>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</si>
  <si>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</si>
  <si>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</si>
  <si>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</si>
  <si>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</si>
  <si>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</si>
  <si>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</si>
  <si>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</si>
  <si>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</si>
  <si>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</si>
  <si>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</si>
  <si>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</si>
  <si>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</si>
  <si>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</si>
  <si>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</si>
  <si>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</si>
  <si>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</si>
  <si>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</si>
  <si>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</si>
  <si>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</si>
  <si>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</si>
  <si>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</si>
  <si>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</si>
  <si>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</si>
  <si>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</si>
  <si>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</si>
  <si>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</si>
  <si>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</si>
  <si>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</si>
  <si>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</si>
  <si>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</si>
  <si>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</si>
  <si>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</si>
  <si>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</si>
  <si>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</si>
  <si>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</si>
  <si>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</si>
  <si>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</si>
  <si>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</si>
  <si>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</si>
  <si>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</si>
  <si>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</si>
  <si>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</si>
  <si>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</si>
  <si>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</si>
  <si>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</si>
  <si>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</si>
  <si>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</si>
  <si>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</si>
  <si>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</si>
  <si>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</si>
  <si>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</si>
  <si>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</si>
  <si>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</si>
  <si>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</si>
  <si>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</si>
  <si>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</si>
  <si>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</si>
  <si>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</si>
  <si>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</si>
  <si>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</si>
  <si>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</si>
  <si>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</si>
  <si>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</si>
  <si>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</si>
  <si>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</si>
  <si>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</si>
  <si>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</si>
  <si>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</si>
  <si>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</si>
  <si>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</si>
  <si>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</si>
  <si>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</si>
  <si>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</si>
  <si>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</si>
  <si>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</si>
  <si>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</si>
  <si>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</si>
  <si>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</si>
  <si>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</si>
  <si>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</si>
  <si>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</si>
  <si>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</si>
  <si>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</si>
  <si>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</si>
  <si>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</si>
  <si>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</si>
  <si>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</si>
  <si>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</si>
  <si>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</si>
  <si>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</si>
  <si>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</si>
  <si>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</si>
  <si>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</si>
  <si>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</si>
  <si>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</si>
  <si>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</si>
  <si>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</si>
  <si>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</si>
  <si>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</si>
  <si>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</si>
  <si>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</si>
  <si>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</si>
  <si>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</si>
  <si>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</si>
  <si>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</si>
  <si>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</si>
  <si>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</si>
  <si>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</si>
  <si>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</si>
  <si>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</si>
  <si>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</si>
  <si>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</si>
  <si>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</si>
  <si>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</si>
  <si>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</si>
  <si>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</si>
  <si>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</si>
  <si>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</si>
  <si>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</si>
  <si>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</si>
  <si>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</si>
  <si>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</si>
  <si>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</si>
  <si>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</si>
  <si>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</si>
  <si>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</si>
  <si>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</si>
  <si>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</si>
  <si>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</si>
  <si>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</si>
  <si>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</si>
  <si>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</si>
  <si>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</si>
  <si>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</si>
  <si>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</si>
  <si>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</si>
  <si>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</si>
  <si>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</si>
  <si>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</si>
  <si>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</si>
  <si>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</si>
  <si>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</si>
  <si>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</si>
  <si>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</si>
  <si>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</si>
  <si>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</si>
  <si>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</si>
  <si>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</si>
  <si>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</si>
  <si>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</si>
  <si>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</si>
  <si>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</si>
  <si>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</si>
  <si>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</si>
  <si>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</si>
  <si>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</si>
  <si>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</si>
  <si>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</si>
  <si>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</si>
  <si>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</si>
  <si>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</si>
  <si>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</si>
  <si>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</si>
  <si>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</si>
  <si>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</si>
  <si>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</si>
  <si>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</si>
  <si>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</si>
  <si>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</si>
  <si>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</si>
  <si>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</si>
  <si>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</si>
  <si>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</si>
  <si>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</si>
  <si>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</si>
  <si>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</si>
  <si>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</si>
  <si>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</si>
  <si>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</si>
  <si>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</si>
  <si>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</si>
  <si>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</si>
  <si>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</si>
  <si>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</si>
  <si>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</si>
  <si>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</si>
  <si>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</si>
  <si>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</si>
  <si>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</si>
  <si>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</si>
  <si>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</si>
  <si>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</si>
  <si>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</si>
  <si>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</si>
  <si>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</si>
  <si>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</si>
  <si>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</si>
  <si>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</si>
  <si>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</si>
  <si>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</si>
  <si>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</si>
  <si>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</si>
  <si>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</si>
  <si>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</si>
  <si>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</si>
  <si>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</si>
  <si>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</si>
  <si>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</si>
  <si>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</si>
  <si>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</si>
  <si>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</si>
  <si>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</si>
  <si>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</si>
  <si>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</si>
  <si>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</si>
  <si>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</si>
  <si>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</si>
  <si>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</si>
  <si>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</si>
  <si>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</si>
  <si>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</si>
  <si>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</si>
  <si>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</si>
  <si>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</si>
  <si>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</si>
  <si>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</si>
  <si>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</si>
  <si>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</si>
  <si>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</si>
  <si>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</si>
  <si>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</si>
  <si>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</si>
  <si>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</si>
  <si>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</si>
  <si>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</si>
  <si>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</si>
  <si>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</si>
  <si>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</si>
  <si>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</si>
  <si>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</si>
  <si>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</si>
  <si>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</si>
  <si>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</si>
  <si>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</si>
  <si>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</si>
  <si>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</si>
  <si>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</si>
  <si>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</si>
  <si>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</si>
  <si>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</si>
  <si>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</si>
  <si>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</si>
  <si>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</si>
  <si>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</si>
  <si>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</si>
  <si>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</si>
  <si>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</si>
  <si>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</si>
  <si>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</si>
  <si>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</si>
  <si>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</si>
  <si>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</si>
  <si>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</si>
  <si>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</si>
  <si>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</si>
  <si>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</si>
  <si>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</si>
  <si>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</si>
  <si>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</si>
  <si>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</si>
  <si>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</si>
  <si>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</si>
  <si>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</si>
  <si>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</si>
  <si>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</si>
  <si>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</si>
  <si>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</si>
  <si>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</si>
  <si>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</si>
  <si>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</si>
  <si>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</si>
  <si>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</si>
  <si>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</si>
  <si>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</si>
  <si>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</si>
  <si>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</si>
  <si>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</si>
  <si>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</si>
  <si>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</si>
  <si>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</si>
  <si>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</si>
  <si>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</si>
  <si>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</si>
  <si>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</si>
  <si>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</si>
  <si>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</si>
  <si>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</si>
  <si>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</si>
  <si>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</si>
  <si>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</si>
  <si>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</si>
  <si>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</si>
  <si>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</si>
  <si>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</si>
  <si>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</si>
  <si>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</si>
  <si>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</si>
  <si>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</si>
  <si>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</si>
  <si>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</si>
  <si>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</si>
  <si>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</si>
  <si>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</si>
  <si>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</si>
  <si>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</si>
  <si>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</si>
  <si>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</si>
  <si>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</si>
  <si>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</si>
  <si>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</si>
  <si>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</si>
  <si>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</si>
  <si>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</si>
  <si>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</si>
  <si>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</si>
  <si>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</si>
  <si>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</si>
  <si>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</si>
  <si>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</si>
  <si>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</si>
  <si>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</si>
  <si>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</si>
  <si>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</si>
  <si>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</si>
  <si>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</si>
  <si>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</si>
  <si>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</si>
  <si>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</si>
  <si>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</si>
  <si>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</si>
  <si>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</si>
  <si>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</si>
  <si>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</si>
  <si>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</si>
  <si>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</si>
  <si>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</si>
  <si>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</si>
  <si>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</si>
  <si>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</si>
  <si>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</si>
  <si>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</si>
  <si>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</si>
  <si>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</si>
  <si>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</si>
  <si>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</si>
  <si>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</si>
  <si>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</si>
  <si>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</si>
  <si>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</si>
  <si>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</si>
  <si>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</si>
  <si>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</si>
  <si>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</si>
  <si>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</si>
  <si>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</si>
  <si>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</si>
  <si>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</si>
  <si>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</si>
  <si>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</si>
  <si>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</si>
  <si>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</si>
  <si>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</si>
  <si>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</si>
  <si>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</si>
  <si>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</si>
  <si>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</si>
  <si>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</si>
  <si>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</si>
  <si>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</si>
  <si>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</si>
  <si>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</si>
  <si>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</si>
  <si>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</si>
  <si>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</si>
  <si>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</si>
  <si>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</si>
  <si>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</si>
  <si>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</si>
  <si>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</si>
  <si>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</si>
  <si>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</si>
  <si>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</si>
  <si>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</si>
  <si>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</si>
  <si>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</si>
  <si>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</si>
  <si>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</si>
  <si>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</si>
  <si>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</si>
  <si>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</si>
  <si>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</si>
  <si>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</si>
  <si>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</si>
  <si>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</si>
  <si>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</si>
  <si>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</si>
  <si>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</si>
  <si>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</si>
  <si>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</si>
  <si>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</si>
  <si>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</si>
  <si>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</si>
  <si>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</si>
  <si>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</si>
  <si>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</si>
  <si>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</si>
  <si>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</si>
  <si>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</si>
  <si>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</si>
  <si>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</si>
  <si>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</si>
  <si>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</si>
  <si>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</si>
  <si>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</si>
  <si>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</si>
  <si>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</si>
  <si>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</si>
  <si>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</si>
  <si>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</si>
  <si>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</si>
  <si>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</si>
  <si>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</si>
  <si>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</si>
  <si>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</si>
  <si>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</si>
  <si>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</si>
  <si>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</si>
  <si>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</si>
  <si>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</si>
  <si>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</si>
  <si>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</si>
  <si>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</si>
  <si>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</si>
  <si>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</si>
  <si>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</si>
  <si>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</si>
  <si>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</si>
  <si>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</si>
  <si>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</si>
  <si>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</si>
  <si>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</si>
  <si>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</si>
  <si>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</si>
  <si>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</si>
  <si>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</si>
  <si>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</si>
  <si>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</si>
  <si>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</si>
  <si>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</si>
  <si>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</si>
  <si>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</si>
  <si>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</si>
  <si>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</si>
  <si>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</si>
  <si>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</si>
  <si>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</si>
  <si>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</si>
  <si>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</si>
  <si>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</si>
  <si>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</si>
  <si>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</si>
  <si>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</si>
  <si>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</si>
  <si>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</si>
  <si>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</si>
  <si>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</si>
  <si>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</si>
  <si>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</si>
  <si>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</si>
  <si>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</si>
  <si>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</si>
  <si>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</si>
  <si>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</si>
  <si>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</si>
  <si>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</si>
  <si>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</si>
  <si>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</si>
  <si>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</si>
  <si>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</si>
  <si>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</si>
  <si>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</si>
  <si>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</si>
  <si>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</si>
  <si>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</si>
  <si>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</si>
  <si>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</si>
  <si>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</si>
  <si>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</si>
  <si>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</si>
  <si>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</si>
  <si>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</si>
  <si>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</si>
  <si>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</si>
  <si>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</si>
  <si>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</si>
  <si>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</si>
  <si>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</si>
  <si>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</si>
  <si>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</si>
  <si>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</si>
  <si>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</si>
  <si>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</si>
  <si>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</si>
  <si>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</si>
  <si>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</si>
  <si>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</si>
  <si>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</si>
  <si>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</si>
  <si>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</si>
  <si>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</si>
  <si>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</si>
  <si>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</si>
  <si>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</si>
  <si>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</si>
  <si>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</si>
  <si>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</si>
  <si>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</si>
  <si>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</si>
  <si>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</si>
  <si>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</si>
  <si>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</si>
  <si>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</si>
  <si>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</si>
  <si>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</si>
  <si>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</si>
  <si>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</si>
  <si>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</si>
  <si>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</si>
  <si>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</si>
  <si>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</si>
  <si>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</si>
  <si>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</si>
  <si>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</si>
  <si>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</si>
  <si>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</si>
  <si>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</si>
  <si>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</si>
  <si>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</si>
  <si>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</si>
  <si>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</si>
  <si>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</si>
  <si>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</si>
  <si>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</si>
  <si>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</si>
  <si>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</si>
  <si>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</si>
  <si>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</si>
  <si>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</si>
  <si>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</si>
  <si>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</si>
  <si>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</si>
  <si>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</si>
  <si>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</si>
  <si>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</si>
  <si>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</si>
  <si>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</si>
  <si>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</si>
  <si>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</si>
  <si>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</si>
  <si>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</si>
  <si>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</si>
  <si>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</si>
  <si>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</si>
  <si>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</si>
  <si>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</si>
  <si>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</si>
  <si>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</si>
  <si>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</si>
  <si>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</si>
  <si>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</si>
  <si>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</si>
  <si>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</si>
  <si>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</si>
  <si>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</si>
  <si>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</si>
  <si>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</si>
  <si>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</si>
  <si>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</si>
  <si>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</si>
  <si>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</si>
  <si>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</si>
  <si>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</si>
  <si>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</si>
  <si>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</si>
  <si>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</si>
  <si>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</si>
  <si>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</si>
  <si>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</si>
  <si>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</si>
  <si>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</si>
  <si>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</si>
  <si>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</si>
  <si>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</si>
  <si>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</si>
  <si>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</si>
  <si>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</si>
  <si>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</si>
  <si>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</si>
  <si>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</si>
  <si>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</si>
  <si>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</si>
  <si>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</si>
  <si>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</si>
  <si>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</si>
  <si>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</si>
  <si>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</si>
  <si>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</si>
  <si>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</si>
  <si>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</si>
  <si>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</si>
  <si>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</si>
  <si>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</si>
  <si>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</si>
  <si>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</si>
  <si>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</si>
  <si>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</si>
  <si>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</si>
  <si>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</si>
  <si>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</si>
  <si>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</si>
  <si>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</si>
  <si>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</si>
  <si>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</si>
  <si>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</si>
  <si>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</si>
  <si>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</si>
  <si>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</si>
  <si>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</si>
  <si>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</si>
  <si>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</si>
  <si>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</si>
  <si>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</si>
  <si>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</si>
  <si>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</si>
  <si>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</si>
  <si>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</si>
  <si>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</si>
  <si>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</si>
  <si>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</si>
  <si>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</si>
  <si>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</si>
  <si>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</si>
  <si>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</si>
  <si>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</si>
  <si>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</si>
  <si>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</si>
  <si>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</si>
  <si>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</si>
  <si>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</si>
  <si>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</si>
  <si>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</si>
  <si>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</si>
  <si>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</si>
  <si>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</si>
  <si>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</si>
  <si>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</si>
  <si>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</si>
  <si>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</si>
  <si>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</si>
  <si>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</si>
  <si>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</si>
  <si>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</si>
  <si>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</si>
  <si>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</si>
  <si>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</si>
  <si>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</si>
  <si>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</si>
  <si>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</si>
  <si>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</si>
  <si>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</si>
  <si>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</si>
  <si>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</si>
  <si>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</si>
  <si>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</si>
  <si>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</si>
  <si>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</si>
  <si>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</si>
  <si>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</si>
  <si>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</si>
  <si>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</si>
  <si>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</si>
  <si>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</si>
  <si>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</si>
  <si>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</si>
  <si>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</si>
  <si>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</si>
  <si>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</si>
  <si>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</si>
  <si>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</si>
  <si>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</si>
  <si>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</si>
  <si>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</si>
  <si>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</si>
  <si>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</si>
  <si>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</si>
  <si>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</si>
  <si>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</si>
  <si>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</si>
  <si>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</si>
  <si>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</si>
  <si>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</si>
  <si>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</si>
  <si>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</si>
  <si>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</si>
  <si>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</si>
  <si>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</si>
  <si>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</si>
  <si>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</si>
  <si>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</si>
  <si>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</si>
  <si>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</si>
  <si>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</si>
  <si>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</si>
  <si>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</si>
  <si>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</si>
  <si>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</si>
  <si>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</si>
  <si>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</si>
  <si>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</si>
  <si>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</si>
  <si>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</si>
  <si>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</si>
  <si>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</si>
  <si>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</si>
  <si>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</si>
  <si>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</si>
  <si>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</si>
  <si>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</si>
  <si>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</si>
  <si>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</si>
  <si>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</si>
  <si>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</si>
  <si>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</si>
  <si>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</si>
  <si>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</si>
  <si>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</si>
  <si>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</si>
  <si>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</si>
  <si>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</si>
  <si>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</si>
  <si>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</si>
  <si>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</si>
  <si>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</si>
  <si>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</si>
  <si>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</si>
  <si>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</si>
  <si>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</si>
  <si>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</si>
  <si>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</si>
  <si>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</si>
  <si>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</si>
  <si>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</si>
  <si>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</si>
  <si>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</si>
  <si>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</si>
  <si>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</si>
  <si>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</si>
  <si>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</si>
  <si>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</si>
  <si>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</si>
  <si>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</si>
  <si>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</si>
  <si>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</si>
  <si>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</si>
  <si>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</si>
  <si>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</si>
  <si>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</si>
  <si>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</si>
  <si>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</si>
  <si>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</si>
  <si>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</si>
  <si>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</si>
  <si>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</si>
  <si>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</si>
  <si>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</si>
  <si>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</si>
  <si>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</si>
  <si>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</si>
  <si>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</si>
  <si>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</si>
  <si>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</si>
  <si>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</si>
  <si>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</si>
  <si>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</si>
  <si>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</si>
  <si>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</si>
  <si>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</si>
  <si>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</si>
  <si>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</si>
  <si>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</si>
  <si>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</si>
  <si>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</si>
  <si>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</si>
  <si>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</si>
  <si>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</si>
  <si>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</si>
  <si>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</si>
  <si>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</si>
  <si>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</si>
  <si>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</si>
  <si>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</si>
  <si>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</si>
  <si>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</si>
  <si>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</si>
  <si>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</si>
  <si>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</si>
  <si>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</si>
  <si>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</si>
  <si>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</si>
  <si>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</si>
  <si>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</si>
  <si>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</si>
  <si>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</si>
  <si>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</si>
  <si>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</si>
  <si>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</si>
  <si>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</si>
  <si>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</si>
  <si>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</si>
  <si>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</si>
  <si>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</si>
  <si>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</si>
  <si>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</si>
  <si>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</si>
  <si>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</si>
  <si>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</si>
  <si>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</si>
  <si>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</si>
  <si>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</si>
  <si>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</si>
  <si>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</si>
  <si>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</si>
  <si>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</si>
  <si>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</si>
  <si>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</si>
  <si>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</si>
  <si>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</si>
  <si>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</si>
  <si>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</si>
  <si>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</si>
  <si>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</si>
  <si>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</si>
  <si>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</si>
  <si>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</si>
  <si>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</si>
  <si>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</si>
  <si>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</si>
  <si>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</si>
  <si>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</si>
  <si>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</si>
  <si>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</si>
  <si>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</si>
  <si>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</si>
  <si>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</si>
  <si>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</si>
  <si>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</si>
  <si>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</si>
  <si>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</si>
  <si>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</si>
  <si>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</si>
  <si>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</si>
  <si>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</si>
  <si>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</si>
  <si>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</si>
  <si>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</si>
  <si>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</si>
  <si>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</si>
  <si>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</si>
  <si>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</si>
  <si>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</si>
  <si>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</si>
  <si>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</si>
  <si>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</si>
  <si>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</si>
  <si>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</si>
  <si>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</si>
  <si>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</si>
  <si>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</si>
  <si>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</si>
  <si>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</si>
  <si>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</si>
  <si>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</si>
  <si>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</si>
  <si>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</si>
  <si>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</si>
  <si>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</si>
  <si>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</si>
  <si>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</si>
  <si>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</si>
  <si>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</si>
  <si>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</si>
  <si>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</si>
  <si>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</si>
  <si>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</si>
  <si>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</si>
  <si>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</si>
  <si>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</si>
  <si>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</si>
  <si>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</si>
  <si>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</si>
  <si>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</si>
  <si>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</si>
  <si>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</si>
  <si>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</si>
  <si>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</si>
  <si>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</si>
  <si>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</si>
  <si>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</si>
  <si>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</si>
  <si>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</si>
  <si>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</si>
  <si>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</si>
  <si>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</si>
  <si>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</si>
  <si>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</si>
  <si>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</si>
  <si>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</si>
  <si>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</si>
  <si>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</si>
  <si>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</si>
  <si>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</si>
  <si>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</si>
  <si>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</si>
  <si>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</si>
  <si>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</si>
  <si>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</si>
  <si>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</si>
  <si>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</si>
  <si>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</si>
  <si>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</si>
  <si>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</si>
  <si>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</si>
  <si>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</si>
  <si>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</si>
  <si>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</si>
  <si>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</si>
  <si>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</si>
  <si>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</si>
  <si>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</si>
  <si>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</si>
  <si>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</si>
  <si>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</si>
  <si>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</si>
  <si>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</si>
  <si>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</si>
  <si>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</si>
  <si>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</si>
  <si>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</si>
  <si>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</si>
  <si>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</si>
  <si>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</si>
  <si>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</si>
  <si>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</si>
  <si>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</si>
  <si>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</si>
  <si>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</si>
  <si>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</si>
  <si>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</si>
  <si>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</si>
  <si>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</si>
  <si>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</si>
  <si>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</si>
  <si>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</si>
  <si>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</si>
  <si>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</si>
  <si>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</si>
  <si>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</si>
  <si>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</si>
  <si>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</si>
  <si>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</si>
  <si>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</si>
  <si>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</si>
  <si>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</si>
  <si>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</si>
  <si>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</si>
  <si>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</si>
  <si>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</si>
  <si>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</si>
  <si>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</si>
  <si>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</si>
  <si>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</si>
  <si>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</si>
  <si>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</si>
  <si>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</si>
  <si>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</si>
  <si>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</si>
  <si>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</si>
  <si>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</si>
  <si>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</si>
  <si>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</si>
  <si>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</si>
  <si>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</si>
  <si>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</si>
  <si>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</si>
  <si>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</si>
  <si>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=</t>
  </si>
  <si>
    <t>"Total Sales"</t>
  </si>
  <si>
    <t>"Total Profit"</t>
  </si>
  <si>
    <t>"Avg Order Value"</t>
  </si>
  <si>
    <t>"Profit Margin 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</si>
</sst>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71609798775152"/>
          <c:y val="0.19209499854184894"/>
          <c:w val="0.8395301837270341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Sheet2!$A$1:$A$4</c:f>
              <c:strCache>
                <c:ptCount val="4"/>
                <c:pt idx="0">
                  <c:v>"Total Sales"</c:v>
                </c:pt>
                <c:pt idx="1">
                  <c:v>"Total Profit"</c:v>
                </c:pt>
                <c:pt idx="2">
                  <c:v>"Avg Order Value"</c:v>
                </c:pt>
                <c:pt idx="3">
                  <c:v>"Profit Margin %"</c:v>
                </c:pt>
              </c:strCache>
            </c:strRef>
          </c:cat>
          <c:val>
            <c:numRef>
              <c:f>Sheet2!$B$1:$B$4</c:f>
              <c:numCache>
                <c:formatCode>General</c:formatCode>
                <c:ptCount val="4"/>
                <c:pt idx="0">
                  <c:v>2297200.8602999551</c:v>
                </c:pt>
                <c:pt idx="1">
                  <c:v>286397.02170000132</c:v>
                </c:pt>
                <c:pt idx="2">
                  <c:v>229.8350035317614</c:v>
                </c:pt>
                <c:pt idx="3" formatCode="0.00%">
                  <c:v>0.12467217240315906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A-4E10-BC54-E52BD9B5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730960"/>
        <c:axId val="1606744400"/>
      </c:barChart>
      <c:catAx>
        <c:axId val="160673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744400"/>
        <c:crosses val="autoZero"/>
        <c:auto val="1"/>
        <c:lblAlgn val="ctr"/>
        <c:lblOffset val="100"/>
        <c:noMultiLvlLbl val="0"/>
      </c:catAx>
      <c:valAx>
        <c:axId val="160674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73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3</xdr:row>
      <xdr:rowOff>9525</xdr:rowOff>
    </xdr:from>
    <xdr:to>
      <xdr:col>10</xdr:col>
      <xdr:colOff>307975</xdr:colOff>
      <xdr:row>17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19F26-3836-BA02-7565-F76B76BEA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k Reddy" refreshedDate="45997.617222685185" createdVersion="8" refreshedVersion="8" minRefreshableVersion="3" recordCount="9994" xr:uid="{DCB455F8-84FE-421B-9EBB-2F6A612271DB}">
  <cacheSource type="worksheet">
    <worksheetSource ref="A1:U9995" sheet="Sampl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88069-E7ED-4E11-B780-AF76104956D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E2C9-E345-481C-849B-FB486AF66991}">
  <dimension ref="A1:B4"/>
  <sheetViews>
    <sheetView workbookViewId="0">
      <selection activeCell="B8" sqref="B8"/>
    </sheetView>
  </sheetViews>
  <sheetFormatPr defaultRowHeight="14.5" x14ac:dyDescent="0.35"/>
  <sheetData>
    <row r="1" spans="1:2" x14ac:dyDescent="0.35">
      <c r="A1" t="s">
        <v>11810</v>
      </c>
      <c r="B1">
        <f>SUM(Sample!R:R)</f>
        <v>2297200.8602999551</v>
      </c>
    </row>
    <row r="2" spans="1:2" x14ac:dyDescent="0.35">
      <c r="A2" t="s">
        <v>11811</v>
      </c>
      <c r="B2">
        <f>SUM(Sample!U:U)</f>
        <v>286397.02170000132</v>
      </c>
    </row>
    <row r="3" spans="1:2" x14ac:dyDescent="0.35">
      <c r="A3" t="s">
        <v>11812</v>
      </c>
      <c r="B3">
        <f>B1/COUNTA(Sample!R:R)</f>
        <v>229.8350035317614</v>
      </c>
    </row>
    <row r="4" spans="1:2" x14ac:dyDescent="0.35">
      <c r="A4" t="s">
        <v>11813</v>
      </c>
      <c r="B4" s="5">
        <f>B2/B1</f>
        <v>0.12467217240315906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24A6-76DA-4856-9C3B-217557FD228E}">
  <dimension ref="A1:H7"/>
  <sheetViews>
    <sheetView workbookViewId="0">
      <selection activeCell="G9" sqref="G9"/>
    </sheetView>
  </sheetViews>
  <sheetFormatPr defaultRowHeight="14.5" x14ac:dyDescent="0.35"/>
  <cols>
    <col min="1" max="1" width="13.1796875" bestFit="1" customWidth="1"/>
    <col min="2" max="3" width="11.81640625" bestFit="1" customWidth="1"/>
    <col min="4" max="4" width="10.81640625" bestFit="1" customWidth="1"/>
    <col min="5" max="6" width="11.81640625" bestFit="1" customWidth="1"/>
    <col min="7" max="8" width="10.81640625" bestFit="1" customWidth="1"/>
    <col min="9" max="9" width="11.81640625" bestFit="1" customWidth="1"/>
    <col min="10" max="10" width="16.08984375" bestFit="1" customWidth="1"/>
    <col min="11" max="11" width="16.6328125" bestFit="1" customWidth="1"/>
  </cols>
  <sheetData>
    <row r="1" spans="1:8" x14ac:dyDescent="0.35">
      <c r="F1">
        <f>VLOOKUP("Furniture",A:B, 2, FALSE)</f>
        <v>741999.79529999977</v>
      </c>
      <c r="G1">
        <f>SUMIF(B:B, "Technology", C:C)</f>
        <v>0</v>
      </c>
      <c r="H1">
        <f>COUNTIF(Sample!M:M, "West")</f>
        <v>3203</v>
      </c>
    </row>
    <row r="3" spans="1:8" x14ac:dyDescent="0.35">
      <c r="A3" s="2" t="s">
        <v>11805</v>
      </c>
      <c r="B3" t="s">
        <v>11807</v>
      </c>
      <c r="C3" t="s">
        <v>11808</v>
      </c>
    </row>
    <row r="4" spans="1:8" x14ac:dyDescent="0.35">
      <c r="A4" s="3" t="s">
        <v>31</v>
      </c>
      <c r="B4" s="4">
        <v>741999.79529999977</v>
      </c>
      <c r="C4" s="4">
        <v>18451.272799999999</v>
      </c>
    </row>
    <row r="5" spans="1:8" x14ac:dyDescent="0.35">
      <c r="A5" s="3" t="s">
        <v>46</v>
      </c>
      <c r="B5" s="4">
        <v>719047.03200000292</v>
      </c>
      <c r="C5" s="4">
        <v>122490.80080000011</v>
      </c>
    </row>
    <row r="6" spans="1:8" x14ac:dyDescent="0.35">
      <c r="A6" s="3" t="s">
        <v>73</v>
      </c>
      <c r="B6" s="4">
        <v>836154.03299999656</v>
      </c>
      <c r="C6" s="4">
        <v>145454.94809999989</v>
      </c>
    </row>
    <row r="7" spans="1:8" x14ac:dyDescent="0.35">
      <c r="A7" s="3" t="s">
        <v>11806</v>
      </c>
      <c r="B7" s="4">
        <v>2297200.8602999994</v>
      </c>
      <c r="C7" s="4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A675-86C5-44CE-ACF0-0890AB76FD6A}">
  <dimension ref="A1:Y9995"/>
  <sheetViews>
    <sheetView tabSelected="1" zoomScale="58" workbookViewId="0">
      <selection activeCell="X19" sqref="X19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5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5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X18" t="s">
        <v>11809</v>
      </c>
      <c r="Y18">
        <f>COUNTIF(M:M, "West")</f>
        <v>3203</v>
      </c>
    </row>
    <row r="19" spans="1:25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5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5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5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5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5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5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5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5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5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5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5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5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5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Vaishak Reddy Gillala</cp:lastModifiedBy>
  <dcterms:created xsi:type="dcterms:W3CDTF">2025-12-05T11:10:46Z</dcterms:created>
  <dcterms:modified xsi:type="dcterms:W3CDTF">2025-12-06T09:49:47Z</dcterms:modified>
</cp:coreProperties>
</file>