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24226"/>
  <mc:AlternateContent xmlns:mc="http://schemas.openxmlformats.org/markup-compatibility/2006">
    <mc:Choice Requires="x15">
      <x15ac:absPath xmlns:x15ac="http://schemas.microsoft.com/office/spreadsheetml/2010/11/ac" url="D:\Process\MIS\MIS Reports\Training\RISE\"/>
    </mc:Choice>
  </mc:AlternateContent>
  <xr:revisionPtr revIDLastSave="0" documentId="8_{B7F6D333-107C-46BF-82EE-6EE6B2D8EE44}" xr6:coauthVersionLast="36" xr6:coauthVersionMax="36" xr10:uidLastSave="{00000000-0000-0000-0000-000000000000}"/>
  <bookViews>
    <workbookView xWindow="0" yWindow="0" windowWidth="23040" windowHeight="8772" activeTab="3" xr2:uid="{00000000-000D-0000-FFFF-FFFF00000000}"/>
  </bookViews>
  <sheets>
    <sheet name="Sheet5" sheetId="8" r:id="rId1"/>
    <sheet name="Sheet6" sheetId="9" r:id="rId2"/>
    <sheet name="Sheet7" sheetId="10" r:id="rId3"/>
    <sheet name="Sheet3" sheetId="6" r:id="rId4"/>
    <sheet name="Sheet4" sheetId="7" r:id="rId5"/>
    <sheet name="Data by country" sheetId="1" r:id="rId6"/>
    <sheet name="Sheet2" sheetId="5" r:id="rId7"/>
    <sheet name="Sheet1" sheetId="4" r:id="rId8"/>
    <sheet name="Regions and subregions" sheetId="3" r:id="rId9"/>
  </sheets>
  <definedNames>
    <definedName name="_xlnm._FilterDatabase" localSheetId="8" hidden="1">'Regions and subregions'!$A$1:$F$236</definedName>
    <definedName name="_xlnm._FilterDatabase" localSheetId="3" hidden="1">Sheet3!$A$1:$U$215</definedName>
    <definedName name="ExternalData_1" localSheetId="6" hidden="1">Sheet2!$A$1:$A$2</definedName>
    <definedName name="Slicer_Date">#N/A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 i="6"/>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 i="3"/>
  <c r="D236" i="3" l="1"/>
  <c r="D40" i="3"/>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4D719C-E42C-4894-B9E0-F29D24D06DC3}"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 id="2" xr16:uid="{C2056206-88A7-4FE8-A308-DAA3983BA501}" keepAlive="1" name="Query - Table4" description="Connection to the 'Table4' query in the workbook." type="5" refreshedVersion="6" background="1" saveData="1">
    <dbPr connection="Provider=Microsoft.Mashup.OleDb.1;Data Source=$Workbook$;Location=Table4;Extended Properties=&quot;&quot;" command="SELECT * FROM [Table4]"/>
  </connection>
  <connection id="3" xr16:uid="{886BAB34-262E-4A1F-9A12-9EF1CBBE98FB}" keepAlive="1" name="Query - Table6" description="Connection to the 'Table6' query in the workbook." type="5" refreshedVersion="6" background="1" saveData="1">
    <dbPr connection="Provider=Microsoft.Mashup.OleDb.1;Data Source=$Workbook$;Location=Table6;Extended Properties=&quot;&quot;" command="SELECT * FROM [Table6]"/>
  </connection>
</connections>
</file>

<file path=xl/sharedStrings.xml><?xml version="1.0" encoding="utf-8"?>
<sst xmlns="http://schemas.openxmlformats.org/spreadsheetml/2006/main" count="3966" uniqueCount="290">
  <si>
    <t>Country Name</t>
  </si>
  <si>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</si>
  <si>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</si>
  <si>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</si>
  <si>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</si>
  <si>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</si>
  <si>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</si>
  <si>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</si>
  <si>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</si>
  <si>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</si>
  <si>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</si>
  <si>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</si>
  <si>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</si>
  <si>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</si>
  <si>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</si>
  <si>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</si>
  <si>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</si>
  <si>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</si>
  <si>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</si>
  <si>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</si>
  <si>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</si>
  <si>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</si>
  <si>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</si>
  <si>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</si>
  <si>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</si>
  <si>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</si>
  <si>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</si>
  <si>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</si>
  <si>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</si>
  <si>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</si>
  <si>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</si>
  <si>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</si>
  <si>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</si>
  <si>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</si>
  <si>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</si>
  <si>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Cape Verde</t>
  </si>
  <si>
    <t>Cayman Islands</t>
  </si>
  <si>
    <t>Central African Republic</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</si>
  <si>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</si>
  <si>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</si>
  <si>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</si>
  <si>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</si>
  <si>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</si>
  <si>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</si>
  <si>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</si>
  <si>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</si>
  <si>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</si>
  <si>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</si>
  <si>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</si>
  <si>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</si>
  <si>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</si>
  <si>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</si>
  <si>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</si>
  <si>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</si>
  <si>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</si>
  <si>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</si>
  <si>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</si>
  <si>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</si>
  <si>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</si>
  <si>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</si>
  <si>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</si>
  <si>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</si>
  <si>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</si>
  <si>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</si>
  <si>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</si>
  <si>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</si>
  <si>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</si>
  <si>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</si>
  <si>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</si>
  <si>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</si>
  <si>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</si>
  <si>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</si>
  <si>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</si>
  <si>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</si>
  <si>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</si>
  <si>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</si>
  <si>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</si>
  <si>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</si>
  <si>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</si>
  <si>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</si>
  <si>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Guinea-Bissau</t>
  </si>
  <si>
    <t>Guyana</t>
  </si>
  <si>
    <t>Haiti</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</si>
  <si>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</si>
  <si>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</si>
  <si>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</si>
  <si>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</si>
  <si>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</si>
  <si>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</si>
  <si>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</si>
  <si>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</si>
  <si>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</si>
  <si>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</si>
  <si>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</si>
  <si>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</si>
  <si>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</si>
  <si>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</si>
  <si>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</si>
  <si>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</si>
  <si>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</si>
  <si>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</si>
  <si>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</si>
  <si>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</si>
  <si>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</si>
  <si>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</si>
  <si>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</si>
  <si>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</si>
  <si>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</si>
  <si>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</si>
  <si>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</si>
  <si>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</si>
  <si>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</si>
  <si>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</si>
  <si>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</si>
  <si>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</si>
  <si>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SAR, China</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</si>
  <si>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</si>
  <si>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</si>
  <si>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</si>
  <si>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</si>
  <si>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</si>
  <si>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</si>
  <si>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</si>
  <si>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</si>
  <si>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</si>
  <si>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</si>
  <si>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</si>
  <si>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</si>
  <si>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</si>
  <si>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</si>
  <si>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</si>
  <si>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</si>
  <si>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</si>
  <si>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</si>
  <si>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</si>
  <si>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</si>
  <si>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</si>
  <si>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</si>
  <si>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</si>
  <si>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</si>
  <si>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</si>
  <si>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</si>
  <si>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</si>
  <si>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 America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</si>
  <si>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</si>
  <si>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</si>
  <si>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</si>
  <si>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</si>
  <si>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</si>
  <si>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</si>
  <si>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</si>
  <si>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</si>
  <si>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</si>
  <si>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</si>
  <si>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</si>
  <si>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</si>
  <si>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</si>
  <si>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</si>
  <si>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</si>
  <si>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</si>
  <si>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</si>
  <si>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</si>
  <si>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</si>
  <si>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</si>
  <si>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</si>
  <si>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</si>
  <si>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</si>
  <si>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</si>
  <si>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</si>
  <si>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</si>
  <si>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</si>
  <si>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</si>
  <si>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</si>
  <si>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</si>
  <si>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</si>
  <si>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</si>
  <si>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</si>
  <si>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</si>
  <si>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</si>
  <si>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</si>
  <si>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</si>
  <si>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</si>
  <si>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</si>
  <si>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</si>
  <si>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</si>
  <si>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</si>
  <si>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</si>
  <si>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</si>
  <si>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</si>
  <si>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</si>
  <si>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</si>
  <si>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</si>
  <si>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</si>
  <si>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</si>
  <si>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</si>
  <si>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</si>
  <si>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</si>
  <si>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</si>
  <si>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</si>
  <si>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</si>
  <si>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</si>
  <si>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</si>
  <si>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</si>
  <si>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</si>
  <si>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</si>
  <si>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</si>
  <si>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</si>
  <si>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</si>
  <si>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</si>
  <si>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</si>
  <si>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</si>
  <si>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</si>
  <si>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</si>
  <si>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Yemen, Rep.</t>
  </si>
  <si>
    <t>Zambia</t>
  </si>
  <si>
    <t>Zimbabwe</t>
  </si>
  <si>
    <t>Date</t>
  </si>
  <si>
    <t>Oceania</t>
  </si>
  <si>
    <t>Middle East</t>
  </si>
  <si>
    <t>Palestine</t>
  </si>
  <si>
    <t>European Union</t>
  </si>
  <si>
    <t>Europe</t>
  </si>
  <si>
    <t>Vatican City State (Holy See)</t>
  </si>
  <si>
    <t>Independent</t>
  </si>
  <si>
    <t>Svalbard and Jan Mayen Islands</t>
  </si>
  <si>
    <t>Jersey</t>
  </si>
  <si>
    <t>Guerney and Alderney</t>
  </si>
  <si>
    <t>Gibraltar</t>
  </si>
  <si>
    <t>Asia</t>
  </si>
  <si>
    <t>Taiwan</t>
  </si>
  <si>
    <t>The Americas</t>
  </si>
  <si>
    <t>Saint Pierre and Miquelon</t>
  </si>
  <si>
    <t>South America</t>
  </si>
  <si>
    <t>French Guiana</t>
  </si>
  <si>
    <t>Falkland Islands (Malvinas)</t>
  </si>
  <si>
    <t>Central America</t>
  </si>
  <si>
    <t>Caribbean</t>
  </si>
  <si>
    <t>Saint-Barthélemy</t>
  </si>
  <si>
    <t>Monserrat</t>
  </si>
  <si>
    <t>Martinique</t>
  </si>
  <si>
    <t>Guadeloupe</t>
  </si>
  <si>
    <t>British Virgin Islands</t>
  </si>
  <si>
    <t>Bonaire, Saint Eustatius and Saba</t>
  </si>
  <si>
    <t>Anguilla</t>
  </si>
  <si>
    <t>Western Africa</t>
  </si>
  <si>
    <t>Africa</t>
  </si>
  <si>
    <t>Saint Helena</t>
  </si>
  <si>
    <t>Southern Africa</t>
  </si>
  <si>
    <t>Western Sahara</t>
  </si>
  <si>
    <t>Northern Africa</t>
  </si>
  <si>
    <t>Middle Africa</t>
  </si>
  <si>
    <t>Eastern Africa</t>
  </si>
  <si>
    <t>Reunion</t>
  </si>
  <si>
    <t>Mayotte</t>
  </si>
  <si>
    <t>Country</t>
  </si>
  <si>
    <t>Subregion</t>
  </si>
  <si>
    <t>Region</t>
  </si>
  <si>
    <t>Transit: Railways, (million passenger-km)</t>
  </si>
  <si>
    <t>Transit: Passenger cars (per 1,000 people)</t>
  </si>
  <si>
    <t>Business: Internet users (per 100 people)</t>
  </si>
  <si>
    <t>Business: Mobile phone subscribers</t>
  </si>
  <si>
    <t>Finance: GDP (current US$)</t>
  </si>
  <si>
    <t>Finance: GDP per capita (current US$)</t>
  </si>
  <si>
    <t>Health: Mortality, under-5 (per 1,000 live births)</t>
  </si>
  <si>
    <t>Health: Health expenditure per capita (current US$)</t>
  </si>
  <si>
    <t>Health: Health expenditure, total (% GDP)</t>
  </si>
  <si>
    <t>Population: Urban (count)</t>
  </si>
  <si>
    <t>Population: Total (count)</t>
  </si>
  <si>
    <t>Population:: Birth rate, crude (per 1,000)</t>
  </si>
  <si>
    <t>Health: Life expectancy at birth, female (years)</t>
  </si>
  <si>
    <t>Health: Life expectancy at birth, male (years)</t>
  </si>
  <si>
    <t>Health: Life expectancy at birth, total (years)</t>
  </si>
  <si>
    <t>Population: Ages 0-14 (% of total)</t>
  </si>
  <si>
    <t>Population: Ages 15-64 (% of total)</t>
  </si>
  <si>
    <t>Population: Ages 65+ (% of total)</t>
  </si>
  <si>
    <t>Column1</t>
  </si>
  <si>
    <t>Table2</t>
  </si>
  <si>
    <t>Row Labels</t>
  </si>
  <si>
    <t>#N/A</t>
  </si>
  <si>
    <t>Grand Total</t>
  </si>
  <si>
    <t>Sum of Population: Total (count)</t>
  </si>
  <si>
    <t>Sum of Business: Internet users (per 100 people)</t>
  </si>
  <si>
    <t>Sum of Population: Urban (count)</t>
  </si>
  <si>
    <t>Region Code</t>
  </si>
  <si>
    <t xml:space="preserve">Internet users </t>
  </si>
  <si>
    <t>Population</t>
  </si>
  <si>
    <t>Sum of Field1</t>
  </si>
  <si>
    <t xml:space="preserve"> Population</t>
  </si>
  <si>
    <t>Internet users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</si>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</sst>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s>
  <borders count="9">
    <border>
      <left/>
      <right/>
      <top/>
      <bottom/>
      <diagonal/>
    </border>
    <border>
      <left/>
      <right/>
      <top style="thin">
        <color theme="4" tint="0.39997558519241921"/>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3" fontId="0" fillId="0" borderId="0" xfId="0" applyNumberFormat="1"/>
    <xf numFmtId="14" fontId="0" fillId="0" borderId="0" xfId="0" applyNumberFormat="1"/>
    <xf numFmtId="0" fontId="0" fillId="0" borderId="0" xfId="0" applyNumberFormat="1"/>
    <xf numFmtId="0" fontId="1" fillId="2" borderId="0" xfId="0" applyFont="1" applyFill="1" applyBorder="1"/>
    <xf numFmtId="0" fontId="0" fillId="3" borderId="1" xfId="0" applyFont="1" applyFill="1" applyBorder="1"/>
    <xf numFmtId="0" fontId="1" fillId="4" borderId="2" xfId="0" applyFont="1" applyFill="1" applyBorder="1"/>
    <xf numFmtId="0" fontId="0" fillId="5" borderId="2" xfId="0" applyNumberFormat="1" applyFont="1" applyFill="1" applyBorder="1"/>
    <xf numFmtId="0" fontId="0" fillId="0" borderId="2" xfId="0" applyNumberFormat="1" applyFont="1" applyBorder="1"/>
    <xf numFmtId="0" fontId="0" fillId="0" borderId="3" xfId="0" applyFont="1" applyBorder="1"/>
    <xf numFmtId="0" fontId="0" fillId="0" borderId="4" xfId="0" applyFont="1" applyBorder="1"/>
    <xf numFmtId="0" fontId="0" fillId="6" borderId="0" xfId="0" applyFill="1"/>
    <xf numFmtId="0" fontId="1" fillId="4" borderId="5" xfId="0" applyFont="1" applyFill="1" applyBorder="1"/>
    <xf numFmtId="0" fontId="1" fillId="4" borderId="6" xfId="0" applyFont="1" applyFill="1" applyBorder="1"/>
    <xf numFmtId="0" fontId="1" fillId="4" borderId="7" xfId="0" applyFont="1" applyFill="1" applyBorder="1"/>
    <xf numFmtId="0" fontId="0" fillId="5" borderId="5" xfId="0" applyNumberFormat="1" applyFont="1" applyFill="1" applyBorder="1"/>
    <xf numFmtId="0" fontId="0" fillId="5" borderId="6" xfId="0" applyNumberFormat="1" applyFont="1" applyFill="1" applyBorder="1"/>
    <xf numFmtId="0" fontId="0" fillId="5" borderId="6" xfId="0" applyFont="1" applyFill="1" applyBorder="1"/>
    <xf numFmtId="0" fontId="0" fillId="5" borderId="7" xfId="0" applyFont="1" applyFill="1" applyBorder="1"/>
    <xf numFmtId="0" fontId="0" fillId="0" borderId="5" xfId="0" applyNumberFormat="1" applyFont="1" applyBorder="1"/>
    <xf numFmtId="0" fontId="0" fillId="0" borderId="6" xfId="0" applyNumberFormat="1" applyFont="1" applyBorder="1"/>
    <xf numFmtId="0" fontId="0" fillId="0" borderId="6" xfId="0" applyFont="1" applyBorder="1"/>
    <xf numFmtId="0" fontId="0" fillId="0" borderId="7" xfId="0" applyFont="1" applyBorder="1"/>
    <xf numFmtId="0" fontId="0" fillId="0" borderId="8" xfId="0" pivotButton="1" applyBorder="1"/>
    <xf numFmtId="0" fontId="0" fillId="0" borderId="8" xfId="0" applyBorder="1"/>
    <xf numFmtId="0" fontId="0" fillId="0" borderId="8" xfId="0" applyBorder="1" applyAlignment="1">
      <alignment horizontal="left"/>
    </xf>
    <xf numFmtId="3" fontId="0" fillId="0" borderId="8" xfId="0" applyNumberFormat="1" applyBorder="1" applyAlignment="1">
      <alignment horizontal="center"/>
    </xf>
    <xf numFmtId="3"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8" xfId="0" applyNumberFormat="1" applyBorder="1" applyAlignment="1">
      <alignment horizontal="center" vertical="center"/>
    </xf>
    <xf numFmtId="0" fontId="0" fillId="0" borderId="8" xfId="0" pivotButton="1" applyBorder="1" applyAlignment="1">
      <alignment horizontal="center" vertical="center"/>
    </xf>
    <xf numFmtId="0" fontId="0" fillId="0" borderId="8" xfId="0" applyNumberFormat="1" applyBorder="1"/>
  </cellXfs>
  <cellStyles count="1">
    <cellStyle name="Normal" xfId="0" builtinId="0"/>
  </cellStyles>
  <dxfs count="328">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3" formatCode="#,##0"/>
    </dxf>
    <dxf>
      <numFmt numFmtId="3" formatCode="#,##0"/>
    </dxf>
    <dxf>
      <numFmt numFmtId="3" formatCode="#,##0"/>
    </dxf>
    <dxf>
      <numFmt numFmtId="3" formatCode="#,##0"/>
    </dxf>
    <dxf>
      <numFmt numFmtId="19" formatCode="dd/mm/yyyy"/>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vertical="center"/>
    </dxf>
    <dxf>
      <alignment vertical="center"/>
    </dxf>
    <dxf>
      <alignment horizontal="center"/>
    </dxf>
    <dxf>
      <alignment horizontal="center"/>
    </dxf>
    <dxf>
      <alignment horizont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205740</xdr:colOff>
      <xdr:row>0</xdr:row>
      <xdr:rowOff>0</xdr:rowOff>
    </xdr:from>
    <xdr:to>
      <xdr:col>6</xdr:col>
      <xdr:colOff>810260</xdr:colOff>
      <xdr:row>3</xdr:row>
      <xdr:rowOff>99059</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5F77B88B-3C97-4A95-AB7E-2B077E60045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406140" y="0"/>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Vadalkar" refreshedDate="44974.702769560186" createdVersion="6" refreshedVersion="6" minRefreshableVersion="3" recordCount="214" xr:uid="{6E9C43D7-AAAE-4857-89D3-F4DC77318A5F}">
  <cacheSource type="worksheet">
    <worksheetSource ref="A1:U215" sheet="Sheet3"/>
  </cacheSource>
  <cacheFields count="22">
    <cacheField name="Country Name" numFmtId="0">
      <sharedItems count="214">
        <s v="Afghanistan"/>
        <s v="Albania"/>
        <s v="Algeria"/>
        <s v="American Samoa"/>
        <s v="Andorra"/>
        <s v="Angola"/>
        <s v="Antigua and Barbuda"/>
        <s v="Argentina"/>
        <s v="Armenia"/>
        <s v="Aruba"/>
        <s v="Australia"/>
        <s v="Austria"/>
        <s v="Azerbaijan"/>
        <s v="Bahamas, The"/>
        <s v="Bahrain"/>
        <s v="Bangladesh"/>
        <s v="Barbados"/>
        <s v="Belarus"/>
        <s v="Belgium"/>
        <s v="Belize"/>
        <s v="Benin"/>
        <s v="Bermuda"/>
        <s v="Bhutan"/>
        <s v="Bolivia"/>
        <s v="Bosnia and Herzegovina"/>
        <s v="Botswana"/>
        <s v="Brazil"/>
        <s v="Brunei Darussalam"/>
        <s v="Bulgaria"/>
        <s v="Burkina Faso"/>
        <s v="Burundi"/>
        <s v="Cambodia"/>
        <s v="Cameroon"/>
        <s v="Canada"/>
        <s v="Cape Verde"/>
        <s v="Cayman Islands"/>
        <s v="Central African Republic"/>
        <s v="Chad"/>
        <s v="Channel Islands"/>
        <s v="Chile"/>
        <s v="China"/>
        <s v="Colombia"/>
        <s v="Comoros"/>
        <s v="Congo, Dem. Rep."/>
        <s v="Congo, Rep."/>
        <s v="Costa Rica"/>
        <s v="Cote d'Ivoire"/>
        <s v="Croatia"/>
        <s v="Cuba"/>
        <s v="Curacao"/>
        <s v="Cyprus"/>
        <s v="Czech Republic"/>
        <s v="Denmark"/>
        <s v="Djibouti"/>
        <s v="Dominica"/>
        <s v="Dominican Republic"/>
        <s v="Ecuador"/>
        <s v="Egypt, Arab Rep."/>
        <s v="El Salvador"/>
        <s v="Equatorial Guinea"/>
        <s v="Eritrea"/>
        <s v="Estonia"/>
        <s v="Ethiopia"/>
        <s v="Faeroe Islands"/>
        <s v="Fiji"/>
        <s v="Finland"/>
        <s v="France"/>
        <s v="French Polynesia"/>
        <s v="Gabon"/>
        <s v="Gambia, The"/>
        <s v="Georgia"/>
        <s v="Germany"/>
        <s v="Ghana"/>
        <s v="Greece"/>
        <s v="Greenland"/>
        <s v="Grenada"/>
        <s v="Guam"/>
        <s v="Guatemala"/>
        <s v="Guinea"/>
        <s v="Guinea-Bissau"/>
        <s v="Guyana"/>
        <s v="Haiti"/>
        <s v="Honduras"/>
        <s v="Hong Kong SAR, China"/>
        <s v="Hungary"/>
        <s v="Iceland"/>
        <s v="India"/>
        <s v="Indonesia"/>
        <s v="Iran, Islamic Rep."/>
        <s v="Iraq"/>
        <s v="Ireland"/>
        <s v="Isle of Man"/>
        <s v="Israel"/>
        <s v="Italy"/>
        <s v="Jamaica"/>
        <s v="Japan"/>
        <s v="Jordan"/>
        <s v="Kazakhstan"/>
        <s v="Kenya"/>
        <s v="Kiribati"/>
        <s v="Korea, Dem.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epal"/>
        <s v="Netherlands"/>
        <s v="New Caledonia"/>
        <s v="New Zealand"/>
        <s v="Nicaragua"/>
        <s v="Niger"/>
        <s v="Nigeria"/>
        <s v="Northern Mariana Islands"/>
        <s v="Norway"/>
        <s v="Oman"/>
        <s v="Pakistan"/>
        <s v="Palau"/>
        <s v="Panama"/>
        <s v="Papua New Guinea"/>
        <s v="Paraguay"/>
        <s v="Peru"/>
        <s v="Philippines"/>
        <s v="Poland"/>
        <s v="Portugal"/>
        <s v="Puerto Rico"/>
        <s v="Qatar"/>
        <s v="Romania"/>
        <s v="Russian Federation"/>
        <s v="Rwanda"/>
        <s v="Samoa"/>
        <s v="San Marino"/>
        <s v="Sao Tome and Principe"/>
        <s v="Saudi Arabia"/>
        <s v="Senegal"/>
        <s v="Serbia"/>
        <s v="Seychelles"/>
        <s v="Sierra Leone"/>
        <s v="Singapore"/>
        <s v="Sint Maarten (Dutch part)"/>
        <s v="Slovak Republic"/>
        <s v="Slovenia"/>
        <s v="Solomon Islands"/>
        <s v="Somalia"/>
        <s v="South Africa"/>
        <s v="South Sudan"/>
        <s v="Spain"/>
        <s v="Sri Lanka"/>
        <s v="St. Kitts and Nevis"/>
        <s v="St. Lucia"/>
        <s v="St. Martin (French part)"/>
        <s v="St. Vincent and the Grenadines"/>
        <s v="Sudan"/>
        <s v="Suriname"/>
        <s v="Swaziland"/>
        <s v="Sweden"/>
        <s v="Switzerland"/>
        <s v="Syrian Arab Republic"/>
        <s v="Tajikistan"/>
        <s v="Tanzania"/>
        <s v="Thailand"/>
        <s v="Timor-Leste"/>
        <s v="Togo"/>
        <s v="Tonga"/>
        <s v="Trinidad and Tobago"/>
        <s v="Tunisia"/>
        <s v="Turkey"/>
        <s v="Turkmenistan"/>
        <s v="Turks and Caicos Islands"/>
        <s v="Tuvalu"/>
        <s v="Uganda"/>
        <s v="Ukraine"/>
        <s v="United Arab Emirates"/>
        <s v="United Kingdom"/>
        <s v="United States"/>
        <s v="Uruguay"/>
        <s v="Uzbekistan"/>
        <s v="Vanuatu"/>
        <s v="Venezuela, RB"/>
        <s v="Vietnam"/>
        <s v="Virgin Islands (U.S.)"/>
        <s v="West Bank and Gaza"/>
        <s v="Yemen, Rep."/>
        <s v="Zambia"/>
        <s v="Zimbabwe"/>
      </sharedItems>
    </cacheField>
    <cacheField name="Region" numFmtId="0">
      <sharedItems count="7">
        <s v="Asia"/>
        <s v="Europe"/>
        <s v="Africa"/>
        <s v="Oceania"/>
        <s v="The Americas"/>
        <s v="Middle East"/>
        <e v="#N/A"/>
      </sharedItems>
    </cacheField>
    <cacheField name="Date" numFmtId="0">
      <sharedItems containsSemiMixedTypes="0" containsString="0" containsNumber="1" containsInteger="1" minValue="2009" maxValue="2010" count="2">
        <n v="2009"/>
        <n v="2010"/>
      </sharedItems>
    </cacheField>
    <cacheField name="Transit: Railways, (million passenger-km)" numFmtId="0">
      <sharedItems containsString="0" containsBlank="1" containsNumber="1" containsInteger="1" minValue="0" maxValue="838032"/>
    </cacheField>
    <cacheField name="Transit: Passenger cars (per 1,000 people)" numFmtId="0">
      <sharedItems containsString="0" containsBlank="1" containsNumber="1" containsInteger="1" minValue="2" maxValue="771"/>
    </cacheField>
    <cacheField name="Business: Mobile phone subscribers" numFmtId="0">
      <sharedItems containsString="0" containsBlank="1" containsNumber="1" containsInteger="1" minValue="1000" maxValue="747214000"/>
    </cacheField>
    <cacheField name="Business: Internet users (per 100 people)" numFmtId="0">
      <sharedItems containsString="0" containsBlank="1" containsNumber="1" containsInteger="1" minValue="0" maxValue="92"/>
    </cacheField>
    <cacheField name="Health: Mortality, under-5 (per 1,000 live births)" numFmtId="0">
      <sharedItems containsString="0" containsBlank="1" containsNumber="1" containsInteger="1" minValue="2" maxValue="182"/>
    </cacheField>
    <cacheField name="Health: Health expenditure per capita (current US$)" numFmtId="0">
      <sharedItems containsString="0" containsBlank="1" containsNumber="1" containsInteger="1" minValue="11" maxValue="8262"/>
    </cacheField>
    <cacheField name="Health: Health expenditure, total (% GDP)" numFmtId="0">
      <sharedItems containsString="0" containsBlank="1" containsNumber="1" containsInteger="1" minValue="2" maxValue="19"/>
    </cacheField>
    <cacheField name="Population: Total (count)" numFmtId="0">
      <sharedItems containsSemiMixedTypes="0" containsString="0" containsNumber="1" containsInteger="1" minValue="9806" maxValue="1331380000"/>
    </cacheField>
    <cacheField name="Population: Urban (count)" numFmtId="0">
      <sharedItems containsString="0" containsBlank="1" containsNumber="1" containsInteger="1" minValue="4897" maxValue="585807200"/>
    </cacheField>
    <cacheField name="Population:: Birth rate, crude (per 1,000)" numFmtId="0">
      <sharedItems containsString="0" containsBlank="1" containsNumber="1" containsInteger="1" minValue="8" maxValue="49"/>
    </cacheField>
    <cacheField name="Health: Life expectancy at birth, female (years)" numFmtId="0">
      <sharedItems containsString="0" containsBlank="1" containsNumber="1" containsInteger="1" minValue="46" maxValue="86"/>
    </cacheField>
    <cacheField name="Health: Life expectancy at birth, male (years)" numFmtId="0">
      <sharedItems containsString="0" containsBlank="1" containsNumber="1" containsInteger="1" minValue="45" maxValue="80"/>
    </cacheField>
    <cacheField name="Health: Life expectancy at birth, total (years)" numFmtId="0">
      <sharedItems containsString="0" containsBlank="1" containsNumber="1" containsInteger="1" minValue="47" maxValue="83"/>
    </cacheField>
    <cacheField name="Population: Ages 0-14 (% of total)" numFmtId="0">
      <sharedItems containsString="0" containsBlank="1" containsNumber="1" containsInteger="1" minValue="12" maxValue="49"/>
    </cacheField>
    <cacheField name="Population: Ages 15-64 (% of total)" numFmtId="0">
      <sharedItems containsString="0" containsBlank="1" containsNumber="1" containsInteger="1" minValue="49" maxValue="85"/>
    </cacheField>
    <cacheField name="Population: Ages 65+ (% of total)" numFmtId="0">
      <sharedItems containsString="0" containsBlank="1" containsNumber="1" containsInteger="1" minValue="0" maxValue="22"/>
    </cacheField>
    <cacheField name="Finance: GDP (current US$)" numFmtId="0">
      <sharedItems containsString="0" containsBlank="1" containsNumber="1" containsInteger="1" minValue="26118669" maxValue="13863600000000"/>
    </cacheField>
    <cacheField name="Finance: GDP per capita (current US$)" numFmtId="0">
      <sharedItems containsString="0" containsBlank="1" containsNumber="1" containsInteger="1" minValue="175" maxValue="172676"/>
    </cacheField>
    <cacheField name="Field1" numFmtId="0" formula="'Business: Internet users (per 100 people)'/'Population: Total (count)'" databaseField="0"/>
  </cacheFields>
  <extLst>
    <ext xmlns:x14="http://schemas.microsoft.com/office/spreadsheetml/2009/9/main" uri="{725AE2AE-9491-48be-B2B4-4EB974FC3084}">
      <x14:pivotCacheDefinition pivotCacheId="1370202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x v="0"/>
    <x v="0"/>
    <x v="0"/>
    <n v="0"/>
    <n v="21"/>
    <n v="12000000"/>
    <n v="3"/>
    <n v="149"/>
    <n v="34"/>
    <n v="8"/>
    <n v="33438329"/>
    <n v="8165640"/>
    <n v="44"/>
    <n v="48"/>
    <n v="48"/>
    <n v="48"/>
    <n v="47"/>
    <n v="51"/>
    <n v="2"/>
    <n v="14213670485"/>
    <n v="425"/>
  </r>
  <r>
    <x v="1"/>
    <x v="1"/>
    <x v="0"/>
    <n v="32"/>
    <n v="89"/>
    <n v="4161615"/>
    <n v="41"/>
    <n v="19"/>
    <n v="260"/>
    <n v="7"/>
    <n v="3192723"/>
    <n v="1512074"/>
    <n v="13"/>
    <n v="80"/>
    <n v="74"/>
    <n v="77"/>
    <n v="23"/>
    <n v="67"/>
    <n v="9"/>
    <n v="12118583126"/>
    <n v="3796"/>
  </r>
  <r>
    <x v="2"/>
    <x v="2"/>
    <x v="0"/>
    <n v="1141"/>
    <n v="74"/>
    <n v="32729824"/>
    <n v="11"/>
    <n v="37"/>
    <n v="181"/>
    <n v="5"/>
    <n v="34950168"/>
    <n v="23018181"/>
    <n v="20"/>
    <n v="74"/>
    <n v="71"/>
    <n v="73"/>
    <n v="27"/>
    <n v="68"/>
    <n v="5"/>
    <n v="138119949895"/>
    <n v="3952"/>
  </r>
  <r>
    <x v="3"/>
    <x v="3"/>
    <x v="0"/>
    <m/>
    <m/>
    <m/>
    <m/>
    <m/>
    <m/>
    <m/>
    <n v="67312"/>
    <n v="62371"/>
    <m/>
    <m/>
    <m/>
    <m/>
    <m/>
    <m/>
    <m/>
    <m/>
    <m/>
  </r>
  <r>
    <x v="4"/>
    <x v="1"/>
    <x v="0"/>
    <m/>
    <m/>
    <n v="64549"/>
    <n v="79"/>
    <n v="4"/>
    <n v="3364"/>
    <n v="8"/>
    <n v="83677"/>
    <n v="74021"/>
    <n v="10"/>
    <m/>
    <m/>
    <m/>
    <m/>
    <m/>
    <m/>
    <m/>
    <m/>
  </r>
  <r>
    <x v="5"/>
    <x v="2"/>
    <x v="0"/>
    <m/>
    <m/>
    <n v="8109421"/>
    <n v="6"/>
    <n v="164"/>
    <n v="201"/>
    <n v="5"/>
    <n v="18555115"/>
    <n v="10687746"/>
    <n v="42"/>
    <n v="52"/>
    <n v="49"/>
    <n v="50"/>
    <n v="47"/>
    <n v="51"/>
    <n v="2"/>
    <n v="75492385928"/>
    <n v="4069"/>
  </r>
  <r>
    <x v="6"/>
    <x v="4"/>
    <x v="0"/>
    <m/>
    <n v="153"/>
    <n v="134925"/>
    <n v="74"/>
    <n v="9"/>
    <n v="601"/>
    <n v="5"/>
    <n v="87802"/>
    <n v="26674"/>
    <m/>
    <m/>
    <m/>
    <m/>
    <m/>
    <m/>
    <m/>
    <n v="1214286389"/>
    <n v="13830"/>
  </r>
  <r>
    <x v="7"/>
    <x v="4"/>
    <x v="0"/>
    <m/>
    <m/>
    <n v="52482780"/>
    <n v="34"/>
    <n v="14"/>
    <n v="734"/>
    <n v="10"/>
    <n v="40062470"/>
    <n v="36937597"/>
    <n v="17"/>
    <n v="79"/>
    <n v="72"/>
    <n v="75"/>
    <n v="25"/>
    <n v="64"/>
    <n v="10"/>
    <n v="307081774895"/>
    <n v="7665"/>
  </r>
  <r>
    <x v="8"/>
    <x v="0"/>
    <x v="0"/>
    <m/>
    <m/>
    <n v="2191500"/>
    <n v="15"/>
    <n v="21"/>
    <n v="129"/>
    <n v="5"/>
    <n v="3084979"/>
    <n v="1967600"/>
    <n v="15"/>
    <n v="77"/>
    <n v="70"/>
    <n v="74"/>
    <n v="20"/>
    <n v="68"/>
    <n v="11"/>
    <n v="8648015305"/>
    <n v="2803"/>
  </r>
  <r>
    <x v="9"/>
    <x v="4"/>
    <x v="0"/>
    <m/>
    <m/>
    <n v="128000"/>
    <n v="38"/>
    <m/>
    <m/>
    <m/>
    <n v="106612"/>
    <n v="49937"/>
    <n v="12"/>
    <n v="77"/>
    <n v="72"/>
    <n v="75"/>
    <n v="20"/>
    <n v="71"/>
    <n v="9"/>
    <m/>
    <m/>
  </r>
  <r>
    <x v="10"/>
    <x v="3"/>
    <x v="0"/>
    <n v="1546"/>
    <n v="550"/>
    <n v="22200000"/>
    <n v="74"/>
    <n v="5"/>
    <n v="3945"/>
    <n v="9"/>
    <n v="21951700"/>
    <n v="19519452"/>
    <n v="13"/>
    <n v="84"/>
    <n v="79"/>
    <n v="82"/>
    <n v="19"/>
    <n v="68"/>
    <n v="13"/>
    <n v="924197418943"/>
    <n v="42101"/>
  </r>
  <r>
    <x v="11"/>
    <x v="1"/>
    <x v="0"/>
    <n v="10210"/>
    <n v="521"/>
    <n v="11434000"/>
    <n v="73"/>
    <n v="4"/>
    <n v="5035"/>
    <n v="11"/>
    <n v="8365275"/>
    <n v="5636522"/>
    <n v="9"/>
    <n v="83"/>
    <n v="77"/>
    <n v="80"/>
    <n v="15"/>
    <n v="68"/>
    <n v="17"/>
    <n v="381775164862"/>
    <n v="45638"/>
  </r>
  <r>
    <x v="12"/>
    <x v="0"/>
    <x v="0"/>
    <n v="1025"/>
    <n v="86"/>
    <n v="7757120"/>
    <n v="28"/>
    <n v="48"/>
    <n v="283"/>
    <n v="6"/>
    <n v="8947243"/>
    <n v="4657935"/>
    <n v="17"/>
    <n v="73"/>
    <n v="67"/>
    <n v="70"/>
    <n v="21"/>
    <n v="72"/>
    <n v="7"/>
    <n v="44291490421"/>
    <n v="4950"/>
  </r>
  <r>
    <x v="13"/>
    <x v="4"/>
    <x v="0"/>
    <m/>
    <m/>
    <n v="358812"/>
    <n v="34"/>
    <n v="16"/>
    <n v="1741"/>
    <n v="8"/>
    <n v="338358"/>
    <n v="283882"/>
    <n v="15"/>
    <n v="78"/>
    <n v="72"/>
    <n v="75"/>
    <n v="23"/>
    <n v="70"/>
    <n v="7"/>
    <n v="7717078000"/>
    <n v="22807"/>
  </r>
  <r>
    <x v="14"/>
    <x v="5"/>
    <x v="0"/>
    <m/>
    <n v="451"/>
    <n v="1401974"/>
    <n v="53"/>
    <n v="10"/>
    <n v="771"/>
    <n v="5"/>
    <n v="1169578"/>
    <n v="1035778"/>
    <n v="20"/>
    <n v="76"/>
    <n v="74"/>
    <n v="75"/>
    <n v="21"/>
    <n v="77"/>
    <n v="2"/>
    <n v="19318822541"/>
    <n v="16518"/>
  </r>
  <r>
    <x v="15"/>
    <x v="0"/>
    <x v="0"/>
    <n v="5609"/>
    <n v="2"/>
    <n v="52430000"/>
    <n v="3"/>
    <n v="51"/>
    <n v="21"/>
    <n v="3"/>
    <n v="147030145"/>
    <n v="40609726"/>
    <n v="21"/>
    <n v="69"/>
    <n v="68"/>
    <n v="68"/>
    <n v="32"/>
    <n v="64"/>
    <n v="5"/>
    <n v="89359767442"/>
    <n v="608"/>
  </r>
  <r>
    <x v="16"/>
    <x v="4"/>
    <x v="0"/>
    <m/>
    <m/>
    <n v="337061"/>
    <n v="69"/>
    <n v="19"/>
    <n v="843"/>
    <n v="6"/>
    <n v="272750"/>
    <n v="109973"/>
    <n v="11"/>
    <n v="80"/>
    <n v="73"/>
    <n v="76"/>
    <n v="18"/>
    <n v="71"/>
    <n v="11"/>
    <n v="3595210913"/>
    <n v="13181"/>
  </r>
  <r>
    <x v="17"/>
    <x v="1"/>
    <x v="0"/>
    <n v="7401"/>
    <m/>
    <n v="9686200"/>
    <n v="28"/>
    <n v="7"/>
    <n v="311"/>
    <n v="6"/>
    <n v="9507000"/>
    <n v="7023772"/>
    <n v="12"/>
    <n v="76"/>
    <n v="65"/>
    <n v="70"/>
    <n v="15"/>
    <n v="71"/>
    <n v="14"/>
    <n v="49271267252"/>
    <n v="5183"/>
  </r>
  <r>
    <x v="18"/>
    <x v="1"/>
    <x v="0"/>
    <n v="10493"/>
    <n v="483"/>
    <n v="11775240"/>
    <n v="69"/>
    <n v="5"/>
    <n v="4749"/>
    <n v="11"/>
    <n v="10796493"/>
    <n v="10513625"/>
    <n v="12"/>
    <n v="82"/>
    <n v="77"/>
    <n v="80"/>
    <n v="17"/>
    <n v="66"/>
    <n v="17"/>
    <n v="473419898506"/>
    <n v="43849"/>
  </r>
  <r>
    <x v="19"/>
    <x v="4"/>
    <x v="0"/>
    <m/>
    <m/>
    <n v="161783"/>
    <n v="11"/>
    <n v="17"/>
    <n v="242"/>
    <n v="5"/>
    <n v="333200"/>
    <n v="173930"/>
    <n v="25"/>
    <n v="77"/>
    <n v="74"/>
    <n v="76"/>
    <n v="36"/>
    <n v="60"/>
    <n v="4"/>
    <n v="1349000000"/>
    <n v="4049"/>
  </r>
  <r>
    <x v="20"/>
    <x v="2"/>
    <x v="0"/>
    <m/>
    <m/>
    <n v="5033349"/>
    <n v="2"/>
    <n v="118"/>
    <n v="34"/>
    <n v="4"/>
    <n v="8601771"/>
    <n v="3578337"/>
    <n v="40"/>
    <n v="57"/>
    <n v="53"/>
    <n v="55"/>
    <n v="44"/>
    <n v="53"/>
    <n v="3"/>
    <n v="6585116882"/>
    <n v="766"/>
  </r>
  <r>
    <x v="21"/>
    <x v="4"/>
    <x v="0"/>
    <m/>
    <m/>
    <n v="85000"/>
    <n v="84"/>
    <m/>
    <m/>
    <m/>
    <n v="64400"/>
    <n v="64400"/>
    <n v="12"/>
    <n v="82"/>
    <n v="76"/>
    <n v="79"/>
    <m/>
    <m/>
    <m/>
    <n v="5806378000"/>
    <n v="90161"/>
  </r>
  <r>
    <x v="22"/>
    <x v="0"/>
    <x v="0"/>
    <m/>
    <n v="46"/>
    <n v="338938"/>
    <n v="7"/>
    <n v="59"/>
    <n v="91"/>
    <n v="5"/>
    <n v="713665"/>
    <n v="254350"/>
    <n v="21"/>
    <n v="68"/>
    <n v="65"/>
    <n v="67"/>
    <n v="30"/>
    <n v="65"/>
    <n v="5"/>
    <n v="1264687048"/>
    <n v="1772"/>
  </r>
  <r>
    <x v="23"/>
    <x v="4"/>
    <x v="0"/>
    <n v="313"/>
    <m/>
    <n v="6464390"/>
    <n v="14"/>
    <n v="57"/>
    <n v="90"/>
    <n v="5"/>
    <n v="9773441"/>
    <n v="6454380"/>
    <n v="27"/>
    <n v="68"/>
    <n v="64"/>
    <n v="66"/>
    <n v="37"/>
    <n v="59"/>
    <n v="5"/>
    <n v="17339992191"/>
    <n v="1774"/>
  </r>
  <r>
    <x v="24"/>
    <x v="1"/>
    <x v="0"/>
    <n v="61"/>
    <n v="121"/>
    <n v="3257239"/>
    <n v="38"/>
    <n v="8"/>
    <n v="495"/>
    <n v="11"/>
    <n v="3767683"/>
    <n v="1809241"/>
    <n v="9"/>
    <n v="78"/>
    <n v="73"/>
    <n v="75"/>
    <n v="15"/>
    <n v="71"/>
    <n v="14"/>
    <n v="17082889410"/>
    <n v="4534"/>
  </r>
  <r>
    <x v="25"/>
    <x v="2"/>
    <x v="0"/>
    <m/>
    <n v="69"/>
    <n v="1874101"/>
    <n v="6"/>
    <n v="49"/>
    <n v="581"/>
    <n v="10"/>
    <n v="1981576"/>
    <n v="1195683"/>
    <n v="24"/>
    <n v="52"/>
    <n v="54"/>
    <n v="53"/>
    <n v="33"/>
    <n v="63"/>
    <n v="4"/>
    <n v="11536926822"/>
    <n v="5822"/>
  </r>
  <r>
    <x v="26"/>
    <x v="4"/>
    <x v="0"/>
    <m/>
    <n v="178"/>
    <n v="173959368"/>
    <n v="39"/>
    <n v="21"/>
    <n v="734"/>
    <n v="9"/>
    <n v="193246610"/>
    <n v="166269383"/>
    <n v="16"/>
    <n v="76"/>
    <n v="69"/>
    <n v="73"/>
    <n v="26"/>
    <n v="67"/>
    <n v="7"/>
    <n v="1621661507655"/>
    <n v="8392"/>
  </r>
  <r>
    <x v="27"/>
    <x v="0"/>
    <x v="0"/>
    <m/>
    <m/>
    <n v="412882"/>
    <n v="49"/>
    <n v="8"/>
    <n v="833"/>
    <n v="3"/>
    <n v="391837"/>
    <n v="294897"/>
    <n v="20"/>
    <n v="80"/>
    <n v="76"/>
    <n v="78"/>
    <n v="27"/>
    <n v="70"/>
    <n v="3"/>
    <n v="10732435034"/>
    <n v="27390"/>
  </r>
  <r>
    <x v="28"/>
    <x v="1"/>
    <x v="0"/>
    <n v="2144"/>
    <n v="330"/>
    <n v="10454822"/>
    <n v="45"/>
    <n v="13"/>
    <n v="463"/>
    <n v="7"/>
    <n v="7585131"/>
    <n v="5415784"/>
    <n v="11"/>
    <n v="77"/>
    <n v="70"/>
    <n v="73"/>
    <n v="14"/>
    <n v="69"/>
    <n v="17"/>
    <n v="48568714012"/>
    <n v="6403"/>
  </r>
  <r>
    <x v="29"/>
    <x v="2"/>
    <x v="0"/>
    <m/>
    <n v="7"/>
    <n v="3823625"/>
    <n v="1"/>
    <n v="178"/>
    <n v="39"/>
    <n v="7"/>
    <n v="15984479"/>
    <n v="3193699"/>
    <n v="43"/>
    <n v="55"/>
    <n v="54"/>
    <n v="54"/>
    <n v="45"/>
    <n v="52"/>
    <n v="2"/>
    <n v="8348161530"/>
    <n v="522"/>
  </r>
  <r>
    <x v="30"/>
    <x v="2"/>
    <x v="0"/>
    <m/>
    <m/>
    <n v="838414"/>
    <n v="2"/>
    <n v="143"/>
    <n v="19"/>
    <n v="11"/>
    <n v="8170853"/>
    <n v="874281"/>
    <n v="34"/>
    <n v="51"/>
    <n v="48"/>
    <n v="49"/>
    <n v="38"/>
    <n v="59"/>
    <n v="3"/>
    <n v="1815182228"/>
    <n v="222"/>
  </r>
  <r>
    <x v="31"/>
    <x v="0"/>
    <x v="0"/>
    <m/>
    <m/>
    <n v="6268000"/>
    <n v="1"/>
    <n v="55"/>
    <n v="41"/>
    <n v="5"/>
    <n v="13977903"/>
    <n v="3100299"/>
    <n v="23"/>
    <n v="63"/>
    <n v="61"/>
    <n v="62"/>
    <n v="33"/>
    <n v="64"/>
    <n v="4"/>
    <n v="10401935532"/>
    <n v="744"/>
  </r>
  <r>
    <x v="32"/>
    <x v="2"/>
    <x v="0"/>
    <n v="377"/>
    <m/>
    <n v="8004120"/>
    <n v="4"/>
    <n v="138"/>
    <n v="60"/>
    <n v="5"/>
    <n v="19175028"/>
    <n v="11040981"/>
    <n v="37"/>
    <n v="52"/>
    <n v="50"/>
    <n v="51"/>
    <n v="41"/>
    <n v="56"/>
    <n v="4"/>
    <n v="22181923120"/>
    <n v="1157"/>
  </r>
  <r>
    <x v="33"/>
    <x v="4"/>
    <x v="0"/>
    <n v="2901"/>
    <n v="420"/>
    <n v="23811900"/>
    <n v="80"/>
    <n v="6"/>
    <n v="4519"/>
    <n v="11"/>
    <n v="33729690"/>
    <n v="27152400"/>
    <n v="11"/>
    <n v="83"/>
    <n v="78"/>
    <n v="81"/>
    <n v="17"/>
    <n v="70"/>
    <n v="14"/>
    <n v="1337577639752"/>
    <n v="39656"/>
  </r>
  <r>
    <x v="34"/>
    <x v="2"/>
    <x v="0"/>
    <m/>
    <m/>
    <n v="290621"/>
    <n v="25"/>
    <n v="37"/>
    <n v="150"/>
    <n v="4"/>
    <n v="491621"/>
    <n v="296742"/>
    <n v="21"/>
    <n v="78"/>
    <n v="70"/>
    <n v="74"/>
    <n v="33"/>
    <n v="61"/>
    <n v="6"/>
    <n v="1600829246"/>
    <n v="3256"/>
  </r>
  <r>
    <x v="35"/>
    <x v="4"/>
    <x v="0"/>
    <m/>
    <m/>
    <n v="108699"/>
    <n v="65"/>
    <m/>
    <m/>
    <m/>
    <n v="55763"/>
    <n v="55763"/>
    <n v="16"/>
    <m/>
    <m/>
    <m/>
    <m/>
    <m/>
    <m/>
    <m/>
    <m/>
  </r>
  <r>
    <x v="36"/>
    <x v="2"/>
    <x v="0"/>
    <m/>
    <m/>
    <n v="679652"/>
    <n v="2"/>
    <n v="161"/>
    <n v="18"/>
    <n v="4"/>
    <n v="4318128"/>
    <n v="1672843"/>
    <n v="35"/>
    <n v="48"/>
    <n v="45"/>
    <n v="47"/>
    <n v="41"/>
    <n v="55"/>
    <n v="4"/>
    <n v="1980151889"/>
    <n v="459"/>
  </r>
  <r>
    <x v="37"/>
    <x v="2"/>
    <x v="0"/>
    <m/>
    <m/>
    <n v="2281320"/>
    <n v="2"/>
    <n v="175"/>
    <n v="28"/>
    <n v="5"/>
    <n v="10937089"/>
    <n v="2968326"/>
    <n v="45"/>
    <n v="50"/>
    <n v="48"/>
    <n v="49"/>
    <n v="46"/>
    <n v="52"/>
    <n v="3"/>
    <n v="7084745763"/>
    <n v="648"/>
  </r>
  <r>
    <x v="38"/>
    <x v="2"/>
    <x v="0"/>
    <m/>
    <m/>
    <m/>
    <m/>
    <m/>
    <m/>
    <m/>
    <n v="152618"/>
    <n v="47708"/>
    <n v="9"/>
    <n v="82"/>
    <n v="78"/>
    <n v="80"/>
    <n v="15"/>
    <n v="69"/>
    <n v="16"/>
    <m/>
    <m/>
  </r>
  <r>
    <x v="39"/>
    <x v="4"/>
    <x v="0"/>
    <n v="840"/>
    <n v="118"/>
    <n v="16450223"/>
    <n v="39"/>
    <n v="9"/>
    <n v="802"/>
    <n v="8"/>
    <n v="16955737"/>
    <n v="15043130"/>
    <n v="14"/>
    <n v="82"/>
    <n v="76"/>
    <n v="79"/>
    <n v="23"/>
    <n v="68"/>
    <n v="9"/>
    <n v="172590595086"/>
    <n v="10179"/>
  </r>
  <r>
    <x v="40"/>
    <x v="0"/>
    <x v="0"/>
    <n v="787890"/>
    <n v="34"/>
    <n v="747214000"/>
    <n v="29"/>
    <n v="20"/>
    <n v="191"/>
    <n v="5"/>
    <n v="1331380000"/>
    <n v="585807200"/>
    <n v="12"/>
    <n v="75"/>
    <n v="71"/>
    <n v="73"/>
    <n v="20"/>
    <n v="72"/>
    <n v="8"/>
    <n v="4991256406735"/>
    <n v="3749"/>
  </r>
  <r>
    <x v="41"/>
    <x v="4"/>
    <x v="0"/>
    <m/>
    <n v="53"/>
    <n v="42159613"/>
    <n v="30"/>
    <n v="20"/>
    <n v="392"/>
    <n v="8"/>
    <n v="45654044"/>
    <n v="34149225"/>
    <n v="20"/>
    <n v="77"/>
    <n v="70"/>
    <n v="73"/>
    <n v="29"/>
    <n v="65"/>
    <n v="5"/>
    <n v="236164279711"/>
    <n v="5173"/>
  </r>
  <r>
    <x v="42"/>
    <x v="2"/>
    <x v="0"/>
    <m/>
    <m/>
    <n v="122596"/>
    <n v="4"/>
    <n v="87"/>
    <n v="24"/>
    <n v="3"/>
    <n v="715774"/>
    <n v="201419"/>
    <n v="38"/>
    <n v="62"/>
    <n v="59"/>
    <n v="60"/>
    <n v="43"/>
    <n v="55"/>
    <n v="3"/>
    <n v="535336308"/>
    <n v="748"/>
  </r>
  <r>
    <x v="43"/>
    <x v="2"/>
    <x v="0"/>
    <n v="35"/>
    <m/>
    <n v="9458557"/>
    <n v="1"/>
    <n v="172"/>
    <n v="17"/>
    <n v="10"/>
    <n v="64204304"/>
    <n v="22201848"/>
    <n v="44"/>
    <n v="49"/>
    <n v="46"/>
    <n v="48"/>
    <n v="47"/>
    <n v="51"/>
    <n v="3"/>
    <n v="11204008249"/>
    <n v="175"/>
  </r>
  <r>
    <x v="44"/>
    <x v="2"/>
    <x v="0"/>
    <m/>
    <m/>
    <n v="2171000"/>
    <n v="5"/>
    <n v="94"/>
    <n v="67"/>
    <n v="3"/>
    <n v="3941454"/>
    <n v="2432665"/>
    <n v="36"/>
    <n v="58"/>
    <n v="55"/>
    <n v="57"/>
    <n v="41"/>
    <n v="56"/>
    <n v="4"/>
    <n v="9593536719"/>
    <n v="2434"/>
  </r>
  <r>
    <x v="45"/>
    <x v="4"/>
    <x v="0"/>
    <m/>
    <n v="130"/>
    <n v="1950318"/>
    <n v="34"/>
    <n v="10"/>
    <n v="667"/>
    <n v="10"/>
    <n v="4590790"/>
    <n v="2928006"/>
    <n v="16"/>
    <n v="82"/>
    <n v="77"/>
    <n v="79"/>
    <n v="25"/>
    <n v="68"/>
    <n v="6"/>
    <n v="29397499977"/>
    <n v="6404"/>
  </r>
  <r>
    <x v="46"/>
    <x v="2"/>
    <x v="0"/>
    <m/>
    <m/>
    <n v="13184308"/>
    <n v="2"/>
    <n v="125"/>
    <n v="61"/>
    <n v="5"/>
    <n v="19350026"/>
    <n v="9566653"/>
    <n v="34"/>
    <n v="55"/>
    <n v="53"/>
    <n v="54"/>
    <n v="41"/>
    <n v="55"/>
    <n v="4"/>
    <n v="23041767439"/>
    <n v="1191"/>
  </r>
  <r>
    <x v="47"/>
    <x v="1"/>
    <x v="0"/>
    <n v="1835"/>
    <n v="346"/>
    <n v="6035070"/>
    <n v="56"/>
    <n v="6"/>
    <n v="1112"/>
    <n v="8"/>
    <n v="4429000"/>
    <n v="2548447"/>
    <n v="10"/>
    <n v="80"/>
    <n v="73"/>
    <n v="76"/>
    <n v="15"/>
    <n v="68"/>
    <n v="17"/>
    <n v="63435948447"/>
    <n v="14323"/>
  </r>
  <r>
    <x v="48"/>
    <x v="4"/>
    <x v="0"/>
    <n v="1285"/>
    <m/>
    <n v="621156"/>
    <n v="14"/>
    <n v="6"/>
    <n v="672"/>
    <n v="12"/>
    <n v="11262628"/>
    <n v="8523557"/>
    <n v="10"/>
    <n v="81"/>
    <n v="77"/>
    <n v="79"/>
    <n v="18"/>
    <n v="70"/>
    <n v="12"/>
    <m/>
    <m/>
  </r>
  <r>
    <x v="49"/>
    <x v="4"/>
    <x v="0"/>
    <m/>
    <m/>
    <m/>
    <m/>
    <m/>
    <m/>
    <m/>
    <n v="141972"/>
    <m/>
    <m/>
    <m/>
    <m/>
    <m/>
    <m/>
    <m/>
    <m/>
    <m/>
    <m/>
  </r>
  <r>
    <x v="50"/>
    <x v="1"/>
    <x v="0"/>
    <m/>
    <n v="529"/>
    <n v="977521"/>
    <n v="50"/>
    <n v="4"/>
    <n v="1794"/>
    <n v="6"/>
    <n v="1090473"/>
    <n v="764422"/>
    <n v="12"/>
    <n v="81"/>
    <n v="77"/>
    <n v="79"/>
    <n v="18"/>
    <n v="71"/>
    <n v="11"/>
    <n v="23542650736"/>
    <n v="29428"/>
  </r>
  <r>
    <x v="51"/>
    <x v="1"/>
    <x v="0"/>
    <n v="6462"/>
    <n v="423"/>
    <n v="14258404"/>
    <n v="64"/>
    <n v="4"/>
    <n v="1495"/>
    <n v="8"/>
    <n v="10487178"/>
    <n v="7708076"/>
    <n v="11"/>
    <n v="80"/>
    <n v="74"/>
    <n v="77"/>
    <n v="14"/>
    <n v="71"/>
    <n v="15"/>
    <n v="196181794334"/>
    <n v="18707"/>
  </r>
  <r>
    <x v="52"/>
    <x v="1"/>
    <x v="0"/>
    <n v="7312"/>
    <n v="380"/>
    <n v="6833683"/>
    <n v="87"/>
    <n v="4"/>
    <n v="6452"/>
    <n v="11"/>
    <n v="5523095"/>
    <n v="4801779"/>
    <n v="11"/>
    <n v="81"/>
    <n v="77"/>
    <n v="79"/>
    <n v="18"/>
    <n v="66"/>
    <n v="16"/>
    <n v="311113494638"/>
    <n v="56330"/>
  </r>
  <r>
    <x v="53"/>
    <x v="2"/>
    <x v="0"/>
    <m/>
    <m/>
    <n v="128776"/>
    <n v="4"/>
    <n v="93"/>
    <n v="94"/>
    <n v="8"/>
    <n v="872090"/>
    <n v="764823"/>
    <n v="29"/>
    <n v="59"/>
    <n v="56"/>
    <n v="57"/>
    <n v="36"/>
    <n v="61"/>
    <n v="3"/>
    <n v="1049054417"/>
    <n v="1203"/>
  </r>
  <r>
    <x v="54"/>
    <x v="4"/>
    <x v="0"/>
    <m/>
    <m/>
    <n v="95000"/>
    <n v="42"/>
    <n v="13"/>
    <n v="342"/>
    <n v="6"/>
    <n v="67922"/>
    <n v="50439"/>
    <m/>
    <m/>
    <m/>
    <m/>
    <m/>
    <m/>
    <m/>
    <n v="481255452"/>
    <n v="7085"/>
  </r>
  <r>
    <x v="55"/>
    <x v="4"/>
    <x v="0"/>
    <m/>
    <n v="87"/>
    <n v="8629815"/>
    <n v="28"/>
    <n v="28"/>
    <n v="279"/>
    <n v="6"/>
    <n v="9796852"/>
    <n v="6834284"/>
    <n v="22"/>
    <n v="76"/>
    <n v="70"/>
    <n v="73"/>
    <n v="31"/>
    <n v="62"/>
    <n v="6"/>
    <n v="46788255295"/>
    <n v="4776"/>
  </r>
  <r>
    <x v="56"/>
    <x v="4"/>
    <x v="0"/>
    <m/>
    <n v="36"/>
    <n v="13241758"/>
    <n v="25"/>
    <n v="21"/>
    <n v="321"/>
    <n v="9"/>
    <n v="14261566"/>
    <n v="9446861"/>
    <n v="21"/>
    <n v="78"/>
    <n v="72"/>
    <n v="75"/>
    <n v="31"/>
    <n v="63"/>
    <n v="6"/>
    <n v="52021861000"/>
    <n v="3648"/>
  </r>
  <r>
    <x v="57"/>
    <x v="2"/>
    <x v="0"/>
    <n v="40837"/>
    <n v="33"/>
    <n v="55352233"/>
    <n v="24"/>
    <n v="24"/>
    <n v="114"/>
    <n v="5"/>
    <n v="79716203"/>
    <n v="34086648"/>
    <n v="23"/>
    <n v="75"/>
    <n v="71"/>
    <n v="73"/>
    <n v="32"/>
    <n v="63"/>
    <n v="5"/>
    <n v="188984088127"/>
    <n v="2371"/>
  </r>
  <r>
    <x v="58"/>
    <x v="4"/>
    <x v="0"/>
    <m/>
    <n v="49"/>
    <n v="7566245"/>
    <n v="12"/>
    <n v="18"/>
    <n v="228"/>
    <n v="7"/>
    <n v="6160423"/>
    <n v="3757858"/>
    <n v="20"/>
    <n v="76"/>
    <n v="67"/>
    <n v="72"/>
    <n v="33"/>
    <n v="60"/>
    <n v="7"/>
    <n v="20661000000"/>
    <n v="3354"/>
  </r>
  <r>
    <x v="59"/>
    <x v="2"/>
    <x v="0"/>
    <m/>
    <m/>
    <n v="200000"/>
    <n v="2"/>
    <n v="125"/>
    <n v="804"/>
    <n v="4"/>
    <n v="681115"/>
    <n v="269313"/>
    <n v="37"/>
    <n v="52"/>
    <n v="49"/>
    <n v="51"/>
    <n v="39"/>
    <n v="58"/>
    <n v="3"/>
    <n v="12232619308"/>
    <n v="17960"/>
  </r>
  <r>
    <x v="60"/>
    <x v="2"/>
    <x v="0"/>
    <m/>
    <m/>
    <n v="141130"/>
    <m/>
    <n v="63"/>
    <n v="11"/>
    <n v="3"/>
    <n v="5097998"/>
    <n v="1078736"/>
    <n v="37"/>
    <n v="63"/>
    <n v="58"/>
    <n v="61"/>
    <n v="42"/>
    <n v="56"/>
    <n v="2"/>
    <n v="1856715447"/>
    <n v="364"/>
  </r>
  <r>
    <x v="61"/>
    <x v="1"/>
    <x v="0"/>
    <m/>
    <n v="407"/>
    <n v="1570538"/>
    <n v="73"/>
    <n v="6"/>
    <n v="967"/>
    <n v="7"/>
    <n v="1340271"/>
    <n v="931220"/>
    <n v="12"/>
    <n v="80"/>
    <n v="70"/>
    <n v="75"/>
    <n v="15"/>
    <n v="68"/>
    <n v="17"/>
    <n v="19225808565"/>
    <n v="14345"/>
  </r>
  <r>
    <x v="62"/>
    <x v="2"/>
    <x v="0"/>
    <m/>
    <m/>
    <n v="4051703"/>
    <n v="1"/>
    <n v="109"/>
    <n v="16"/>
    <n v="4"/>
    <n v="81187751"/>
    <n v="14045481"/>
    <n v="32"/>
    <n v="60"/>
    <n v="57"/>
    <n v="58"/>
    <n v="42"/>
    <n v="55"/>
    <n v="3"/>
    <n v="31963408038"/>
    <n v="394"/>
  </r>
  <r>
    <x v="63"/>
    <x v="1"/>
    <x v="0"/>
    <m/>
    <m/>
    <n v="56993"/>
    <n v="75"/>
    <m/>
    <m/>
    <m/>
    <n v="48625"/>
    <n v="20403"/>
    <m/>
    <m/>
    <m/>
    <m/>
    <m/>
    <m/>
    <m/>
    <n v="2198138372"/>
    <n v="45206"/>
  </r>
  <r>
    <x v="64"/>
    <x v="3"/>
    <x v="0"/>
    <m/>
    <n v="117"/>
    <n v="640000"/>
    <n v="13"/>
    <n v="18"/>
    <n v="145"/>
    <n v="5"/>
    <n v="852323"/>
    <n v="450708"/>
    <n v="22"/>
    <n v="72"/>
    <n v="66"/>
    <n v="69"/>
    <n v="29"/>
    <n v="66"/>
    <n v="5"/>
    <n v="2878524079"/>
    <n v="3377"/>
  </r>
  <r>
    <x v="65"/>
    <x v="1"/>
    <x v="0"/>
    <n v="3876"/>
    <n v="459"/>
    <n v="7700000"/>
    <n v="83"/>
    <n v="3"/>
    <n v="4078"/>
    <n v="9"/>
    <n v="5338871"/>
    <n v="3395522"/>
    <n v="11"/>
    <n v="83"/>
    <n v="77"/>
    <n v="80"/>
    <n v="17"/>
    <n v="67"/>
    <n v="17"/>
    <n v="239660592657"/>
    <n v="44890"/>
  </r>
  <r>
    <x v="66"/>
    <x v="1"/>
    <x v="0"/>
    <n v="87667"/>
    <n v="496"/>
    <n v="59600000"/>
    <n v="69"/>
    <n v="4"/>
    <n v="4840"/>
    <n v="12"/>
    <n v="64720232"/>
    <n v="50209956"/>
    <n v="13"/>
    <n v="85"/>
    <n v="78"/>
    <n v="81"/>
    <n v="18"/>
    <n v="65"/>
    <n v="17"/>
    <n v="2619685000757"/>
    <n v="40477"/>
  </r>
  <r>
    <x v="67"/>
    <x v="3"/>
    <x v="0"/>
    <m/>
    <m/>
    <n v="208261"/>
    <n v="45"/>
    <m/>
    <m/>
    <m/>
    <n v="267685"/>
    <n v="138179"/>
    <n v="17"/>
    <n v="77"/>
    <n v="72"/>
    <n v="75"/>
    <n v="26"/>
    <n v="68"/>
    <n v="6"/>
    <m/>
    <m/>
  </r>
  <r>
    <x v="68"/>
    <x v="2"/>
    <x v="0"/>
    <n v="95"/>
    <m/>
    <n v="1373000"/>
    <n v="7"/>
    <n v="75"/>
    <n v="266"/>
    <n v="4"/>
    <n v="1477514"/>
    <n v="1263570"/>
    <n v="27"/>
    <n v="63"/>
    <n v="61"/>
    <n v="62"/>
    <n v="36"/>
    <n v="60"/>
    <n v="4"/>
    <n v="10946387019"/>
    <n v="7409"/>
  </r>
  <r>
    <x v="69"/>
    <x v="2"/>
    <x v="0"/>
    <m/>
    <m/>
    <n v="1312874"/>
    <n v="8"/>
    <n v="101"/>
    <n v="27"/>
    <n v="6"/>
    <n v="1681734"/>
    <n v="962961"/>
    <n v="39"/>
    <n v="59"/>
    <n v="57"/>
    <n v="58"/>
    <n v="44"/>
    <n v="54"/>
    <n v="2"/>
    <n v="983436620"/>
    <n v="585"/>
  </r>
  <r>
    <x v="70"/>
    <x v="0"/>
    <x v="0"/>
    <n v="626"/>
    <n v="126"/>
    <n v="2837000"/>
    <n v="20"/>
    <n v="23"/>
    <n v="251"/>
    <n v="10"/>
    <n v="4410800"/>
    <n v="2329785"/>
    <n v="12"/>
    <n v="77"/>
    <n v="70"/>
    <n v="73"/>
    <n v="17"/>
    <n v="69"/>
    <n v="14"/>
    <n v="10766836277"/>
    <n v="2441"/>
  </r>
  <r>
    <x v="71"/>
    <x v="1"/>
    <x v="0"/>
    <n v="76772"/>
    <n v="510"/>
    <n v="105000000"/>
    <n v="79"/>
    <n v="4"/>
    <n v="4723"/>
    <n v="12"/>
    <n v="81902307"/>
    <n v="60378381"/>
    <n v="8"/>
    <n v="83"/>
    <n v="77"/>
    <n v="80"/>
    <n v="14"/>
    <n v="66"/>
    <n v="20"/>
    <n v="3298635952562"/>
    <n v="40275"/>
  </r>
  <r>
    <x v="72"/>
    <x v="2"/>
    <x v="0"/>
    <m/>
    <n v="18"/>
    <n v="15108916"/>
    <n v="5"/>
    <n v="77"/>
    <n v="54"/>
    <n v="5"/>
    <n v="23824402"/>
    <n v="12093266"/>
    <n v="32"/>
    <n v="64"/>
    <n v="62"/>
    <n v="63"/>
    <n v="39"/>
    <n v="57"/>
    <n v="4"/>
    <n v="25978537279"/>
    <n v="1090"/>
  </r>
  <r>
    <x v="73"/>
    <x v="1"/>
    <x v="0"/>
    <n v="1413"/>
    <n v="455"/>
    <n v="13295093"/>
    <n v="43"/>
    <n v="4"/>
    <n v="3015"/>
    <n v="11"/>
    <n v="11282760"/>
    <n v="6905049"/>
    <n v="11"/>
    <n v="83"/>
    <n v="78"/>
    <n v="80"/>
    <n v="14"/>
    <n v="67"/>
    <n v="18"/>
    <n v="321795189414"/>
    <n v="28521"/>
  </r>
  <r>
    <x v="74"/>
    <x v="4"/>
    <x v="0"/>
    <m/>
    <m/>
    <n v="53468"/>
    <n v="64"/>
    <m/>
    <m/>
    <m/>
    <n v="56323"/>
    <n v="47176"/>
    <n v="16"/>
    <m/>
    <m/>
    <m/>
    <m/>
    <m/>
    <m/>
    <n v="1267711816"/>
    <n v="22508"/>
  </r>
  <r>
    <x v="75"/>
    <x v="4"/>
    <x v="0"/>
    <m/>
    <m/>
    <n v="114424"/>
    <n v="24"/>
    <n v="12"/>
    <n v="462"/>
    <n v="6"/>
    <n v="104097"/>
    <n v="32187"/>
    <n v="19"/>
    <n v="77"/>
    <n v="74"/>
    <n v="75"/>
    <n v="28"/>
    <n v="65"/>
    <n v="7"/>
    <n v="775508730"/>
    <n v="7450"/>
  </r>
  <r>
    <x v="76"/>
    <x v="3"/>
    <x v="0"/>
    <m/>
    <m/>
    <m/>
    <n v="51"/>
    <m/>
    <m/>
    <m/>
    <n v="177707"/>
    <n v="165587"/>
    <n v="18"/>
    <n v="78"/>
    <n v="74"/>
    <n v="76"/>
    <n v="28"/>
    <n v="65"/>
    <n v="7"/>
    <m/>
    <m/>
  </r>
  <r>
    <x v="77"/>
    <x v="4"/>
    <x v="0"/>
    <m/>
    <n v="37"/>
    <n v="17307459"/>
    <n v="9"/>
    <n v="33"/>
    <n v="184"/>
    <n v="7"/>
    <n v="14033623"/>
    <n v="6882089"/>
    <n v="33"/>
    <n v="74"/>
    <n v="67"/>
    <n v="71"/>
    <n v="42"/>
    <n v="54"/>
    <n v="4"/>
    <n v="37733791089"/>
    <n v="2689"/>
  </r>
  <r>
    <x v="78"/>
    <x v="2"/>
    <x v="0"/>
    <m/>
    <m/>
    <n v="3489000"/>
    <n v="1"/>
    <n v="134"/>
    <n v="25"/>
    <n v="5"/>
    <n v="9761217"/>
    <n v="3408617"/>
    <n v="39"/>
    <n v="55"/>
    <n v="52"/>
    <n v="53"/>
    <n v="43"/>
    <n v="54"/>
    <n v="3"/>
    <n v="4164722264"/>
    <n v="427"/>
  </r>
  <r>
    <x v="79"/>
    <x v="2"/>
    <x v="0"/>
    <m/>
    <m/>
    <n v="560345"/>
    <n v="2"/>
    <n v="152"/>
    <n v="48"/>
    <n v="9"/>
    <n v="1484120"/>
    <n v="444049"/>
    <n v="39"/>
    <n v="49"/>
    <n v="46"/>
    <n v="47"/>
    <n v="42"/>
    <n v="55"/>
    <n v="3"/>
    <n v="834691372"/>
    <n v="562"/>
  </r>
  <r>
    <x v="80"/>
    <x v="4"/>
    <x v="0"/>
    <m/>
    <m/>
    <n v="513533"/>
    <n v="24"/>
    <n v="32"/>
    <n v="167"/>
    <n v="6"/>
    <n v="753013"/>
    <n v="214157"/>
    <n v="18"/>
    <n v="72"/>
    <n v="66"/>
    <n v="69"/>
    <n v="35"/>
    <n v="61"/>
    <n v="4"/>
    <n v="2025565089"/>
    <n v="2690"/>
  </r>
  <r>
    <x v="81"/>
    <x v="4"/>
    <x v="0"/>
    <m/>
    <m/>
    <n v="3648000"/>
    <n v="8"/>
    <n v="80"/>
    <n v="40"/>
    <n v="6"/>
    <n v="9864241"/>
    <n v="4756537"/>
    <n v="27"/>
    <n v="63"/>
    <n v="60"/>
    <n v="61"/>
    <n v="36"/>
    <n v="59"/>
    <n v="4"/>
    <n v="6470254240"/>
    <n v="656"/>
  </r>
  <r>
    <x v="82"/>
    <x v="4"/>
    <x v="0"/>
    <m/>
    <m/>
    <n v="8390755"/>
    <n v="10"/>
    <n v="25"/>
    <n v="134"/>
    <n v="7"/>
    <n v="7449923"/>
    <n v="3601293"/>
    <n v="27"/>
    <n v="75"/>
    <n v="70"/>
    <n v="73"/>
    <n v="37"/>
    <n v="58"/>
    <n v="4"/>
    <n v="14123452608"/>
    <n v="1896"/>
  </r>
  <r>
    <x v="83"/>
    <x v="0"/>
    <x v="0"/>
    <m/>
    <n v="56"/>
    <n v="12597171"/>
    <n v="69"/>
    <m/>
    <m/>
    <m/>
    <n v="7003700"/>
    <n v="7003700"/>
    <n v="12"/>
    <n v="86"/>
    <n v="80"/>
    <n v="83"/>
    <n v="12"/>
    <n v="76"/>
    <n v="13"/>
    <n v="209283263242"/>
    <n v="29882"/>
  </r>
  <r>
    <x v="84"/>
    <x v="1"/>
    <x v="0"/>
    <n v="5708"/>
    <n v="301"/>
    <n v="11792475"/>
    <n v="62"/>
    <n v="7"/>
    <n v="957"/>
    <n v="8"/>
    <n v="10022650"/>
    <n v="6805379"/>
    <n v="10"/>
    <n v="78"/>
    <n v="70"/>
    <n v="74"/>
    <n v="15"/>
    <n v="69"/>
    <n v="16"/>
    <n v="126631684033"/>
    <n v="12635"/>
  </r>
  <r>
    <x v="85"/>
    <x v="1"/>
    <x v="0"/>
    <m/>
    <n v="644"/>
    <n v="339715"/>
    <n v="92"/>
    <n v="3"/>
    <n v="3698"/>
    <n v="10"/>
    <n v="318499"/>
    <n v="293911"/>
    <n v="16"/>
    <n v="83"/>
    <n v="80"/>
    <n v="81"/>
    <n v="21"/>
    <n v="67"/>
    <n v="12"/>
    <n v="12094665798"/>
    <n v="37974"/>
  </r>
  <r>
    <x v="86"/>
    <x v="0"/>
    <x v="0"/>
    <n v="838032"/>
    <n v="12"/>
    <n v="525090000"/>
    <n v="5"/>
    <n v="65"/>
    <n v="44"/>
    <n v="4"/>
    <n v="1207740408"/>
    <n v="360148190"/>
    <n v="23"/>
    <n v="66"/>
    <n v="63"/>
    <n v="65"/>
    <n v="31"/>
    <n v="64"/>
    <n v="5"/>
    <n v="1361057169927"/>
    <n v="1127"/>
  </r>
  <r>
    <x v="87"/>
    <x v="0"/>
    <x v="0"/>
    <m/>
    <n v="45"/>
    <n v="159247639"/>
    <n v="9"/>
    <n v="37"/>
    <n v="56"/>
    <n v="2"/>
    <n v="237414495"/>
    <n v="124832541"/>
    <n v="19"/>
    <n v="70"/>
    <n v="67"/>
    <n v="68"/>
    <n v="27"/>
    <n v="67"/>
    <n v="5"/>
    <n v="539579959053"/>
    <n v="2273"/>
  </r>
  <r>
    <x v="88"/>
    <x v="5"/>
    <x v="0"/>
    <n v="15312"/>
    <m/>
    <n v="52555000"/>
    <n v="11"/>
    <n v="27"/>
    <n v="287"/>
    <n v="6"/>
    <n v="73137148"/>
    <n v="50450005"/>
    <n v="17"/>
    <n v="74"/>
    <n v="71"/>
    <n v="72"/>
    <n v="23"/>
    <n v="72"/>
    <n v="5"/>
    <n v="331014973186"/>
    <n v="4526"/>
  </r>
  <r>
    <x v="89"/>
    <x v="5"/>
    <x v="0"/>
    <n v="54"/>
    <m/>
    <n v="19722000"/>
    <n v="1"/>
    <n v="39"/>
    <n v="200"/>
    <n v="8"/>
    <n v="31090763"/>
    <n v="20675357"/>
    <n v="36"/>
    <n v="72"/>
    <n v="64"/>
    <n v="68"/>
    <n v="43"/>
    <n v="53"/>
    <n v="3"/>
    <n v="64231331197"/>
    <n v="2066"/>
  </r>
  <r>
    <x v="90"/>
    <x v="1"/>
    <x v="0"/>
    <n v="1683"/>
    <n v="434"/>
    <n v="4704497"/>
    <n v="67"/>
    <n v="4"/>
    <n v="4714"/>
    <n v="9"/>
    <n v="4458942"/>
    <n v="2747600"/>
    <n v="17"/>
    <n v="82"/>
    <n v="78"/>
    <n v="80"/>
    <n v="21"/>
    <n v="67"/>
    <n v="11"/>
    <n v="223099498857"/>
    <n v="50034"/>
  </r>
  <r>
    <x v="91"/>
    <x v="1"/>
    <x v="0"/>
    <m/>
    <m/>
    <m/>
    <m/>
    <m/>
    <m/>
    <m/>
    <n v="82358"/>
    <n v="41772"/>
    <m/>
    <m/>
    <m/>
    <m/>
    <m/>
    <m/>
    <m/>
    <m/>
    <m/>
  </r>
  <r>
    <x v="92"/>
    <x v="5"/>
    <x v="0"/>
    <n v="1968"/>
    <n v="265"/>
    <n v="9022000"/>
    <n v="61"/>
    <n v="5"/>
    <n v="2004"/>
    <n v="8"/>
    <n v="7485600"/>
    <n v="6862798"/>
    <n v="22"/>
    <n v="84"/>
    <n v="80"/>
    <n v="82"/>
    <n v="27"/>
    <n v="62"/>
    <n v="10"/>
    <n v="194866363197"/>
    <n v="26032"/>
  </r>
  <r>
    <x v="93"/>
    <x v="1"/>
    <x v="0"/>
    <n v="45590"/>
    <n v="596"/>
    <n v="88024000"/>
    <n v="49"/>
    <n v="4"/>
    <n v="3323"/>
    <n v="9"/>
    <n v="60192698"/>
    <n v="41075497"/>
    <n v="10"/>
    <n v="84"/>
    <n v="79"/>
    <n v="81"/>
    <n v="14"/>
    <n v="66"/>
    <n v="20"/>
    <n v="2111148008712"/>
    <n v="35073"/>
  </r>
  <r>
    <x v="94"/>
    <x v="4"/>
    <x v="0"/>
    <m/>
    <m/>
    <n v="2956061"/>
    <n v="25"/>
    <n v="25"/>
    <n v="228"/>
    <n v="5"/>
    <n v="2695600"/>
    <n v="1442146"/>
    <n v="16"/>
    <n v="75"/>
    <n v="70"/>
    <n v="73"/>
    <n v="30"/>
    <n v="63"/>
    <n v="8"/>
    <n v="12440944882"/>
    <n v="4615"/>
  </r>
  <r>
    <x v="95"/>
    <x v="0"/>
    <x v="0"/>
    <n v="253555"/>
    <n v="454"/>
    <n v="114916756"/>
    <n v="77"/>
    <n v="3"/>
    <n v="3754"/>
    <n v="10"/>
    <n v="127557958"/>
    <n v="85004623"/>
    <n v="9"/>
    <n v="86"/>
    <n v="80"/>
    <n v="83"/>
    <n v="13"/>
    <n v="65"/>
    <n v="22"/>
    <n v="5035141567659"/>
    <n v="39473"/>
  </r>
  <r>
    <x v="96"/>
    <x v="5"/>
    <x v="0"/>
    <m/>
    <n v="113"/>
    <n v="6014366"/>
    <n v="26"/>
    <n v="22"/>
    <n v="373"/>
    <n v="10"/>
    <n v="5915000"/>
    <n v="4640909"/>
    <n v="26"/>
    <n v="75"/>
    <n v="72"/>
    <n v="73"/>
    <n v="38"/>
    <n v="58"/>
    <n v="4"/>
    <n v="23820013059"/>
    <n v="4027"/>
  </r>
  <r>
    <x v="97"/>
    <x v="0"/>
    <x v="0"/>
    <n v="14860"/>
    <n v="167"/>
    <n v="17063200"/>
    <n v="18"/>
    <n v="34"/>
    <n v="326"/>
    <n v="4"/>
    <n v="16093481"/>
    <n v="9369625"/>
    <n v="23"/>
    <n v="74"/>
    <n v="64"/>
    <n v="68"/>
    <n v="24"/>
    <n v="69"/>
    <n v="7"/>
    <n v="115306081356"/>
    <n v="7165"/>
  </r>
  <r>
    <x v="98"/>
    <x v="2"/>
    <x v="0"/>
    <m/>
    <n v="13"/>
    <n v="19364559"/>
    <n v="10"/>
    <n v="87"/>
    <n v="36"/>
    <n v="5"/>
    <n v="39462188"/>
    <n v="8642219"/>
    <n v="38"/>
    <n v="57"/>
    <n v="55"/>
    <n v="56"/>
    <n v="42"/>
    <n v="55"/>
    <n v="3"/>
    <n v="30580367979"/>
    <n v="775"/>
  </r>
  <r>
    <x v="99"/>
    <x v="3"/>
    <x v="0"/>
    <m/>
    <m/>
    <n v="1000"/>
    <n v="8"/>
    <n v="50"/>
    <n v="159"/>
    <n v="13"/>
    <n v="98027"/>
    <n v="43053"/>
    <m/>
    <m/>
    <m/>
    <m/>
    <m/>
    <m/>
    <m/>
    <n v="128004028"/>
    <n v="1306"/>
  </r>
  <r>
    <x v="100"/>
    <x v="0"/>
    <x v="0"/>
    <m/>
    <m/>
    <n v="69261"/>
    <n v="0"/>
    <n v="33"/>
    <m/>
    <m/>
    <n v="24238179"/>
    <n v="15279748"/>
    <n v="14"/>
    <n v="72"/>
    <n v="65"/>
    <n v="68"/>
    <n v="23"/>
    <n v="67"/>
    <n v="9"/>
    <m/>
    <m/>
  </r>
  <r>
    <x v="101"/>
    <x v="0"/>
    <x v="0"/>
    <n v="31298"/>
    <n v="267"/>
    <n v="47944222"/>
    <n v="80"/>
    <n v="5"/>
    <n v="1184"/>
    <n v="7"/>
    <n v="49182000"/>
    <n v="40171858"/>
    <n v="9"/>
    <n v="84"/>
    <n v="77"/>
    <n v="80"/>
    <n v="17"/>
    <n v="72"/>
    <n v="11"/>
    <n v="834060441841"/>
    <n v="16959"/>
  </r>
  <r>
    <x v="102"/>
    <x v="1"/>
    <x v="0"/>
    <m/>
    <m/>
    <m/>
    <m/>
    <m/>
    <m/>
    <m/>
    <n v="1761474"/>
    <m/>
    <n v="19"/>
    <n v="72"/>
    <n v="68"/>
    <n v="70"/>
    <m/>
    <m/>
    <m/>
    <n v="5434843012"/>
    <n v="3085"/>
  </r>
  <r>
    <x v="103"/>
    <x v="5"/>
    <x v="0"/>
    <m/>
    <n v="412"/>
    <n v="3876000"/>
    <n v="37"/>
    <n v="11"/>
    <n v="1579"/>
    <n v="4"/>
    <n v="2646286"/>
    <n v="2603416"/>
    <n v="18"/>
    <n v="75"/>
    <n v="74"/>
    <n v="74"/>
    <n v="26"/>
    <n v="71"/>
    <n v="3"/>
    <n v="105911338608"/>
    <n v="40023"/>
  </r>
  <r>
    <x v="104"/>
    <x v="0"/>
    <x v="0"/>
    <n v="106"/>
    <m/>
    <n v="4487123"/>
    <m/>
    <n v="39"/>
    <n v="57"/>
    <n v="6"/>
    <n v="5383300"/>
    <n v="1961675"/>
    <n v="26"/>
    <n v="73"/>
    <n v="65"/>
    <n v="69"/>
    <n v="30"/>
    <n v="65"/>
    <n v="5"/>
    <n v="4690029461"/>
    <n v="871"/>
  </r>
  <r>
    <x v="105"/>
    <x v="0"/>
    <x v="0"/>
    <m/>
    <m/>
    <n v="3234642"/>
    <n v="6"/>
    <n v="57"/>
    <n v="39"/>
    <n v="4"/>
    <n v="6112143"/>
    <n v="1958331"/>
    <n v="23"/>
    <n v="68"/>
    <n v="65"/>
    <n v="67"/>
    <n v="35"/>
    <n v="61"/>
    <n v="4"/>
    <n v="5832882922"/>
    <n v="954"/>
  </r>
  <r>
    <x v="106"/>
    <x v="1"/>
    <x v="0"/>
    <n v="75"/>
    <n v="401"/>
    <n v="2303600"/>
    <n v="69"/>
    <n v="10"/>
    <n v="756"/>
    <n v="7"/>
    <n v="2254834"/>
    <n v="1536895"/>
    <n v="10"/>
    <n v="78"/>
    <n v="68"/>
    <n v="73"/>
    <n v="14"/>
    <n v="69"/>
    <n v="18"/>
    <n v="25875781250"/>
    <n v="11476"/>
  </r>
  <r>
    <x v="107"/>
    <x v="5"/>
    <x v="0"/>
    <m/>
    <m/>
    <n v="2390317"/>
    <n v="24"/>
    <n v="23"/>
    <n v="617"/>
    <n v="7"/>
    <n v="4196990"/>
    <n v="3654739"/>
    <n v="16"/>
    <n v="74"/>
    <n v="70"/>
    <n v="72"/>
    <n v="25"/>
    <n v="67"/>
    <n v="7"/>
    <n v="34924709784"/>
    <n v="8321"/>
  </r>
  <r>
    <x v="108"/>
    <x v="2"/>
    <x v="0"/>
    <m/>
    <m/>
    <n v="661000"/>
    <n v="4"/>
    <n v="92"/>
    <n v="75"/>
    <n v="9"/>
    <n v="2149201"/>
    <n v="562661"/>
    <n v="28"/>
    <n v="46"/>
    <n v="47"/>
    <n v="47"/>
    <n v="38"/>
    <n v="58"/>
    <n v="4"/>
    <n v="1711350115"/>
    <n v="796"/>
  </r>
  <r>
    <x v="109"/>
    <x v="2"/>
    <x v="0"/>
    <m/>
    <m/>
    <n v="1085062"/>
    <n v="1"/>
    <n v="109"/>
    <n v="28"/>
    <n v="12"/>
    <n v="3835929"/>
    <n v="2333012"/>
    <n v="40"/>
    <n v="56"/>
    <n v="55"/>
    <n v="55"/>
    <n v="43"/>
    <n v="54"/>
    <n v="3"/>
    <n v="879300000"/>
    <n v="229"/>
  </r>
  <r>
    <x v="110"/>
    <x v="2"/>
    <x v="0"/>
    <m/>
    <m/>
    <n v="9534091"/>
    <n v="11"/>
    <n v="18"/>
    <n v="427"/>
    <n v="4"/>
    <n v="6262667"/>
    <n v="4867345"/>
    <n v="23"/>
    <n v="77"/>
    <n v="72"/>
    <n v="75"/>
    <n v="30"/>
    <n v="66"/>
    <n v="4"/>
    <n v="62360446571"/>
    <n v="9957"/>
  </r>
  <r>
    <x v="111"/>
    <x v="1"/>
    <x v="0"/>
    <m/>
    <m/>
    <n v="35000"/>
    <n v="75"/>
    <n v="2"/>
    <m/>
    <m/>
    <n v="35772"/>
    <n v="5101"/>
    <n v="11"/>
    <m/>
    <m/>
    <m/>
    <m/>
    <m/>
    <m/>
    <n v="4826167676"/>
    <n v="134915"/>
  </r>
  <r>
    <x v="112"/>
    <x v="1"/>
    <x v="0"/>
    <n v="357"/>
    <n v="508"/>
    <n v="4961499"/>
    <n v="60"/>
    <n v="7"/>
    <n v="836"/>
    <n v="8"/>
    <n v="3339456"/>
    <n v="2240107"/>
    <n v="11"/>
    <n v="79"/>
    <n v="68"/>
    <n v="73"/>
    <n v="15"/>
    <n v="69"/>
    <n v="16"/>
    <n v="36846183172"/>
    <n v="11034"/>
  </r>
  <r>
    <x v="113"/>
    <x v="1"/>
    <x v="0"/>
    <n v="333"/>
    <n v="666"/>
    <n v="720000"/>
    <n v="87"/>
    <n v="3"/>
    <n v="8262"/>
    <n v="8"/>
    <n v="497783"/>
    <n v="409775"/>
    <n v="11"/>
    <n v="83"/>
    <n v="78"/>
    <n v="80"/>
    <n v="18"/>
    <n v="68"/>
    <n v="14"/>
    <n v="51945493670"/>
    <n v="104354"/>
  </r>
  <r>
    <x v="114"/>
    <x v="0"/>
    <x v="0"/>
    <m/>
    <n v="144"/>
    <n v="1037380"/>
    <n v="54"/>
    <m/>
    <m/>
    <m/>
    <n v="531195"/>
    <n v="531195"/>
    <n v="9"/>
    <n v="83"/>
    <n v="78"/>
    <n v="81"/>
    <n v="14"/>
    <n v="80"/>
    <n v="7"/>
    <n v="21312049798"/>
    <n v="40121"/>
  </r>
  <r>
    <x v="115"/>
    <x v="1"/>
    <x v="0"/>
    <n v="154"/>
    <n v="138"/>
    <n v="1943216"/>
    <n v="52"/>
    <n v="12"/>
    <n v="311"/>
    <n v="7"/>
    <n v="2056769"/>
    <n v="1386262"/>
    <n v="11"/>
    <n v="77"/>
    <n v="72"/>
    <n v="74"/>
    <n v="18"/>
    <n v="70"/>
    <n v="12"/>
    <n v="9313573965"/>
    <n v="4528"/>
  </r>
  <r>
    <x v="116"/>
    <x v="2"/>
    <x v="0"/>
    <m/>
    <n v="7"/>
    <n v="6283799"/>
    <n v="2"/>
    <n v="65"/>
    <n v="18"/>
    <n v="4"/>
    <n v="20124150"/>
    <n v="6009071"/>
    <n v="36"/>
    <n v="68"/>
    <n v="65"/>
    <n v="66"/>
    <n v="43"/>
    <n v="53"/>
    <n v="3"/>
    <n v="8487968572"/>
    <n v="422"/>
  </r>
  <r>
    <x v="117"/>
    <x v="2"/>
    <x v="0"/>
    <m/>
    <m/>
    <n v="2374051"/>
    <n v="1"/>
    <n v="98"/>
    <n v="25"/>
    <n v="7"/>
    <n v="14442290"/>
    <n v="2787362"/>
    <n v="44"/>
    <n v="53"/>
    <n v="53"/>
    <n v="53"/>
    <n v="46"/>
    <n v="51"/>
    <n v="3"/>
    <n v="4727588361"/>
    <n v="327"/>
  </r>
  <r>
    <x v="118"/>
    <x v="0"/>
    <x v="0"/>
    <n v="1527"/>
    <n v="313"/>
    <n v="30144000"/>
    <n v="56"/>
    <n v="7"/>
    <n v="316"/>
    <n v="5"/>
    <n v="27949395"/>
    <n v="19922329"/>
    <n v="21"/>
    <n v="76"/>
    <n v="72"/>
    <n v="74"/>
    <n v="31"/>
    <n v="65"/>
    <n v="5"/>
    <n v="192911631102"/>
    <n v="6902"/>
  </r>
  <r>
    <x v="119"/>
    <x v="0"/>
    <x v="0"/>
    <m/>
    <n v="12"/>
    <n v="457770"/>
    <n v="25"/>
    <n v="17"/>
    <n v="355"/>
    <n v="6"/>
    <n v="311739"/>
    <n v="122139"/>
    <n v="17"/>
    <n v="77"/>
    <n v="75"/>
    <n v="76"/>
    <n v="28"/>
    <n v="67"/>
    <n v="5"/>
    <n v="1942031250"/>
    <n v="6230"/>
  </r>
  <r>
    <x v="120"/>
    <x v="2"/>
    <x v="0"/>
    <m/>
    <n v="8"/>
    <n v="4460543"/>
    <n v="2"/>
    <n v="182"/>
    <n v="33"/>
    <n v="6"/>
    <n v="14909813"/>
    <n v="4881473"/>
    <n v="47"/>
    <n v="52"/>
    <n v="49"/>
    <n v="51"/>
    <n v="47"/>
    <n v="51"/>
    <n v="2"/>
    <n v="8964687644"/>
    <n v="601"/>
  </r>
  <r>
    <x v="121"/>
    <x v="1"/>
    <x v="0"/>
    <m/>
    <n v="566"/>
    <n v="422083"/>
    <n v="59"/>
    <n v="6"/>
    <n v="1668"/>
    <n v="9"/>
    <n v="413991"/>
    <n v="391139"/>
    <n v="10"/>
    <n v="82"/>
    <n v="78"/>
    <n v="80"/>
    <n v="15"/>
    <n v="71"/>
    <n v="14"/>
    <n v="8099400961"/>
    <n v="19564"/>
  </r>
  <r>
    <x v="122"/>
    <x v="3"/>
    <x v="0"/>
    <m/>
    <m/>
    <n v="3000"/>
    <n v="4"/>
    <n v="27"/>
    <n v="540"/>
    <n v="19"/>
    <n v="53396"/>
    <n v="38146"/>
    <m/>
    <m/>
    <m/>
    <m/>
    <m/>
    <m/>
    <m/>
    <n v="151560778"/>
    <n v="2838"/>
  </r>
  <r>
    <x v="123"/>
    <x v="2"/>
    <x v="0"/>
    <n v="47"/>
    <m/>
    <n v="2182249"/>
    <n v="2"/>
    <n v="112"/>
    <n v="38"/>
    <n v="4"/>
    <n v="3377630"/>
    <n v="1391584"/>
    <n v="34"/>
    <n v="60"/>
    <n v="56"/>
    <n v="58"/>
    <n v="40"/>
    <n v="57"/>
    <n v="3"/>
    <n v="3027020112"/>
    <n v="896"/>
  </r>
  <r>
    <x v="124"/>
    <x v="2"/>
    <x v="0"/>
    <m/>
    <n v="129"/>
    <n v="1086748"/>
    <n v="23"/>
    <n v="15"/>
    <n v="382"/>
    <n v="6"/>
    <n v="1275032"/>
    <n v="542399"/>
    <n v="12"/>
    <n v="77"/>
    <n v="69"/>
    <n v="73"/>
    <n v="22"/>
    <n v="71"/>
    <n v="7"/>
    <n v="8825248712"/>
    <n v="6922"/>
  </r>
  <r>
    <x v="125"/>
    <x v="4"/>
    <x v="0"/>
    <n v="178"/>
    <n v="191"/>
    <n v="83193574"/>
    <n v="26"/>
    <n v="18"/>
    <n v="525"/>
    <n v="6"/>
    <n v="112033369"/>
    <n v="86825861"/>
    <n v="20"/>
    <n v="79"/>
    <n v="74"/>
    <n v="76"/>
    <n v="30"/>
    <n v="64"/>
    <n v="6"/>
    <n v="882354745911"/>
    <n v="7876"/>
  </r>
  <r>
    <x v="126"/>
    <x v="3"/>
    <x v="0"/>
    <m/>
    <m/>
    <n v="27500"/>
    <n v="15"/>
    <n v="43"/>
    <n v="336"/>
    <n v="13"/>
    <n v="110676"/>
    <n v="25035"/>
    <n v="25"/>
    <n v="69"/>
    <n v="68"/>
    <n v="69"/>
    <n v="37"/>
    <n v="59"/>
    <n v="4"/>
    <n v="279788041"/>
    <n v="2528"/>
  </r>
  <r>
    <x v="127"/>
    <x v="1"/>
    <x v="0"/>
    <n v="423"/>
    <n v="107"/>
    <n v="2784832"/>
    <n v="37"/>
    <n v="20"/>
    <n v="191"/>
    <n v="12"/>
    <n v="3565603"/>
    <n v="1479012"/>
    <n v="12"/>
    <n v="72"/>
    <n v="65"/>
    <n v="69"/>
    <n v="17"/>
    <n v="72"/>
    <n v="11"/>
    <n v="5439439764"/>
    <n v="1526"/>
  </r>
  <r>
    <x v="128"/>
    <x v="1"/>
    <x v="0"/>
    <m/>
    <n v="771"/>
    <m/>
    <m/>
    <n v="4"/>
    <n v="6658"/>
    <n v="4"/>
    <n v="35377"/>
    <n v="35377"/>
    <m/>
    <m/>
    <m/>
    <m/>
    <m/>
    <m/>
    <m/>
    <n v="6108770906"/>
    <n v="172676"/>
  </r>
  <r>
    <x v="129"/>
    <x v="0"/>
    <x v="0"/>
    <n v="1009"/>
    <m/>
    <n v="2249023"/>
    <n v="13"/>
    <n v="34"/>
    <n v="97"/>
    <n v="6"/>
    <n v="2711659"/>
    <n v="1554865"/>
    <n v="23"/>
    <n v="72"/>
    <n v="64"/>
    <n v="68"/>
    <n v="28"/>
    <n v="68"/>
    <n v="4"/>
    <n v="4583834427"/>
    <n v="1690"/>
  </r>
  <r>
    <x v="130"/>
    <x v="1"/>
    <x v="0"/>
    <m/>
    <m/>
    <n v="1294167"/>
    <n v="45"/>
    <n v="8"/>
    <n v="621"/>
    <n v="9"/>
    <n v="630435"/>
    <n v="377252"/>
    <n v="12"/>
    <n v="77"/>
    <n v="72"/>
    <n v="74"/>
    <n v="19"/>
    <n v="68"/>
    <n v="12"/>
    <n v="4141382328"/>
    <n v="6569"/>
  </r>
  <r>
    <x v="131"/>
    <x v="2"/>
    <x v="0"/>
    <n v="4190"/>
    <m/>
    <n v="25310761"/>
    <n v="41"/>
    <n v="37"/>
    <n v="152"/>
    <n v="5"/>
    <n v="31634524"/>
    <n v="17829218"/>
    <n v="20"/>
    <n v="74"/>
    <n v="69"/>
    <n v="72"/>
    <n v="28"/>
    <n v="66"/>
    <n v="5"/>
    <n v="90908402631"/>
    <n v="2828"/>
  </r>
  <r>
    <x v="132"/>
    <x v="2"/>
    <x v="0"/>
    <n v="114"/>
    <n v="9"/>
    <n v="5970781"/>
    <n v="3"/>
    <n v="140"/>
    <n v="23"/>
    <n v="5"/>
    <n v="22858607"/>
    <n v="8599408"/>
    <n v="38"/>
    <n v="50"/>
    <n v="48"/>
    <n v="49"/>
    <n v="44"/>
    <n v="53"/>
    <n v="3"/>
    <n v="9674140563"/>
    <n v="423"/>
  </r>
  <r>
    <x v="133"/>
    <x v="0"/>
    <x v="0"/>
    <m/>
    <n v="5"/>
    <n v="502005"/>
    <n v="0"/>
    <n v="69"/>
    <n v="14"/>
    <n v="2"/>
    <n v="47601374"/>
    <n v="15822697"/>
    <n v="18"/>
    <n v="66"/>
    <n v="63"/>
    <n v="64"/>
    <n v="26"/>
    <n v="69"/>
    <n v="5"/>
    <m/>
    <m/>
  </r>
  <r>
    <x v="134"/>
    <x v="2"/>
    <x v="0"/>
    <m/>
    <n v="46"/>
    <n v="1217000"/>
    <n v="6"/>
    <n v="44"/>
    <n v="297"/>
    <n v="7"/>
    <n v="2242078"/>
    <n v="838986"/>
    <n v="27"/>
    <n v="62"/>
    <n v="61"/>
    <n v="62"/>
    <n v="37"/>
    <n v="59"/>
    <n v="4"/>
    <n v="8930729290"/>
    <n v="3983"/>
  </r>
  <r>
    <x v="135"/>
    <x v="0"/>
    <x v="0"/>
    <m/>
    <m/>
    <n v="5597880"/>
    <n v="2"/>
    <n v="52"/>
    <n v="24"/>
    <n v="5"/>
    <n v="29432743"/>
    <n v="5215482"/>
    <n v="25"/>
    <n v="69"/>
    <n v="67"/>
    <n v="68"/>
    <n v="37"/>
    <n v="59"/>
    <n v="4"/>
    <n v="12900039159"/>
    <n v="438"/>
  </r>
  <r>
    <x v="136"/>
    <x v="1"/>
    <x v="0"/>
    <n v="15400"/>
    <m/>
    <n v="20149000"/>
    <n v="90"/>
    <n v="5"/>
    <n v="5751"/>
    <n v="12"/>
    <n v="16530388"/>
    <n v="13614428"/>
    <n v="11"/>
    <n v="83"/>
    <n v="79"/>
    <n v="81"/>
    <n v="18"/>
    <n v="67"/>
    <n v="15"/>
    <n v="793429956254"/>
    <n v="47998"/>
  </r>
  <r>
    <x v="137"/>
    <x v="3"/>
    <x v="0"/>
    <m/>
    <m/>
    <n v="209595"/>
    <n v="34"/>
    <m/>
    <m/>
    <m/>
    <n v="245580"/>
    <n v="159971"/>
    <n v="16"/>
    <n v="81"/>
    <n v="72"/>
    <n v="76"/>
    <n v="26"/>
    <n v="67"/>
    <n v="8"/>
    <m/>
    <m/>
  </r>
  <r>
    <x v="138"/>
    <x v="3"/>
    <x v="0"/>
    <m/>
    <n v="603"/>
    <n v="4700000"/>
    <n v="80"/>
    <n v="6"/>
    <n v="2702"/>
    <n v="10"/>
    <n v="4315800"/>
    <n v="3740935"/>
    <n v="15"/>
    <n v="83"/>
    <n v="79"/>
    <n v="81"/>
    <n v="21"/>
    <n v="67"/>
    <n v="13"/>
    <n v="117376308375"/>
    <n v="27197"/>
  </r>
  <r>
    <x v="139"/>
    <x v="4"/>
    <x v="0"/>
    <m/>
    <n v="18"/>
    <n v="3204367"/>
    <n v="7"/>
    <n v="28"/>
    <n v="104"/>
    <n v="10"/>
    <n v="5710230"/>
    <n v="3255973"/>
    <n v="24"/>
    <n v="77"/>
    <n v="70"/>
    <n v="73"/>
    <n v="35"/>
    <n v="60"/>
    <n v="5"/>
    <n v="6213677483"/>
    <n v="1088"/>
  </r>
  <r>
    <x v="140"/>
    <x v="2"/>
    <x v="0"/>
    <m/>
    <n v="6"/>
    <n v="2599000"/>
    <n v="1"/>
    <n v="150"/>
    <n v="19"/>
    <n v="5"/>
    <n v="14972257"/>
    <n v="2488389"/>
    <n v="49"/>
    <n v="54"/>
    <n v="53"/>
    <n v="54"/>
    <n v="49"/>
    <n v="49"/>
    <n v="2"/>
    <n v="5254406103"/>
    <n v="351"/>
  </r>
  <r>
    <x v="141"/>
    <x v="2"/>
    <x v="0"/>
    <m/>
    <m/>
    <n v="74518264"/>
    <n v="28"/>
    <n v="147"/>
    <n v="67"/>
    <n v="6"/>
    <n v="154488072"/>
    <n v="75822746"/>
    <n v="40"/>
    <n v="52"/>
    <n v="50"/>
    <n v="51"/>
    <n v="43"/>
    <n v="54"/>
    <n v="3"/>
    <n v="168567538022"/>
    <n v="1091"/>
  </r>
  <r>
    <x v="142"/>
    <x v="6"/>
    <x v="0"/>
    <m/>
    <m/>
    <m/>
    <m/>
    <m/>
    <m/>
    <m/>
    <n v="61473"/>
    <n v="56063"/>
    <m/>
    <m/>
    <m/>
    <m/>
    <m/>
    <m/>
    <m/>
    <m/>
    <m/>
  </r>
  <r>
    <x v="143"/>
    <x v="1"/>
    <x v="0"/>
    <n v="2877"/>
    <n v="465"/>
    <n v="5359640"/>
    <n v="92"/>
    <n v="4"/>
    <n v="7533"/>
    <n v="10"/>
    <n v="4828726"/>
    <n v="3744194"/>
    <n v="13"/>
    <n v="83"/>
    <n v="79"/>
    <n v="81"/>
    <n v="19"/>
    <n v="67"/>
    <n v="15"/>
    <n v="374757527038"/>
    <n v="77610"/>
  </r>
  <r>
    <x v="144"/>
    <x v="5"/>
    <x v="0"/>
    <m/>
    <m/>
    <n v="3970563"/>
    <n v="52"/>
    <n v="10"/>
    <n v="520"/>
    <n v="3"/>
    <n v="2712141"/>
    <n v="1943520"/>
    <n v="18"/>
    <n v="75"/>
    <n v="71"/>
    <n v="73"/>
    <n v="28"/>
    <n v="70"/>
    <n v="3"/>
    <n v="46866060196"/>
    <n v="17280"/>
  </r>
  <r>
    <x v="145"/>
    <x v="0"/>
    <x v="0"/>
    <n v="24731"/>
    <n v="10"/>
    <n v="94342030"/>
    <n v="17"/>
    <n v="88"/>
    <n v="20"/>
    <n v="2"/>
    <n v="170494367"/>
    <n v="62366839"/>
    <n v="28"/>
    <n v="66"/>
    <n v="64"/>
    <n v="65"/>
    <n v="36"/>
    <n v="60"/>
    <n v="4"/>
    <n v="161819031346"/>
    <n v="949"/>
  </r>
  <r>
    <x v="146"/>
    <x v="6"/>
    <x v="0"/>
    <m/>
    <m/>
    <n v="12744"/>
    <m/>
    <n v="19"/>
    <n v="854"/>
    <n v="11"/>
    <n v="20346"/>
    <n v="16598"/>
    <m/>
    <m/>
    <m/>
    <m/>
    <m/>
    <m/>
    <m/>
    <n v="164691983"/>
    <n v="8095"/>
  </r>
  <r>
    <x v="147"/>
    <x v="4"/>
    <x v="0"/>
    <m/>
    <n v="101"/>
    <n v="6066683"/>
    <n v="39"/>
    <n v="21"/>
    <n v="564"/>
    <n v="8"/>
    <n v="3461901"/>
    <n v="2561807"/>
    <n v="20"/>
    <n v="78"/>
    <n v="73"/>
    <n v="76"/>
    <n v="29"/>
    <n v="64"/>
    <n v="6"/>
    <n v="24080100000"/>
    <n v="6956"/>
  </r>
  <r>
    <x v="148"/>
    <x v="3"/>
    <x v="0"/>
    <m/>
    <m/>
    <n v="1417546"/>
    <n v="2"/>
    <n v="62"/>
    <n v="44"/>
    <n v="4"/>
    <n v="6703361"/>
    <n v="839261"/>
    <n v="31"/>
    <n v="64"/>
    <n v="60"/>
    <n v="62"/>
    <n v="39"/>
    <n v="58"/>
    <n v="3"/>
    <n v="7914594203"/>
    <n v="1181"/>
  </r>
  <r>
    <x v="149"/>
    <x v="4"/>
    <x v="0"/>
    <m/>
    <m/>
    <n v="5618639"/>
    <n v="19"/>
    <n v="25"/>
    <n v="147"/>
    <n v="7"/>
    <n v="6341892"/>
    <n v="3862212"/>
    <n v="24"/>
    <n v="74"/>
    <n v="70"/>
    <n v="72"/>
    <n v="34"/>
    <n v="61"/>
    <n v="5"/>
    <n v="14295003243"/>
    <n v="2254"/>
  </r>
  <r>
    <x v="150"/>
    <x v="4"/>
    <x v="0"/>
    <n v="78"/>
    <n v="41"/>
    <n v="24700361"/>
    <n v="31"/>
    <n v="21"/>
    <n v="236"/>
    <n v="5"/>
    <n v="28765162"/>
    <n v="20567091"/>
    <n v="21"/>
    <n v="76"/>
    <n v="71"/>
    <n v="74"/>
    <n v="30"/>
    <n v="64"/>
    <n v="6"/>
    <n v="126923120549"/>
    <n v="4412"/>
  </r>
  <r>
    <x v="151"/>
    <x v="0"/>
    <x v="0"/>
    <m/>
    <n v="8"/>
    <n v="75586646"/>
    <n v="9"/>
    <n v="30"/>
    <n v="66"/>
    <n v="4"/>
    <n v="91703090"/>
    <n v="60212249"/>
    <n v="25"/>
    <n v="72"/>
    <n v="65"/>
    <n v="68"/>
    <n v="36"/>
    <n v="61"/>
    <n v="4"/>
    <n v="168333540385"/>
    <n v="1836"/>
  </r>
  <r>
    <x v="152"/>
    <x v="1"/>
    <x v="0"/>
    <n v="16454"/>
    <n v="432"/>
    <n v="44806632"/>
    <n v="59"/>
    <n v="6"/>
    <n v="829"/>
    <n v="7"/>
    <n v="38151603"/>
    <n v="23371672"/>
    <n v="11"/>
    <n v="80"/>
    <n v="72"/>
    <n v="76"/>
    <n v="15"/>
    <n v="72"/>
    <n v="13"/>
    <n v="430878337233"/>
    <n v="11294"/>
  </r>
  <r>
    <x v="153"/>
    <x v="1"/>
    <x v="0"/>
    <n v="3766"/>
    <m/>
    <n v="14853966"/>
    <n v="47"/>
    <n v="4"/>
    <n v="2365"/>
    <n v="11"/>
    <n v="10632482"/>
    <n v="6387995"/>
    <n v="9"/>
    <n v="82"/>
    <n v="76"/>
    <n v="79"/>
    <n v="15"/>
    <n v="67"/>
    <n v="18"/>
    <n v="234083821055"/>
    <n v="22016"/>
  </r>
  <r>
    <x v="154"/>
    <x v="4"/>
    <x v="0"/>
    <m/>
    <n v="582"/>
    <n v="2712220"/>
    <n v="42"/>
    <m/>
    <m/>
    <m/>
    <n v="3740410"/>
    <n v="3686548"/>
    <n v="12"/>
    <n v="83"/>
    <n v="75"/>
    <n v="79"/>
    <n v="21"/>
    <n v="66"/>
    <n v="13"/>
    <n v="95211400000"/>
    <n v="25455"/>
  </r>
  <r>
    <x v="155"/>
    <x v="5"/>
    <x v="0"/>
    <m/>
    <m/>
    <n v="1948770"/>
    <m/>
    <n v="9"/>
    <n v="1612"/>
    <n v="3"/>
    <n v="1597765"/>
    <n v="1529381"/>
    <n v="13"/>
    <n v="78"/>
    <n v="78"/>
    <n v="78"/>
    <n v="14"/>
    <n v="85"/>
    <n v="1"/>
    <n v="97583513671"/>
    <n v="61075"/>
  </r>
  <r>
    <x v="156"/>
    <x v="1"/>
    <x v="0"/>
    <n v="5975"/>
    <n v="198"/>
    <n v="25380000"/>
    <n v="37"/>
    <n v="15"/>
    <n v="432"/>
    <n v="6"/>
    <n v="21480401"/>
    <n v="11689634"/>
    <n v="10"/>
    <n v="77"/>
    <n v="70"/>
    <n v="73"/>
    <n v="15"/>
    <n v="70"/>
    <n v="15"/>
    <n v="161110320401"/>
    <n v="7500"/>
  </r>
  <r>
    <x v="157"/>
    <x v="1"/>
    <x v="0"/>
    <n v="153500"/>
    <n v="233"/>
    <n v="230500000"/>
    <n v="29"/>
    <n v="13"/>
    <n v="476"/>
    <n v="6"/>
    <n v="141910000"/>
    <n v="103338862"/>
    <n v="12"/>
    <n v="75"/>
    <n v="63"/>
    <n v="69"/>
    <n v="15"/>
    <n v="72"/>
    <n v="13"/>
    <n v="1222648134225"/>
    <n v="8616"/>
  </r>
  <r>
    <x v="158"/>
    <x v="2"/>
    <x v="0"/>
    <m/>
    <n v="2"/>
    <n v="2429252"/>
    <n v="8"/>
    <n v="98"/>
    <n v="52"/>
    <n v="10"/>
    <n v="10311275"/>
    <n v="1919959"/>
    <n v="41"/>
    <n v="56"/>
    <n v="53"/>
    <n v="55"/>
    <n v="42"/>
    <n v="55"/>
    <n v="3"/>
    <n v="5252683092"/>
    <n v="509"/>
  </r>
  <r>
    <x v="159"/>
    <x v="3"/>
    <x v="0"/>
    <m/>
    <m/>
    <n v="151000"/>
    <n v="6"/>
    <n v="21"/>
    <n v="154"/>
    <n v="5"/>
    <n v="182401"/>
    <n v="42317"/>
    <n v="25"/>
    <n v="75"/>
    <n v="69"/>
    <n v="72"/>
    <n v="38"/>
    <n v="57"/>
    <n v="5"/>
    <n v="525385200"/>
    <n v="2880"/>
  </r>
  <r>
    <x v="160"/>
    <x v="1"/>
    <x v="0"/>
    <m/>
    <m/>
    <n v="24000"/>
    <n v="54"/>
    <n v="2"/>
    <n v="3864"/>
    <n v="7"/>
    <n v="31359"/>
    <n v="29559"/>
    <n v="11"/>
    <n v="86"/>
    <n v="80"/>
    <n v="83"/>
    <m/>
    <m/>
    <m/>
    <m/>
    <m/>
  </r>
  <r>
    <x v="161"/>
    <x v="2"/>
    <x v="0"/>
    <m/>
    <m/>
    <n v="64000"/>
    <n v="16"/>
    <n v="81"/>
    <n v="93"/>
    <n v="7"/>
    <n v="162515"/>
    <n v="99752"/>
    <n v="32"/>
    <n v="66"/>
    <n v="63"/>
    <n v="64"/>
    <n v="41"/>
    <n v="55"/>
    <n v="4"/>
    <n v="196473854"/>
    <n v="1209"/>
  </r>
  <r>
    <x v="162"/>
    <x v="5"/>
    <x v="0"/>
    <n v="337"/>
    <m/>
    <n v="44864355"/>
    <n v="38"/>
    <n v="18"/>
    <n v="608"/>
    <n v="4"/>
    <n v="26809105"/>
    <n v="22053170"/>
    <n v="22"/>
    <n v="75"/>
    <n v="73"/>
    <n v="74"/>
    <n v="31"/>
    <n v="66"/>
    <n v="3"/>
    <n v="376693333333"/>
    <n v="14051"/>
  </r>
  <r>
    <x v="163"/>
    <x v="2"/>
    <x v="0"/>
    <m/>
    <m/>
    <n v="6901492"/>
    <n v="15"/>
    <n v="79"/>
    <n v="60"/>
    <n v="6"/>
    <n v="12106865"/>
    <n v="5162367"/>
    <n v="38"/>
    <n v="60"/>
    <n v="58"/>
    <n v="59"/>
    <n v="44"/>
    <n v="54"/>
    <n v="2"/>
    <n v="12769040890"/>
    <n v="1055"/>
  </r>
  <r>
    <x v="164"/>
    <x v="1"/>
    <x v="0"/>
    <n v="683"/>
    <n v="224"/>
    <n v="9912339"/>
    <n v="40"/>
    <n v="7"/>
    <n v="576"/>
    <n v="11"/>
    <n v="7320807"/>
    <n v="3822925"/>
    <n v="10"/>
    <n v="76"/>
    <n v="71"/>
    <n v="74"/>
    <n v="18"/>
    <n v="68"/>
    <n v="14"/>
    <n v="40147697712"/>
    <n v="5484"/>
  </r>
  <r>
    <x v="165"/>
    <x v="2"/>
    <x v="0"/>
    <m/>
    <m/>
    <n v="110668"/>
    <m/>
    <n v="14"/>
    <n v="301"/>
    <n v="3"/>
    <n v="87298"/>
    <n v="47857"/>
    <n v="18"/>
    <n v="78"/>
    <n v="68"/>
    <n v="73"/>
    <m/>
    <m/>
    <m/>
    <n v="841332126"/>
    <n v="9637"/>
  </r>
  <r>
    <x v="166"/>
    <x v="2"/>
    <x v="0"/>
    <m/>
    <m/>
    <n v="1160000"/>
    <n v="0"/>
    <n v="180"/>
    <n v="45"/>
    <n v="14"/>
    <n v="5739293"/>
    <n v="2185523"/>
    <n v="39"/>
    <n v="48"/>
    <n v="46"/>
    <n v="47"/>
    <n v="43"/>
    <n v="55"/>
    <n v="2"/>
    <n v="1856392962"/>
    <n v="323"/>
  </r>
  <r>
    <x v="167"/>
    <x v="0"/>
    <x v="0"/>
    <m/>
    <n v="121"/>
    <n v="6884800"/>
    <n v="68"/>
    <n v="3"/>
    <n v="1531"/>
    <n v="4"/>
    <n v="4987600"/>
    <n v="4987600"/>
    <n v="10"/>
    <n v="84"/>
    <n v="79"/>
    <n v="81"/>
    <n v="18"/>
    <n v="73"/>
    <n v="9"/>
    <n v="175934878516"/>
    <n v="35274"/>
  </r>
  <r>
    <x v="168"/>
    <x v="4"/>
    <x v="0"/>
    <m/>
    <m/>
    <m/>
    <m/>
    <m/>
    <m/>
    <m/>
    <n v="39133"/>
    <m/>
    <m/>
    <m/>
    <m/>
    <m/>
    <m/>
    <m/>
    <m/>
    <m/>
    <m/>
  </r>
  <r>
    <x v="169"/>
    <x v="1"/>
    <x v="0"/>
    <n v="2247"/>
    <n v="293"/>
    <n v="5497719"/>
    <n v="76"/>
    <n v="9"/>
    <n v="1474"/>
    <n v="9"/>
    <n v="5418590"/>
    <n v="3071257"/>
    <n v="11"/>
    <n v="79"/>
    <n v="71"/>
    <n v="75"/>
    <n v="15"/>
    <n v="73"/>
    <n v="12"/>
    <n v="87239747152"/>
    <n v="16100"/>
  </r>
  <r>
    <x v="170"/>
    <x v="1"/>
    <x v="0"/>
    <n v="840"/>
    <n v="522"/>
    <n v="2100435"/>
    <n v="64"/>
    <n v="3"/>
    <n v="2231"/>
    <n v="9"/>
    <n v="2039669"/>
    <n v="985160"/>
    <n v="11"/>
    <n v="82"/>
    <n v="76"/>
    <n v="79"/>
    <n v="14"/>
    <n v="70"/>
    <n v="16"/>
    <n v="49056152691"/>
    <n v="24051"/>
  </r>
  <r>
    <x v="171"/>
    <x v="3"/>
    <x v="0"/>
    <m/>
    <m/>
    <n v="30000"/>
    <n v="4"/>
    <n v="27"/>
    <n v="102"/>
    <n v="9"/>
    <n v="524125"/>
    <n v="95810"/>
    <n v="32"/>
    <n v="68"/>
    <n v="66"/>
    <n v="67"/>
    <n v="40"/>
    <n v="57"/>
    <n v="3"/>
    <n v="601299090"/>
    <n v="1147"/>
  </r>
  <r>
    <x v="172"/>
    <x v="2"/>
    <x v="0"/>
    <m/>
    <m/>
    <n v="641000"/>
    <n v="1"/>
    <n v="180"/>
    <m/>
    <m/>
    <n v="9119848"/>
    <n v="3370696"/>
    <n v="44"/>
    <n v="52"/>
    <n v="49"/>
    <n v="51"/>
    <n v="45"/>
    <n v="52"/>
    <n v="3"/>
    <m/>
    <m/>
  </r>
  <r>
    <x v="173"/>
    <x v="2"/>
    <x v="0"/>
    <n v="13865"/>
    <n v="110"/>
    <n v="46436000"/>
    <n v="10"/>
    <n v="61"/>
    <n v="521"/>
    <n v="9"/>
    <n v="49320150"/>
    <n v="30193796"/>
    <n v="21"/>
    <n v="52"/>
    <n v="51"/>
    <n v="52"/>
    <n v="30"/>
    <n v="65"/>
    <n v="5"/>
    <n v="283012416481"/>
    <n v="5738"/>
  </r>
  <r>
    <x v="174"/>
    <x v="2"/>
    <x v="0"/>
    <m/>
    <m/>
    <m/>
    <m/>
    <m/>
    <m/>
    <m/>
    <n v="9507428"/>
    <m/>
    <m/>
    <m/>
    <m/>
    <m/>
    <m/>
    <m/>
    <m/>
    <m/>
    <m/>
  </r>
  <r>
    <x v="175"/>
    <x v="1"/>
    <x v="0"/>
    <n v="22959"/>
    <n v="478"/>
    <n v="51083880"/>
    <n v="62"/>
    <n v="5"/>
    <n v="3032"/>
    <n v="10"/>
    <n v="45908594"/>
    <n v="35468980"/>
    <n v="11"/>
    <n v="85"/>
    <n v="79"/>
    <n v="81"/>
    <n v="15"/>
    <n v="68"/>
    <n v="17"/>
    <n v="1455638243339"/>
    <n v="31707"/>
  </r>
  <r>
    <x v="176"/>
    <x v="0"/>
    <x v="0"/>
    <m/>
    <n v="19"/>
    <n v="16305417"/>
    <n v="9"/>
    <n v="17"/>
    <n v="65"/>
    <n v="3"/>
    <n v="20450000"/>
    <n v="3087950"/>
    <n v="19"/>
    <n v="78"/>
    <n v="72"/>
    <n v="75"/>
    <n v="25"/>
    <n v="67"/>
    <n v="8"/>
    <n v="42067965895"/>
    <n v="2057"/>
  </r>
  <r>
    <x v="177"/>
    <x v="4"/>
    <x v="0"/>
    <m/>
    <m/>
    <n v="75500"/>
    <n v="69"/>
    <n v="9"/>
    <n v="524"/>
    <n v="5"/>
    <n v="51752"/>
    <n v="16747"/>
    <m/>
    <m/>
    <m/>
    <m/>
    <m/>
    <m/>
    <m/>
    <n v="688664677"/>
    <n v="13307"/>
  </r>
  <r>
    <x v="178"/>
    <x v="4"/>
    <x v="0"/>
    <m/>
    <m/>
    <n v="188700"/>
    <n v="36"/>
    <n v="16"/>
    <n v="467"/>
    <n v="8"/>
    <n v="172370"/>
    <n v="48126"/>
    <n v="13"/>
    <n v="77"/>
    <n v="72"/>
    <n v="74"/>
    <n v="26"/>
    <n v="67"/>
    <n v="7"/>
    <n v="1105422525"/>
    <n v="6413"/>
  </r>
  <r>
    <x v="179"/>
    <x v="4"/>
    <x v="0"/>
    <m/>
    <m/>
    <m/>
    <m/>
    <m/>
    <m/>
    <m/>
    <n v="29820"/>
    <m/>
    <m/>
    <m/>
    <m/>
    <m/>
    <m/>
    <m/>
    <m/>
    <m/>
    <m/>
  </r>
  <r>
    <x v="180"/>
    <x v="4"/>
    <x v="0"/>
    <m/>
    <m/>
    <n v="121114"/>
    <n v="70"/>
    <n v="21"/>
    <n v="286"/>
    <n v="5"/>
    <n v="109269"/>
    <n v="51815"/>
    <n v="17"/>
    <n v="74"/>
    <n v="70"/>
    <n v="72"/>
    <n v="27"/>
    <n v="66"/>
    <n v="7"/>
    <n v="672305503"/>
    <n v="6153"/>
  </r>
  <r>
    <x v="181"/>
    <x v="2"/>
    <x v="0"/>
    <m/>
    <m/>
    <n v="15339895"/>
    <m/>
    <n v="104"/>
    <n v="94"/>
    <n v="7"/>
    <n v="32970881"/>
    <n v="14612694"/>
    <n v="33"/>
    <n v="63"/>
    <n v="59"/>
    <n v="61"/>
    <n v="40"/>
    <n v="56"/>
    <n v="4"/>
    <n v="54633362294"/>
    <n v="1286"/>
  </r>
  <r>
    <x v="182"/>
    <x v="4"/>
    <x v="0"/>
    <m/>
    <n v="221"/>
    <n v="763912"/>
    <n v="31"/>
    <n v="31"/>
    <n v="467"/>
    <n v="7"/>
    <n v="519861"/>
    <n v="391247"/>
    <n v="19"/>
    <n v="73"/>
    <n v="67"/>
    <n v="70"/>
    <n v="29"/>
    <n v="65"/>
    <n v="6"/>
    <n v="3891803279"/>
    <n v="7486"/>
  </r>
  <r>
    <x v="183"/>
    <x v="2"/>
    <x v="0"/>
    <n v="0"/>
    <m/>
    <n v="656000"/>
    <n v="9"/>
    <n v="82"/>
    <n v="169"/>
    <n v="7"/>
    <n v="1043509"/>
    <n v="263173"/>
    <n v="30"/>
    <n v="48"/>
    <n v="48"/>
    <n v="48"/>
    <n v="39"/>
    <n v="58"/>
    <n v="3"/>
    <n v="2949723996"/>
    <n v="2827"/>
  </r>
  <r>
    <x v="184"/>
    <x v="1"/>
    <x v="0"/>
    <n v="7038"/>
    <n v="462"/>
    <n v="10440000"/>
    <n v="91"/>
    <n v="3"/>
    <n v="4347"/>
    <n v="10"/>
    <n v="9298515"/>
    <n v="7868403"/>
    <n v="12"/>
    <n v="83"/>
    <n v="79"/>
    <n v="81"/>
    <n v="17"/>
    <n v="65"/>
    <n v="18"/>
    <n v="405782994635"/>
    <n v="43640"/>
  </r>
  <r>
    <x v="185"/>
    <x v="1"/>
    <x v="0"/>
    <n v="17417"/>
    <n v="519"/>
    <n v="9322580"/>
    <n v="80"/>
    <n v="5"/>
    <n v="7185"/>
    <n v="11"/>
    <n v="7743831"/>
    <n v="5694813"/>
    <n v="10"/>
    <n v="84"/>
    <n v="80"/>
    <n v="82"/>
    <n v="15"/>
    <n v="68"/>
    <n v="16"/>
    <n v="492261743767"/>
    <n v="63568"/>
  </r>
  <r>
    <x v="186"/>
    <x v="5"/>
    <x v="0"/>
    <n v="1120"/>
    <n v="30"/>
    <n v="10021861"/>
    <n v="17"/>
    <n v="17"/>
    <n v="95"/>
    <n v="4"/>
    <n v="20038112"/>
    <n v="10932794"/>
    <n v="23"/>
    <n v="77"/>
    <n v="74"/>
    <n v="76"/>
    <n v="38"/>
    <n v="59"/>
    <n v="4"/>
    <n v="53934534351"/>
    <n v="2692"/>
  </r>
  <r>
    <x v="187"/>
    <x v="0"/>
    <x v="0"/>
    <n v="45"/>
    <m/>
    <n v="4900000"/>
    <n v="10"/>
    <n v="65"/>
    <n v="44"/>
    <n v="6"/>
    <n v="6783390"/>
    <n v="1796242"/>
    <n v="28"/>
    <n v="70"/>
    <n v="64"/>
    <n v="67"/>
    <n v="37"/>
    <n v="59"/>
    <n v="4"/>
    <n v="4978154344"/>
    <n v="734"/>
  </r>
  <r>
    <x v="188"/>
    <x v="2"/>
    <x v="0"/>
    <m/>
    <m/>
    <n v="17469486"/>
    <n v="10"/>
    <n v="80"/>
    <n v="27"/>
    <n v="6"/>
    <n v="43524738"/>
    <n v="11299022"/>
    <n v="41"/>
    <n v="57"/>
    <n v="56"/>
    <n v="57"/>
    <n v="45"/>
    <n v="52"/>
    <n v="3"/>
    <n v="21368165400"/>
    <n v="506"/>
  </r>
  <r>
    <x v="189"/>
    <x v="0"/>
    <x v="0"/>
    <n v="8037"/>
    <m/>
    <n v="65952313"/>
    <n v="20"/>
    <n v="14"/>
    <n v="160"/>
    <n v="4"/>
    <n v="68706122"/>
    <n v="23126481"/>
    <n v="12"/>
    <n v="77"/>
    <n v="70"/>
    <n v="74"/>
    <n v="21"/>
    <n v="70"/>
    <n v="9"/>
    <n v="263505029604"/>
    <n v="3835"/>
  </r>
  <r>
    <x v="190"/>
    <x v="0"/>
    <x v="0"/>
    <m/>
    <m/>
    <n v="350891"/>
    <n v="0"/>
    <n v="59"/>
    <n v="65"/>
    <n v="12"/>
    <n v="1110071"/>
    <n v="307490"/>
    <n v="39"/>
    <n v="62"/>
    <n v="61"/>
    <n v="62"/>
    <n v="46"/>
    <n v="51"/>
    <n v="3"/>
    <n v="788100000"/>
    <n v="710"/>
  </r>
  <r>
    <x v="191"/>
    <x v="2"/>
    <x v="0"/>
    <m/>
    <m/>
    <n v="2187334"/>
    <n v="5"/>
    <n v="106"/>
    <n v="41"/>
    <n v="7"/>
    <n v="5901859"/>
    <n v="2520094"/>
    <n v="32"/>
    <n v="58"/>
    <n v="55"/>
    <n v="56"/>
    <n v="40"/>
    <n v="57"/>
    <n v="3"/>
    <n v="3156082168"/>
    <n v="535"/>
  </r>
  <r>
    <x v="192"/>
    <x v="3"/>
    <x v="0"/>
    <m/>
    <m/>
    <n v="53000"/>
    <n v="10"/>
    <n v="16"/>
    <n v="144"/>
    <n v="5"/>
    <n v="103519"/>
    <n v="25921"/>
    <n v="28"/>
    <n v="75"/>
    <n v="69"/>
    <n v="72"/>
    <n v="38"/>
    <n v="57"/>
    <n v="6"/>
    <n v="317974680"/>
    <n v="3072"/>
  </r>
  <r>
    <x v="193"/>
    <x v="4"/>
    <x v="0"/>
    <m/>
    <m/>
    <n v="1846345"/>
    <n v="44"/>
    <n v="28"/>
    <n v="848"/>
    <n v="6"/>
    <n v="1336349"/>
    <n v="181209"/>
    <n v="15"/>
    <n v="73"/>
    <n v="66"/>
    <n v="70"/>
    <n v="21"/>
    <n v="72"/>
    <n v="7"/>
    <n v="19740432084"/>
    <n v="14772"/>
  </r>
  <r>
    <x v="194"/>
    <x v="2"/>
    <x v="0"/>
    <n v="1493"/>
    <m/>
    <n v="9797026"/>
    <n v="34"/>
    <n v="17"/>
    <n v="243"/>
    <n v="6"/>
    <n v="10439600"/>
    <n v="6984092"/>
    <n v="18"/>
    <n v="77"/>
    <n v="73"/>
    <n v="74"/>
    <n v="24"/>
    <n v="69"/>
    <n v="7"/>
    <n v="43522032141"/>
    <n v="4169"/>
  </r>
  <r>
    <x v="195"/>
    <x v="1"/>
    <x v="0"/>
    <n v="5374"/>
    <n v="95"/>
    <n v="62779554"/>
    <n v="36"/>
    <n v="19"/>
    <n v="575"/>
    <n v="7"/>
    <n v="71846212"/>
    <n v="49674471"/>
    <n v="18"/>
    <n v="76"/>
    <n v="71"/>
    <n v="73"/>
    <n v="27"/>
    <n v="67"/>
    <n v="6"/>
    <n v="614553921823"/>
    <n v="8554"/>
  </r>
  <r>
    <x v="196"/>
    <x v="0"/>
    <x v="0"/>
    <n v="1685"/>
    <m/>
    <n v="2132890"/>
    <n v="2"/>
    <n v="57"/>
    <n v="92"/>
    <n v="2"/>
    <n v="4979672"/>
    <n v="2443027"/>
    <n v="22"/>
    <n v="69"/>
    <n v="61"/>
    <n v="65"/>
    <n v="30"/>
    <n v="66"/>
    <n v="4"/>
    <n v="18650526316"/>
    <n v="3745"/>
  </r>
  <r>
    <x v="197"/>
    <x v="4"/>
    <x v="1"/>
    <m/>
    <m/>
    <m/>
    <m/>
    <m/>
    <m/>
    <m/>
    <n v="37271"/>
    <n v="34505"/>
    <m/>
    <m/>
    <m/>
    <m/>
    <m/>
    <m/>
    <m/>
    <m/>
    <m/>
  </r>
  <r>
    <x v="198"/>
    <x v="6"/>
    <x v="1"/>
    <m/>
    <m/>
    <n v="2000"/>
    <n v="20"/>
    <n v="33"/>
    <n v="396"/>
    <n v="14"/>
    <n v="9806"/>
    <n v="4897"/>
    <m/>
    <m/>
    <m/>
    <m/>
    <m/>
    <m/>
    <m/>
    <n v="26118669"/>
    <n v="2664"/>
  </r>
  <r>
    <x v="199"/>
    <x v="2"/>
    <x v="1"/>
    <m/>
    <n v="3"/>
    <n v="9383734"/>
    <n v="10"/>
    <n v="103"/>
    <n v="44"/>
    <n v="8"/>
    <n v="32367909"/>
    <n v="4253143"/>
    <n v="46"/>
    <n v="54"/>
    <n v="52"/>
    <n v="53"/>
    <n v="49"/>
    <n v="49"/>
    <n v="3"/>
    <n v="15803499657"/>
    <n v="488"/>
  </r>
  <r>
    <x v="200"/>
    <x v="1"/>
    <x v="1"/>
    <n v="48327"/>
    <n v="142"/>
    <n v="54942815"/>
    <n v="33"/>
    <n v="14"/>
    <n v="200"/>
    <n v="8"/>
    <n v="46053300"/>
    <n v="31334665"/>
    <n v="11"/>
    <n v="75"/>
    <n v="64"/>
    <n v="69"/>
    <n v="14"/>
    <n v="70"/>
    <n v="16"/>
    <n v="117227769792"/>
    <n v="2545"/>
  </r>
  <r>
    <x v="201"/>
    <x v="5"/>
    <x v="1"/>
    <m/>
    <m/>
    <n v="10671878"/>
    <n v="75"/>
    <n v="8"/>
    <n v="1704"/>
    <n v="4"/>
    <n v="6938815"/>
    <n v="5408112"/>
    <n v="13"/>
    <n v="77"/>
    <n v="76"/>
    <n v="76"/>
    <n v="17"/>
    <n v="82"/>
    <n v="0"/>
    <n v="270334929438"/>
    <n v="38960"/>
  </r>
  <r>
    <x v="202"/>
    <x v="1"/>
    <x v="1"/>
    <n v="51467"/>
    <n v="460"/>
    <n v="80255445"/>
    <n v="83"/>
    <n v="6"/>
    <n v="3440"/>
    <n v="10"/>
    <n v="61811027"/>
    <n v="55642287"/>
    <n v="13"/>
    <n v="82"/>
    <n v="78"/>
    <n v="80"/>
    <n v="17"/>
    <n v="66"/>
    <n v="16"/>
    <n v="2171386109462"/>
    <n v="35129"/>
  </r>
  <r>
    <x v="203"/>
    <x v="4"/>
    <x v="1"/>
    <n v="9476"/>
    <n v="439"/>
    <n v="274300000"/>
    <n v="71"/>
    <n v="8"/>
    <n v="7960"/>
    <n v="18"/>
    <n v="306771529"/>
    <n v="251552654"/>
    <n v="14"/>
    <n v="81"/>
    <n v="76"/>
    <n v="78"/>
    <n v="20"/>
    <n v="67"/>
    <n v="13"/>
    <n v="13863600000000"/>
    <n v="45192"/>
  </r>
  <r>
    <x v="204"/>
    <x v="4"/>
    <x v="1"/>
    <m/>
    <n v="179"/>
    <n v="4111560"/>
    <n v="42"/>
    <n v="11"/>
    <n v="787"/>
    <n v="8"/>
    <n v="3344938"/>
    <n v="3090723"/>
    <n v="15"/>
    <n v="80"/>
    <n v="73"/>
    <n v="76"/>
    <n v="23"/>
    <n v="64"/>
    <n v="14"/>
    <n v="30497048979"/>
    <n v="9117"/>
  </r>
  <r>
    <x v="205"/>
    <x v="0"/>
    <x v="1"/>
    <n v="2832"/>
    <m/>
    <n v="16417914"/>
    <n v="17"/>
    <n v="52"/>
    <n v="73"/>
    <n v="6"/>
    <n v="27767400"/>
    <n v="10235064"/>
    <n v="23"/>
    <n v="71"/>
    <n v="65"/>
    <n v="68"/>
    <n v="30"/>
    <n v="66"/>
    <n v="4"/>
    <n v="32816828373"/>
    <n v="1182"/>
  </r>
  <r>
    <x v="206"/>
    <x v="3"/>
    <x v="1"/>
    <m/>
    <m/>
    <n v="126452"/>
    <n v="8"/>
    <n v="15"/>
    <n v="123"/>
    <n v="5"/>
    <n v="233790"/>
    <n v="58868"/>
    <n v="30"/>
    <n v="73"/>
    <n v="69"/>
    <n v="71"/>
    <n v="39"/>
    <n v="58"/>
    <n v="3"/>
    <n v="590448829"/>
    <n v="2526"/>
  </r>
  <r>
    <x v="207"/>
    <x v="4"/>
    <x v="1"/>
    <m/>
    <m/>
    <n v="28123570"/>
    <n v="31"/>
    <n v="19"/>
    <n v="688"/>
    <n v="6"/>
    <n v="28384000"/>
    <n v="26584454"/>
    <n v="21"/>
    <n v="77"/>
    <n v="71"/>
    <n v="74"/>
    <n v="30"/>
    <n v="65"/>
    <n v="5"/>
    <n v="329418979506"/>
    <n v="11606"/>
  </r>
  <r>
    <x v="208"/>
    <x v="0"/>
    <x v="1"/>
    <n v="4129"/>
    <m/>
    <n v="98223980"/>
    <n v="27"/>
    <n v="24"/>
    <n v="77"/>
    <n v="7"/>
    <n v="86025000"/>
    <n v="24362280"/>
    <n v="17"/>
    <n v="77"/>
    <n v="73"/>
    <n v="75"/>
    <n v="24"/>
    <n v="70"/>
    <n v="6"/>
    <n v="97180304813"/>
    <n v="1130"/>
  </r>
  <r>
    <x v="209"/>
    <x v="4"/>
    <x v="1"/>
    <m/>
    <m/>
    <m/>
    <n v="27"/>
    <m/>
    <m/>
    <m/>
    <n v="109809"/>
    <n v="104406"/>
    <n v="12"/>
    <n v="82"/>
    <n v="76"/>
    <n v="79"/>
    <n v="21"/>
    <n v="66"/>
    <n v="14"/>
    <m/>
    <m/>
  </r>
  <r>
    <x v="210"/>
    <x v="6"/>
    <x v="1"/>
    <m/>
    <n v="25"/>
    <n v="1800000"/>
    <n v="32"/>
    <n v="23"/>
    <m/>
    <m/>
    <n v="3919827"/>
    <n v="2822275"/>
    <n v="33"/>
    <n v="74"/>
    <n v="71"/>
    <n v="72"/>
    <n v="43"/>
    <n v="54"/>
    <n v="3"/>
    <m/>
    <m/>
  </r>
  <r>
    <x v="211"/>
    <x v="5"/>
    <x v="1"/>
    <m/>
    <m/>
    <n v="8313000"/>
    <n v="10"/>
    <n v="79"/>
    <n v="63"/>
    <n v="6"/>
    <n v="23328214"/>
    <n v="7283068"/>
    <n v="38"/>
    <n v="66"/>
    <n v="63"/>
    <n v="65"/>
    <n v="45"/>
    <n v="53"/>
    <n v="3"/>
    <n v="25130088571"/>
    <n v="1077"/>
  </r>
  <r>
    <x v="212"/>
    <x v="2"/>
    <x v="1"/>
    <m/>
    <m/>
    <n v="4406682"/>
    <n v="6"/>
    <n v="116"/>
    <n v="63"/>
    <n v="6"/>
    <n v="12723746"/>
    <n v="4524564"/>
    <n v="45"/>
    <n v="48"/>
    <n v="47"/>
    <n v="48"/>
    <n v="46"/>
    <n v="51"/>
    <n v="3"/>
    <n v="12805027606"/>
    <n v="1006"/>
  </r>
  <r>
    <x v="213"/>
    <x v="2"/>
    <x v="1"/>
    <m/>
    <m/>
    <n v="3991000"/>
    <n v="11"/>
    <n v="83"/>
    <m/>
    <m/>
    <n v="12473992"/>
    <n v="4717664"/>
    <n v="29"/>
    <n v="47"/>
    <n v="49"/>
    <n v="48"/>
    <n v="39"/>
    <n v="57"/>
    <n v="4"/>
    <n v="5836213746"/>
    <n v="4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D706D1-EB56-4988-A93D-D375D9E061A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0" firstDataRow="1" firstDataCol="1"/>
  <pivotFields count="22">
    <pivotField showAll="0"/>
    <pivotField axis="axisRow" showAll="0">
      <items count="8">
        <item x="2"/>
        <item x="0"/>
        <item x="1"/>
        <item x="5"/>
        <item x="3"/>
        <item x="4"/>
        <item x="6"/>
        <item t="default"/>
      </items>
    </pivotField>
    <pivotField showAll="0"/>
    <pivotField showAll="0"/>
    <pivotField showAll="0"/>
    <pivotField showAll="0"/>
    <pivotField dataField="1"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8">
    <i>
      <x/>
    </i>
    <i>
      <x v="1"/>
    </i>
    <i>
      <x v="2"/>
    </i>
    <i>
      <x v="3"/>
    </i>
    <i>
      <x v="4"/>
    </i>
    <i>
      <x v="5"/>
    </i>
    <i>
      <x v="6"/>
    </i>
    <i t="grand">
      <x/>
    </i>
  </rowItems>
  <colFields count="1">
    <field x="-2"/>
  </colFields>
  <colItems count="3">
    <i>
      <x/>
    </i>
    <i i="1">
      <x v="1"/>
    </i>
    <i i="2">
      <x v="2"/>
    </i>
  </colItems>
  <dataFields count="3">
    <dataField name="Sum of Population: Total (count)" fld="10" baseField="0" baseItem="0" numFmtId="3"/>
    <dataField name="Sum of Business: Internet users (per 100 people)" fld="6" baseField="0" baseItem="0"/>
    <dataField name="Sum of Population: Urban (count)" fld="11" baseField="0" baseItem="0"/>
  </dataFields>
  <formats count="14">
    <format dxfId="327">
      <pivotArea outline="0" collapsedLevelsAreSubtotals="1" fieldPosition="0"/>
    </format>
    <format dxfId="326">
      <pivotArea type="all" dataOnly="0" outline="0" fieldPosition="0"/>
    </format>
    <format dxfId="325">
      <pivotArea outline="0" collapsedLevelsAreSubtotals="1" fieldPosition="0"/>
    </format>
    <format dxfId="324">
      <pivotArea field="1" type="button" dataOnly="0" labelOnly="1" outline="0" axis="axisRow" fieldPosition="0"/>
    </format>
    <format dxfId="323">
      <pivotArea dataOnly="0" labelOnly="1" fieldPosition="0">
        <references count="1">
          <reference field="1" count="0"/>
        </references>
      </pivotArea>
    </format>
    <format dxfId="322">
      <pivotArea dataOnly="0" labelOnly="1" grandRow="1" outline="0" fieldPosition="0"/>
    </format>
    <format dxfId="321">
      <pivotArea dataOnly="0" labelOnly="1" outline="0" fieldPosition="0">
        <references count="1">
          <reference field="4294967294" count="3">
            <x v="0"/>
            <x v="1"/>
            <x v="2"/>
          </reference>
        </references>
      </pivotArea>
    </format>
    <format dxfId="320">
      <pivotArea outline="0" collapsedLevelsAreSubtotals="1" fieldPosition="0">
        <references count="1">
          <reference field="4294967294" count="1" selected="0">
            <x v="0"/>
          </reference>
        </references>
      </pivotArea>
    </format>
    <format dxfId="319">
      <pivotArea outline="0" collapsedLevelsAreSubtotals="1" fieldPosition="0">
        <references count="1">
          <reference field="4294967294" count="1" selected="0">
            <x v="0"/>
          </reference>
        </references>
      </pivotArea>
    </format>
    <format dxfId="318">
      <pivotArea outline="0" collapsedLevelsAreSubtotals="1" fieldPosition="0">
        <references count="1">
          <reference field="4294967294" count="1" selected="0">
            <x v="1"/>
          </reference>
        </references>
      </pivotArea>
    </format>
    <format dxfId="317">
      <pivotArea outline="0" collapsedLevelsAreSubtotals="1" fieldPosition="0">
        <references count="1">
          <reference field="4294967294" count="1" selected="0">
            <x v="2"/>
          </reference>
        </references>
      </pivotArea>
    </format>
    <format dxfId="316">
      <pivotArea dataOnly="0" labelOnly="1" outline="0" fieldPosition="0">
        <references count="1">
          <reference field="4294967294" count="1">
            <x v="2"/>
          </reference>
        </references>
      </pivotArea>
    </format>
    <format dxfId="315">
      <pivotArea outline="0" collapsedLevelsAreSubtotals="1" fieldPosition="0">
        <references count="1">
          <reference field="4294967294" count="1" selected="0">
            <x v="2"/>
          </reference>
        </references>
      </pivotArea>
    </format>
    <format dxfId="314">
      <pivotArea dataOnly="0" labelOnly="1" outline="0" fieldPosition="0">
        <references count="1">
          <reference field="4294967294" count="1">
            <x v="2"/>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C74CE6-4DE0-4A0C-BC2C-CFF031C91B5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0" firstDataRow="1" firstDataCol="1"/>
  <pivotFields count="22">
    <pivotField axis="axisRow" showAll="0">
      <items count="2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t="default"/>
      </items>
    </pivotField>
    <pivotField axis="axisRow" showAll="0">
      <items count="8">
        <item sd="0" x="2"/>
        <item sd="0" x="0"/>
        <item sd="0" x="1"/>
        <item sd="0" x="5"/>
        <item sd="0" x="3"/>
        <item sd="0" x="4"/>
        <item sd="0" x="6"/>
        <item t="default" sd="0"/>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2">
    <field x="1"/>
    <field x="0"/>
  </rowFields>
  <rowItems count="8">
    <i>
      <x/>
    </i>
    <i>
      <x v="1"/>
    </i>
    <i>
      <x v="2"/>
    </i>
    <i>
      <x v="3"/>
    </i>
    <i>
      <x v="4"/>
    </i>
    <i>
      <x v="5"/>
    </i>
    <i>
      <x v="6"/>
    </i>
    <i t="grand">
      <x/>
    </i>
  </rowItems>
  <colFields count="1">
    <field x="-2"/>
  </colFields>
  <colItems count="3">
    <i>
      <x/>
    </i>
    <i i="1">
      <x v="1"/>
    </i>
    <i i="2">
      <x v="2"/>
    </i>
  </colItems>
  <dataFields count="3">
    <dataField name="Population" fld="10" baseField="0" baseItem="0"/>
    <dataField name="Internet users " fld="6" baseField="0" baseItem="0"/>
    <dataField name="Sum of Field1" fld="21" baseField="0" baseItem="0"/>
  </dataFields>
  <formats count="10">
    <format dxfId="313">
      <pivotArea outline="0" collapsedLevelsAreSubtotals="1" fieldPosition="0"/>
    </format>
    <format dxfId="312">
      <pivotArea outline="0" collapsedLevelsAreSubtotals="1" fieldPosition="0"/>
    </format>
    <format dxfId="311">
      <pivotArea type="all" dataOnly="0" outline="0" fieldPosition="0"/>
    </format>
    <format dxfId="310">
      <pivotArea outline="0" collapsedLevelsAreSubtotals="1" fieldPosition="0"/>
    </format>
    <format dxfId="309">
      <pivotArea field="1" type="button" dataOnly="0" labelOnly="1" outline="0" axis="axisRow" fieldPosition="0"/>
    </format>
    <format dxfId="308">
      <pivotArea dataOnly="0" labelOnly="1" fieldPosition="0">
        <references count="1">
          <reference field="1" count="0"/>
        </references>
      </pivotArea>
    </format>
    <format dxfId="307">
      <pivotArea dataOnly="0" labelOnly="1" grandRow="1" outline="0" fieldPosition="0"/>
    </format>
    <format dxfId="306">
      <pivotArea dataOnly="0" labelOnly="1" outline="0" fieldPosition="0">
        <references count="1">
          <reference field="4294967294" count="2">
            <x v="0"/>
            <x v="1"/>
          </reference>
        </references>
      </pivotArea>
    </format>
    <format dxfId="305">
      <pivotArea dataOnly="0" labelOnly="1" outline="0" fieldPosition="0">
        <references count="1">
          <reference field="4294967294" count="1">
            <x v="1"/>
          </reference>
        </references>
      </pivotArea>
    </format>
    <format dxfId="304">
      <pivotArea dataOnly="0" labelOnly="1" outline="0" fieldPosition="0">
        <references count="1">
          <reference field="4294967294" count="1">
            <x v="1"/>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993E6-6299-477C-B916-867C541DA47E}"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B5:F20" firstHeaderRow="1" firstDataRow="3" firstDataCol="1" rowPageCount="1" colPageCount="1"/>
  <pivotFields count="22">
    <pivotField axis="axisRow" multipleItemSelectionAllowed="1" showAll="0" defaultSubtota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s>
    </pivotField>
    <pivotField axis="axisPage" multipleItemSelectionAllowed="1" showAll="0" defaultSubtotal="0">
      <items count="7">
        <item h="1" sd="0" x="2"/>
        <item h="1" sd="0" x="0"/>
        <item h="1" sd="0" x="1"/>
        <item sd="0" x="5"/>
        <item h="1" sd="0" x="3"/>
        <item h="1" sd="0" x="4"/>
        <item h="1" sd="0" x="6"/>
      </items>
    </pivotField>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0"/>
  </rowFields>
  <rowItems count="13">
    <i>
      <x v="14"/>
    </i>
    <i>
      <x v="88"/>
    </i>
    <i>
      <x v="89"/>
    </i>
    <i>
      <x v="92"/>
    </i>
    <i>
      <x v="96"/>
    </i>
    <i>
      <x v="103"/>
    </i>
    <i>
      <x v="107"/>
    </i>
    <i>
      <x v="144"/>
    </i>
    <i>
      <x v="155"/>
    </i>
    <i>
      <x v="162"/>
    </i>
    <i>
      <x v="186"/>
    </i>
    <i>
      <x v="201"/>
    </i>
    <i>
      <x v="211"/>
    </i>
  </rowItems>
  <colFields count="2">
    <field x="-2"/>
    <field x="2"/>
  </colFields>
  <colItems count="4">
    <i>
      <x/>
      <x/>
    </i>
    <i r="1">
      <x v="1"/>
    </i>
    <i i="1">
      <x v="1"/>
      <x/>
    </i>
    <i r="1" i="1">
      <x v="1"/>
    </i>
  </colItems>
  <pageFields count="1">
    <pageField fld="1" hier="-1"/>
  </pageFields>
  <dataFields count="2">
    <dataField name=" Population" fld="10" baseField="0" baseItem="0"/>
    <dataField name="Internet users" fld="6" baseField="0" baseItem="0"/>
  </dataFields>
  <formats count="14">
    <format dxfId="303">
      <pivotArea outline="0" collapsedLevelsAreSubtotals="1" fieldPosition="0">
        <references count="1">
          <reference field="4294967294" count="1" selected="0">
            <x v="0"/>
          </reference>
        </references>
      </pivotArea>
    </format>
    <format dxfId="302">
      <pivotArea outline="0" collapsedLevelsAreSubtotals="1" fieldPosition="0">
        <references count="1">
          <reference field="4294967294" count="1" selected="0">
            <x v="0"/>
          </reference>
        </references>
      </pivotArea>
    </format>
    <format dxfId="301">
      <pivotArea outline="0" collapsedLevelsAreSubtotals="1" fieldPosition="0">
        <references count="1">
          <reference field="4294967294" count="1" selected="0">
            <x v="1"/>
          </reference>
        </references>
      </pivotArea>
    </format>
    <format dxfId="300">
      <pivotArea outline="0" collapsedLevelsAreSubtotals="1" fieldPosition="0">
        <references count="1">
          <reference field="4294967294" count="1" selected="0">
            <x v="1"/>
          </reference>
        </references>
      </pivotArea>
    </format>
    <format dxfId="299">
      <pivotArea field="1" type="button" dataOnly="0" labelOnly="1" outline="0" axis="axisPage" fieldPosition="0"/>
    </format>
    <format dxfId="298">
      <pivotArea dataOnly="0" labelOnly="1" outline="0" fieldPosition="0">
        <references count="1">
          <reference field="4294967294" count="2">
            <x v="0"/>
            <x v="1"/>
          </reference>
        </references>
      </pivotArea>
    </format>
    <format dxfId="297">
      <pivotArea field="1" type="button" dataOnly="0" labelOnly="1" outline="0" axis="axisPage" fieldPosition="0"/>
    </format>
    <format dxfId="296">
      <pivotArea dataOnly="0" labelOnly="1" outline="0" fieldPosition="0">
        <references count="1">
          <reference field="4294967294" count="2">
            <x v="0"/>
            <x v="1"/>
          </reference>
        </references>
      </pivotArea>
    </format>
    <format dxfId="295">
      <pivotArea type="all" dataOnly="0" outline="0" fieldPosition="0"/>
    </format>
    <format dxfId="294">
      <pivotArea outline="0" collapsedLevelsAreSubtotals="1" fieldPosition="0"/>
    </format>
    <format dxfId="293">
      <pivotArea field="1" type="button" dataOnly="0" labelOnly="1" outline="0" axis="axisPage" fieldPosition="0"/>
    </format>
    <format dxfId="292">
      <pivotArea dataOnly="0" labelOnly="1" fieldPosition="0">
        <references count="1">
          <reference field="1" count="0"/>
        </references>
      </pivotArea>
    </format>
    <format dxfId="291">
      <pivotArea dataOnly="0" labelOnly="1" grandRow="1" outline="0" fieldPosition="0"/>
    </format>
    <format dxfId="290">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CC7518-A6D0-4335-A78F-B529F774B0A0}" autoFormatId="16" applyNumberFormats="0" applyBorderFormats="0" applyFontFormats="0" applyPatternFormats="0" applyAlignmentFormats="0" applyWidthHeightFormats="0">
  <queryTableRefresh nextId="2">
    <queryTableFields count="1">
      <queryTableField id="1" name="Table2"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F8FD82A-1ADE-4FA1-B19D-46BFAB51AE92}" sourceName="Date">
  <pivotTables>
    <pivotTable tabId="10" name="PivotTable1"/>
  </pivotTables>
  <data>
    <tabular pivotCacheId="137020211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D3D96BB-C5B9-473B-83F3-67EA717703E2}" cache="Slicer_Date" caption="Date" columnCount="2"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FBF0A8-8DEE-4C22-B01D-D9E4E721FCD1}" name="Table6" displayName="Table6" ref="Y3:Y4" totalsRowShown="0" headerRowDxfId="289" dataDxfId="288" tableBorderDxfId="287">
  <autoFilter ref="Y3:Y4" xr:uid="{BE81D454-8029-45AB-9987-8D662475F054}"/>
  <tableColumns count="1">
    <tableColumn id="1" xr3:uid="{D027909D-93C0-4D32-ACD5-3E4F01122762}" name="Column1" dataDxfId="28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8B14F3-F9E0-43EF-A2C3-2E8316FEE35C}" name="Table4" displayName="Table4" ref="A1:T2355" totalsRowShown="0">
  <autoFilter ref="A1:T2355" xr:uid="{D931DCA0-5FD1-49E3-A959-F6E79FD13508}"/>
  <tableColumns count="20">
    <tableColumn id="1" xr3:uid="{D3BEDBFA-A3EF-405C-AFA8-EAEE8CBB21DA}" name="Country Name"/>
    <tableColumn id="2" xr3:uid="{0C1F337F-3A34-4891-AD5B-7E620A9998F9}" name="Date" dataDxfId="285"/>
    <tableColumn id="3" xr3:uid="{CF01460B-2AEE-4F00-8F63-8F2ACDA25B9F}" name="Transit: Railways, (million passenger-km)"/>
    <tableColumn id="4" xr3:uid="{A98295A1-2E75-460C-B7E1-FA3464D6D243}" name="Transit: Passenger cars (per 1,000 people)"/>
    <tableColumn id="5" xr3:uid="{5DC8113D-5194-466E-8AFC-4EE73AEFF3CE}" name="Business: Mobile phone subscribers" dataDxfId="284"/>
    <tableColumn id="6" xr3:uid="{D3AC876D-28DF-43EF-A408-D4FFBC5C47AB}" name="Business: Internet users (per 100 people)"/>
    <tableColumn id="7" xr3:uid="{E0833879-F92E-4CFE-A019-5EADD965B94B}" name="Health: Mortality, under-5 (per 1,000 live births)"/>
    <tableColumn id="8" xr3:uid="{A52EE063-262C-49EC-9BDA-72CAA172AAF1}" name="Health: Health expenditure per capita (current US$)"/>
    <tableColumn id="9" xr3:uid="{9F46C892-BE3A-4025-82C6-BA0A72498847}" name="Health: Health expenditure, total (% GDP)"/>
    <tableColumn id="10" xr3:uid="{E82EB6D9-E3A0-49D2-A352-FFD0CEDFE1A8}" name="Population: Total (count)" dataDxfId="283"/>
    <tableColumn id="11" xr3:uid="{2D7F73E9-BAA1-44B2-867A-3A9A196FBFAC}" name="Population: Urban (count)" dataDxfId="282"/>
    <tableColumn id="12" xr3:uid="{F0255E56-F224-44D7-B85F-ADF86626D8E1}" name="Population:: Birth rate, crude (per 1,000)"/>
    <tableColumn id="13" xr3:uid="{432ABB2F-26F8-4AE7-8657-ECD141784546}" name="Health: Life expectancy at birth, female (years)"/>
    <tableColumn id="14" xr3:uid="{D90BB9CF-180D-4001-AC0D-C60E4F166398}" name="Health: Life expectancy at birth, male (years)"/>
    <tableColumn id="15" xr3:uid="{54E9B321-6443-478A-B373-031E509865C3}" name="Health: Life expectancy at birth, total (years)"/>
    <tableColumn id="16" xr3:uid="{F3DD0AB7-14B9-4A4E-A644-3B1C9B498437}" name="Population: Ages 0-14 (% of total)"/>
    <tableColumn id="17" xr3:uid="{136CD22C-0115-4F27-9B09-3D5FC036F308}" name="Population: Ages 15-64 (% of total)"/>
    <tableColumn id="18" xr3:uid="{0E7D3327-49CD-458D-8E61-47D07EB98235}" name="Population: Ages 65+ (% of total)"/>
    <tableColumn id="19" xr3:uid="{5AFF8EC5-59B9-45B9-9DB2-480C6FB97A69}" name="Finance: GDP (current US$)" dataDxfId="281"/>
    <tableColumn id="20" xr3:uid="{E34C625C-18FA-495A-AA4B-6BC970DFAB02}" name="Finance: GDP per capita (current U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F630F2-CD10-4049-955C-99CFA31B71E9}" name="Table2_2" displayName="Table2_2" ref="A1:A2" tableType="queryTable" totalsRowShown="0">
  <autoFilter ref="A1:A2" xr:uid="{6E5DC9C6-A916-4A2D-9B14-D1B787AD2E23}"/>
  <tableColumns count="1">
    <tableColumn id="1" xr3:uid="{02C91BB5-31FD-4151-86FD-56033F757219}" uniqueName="1" name="Table2" queryTableFieldId="1" dataDxfId="28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C7ADD3-116D-4C56-9C1F-57EBEBDC3A25}" name="Table2" displayName="Table2" ref="A2:A3" totalsRowShown="0">
  <autoFilter ref="A2:A3" xr:uid="{69CEBBC4-3472-41AC-A3FB-032AA8A1409A}"/>
  <tableColumns count="1">
    <tableColumn id="1" xr3:uid="{C912321A-7197-4075-A447-C7077C36BE88}"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36F9-8D23-460B-AA0D-56854C6498F6}">
  <dimension ref="A3:D11"/>
  <sheetViews>
    <sheetView workbookViewId="0">
      <selection activeCell="B29" sqref="B29"/>
    </sheetView>
  </sheetViews>
  <sheetFormatPr defaultRowHeight="14.4" x14ac:dyDescent="0.3"/>
  <cols>
    <col min="1" max="1" width="12.5546875" bestFit="1" customWidth="1"/>
    <col min="2" max="2" width="29" bestFit="1" customWidth="1"/>
    <col min="3" max="3" width="42.21875" bestFit="1" customWidth="1"/>
    <col min="4" max="4" width="30.109375" bestFit="1" customWidth="1"/>
  </cols>
  <sheetData>
    <row r="3" spans="1:4" x14ac:dyDescent="0.3">
      <c r="A3" s="23" t="s">
        <v>277</v>
      </c>
      <c r="B3" s="24" t="s">
        <v>280</v>
      </c>
      <c r="C3" s="24" t="s">
        <v>281</v>
      </c>
      <c r="D3" s="28" t="s">
        <v>282</v>
      </c>
    </row>
    <row r="4" spans="1:4" x14ac:dyDescent="0.3">
      <c r="A4" s="25" t="s">
        <v>245</v>
      </c>
      <c r="B4" s="27">
        <v>997149492</v>
      </c>
      <c r="C4" s="26">
        <v>397</v>
      </c>
      <c r="D4" s="27">
        <v>391144845</v>
      </c>
    </row>
    <row r="5" spans="1:4" x14ac:dyDescent="0.3">
      <c r="A5" s="25" t="s">
        <v>228</v>
      </c>
      <c r="B5" s="27">
        <v>3815645382</v>
      </c>
      <c r="C5" s="26">
        <v>748</v>
      </c>
      <c r="D5" s="27">
        <v>1529011652</v>
      </c>
    </row>
    <row r="6" spans="1:4" x14ac:dyDescent="0.3">
      <c r="A6" s="25" t="s">
        <v>221</v>
      </c>
      <c r="B6" s="27">
        <v>810132939</v>
      </c>
      <c r="C6" s="26">
        <v>2779</v>
      </c>
      <c r="D6" s="27">
        <v>584212678</v>
      </c>
    </row>
    <row r="7" spans="1:4" x14ac:dyDescent="0.3">
      <c r="A7" s="25" t="s">
        <v>218</v>
      </c>
      <c r="B7" s="27">
        <v>207065517</v>
      </c>
      <c r="C7" s="26">
        <v>405</v>
      </c>
      <c r="D7" s="27">
        <v>139073047</v>
      </c>
    </row>
    <row r="8" spans="1:4" x14ac:dyDescent="0.3">
      <c r="A8" s="25" t="s">
        <v>217</v>
      </c>
      <c r="B8" s="27">
        <v>35887402</v>
      </c>
      <c r="C8" s="26">
        <v>354</v>
      </c>
      <c r="D8" s="27">
        <v>25405614</v>
      </c>
    </row>
    <row r="9" spans="1:4" x14ac:dyDescent="0.3">
      <c r="A9" s="25" t="s">
        <v>230</v>
      </c>
      <c r="B9" s="27">
        <v>922878915</v>
      </c>
      <c r="C9" s="26">
        <v>1515</v>
      </c>
      <c r="D9" s="27">
        <v>738102642</v>
      </c>
    </row>
    <row r="10" spans="1:4" x14ac:dyDescent="0.3">
      <c r="A10" s="25" t="s">
        <v>278</v>
      </c>
      <c r="B10" s="27">
        <v>4011452</v>
      </c>
      <c r="C10" s="26">
        <v>52</v>
      </c>
      <c r="D10" s="27">
        <v>2899833</v>
      </c>
    </row>
    <row r="11" spans="1:4" x14ac:dyDescent="0.3">
      <c r="A11" s="25" t="s">
        <v>279</v>
      </c>
      <c r="B11" s="27">
        <v>6792771099</v>
      </c>
      <c r="C11" s="26">
        <v>6250</v>
      </c>
      <c r="D11" s="27">
        <v>3409850311</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D967-899B-4851-8744-C34735A873F1}">
  <dimension ref="A3:D11"/>
  <sheetViews>
    <sheetView zoomScale="140" zoomScaleNormal="140" workbookViewId="0">
      <selection activeCell="J14" sqref="J14"/>
    </sheetView>
  </sheetViews>
  <sheetFormatPr defaultRowHeight="14.4" x14ac:dyDescent="0.3"/>
  <cols>
    <col min="1" max="1" width="15.21875" bestFit="1" customWidth="1"/>
    <col min="2" max="2" width="11.21875" bestFit="1" customWidth="1"/>
    <col min="3" max="3" width="13.33203125" bestFit="1" customWidth="1"/>
    <col min="4" max="4" width="12.44140625" bestFit="1" customWidth="1"/>
  </cols>
  <sheetData>
    <row r="3" spans="1:4" x14ac:dyDescent="0.3">
      <c r="A3" s="23" t="s">
        <v>277</v>
      </c>
      <c r="B3" s="24" t="s">
        <v>285</v>
      </c>
      <c r="C3" s="28" t="s">
        <v>284</v>
      </c>
      <c r="D3" s="24" t="s">
        <v>286</v>
      </c>
    </row>
    <row r="4" spans="1:4" x14ac:dyDescent="0.3">
      <c r="A4" s="25" t="s">
        <v>245</v>
      </c>
      <c r="B4" s="29">
        <v>997149492</v>
      </c>
      <c r="C4" s="29">
        <v>397</v>
      </c>
      <c r="D4" s="29">
        <v>3.981348866795592E-7</v>
      </c>
    </row>
    <row r="5" spans="1:4" x14ac:dyDescent="0.3">
      <c r="A5" s="25" t="s">
        <v>228</v>
      </c>
      <c r="B5" s="29">
        <v>3815645382</v>
      </c>
      <c r="C5" s="29">
        <v>748</v>
      </c>
      <c r="D5" s="29">
        <v>1.9603498887203453E-7</v>
      </c>
    </row>
    <row r="6" spans="1:4" x14ac:dyDescent="0.3">
      <c r="A6" s="25" t="s">
        <v>221</v>
      </c>
      <c r="B6" s="29">
        <v>810132939</v>
      </c>
      <c r="C6" s="29">
        <v>2779</v>
      </c>
      <c r="D6" s="29">
        <v>3.4303012088735723E-6</v>
      </c>
    </row>
    <row r="7" spans="1:4" x14ac:dyDescent="0.3">
      <c r="A7" s="25" t="s">
        <v>218</v>
      </c>
      <c r="B7" s="29">
        <v>207065517</v>
      </c>
      <c r="C7" s="29">
        <v>405</v>
      </c>
      <c r="D7" s="29">
        <v>1.9559026817584503E-6</v>
      </c>
    </row>
    <row r="8" spans="1:4" x14ac:dyDescent="0.3">
      <c r="A8" s="25" t="s">
        <v>217</v>
      </c>
      <c r="B8" s="29">
        <v>35887402</v>
      </c>
      <c r="C8" s="29">
        <v>354</v>
      </c>
      <c r="D8" s="29">
        <v>9.864185766358902E-6</v>
      </c>
    </row>
    <row r="9" spans="1:4" x14ac:dyDescent="0.3">
      <c r="A9" s="25" t="s">
        <v>230</v>
      </c>
      <c r="B9" s="29">
        <v>922878915</v>
      </c>
      <c r="C9" s="29">
        <v>1515</v>
      </c>
      <c r="D9" s="29">
        <v>1.6416021380226245E-6</v>
      </c>
    </row>
    <row r="10" spans="1:4" x14ac:dyDescent="0.3">
      <c r="A10" s="25" t="s">
        <v>278</v>
      </c>
      <c r="B10" s="29">
        <v>4011452</v>
      </c>
      <c r="C10" s="29">
        <v>52</v>
      </c>
      <c r="D10" s="29">
        <v>1.2962887253792393E-5</v>
      </c>
    </row>
    <row r="11" spans="1:4" x14ac:dyDescent="0.3">
      <c r="A11" s="25" t="s">
        <v>279</v>
      </c>
      <c r="B11" s="29">
        <v>6792771099</v>
      </c>
      <c r="C11" s="29">
        <v>6250</v>
      </c>
      <c r="D11" s="29">
        <v>9.2009577665882129E-7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A7B77-32F3-4E42-91C1-B724711ED011}">
  <dimension ref="B3:F20"/>
  <sheetViews>
    <sheetView zoomScale="130" zoomScaleNormal="130" workbookViewId="0">
      <selection activeCell="E14" sqref="E14"/>
    </sheetView>
  </sheetViews>
  <sheetFormatPr defaultRowHeight="14.4" x14ac:dyDescent="0.3"/>
  <cols>
    <col min="2" max="2" width="18.88671875" bestFit="1" customWidth="1"/>
    <col min="3" max="3" width="15.5546875" bestFit="1" customWidth="1"/>
    <col min="4" max="4" width="9.109375" bestFit="1" customWidth="1"/>
    <col min="5" max="5" width="12.88671875" bestFit="1" customWidth="1"/>
    <col min="6" max="6" width="5" bestFit="1" customWidth="1"/>
    <col min="7" max="7" width="15.77734375" bestFit="1" customWidth="1"/>
    <col min="8" max="8" width="17.88671875" bestFit="1" customWidth="1"/>
  </cols>
  <sheetData>
    <row r="3" spans="2:6" x14ac:dyDescent="0.3">
      <c r="B3" s="30" t="s">
        <v>256</v>
      </c>
      <c r="C3" s="24" t="s">
        <v>218</v>
      </c>
    </row>
    <row r="5" spans="2:6" x14ac:dyDescent="0.3">
      <c r="B5" s="24"/>
      <c r="C5" s="23" t="s">
        <v>289</v>
      </c>
      <c r="D5" s="24"/>
      <c r="E5" s="24"/>
      <c r="F5" s="24"/>
    </row>
    <row r="6" spans="2:6" x14ac:dyDescent="0.3">
      <c r="B6" s="24"/>
      <c r="C6" s="28" t="s">
        <v>287</v>
      </c>
      <c r="D6" s="28"/>
      <c r="E6" s="28" t="s">
        <v>288</v>
      </c>
      <c r="F6" s="28"/>
    </row>
    <row r="7" spans="2:6" x14ac:dyDescent="0.3">
      <c r="B7" s="23" t="s">
        <v>254</v>
      </c>
      <c r="C7" s="24">
        <v>2009</v>
      </c>
      <c r="D7" s="24">
        <v>2010</v>
      </c>
      <c r="E7" s="24">
        <v>2009</v>
      </c>
      <c r="F7" s="24">
        <v>2010</v>
      </c>
    </row>
    <row r="8" spans="2:6" x14ac:dyDescent="0.3">
      <c r="B8" s="25" t="s">
        <v>15</v>
      </c>
      <c r="C8" s="31">
        <v>1169578</v>
      </c>
      <c r="D8" s="31"/>
      <c r="E8" s="31">
        <v>53</v>
      </c>
      <c r="F8" s="31"/>
    </row>
    <row r="9" spans="2:6" x14ac:dyDescent="0.3">
      <c r="B9" s="25" t="s">
        <v>89</v>
      </c>
      <c r="C9" s="31">
        <v>73137148</v>
      </c>
      <c r="D9" s="31"/>
      <c r="E9" s="31">
        <v>11</v>
      </c>
      <c r="F9" s="31"/>
    </row>
    <row r="10" spans="2:6" x14ac:dyDescent="0.3">
      <c r="B10" s="25" t="s">
        <v>90</v>
      </c>
      <c r="C10" s="31">
        <v>31090763</v>
      </c>
      <c r="D10" s="31"/>
      <c r="E10" s="31">
        <v>1</v>
      </c>
      <c r="F10" s="31"/>
    </row>
    <row r="11" spans="2:6" x14ac:dyDescent="0.3">
      <c r="B11" s="25" t="s">
        <v>93</v>
      </c>
      <c r="C11" s="31">
        <v>7485600</v>
      </c>
      <c r="D11" s="31"/>
      <c r="E11" s="31">
        <v>61</v>
      </c>
      <c r="F11" s="31"/>
    </row>
    <row r="12" spans="2:6" x14ac:dyDescent="0.3">
      <c r="B12" s="25" t="s">
        <v>97</v>
      </c>
      <c r="C12" s="31">
        <v>5915000</v>
      </c>
      <c r="D12" s="31"/>
      <c r="E12" s="31">
        <v>26</v>
      </c>
      <c r="F12" s="31"/>
    </row>
    <row r="13" spans="2:6" x14ac:dyDescent="0.3">
      <c r="B13" s="25" t="s">
        <v>104</v>
      </c>
      <c r="C13" s="31">
        <v>2646286</v>
      </c>
      <c r="D13" s="31"/>
      <c r="E13" s="31">
        <v>37</v>
      </c>
      <c r="F13" s="31"/>
    </row>
    <row r="14" spans="2:6" x14ac:dyDescent="0.3">
      <c r="B14" s="25" t="s">
        <v>108</v>
      </c>
      <c r="C14" s="31">
        <v>4196990</v>
      </c>
      <c r="D14" s="31"/>
      <c r="E14" s="31">
        <v>24</v>
      </c>
      <c r="F14" s="31"/>
    </row>
    <row r="15" spans="2:6" x14ac:dyDescent="0.3">
      <c r="B15" s="25" t="s">
        <v>146</v>
      </c>
      <c r="C15" s="31">
        <v>2712141</v>
      </c>
      <c r="D15" s="31"/>
      <c r="E15" s="31">
        <v>52</v>
      </c>
      <c r="F15" s="31"/>
    </row>
    <row r="16" spans="2:6" x14ac:dyDescent="0.3">
      <c r="B16" s="25" t="s">
        <v>157</v>
      </c>
      <c r="C16" s="31">
        <v>1597765</v>
      </c>
      <c r="D16" s="31"/>
      <c r="E16" s="31"/>
      <c r="F16" s="31"/>
    </row>
    <row r="17" spans="2:6" x14ac:dyDescent="0.3">
      <c r="B17" s="25" t="s">
        <v>164</v>
      </c>
      <c r="C17" s="31">
        <v>26809105</v>
      </c>
      <c r="D17" s="31"/>
      <c r="E17" s="31">
        <v>38</v>
      </c>
      <c r="F17" s="31"/>
    </row>
    <row r="18" spans="2:6" x14ac:dyDescent="0.3">
      <c r="B18" s="25" t="s">
        <v>188</v>
      </c>
      <c r="C18" s="31">
        <v>20038112</v>
      </c>
      <c r="D18" s="31"/>
      <c r="E18" s="31">
        <v>17</v>
      </c>
      <c r="F18" s="31"/>
    </row>
    <row r="19" spans="2:6" x14ac:dyDescent="0.3">
      <c r="B19" s="25" t="s">
        <v>203</v>
      </c>
      <c r="C19" s="31"/>
      <c r="D19" s="31">
        <v>6938815</v>
      </c>
      <c r="E19" s="31"/>
      <c r="F19" s="31">
        <v>75</v>
      </c>
    </row>
    <row r="20" spans="2:6" x14ac:dyDescent="0.3">
      <c r="B20" s="25" t="s">
        <v>213</v>
      </c>
      <c r="C20" s="31"/>
      <c r="D20" s="31">
        <v>23328214</v>
      </c>
      <c r="E20" s="31"/>
      <c r="F20" s="31">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2C6F-5EDB-4146-9CCB-64F0254F8518}">
  <dimension ref="A1:AA215"/>
  <sheetViews>
    <sheetView tabSelected="1" zoomScale="150" zoomScaleNormal="150" workbookViewId="0">
      <selection activeCell="B11" sqref="B11"/>
    </sheetView>
  </sheetViews>
  <sheetFormatPr defaultRowHeight="14.4" x14ac:dyDescent="0.3"/>
  <cols>
    <col min="1" max="1" width="26.77734375" bestFit="1" customWidth="1"/>
    <col min="2" max="2" width="26.77734375" customWidth="1"/>
    <col min="3" max="3" width="7.109375" bestFit="1" customWidth="1"/>
    <col min="4" max="4" width="23" customWidth="1"/>
    <col min="5" max="5" width="11.77734375" customWidth="1"/>
    <col min="6" max="6" width="14.5546875" customWidth="1"/>
    <col min="7" max="7" width="17.5546875" customWidth="1"/>
    <col min="8" max="8" width="23.77734375" customWidth="1"/>
    <col min="9" max="9" width="46.88671875" bestFit="1" customWidth="1"/>
    <col min="10" max="10" width="38.6640625" bestFit="1" customWidth="1"/>
    <col min="11" max="11" width="24.33203125" bestFit="1" customWidth="1"/>
    <col min="12" max="12" width="25.21875" bestFit="1" customWidth="1"/>
    <col min="13" max="13" width="37.6640625" bestFit="1" customWidth="1"/>
    <col min="14" max="14" width="42.6640625" bestFit="1" customWidth="1"/>
    <col min="15" max="15" width="41" bestFit="1" customWidth="1"/>
    <col min="16" max="16" width="40.88671875" bestFit="1" customWidth="1"/>
    <col min="17" max="17" width="31.5546875" bestFit="1" customWidth="1"/>
    <col min="18" max="18" width="32.5546875" bestFit="1" customWidth="1"/>
    <col min="19" max="19" width="30.77734375" bestFit="1" customWidth="1"/>
    <col min="20" max="20" width="25.88671875" bestFit="1" customWidth="1"/>
    <col min="21" max="21" width="34.88671875" bestFit="1" customWidth="1"/>
    <col min="25" max="25" width="10.21875" customWidth="1"/>
  </cols>
  <sheetData>
    <row r="1" spans="1:27" x14ac:dyDescent="0.3">
      <c r="A1" s="12" t="s">
        <v>0</v>
      </c>
      <c r="B1" s="13" t="s">
        <v>256</v>
      </c>
      <c r="C1" s="13" t="s">
        <v>216</v>
      </c>
      <c r="D1" s="13" t="s">
        <v>257</v>
      </c>
      <c r="E1" s="13" t="s">
        <v>258</v>
      </c>
      <c r="F1" s="13" t="s">
        <v>260</v>
      </c>
      <c r="G1" s="13" t="s">
        <v>259</v>
      </c>
      <c r="H1" s="13" t="s">
        <v>263</v>
      </c>
      <c r="I1" s="13" t="s">
        <v>264</v>
      </c>
      <c r="J1" s="13" t="s">
        <v>265</v>
      </c>
      <c r="K1" s="13" t="s">
        <v>267</v>
      </c>
      <c r="L1" s="13" t="s">
        <v>266</v>
      </c>
      <c r="M1" s="13" t="s">
        <v>268</v>
      </c>
      <c r="N1" s="13" t="s">
        <v>269</v>
      </c>
      <c r="O1" s="13" t="s">
        <v>270</v>
      </c>
      <c r="P1" s="13" t="s">
        <v>271</v>
      </c>
      <c r="Q1" s="13" t="s">
        <v>272</v>
      </c>
      <c r="R1" s="13" t="s">
        <v>273</v>
      </c>
      <c r="S1" s="13" t="s">
        <v>274</v>
      </c>
      <c r="T1" s="13" t="s">
        <v>261</v>
      </c>
      <c r="U1" s="14" t="s">
        <v>262</v>
      </c>
    </row>
    <row r="2" spans="1:27" x14ac:dyDescent="0.3">
      <c r="A2" s="15" t="s">
        <v>1</v>
      </c>
      <c r="B2" s="16" t="str">
        <f>VLOOKUP(A2,'Regions and subregions'!B:C,2,0)</f>
        <v>Asia</v>
      </c>
      <c r="C2" s="16">
        <v>2009</v>
      </c>
      <c r="D2" s="17">
        <v>0</v>
      </c>
      <c r="E2" s="17">
        <v>21</v>
      </c>
      <c r="F2" s="17">
        <v>12000000</v>
      </c>
      <c r="G2" s="17">
        <v>3</v>
      </c>
      <c r="H2" s="17">
        <v>149</v>
      </c>
      <c r="I2" s="17">
        <v>34</v>
      </c>
      <c r="J2" s="17">
        <v>8</v>
      </c>
      <c r="K2" s="17">
        <v>33438329</v>
      </c>
      <c r="L2" s="17">
        <v>8165640</v>
      </c>
      <c r="M2" s="17">
        <v>44</v>
      </c>
      <c r="N2" s="17">
        <v>48</v>
      </c>
      <c r="O2" s="17">
        <v>48</v>
      </c>
      <c r="P2" s="17">
        <v>48</v>
      </c>
      <c r="Q2" s="17">
        <v>47</v>
      </c>
      <c r="R2" s="17">
        <v>51</v>
      </c>
      <c r="S2" s="17">
        <v>2</v>
      </c>
      <c r="T2" s="17">
        <v>14213670485</v>
      </c>
      <c r="U2" s="18">
        <v>425</v>
      </c>
      <c r="AA2">
        <v>2001</v>
      </c>
    </row>
    <row r="3" spans="1:27" x14ac:dyDescent="0.3">
      <c r="A3" s="19" t="s">
        <v>2</v>
      </c>
      <c r="B3" s="16" t="str">
        <f>VLOOKUP(A3,'Regions and subregions'!B:C,2,0)</f>
        <v>Europe</v>
      </c>
      <c r="C3" s="20">
        <v>2009</v>
      </c>
      <c r="D3" s="21">
        <v>32</v>
      </c>
      <c r="E3" s="21">
        <v>89</v>
      </c>
      <c r="F3" s="21">
        <v>4161615</v>
      </c>
      <c r="G3" s="21">
        <v>41</v>
      </c>
      <c r="H3" s="21">
        <v>19</v>
      </c>
      <c r="I3" s="21">
        <v>260</v>
      </c>
      <c r="J3" s="21">
        <v>7</v>
      </c>
      <c r="K3" s="21">
        <v>3192723</v>
      </c>
      <c r="L3" s="21">
        <v>1512074</v>
      </c>
      <c r="M3" s="21">
        <v>13</v>
      </c>
      <c r="N3" s="21">
        <v>80</v>
      </c>
      <c r="O3" s="21">
        <v>74</v>
      </c>
      <c r="P3" s="21">
        <v>77</v>
      </c>
      <c r="Q3" s="21">
        <v>23</v>
      </c>
      <c r="R3" s="21">
        <v>67</v>
      </c>
      <c r="S3" s="21">
        <v>9</v>
      </c>
      <c r="T3" s="21">
        <v>12118583126</v>
      </c>
      <c r="U3" s="22">
        <v>3796</v>
      </c>
      <c r="Y3" s="4" t="s">
        <v>275</v>
      </c>
      <c r="AA3">
        <v>2002</v>
      </c>
    </row>
    <row r="4" spans="1:27" x14ac:dyDescent="0.3">
      <c r="A4" s="15" t="s">
        <v>3</v>
      </c>
      <c r="B4" s="16" t="str">
        <f>VLOOKUP(A4,'Regions and subregions'!B:C,2,0)</f>
        <v>Africa</v>
      </c>
      <c r="C4" s="16">
        <v>2009</v>
      </c>
      <c r="D4" s="17">
        <v>1141</v>
      </c>
      <c r="E4" s="17">
        <v>74</v>
      </c>
      <c r="F4" s="17">
        <v>32729824</v>
      </c>
      <c r="G4" s="17">
        <v>11</v>
      </c>
      <c r="H4" s="17">
        <v>37</v>
      </c>
      <c r="I4" s="17">
        <v>181</v>
      </c>
      <c r="J4" s="17">
        <v>5</v>
      </c>
      <c r="K4" s="17">
        <v>34950168</v>
      </c>
      <c r="L4" s="17">
        <v>23018181</v>
      </c>
      <c r="M4" s="17">
        <v>20</v>
      </c>
      <c r="N4" s="17">
        <v>74</v>
      </c>
      <c r="O4" s="17">
        <v>71</v>
      </c>
      <c r="P4" s="17">
        <v>73</v>
      </c>
      <c r="Q4" s="17">
        <v>27</v>
      </c>
      <c r="R4" s="17">
        <v>68</v>
      </c>
      <c r="S4" s="17">
        <v>5</v>
      </c>
      <c r="T4" s="17">
        <v>138119949895</v>
      </c>
      <c r="U4" s="18">
        <v>3952</v>
      </c>
      <c r="Y4" s="5">
        <v>2009</v>
      </c>
      <c r="AA4">
        <v>2003</v>
      </c>
    </row>
    <row r="5" spans="1:27" x14ac:dyDescent="0.3">
      <c r="A5" s="19" t="s">
        <v>4</v>
      </c>
      <c r="B5" s="16" t="str">
        <f>VLOOKUP(A5,'Regions and subregions'!B:C,2,0)</f>
        <v>Oceania</v>
      </c>
      <c r="C5" s="20">
        <v>2009</v>
      </c>
      <c r="D5" s="21"/>
      <c r="E5" s="21"/>
      <c r="F5" s="21"/>
      <c r="G5" s="21"/>
      <c r="H5" s="21"/>
      <c r="I5" s="21"/>
      <c r="J5" s="21"/>
      <c r="K5" s="21">
        <v>67312</v>
      </c>
      <c r="L5" s="21">
        <v>62371</v>
      </c>
      <c r="M5" s="21"/>
      <c r="N5" s="21"/>
      <c r="O5" s="21"/>
      <c r="P5" s="21"/>
      <c r="Q5" s="21"/>
      <c r="R5" s="21"/>
      <c r="S5" s="21"/>
      <c r="T5" s="21"/>
      <c r="U5" s="22"/>
      <c r="AA5">
        <v>2004</v>
      </c>
    </row>
    <row r="6" spans="1:27" x14ac:dyDescent="0.3">
      <c r="A6" s="15" t="s">
        <v>5</v>
      </c>
      <c r="B6" s="16" t="str">
        <f>VLOOKUP(A6,'Regions and subregions'!B:C,2,0)</f>
        <v>Europe</v>
      </c>
      <c r="C6" s="16">
        <v>2009</v>
      </c>
      <c r="D6" s="17"/>
      <c r="E6" s="17"/>
      <c r="F6" s="17">
        <v>64549</v>
      </c>
      <c r="G6" s="17">
        <v>79</v>
      </c>
      <c r="H6" s="17">
        <v>4</v>
      </c>
      <c r="I6" s="17">
        <v>3364</v>
      </c>
      <c r="J6" s="17">
        <v>8</v>
      </c>
      <c r="K6" s="17">
        <v>83677</v>
      </c>
      <c r="L6" s="17">
        <v>74021</v>
      </c>
      <c r="M6" s="17">
        <v>10</v>
      </c>
      <c r="N6" s="17"/>
      <c r="O6" s="17"/>
      <c r="P6" s="17"/>
      <c r="Q6" s="17"/>
      <c r="R6" s="17"/>
      <c r="S6" s="17"/>
      <c r="T6" s="17"/>
      <c r="U6" s="18"/>
      <c r="AA6">
        <v>2005</v>
      </c>
    </row>
    <row r="7" spans="1:27" x14ac:dyDescent="0.3">
      <c r="A7" s="19" t="s">
        <v>6</v>
      </c>
      <c r="B7" s="16" t="str">
        <f>VLOOKUP(A7,'Regions and subregions'!B:C,2,0)</f>
        <v>Africa</v>
      </c>
      <c r="C7" s="20">
        <v>2009</v>
      </c>
      <c r="D7" s="21"/>
      <c r="E7" s="21"/>
      <c r="F7" s="21">
        <v>8109421</v>
      </c>
      <c r="G7" s="21">
        <v>6</v>
      </c>
      <c r="H7" s="21">
        <v>164</v>
      </c>
      <c r="I7" s="21">
        <v>201</v>
      </c>
      <c r="J7" s="21">
        <v>5</v>
      </c>
      <c r="K7" s="21">
        <v>18555115</v>
      </c>
      <c r="L7" s="21">
        <v>10687746</v>
      </c>
      <c r="M7" s="21">
        <v>42</v>
      </c>
      <c r="N7" s="21">
        <v>52</v>
      </c>
      <c r="O7" s="21">
        <v>49</v>
      </c>
      <c r="P7" s="21">
        <v>50</v>
      </c>
      <c r="Q7" s="21">
        <v>47</v>
      </c>
      <c r="R7" s="21">
        <v>51</v>
      </c>
      <c r="S7" s="21">
        <v>2</v>
      </c>
      <c r="T7" s="21">
        <v>75492385928</v>
      </c>
      <c r="U7" s="22">
        <v>4069</v>
      </c>
      <c r="AA7">
        <v>2006</v>
      </c>
    </row>
    <row r="8" spans="1:27" x14ac:dyDescent="0.3">
      <c r="A8" s="15" t="s">
        <v>7</v>
      </c>
      <c r="B8" s="16" t="str">
        <f>VLOOKUP(A8,'Regions and subregions'!B:C,2,0)</f>
        <v>The Americas</v>
      </c>
      <c r="C8" s="16">
        <v>2009</v>
      </c>
      <c r="D8" s="17"/>
      <c r="E8" s="17">
        <v>153</v>
      </c>
      <c r="F8" s="17">
        <v>134925</v>
      </c>
      <c r="G8" s="17">
        <v>74</v>
      </c>
      <c r="H8" s="17">
        <v>9</v>
      </c>
      <c r="I8" s="17">
        <v>601</v>
      </c>
      <c r="J8" s="17">
        <v>5</v>
      </c>
      <c r="K8" s="17">
        <v>87802</v>
      </c>
      <c r="L8" s="17">
        <v>26674</v>
      </c>
      <c r="M8" s="17"/>
      <c r="N8" s="17"/>
      <c r="O8" s="17"/>
      <c r="P8" s="17"/>
      <c r="Q8" s="17"/>
      <c r="R8" s="17"/>
      <c r="S8" s="17"/>
      <c r="T8" s="17">
        <v>1214286389</v>
      </c>
      <c r="U8" s="18">
        <v>13830</v>
      </c>
      <c r="AA8">
        <v>2007</v>
      </c>
    </row>
    <row r="9" spans="1:27" x14ac:dyDescent="0.3">
      <c r="A9" s="19" t="s">
        <v>8</v>
      </c>
      <c r="B9" s="16" t="str">
        <f>VLOOKUP(A9,'Regions and subregions'!B:C,2,0)</f>
        <v>The Americas</v>
      </c>
      <c r="C9" s="20">
        <v>2009</v>
      </c>
      <c r="D9" s="21"/>
      <c r="E9" s="21"/>
      <c r="F9" s="21">
        <v>52482780</v>
      </c>
      <c r="G9" s="21">
        <v>34</v>
      </c>
      <c r="H9" s="21">
        <v>14</v>
      </c>
      <c r="I9" s="21">
        <v>734</v>
      </c>
      <c r="J9" s="21">
        <v>10</v>
      </c>
      <c r="K9" s="21">
        <v>40062470</v>
      </c>
      <c r="L9" s="21">
        <v>36937597</v>
      </c>
      <c r="M9" s="21">
        <v>17</v>
      </c>
      <c r="N9" s="21">
        <v>79</v>
      </c>
      <c r="O9" s="21">
        <v>72</v>
      </c>
      <c r="P9" s="21">
        <v>75</v>
      </c>
      <c r="Q9" s="21">
        <v>25</v>
      </c>
      <c r="R9" s="21">
        <v>64</v>
      </c>
      <c r="S9" s="21">
        <v>10</v>
      </c>
      <c r="T9" s="21">
        <v>307081774895</v>
      </c>
      <c r="U9" s="22">
        <v>7665</v>
      </c>
      <c r="AA9">
        <v>2008</v>
      </c>
    </row>
    <row r="10" spans="1:27" x14ac:dyDescent="0.3">
      <c r="A10" s="15" t="s">
        <v>9</v>
      </c>
      <c r="B10" s="16" t="str">
        <f>VLOOKUP(A10,'Regions and subregions'!B:C,2,0)</f>
        <v>Asia</v>
      </c>
      <c r="C10" s="16">
        <v>2009</v>
      </c>
      <c r="D10" s="17"/>
      <c r="E10" s="17"/>
      <c r="F10" s="17">
        <v>2191500</v>
      </c>
      <c r="G10" s="17">
        <v>15</v>
      </c>
      <c r="H10" s="17">
        <v>21</v>
      </c>
      <c r="I10" s="17">
        <v>129</v>
      </c>
      <c r="J10" s="17">
        <v>5</v>
      </c>
      <c r="K10" s="17">
        <v>3084979</v>
      </c>
      <c r="L10" s="17">
        <v>1967600</v>
      </c>
      <c r="M10" s="17">
        <v>15</v>
      </c>
      <c r="N10" s="17">
        <v>77</v>
      </c>
      <c r="O10" s="17">
        <v>70</v>
      </c>
      <c r="P10" s="17">
        <v>74</v>
      </c>
      <c r="Q10" s="17">
        <v>20</v>
      </c>
      <c r="R10" s="17">
        <v>68</v>
      </c>
      <c r="S10" s="17">
        <v>11</v>
      </c>
      <c r="T10" s="17">
        <v>8648015305</v>
      </c>
      <c r="U10" s="18">
        <v>2803</v>
      </c>
      <c r="AA10">
        <v>2009</v>
      </c>
    </row>
    <row r="11" spans="1:27" x14ac:dyDescent="0.3">
      <c r="A11" s="19" t="s">
        <v>10</v>
      </c>
      <c r="B11" s="16" t="str">
        <f>VLOOKUP(A11,'Regions and subregions'!B:C,2,0)</f>
        <v>The Americas</v>
      </c>
      <c r="C11" s="20">
        <v>2009</v>
      </c>
      <c r="D11" s="21"/>
      <c r="E11" s="21"/>
      <c r="F11" s="21">
        <v>128000</v>
      </c>
      <c r="G11" s="21">
        <v>38</v>
      </c>
      <c r="H11" s="21"/>
      <c r="I11" s="21"/>
      <c r="J11" s="21"/>
      <c r="K11" s="21">
        <v>106612</v>
      </c>
      <c r="L11" s="21">
        <v>49937</v>
      </c>
      <c r="M11" s="21">
        <v>12</v>
      </c>
      <c r="N11" s="21">
        <v>77</v>
      </c>
      <c r="O11" s="21">
        <v>72</v>
      </c>
      <c r="P11" s="21">
        <v>75</v>
      </c>
      <c r="Q11" s="21">
        <v>20</v>
      </c>
      <c r="R11" s="21">
        <v>71</v>
      </c>
      <c r="S11" s="21">
        <v>9</v>
      </c>
      <c r="T11" s="21"/>
      <c r="U11" s="22"/>
      <c r="AA11">
        <v>2010</v>
      </c>
    </row>
    <row r="12" spans="1:27" x14ac:dyDescent="0.3">
      <c r="A12" s="15" t="s">
        <v>11</v>
      </c>
      <c r="B12" s="16" t="str">
        <f>VLOOKUP(A12,'Regions and subregions'!B:C,2,0)</f>
        <v>Oceania</v>
      </c>
      <c r="C12" s="16">
        <v>2009</v>
      </c>
      <c r="D12" s="17">
        <v>1546</v>
      </c>
      <c r="E12" s="17">
        <v>550</v>
      </c>
      <c r="F12" s="17">
        <v>22200000</v>
      </c>
      <c r="G12" s="17">
        <v>74</v>
      </c>
      <c r="H12" s="17">
        <v>5</v>
      </c>
      <c r="I12" s="17">
        <v>3945</v>
      </c>
      <c r="J12" s="17">
        <v>9</v>
      </c>
      <c r="K12" s="17">
        <v>21951700</v>
      </c>
      <c r="L12" s="17">
        <v>19519452</v>
      </c>
      <c r="M12" s="17">
        <v>13</v>
      </c>
      <c r="N12" s="17">
        <v>84</v>
      </c>
      <c r="O12" s="17">
        <v>79</v>
      </c>
      <c r="P12" s="17">
        <v>82</v>
      </c>
      <c r="Q12" s="17">
        <v>19</v>
      </c>
      <c r="R12" s="17">
        <v>68</v>
      </c>
      <c r="S12" s="17">
        <v>13</v>
      </c>
      <c r="T12" s="17">
        <v>924197418943</v>
      </c>
      <c r="U12" s="18">
        <v>42101</v>
      </c>
      <c r="AA12">
        <v>2011</v>
      </c>
    </row>
    <row r="13" spans="1:27" x14ac:dyDescent="0.3">
      <c r="A13" s="19" t="s">
        <v>12</v>
      </c>
      <c r="B13" s="16" t="str">
        <f>VLOOKUP(A13,'Regions and subregions'!B:C,2,0)</f>
        <v>Europe</v>
      </c>
      <c r="C13" s="20">
        <v>2009</v>
      </c>
      <c r="D13" s="21">
        <v>10210</v>
      </c>
      <c r="E13" s="21">
        <v>521</v>
      </c>
      <c r="F13" s="21">
        <v>11434000</v>
      </c>
      <c r="G13" s="21">
        <v>73</v>
      </c>
      <c r="H13" s="21">
        <v>4</v>
      </c>
      <c r="I13" s="21">
        <v>5035</v>
      </c>
      <c r="J13" s="21">
        <v>11</v>
      </c>
      <c r="K13" s="21">
        <v>8365275</v>
      </c>
      <c r="L13" s="21">
        <v>5636522</v>
      </c>
      <c r="M13" s="21">
        <v>9</v>
      </c>
      <c r="N13" s="21">
        <v>83</v>
      </c>
      <c r="O13" s="21">
        <v>77</v>
      </c>
      <c r="P13" s="21">
        <v>80</v>
      </c>
      <c r="Q13" s="21">
        <v>15</v>
      </c>
      <c r="R13" s="21">
        <v>68</v>
      </c>
      <c r="S13" s="21">
        <v>17</v>
      </c>
      <c r="T13" s="21">
        <v>381775164862</v>
      </c>
      <c r="U13" s="22">
        <v>45638</v>
      </c>
    </row>
    <row r="14" spans="1:27" x14ac:dyDescent="0.3">
      <c r="A14" s="15" t="s">
        <v>13</v>
      </c>
      <c r="B14" s="16" t="str">
        <f>VLOOKUP(A14,'Regions and subregions'!B:C,2,0)</f>
        <v>Asia</v>
      </c>
      <c r="C14" s="16">
        <v>2009</v>
      </c>
      <c r="D14" s="17">
        <v>1025</v>
      </c>
      <c r="E14" s="17">
        <v>86</v>
      </c>
      <c r="F14" s="17">
        <v>7757120</v>
      </c>
      <c r="G14" s="17">
        <v>28</v>
      </c>
      <c r="H14" s="17">
        <v>48</v>
      </c>
      <c r="I14" s="17">
        <v>283</v>
      </c>
      <c r="J14" s="17">
        <v>6</v>
      </c>
      <c r="K14" s="17">
        <v>8947243</v>
      </c>
      <c r="L14" s="17">
        <v>4657935</v>
      </c>
      <c r="M14" s="17">
        <v>17</v>
      </c>
      <c r="N14" s="17">
        <v>73</v>
      </c>
      <c r="O14" s="17">
        <v>67</v>
      </c>
      <c r="P14" s="17">
        <v>70</v>
      </c>
      <c r="Q14" s="17">
        <v>21</v>
      </c>
      <c r="R14" s="17">
        <v>72</v>
      </c>
      <c r="S14" s="17">
        <v>7</v>
      </c>
      <c r="T14" s="17">
        <v>44291490421</v>
      </c>
      <c r="U14" s="18">
        <v>4950</v>
      </c>
    </row>
    <row r="15" spans="1:27" x14ac:dyDescent="0.3">
      <c r="A15" s="19" t="s">
        <v>14</v>
      </c>
      <c r="B15" s="16" t="str">
        <f>VLOOKUP(A15,'Regions and subregions'!B:C,2,0)</f>
        <v>The Americas</v>
      </c>
      <c r="C15" s="20">
        <v>2009</v>
      </c>
      <c r="D15" s="21"/>
      <c r="E15" s="21"/>
      <c r="F15" s="21">
        <v>358812</v>
      </c>
      <c r="G15" s="21">
        <v>34</v>
      </c>
      <c r="H15" s="21">
        <v>16</v>
      </c>
      <c r="I15" s="21">
        <v>1741</v>
      </c>
      <c r="J15" s="21">
        <v>8</v>
      </c>
      <c r="K15" s="21">
        <v>338358</v>
      </c>
      <c r="L15" s="21">
        <v>283882</v>
      </c>
      <c r="M15" s="21">
        <v>15</v>
      </c>
      <c r="N15" s="21">
        <v>78</v>
      </c>
      <c r="O15" s="21">
        <v>72</v>
      </c>
      <c r="P15" s="21">
        <v>75</v>
      </c>
      <c r="Q15" s="21">
        <v>23</v>
      </c>
      <c r="R15" s="21">
        <v>70</v>
      </c>
      <c r="S15" s="21">
        <v>7</v>
      </c>
      <c r="T15" s="21">
        <v>7717078000</v>
      </c>
      <c r="U15" s="22">
        <v>22807</v>
      </c>
    </row>
    <row r="16" spans="1:27" x14ac:dyDescent="0.3">
      <c r="A16" s="15" t="s">
        <v>15</v>
      </c>
      <c r="B16" s="16" t="str">
        <f>VLOOKUP(A16,'Regions and subregions'!B:C,2,0)</f>
        <v>Middle East</v>
      </c>
      <c r="C16" s="16">
        <v>2009</v>
      </c>
      <c r="D16" s="17"/>
      <c r="E16" s="17">
        <v>451</v>
      </c>
      <c r="F16" s="17">
        <v>1401974</v>
      </c>
      <c r="G16" s="17">
        <v>53</v>
      </c>
      <c r="H16" s="17">
        <v>10</v>
      </c>
      <c r="I16" s="17">
        <v>771</v>
      </c>
      <c r="J16" s="17">
        <v>5</v>
      </c>
      <c r="K16" s="17">
        <v>1169578</v>
      </c>
      <c r="L16" s="17">
        <v>1035778</v>
      </c>
      <c r="M16" s="17">
        <v>20</v>
      </c>
      <c r="N16" s="17">
        <v>76</v>
      </c>
      <c r="O16" s="17">
        <v>74</v>
      </c>
      <c r="P16" s="17">
        <v>75</v>
      </c>
      <c r="Q16" s="17">
        <v>21</v>
      </c>
      <c r="R16" s="17">
        <v>77</v>
      </c>
      <c r="S16" s="17">
        <v>2</v>
      </c>
      <c r="T16" s="17">
        <v>19318822541</v>
      </c>
      <c r="U16" s="18">
        <v>16518</v>
      </c>
    </row>
    <row r="17" spans="1:21" x14ac:dyDescent="0.3">
      <c r="A17" s="19" t="s">
        <v>16</v>
      </c>
      <c r="B17" s="16" t="str">
        <f>VLOOKUP(A17,'Regions and subregions'!B:C,2,0)</f>
        <v>Asia</v>
      </c>
      <c r="C17" s="20">
        <v>2009</v>
      </c>
      <c r="D17" s="21">
        <v>5609</v>
      </c>
      <c r="E17" s="21">
        <v>2</v>
      </c>
      <c r="F17" s="21">
        <v>52430000</v>
      </c>
      <c r="G17" s="21">
        <v>3</v>
      </c>
      <c r="H17" s="21">
        <v>51</v>
      </c>
      <c r="I17" s="21">
        <v>21</v>
      </c>
      <c r="J17" s="21">
        <v>3</v>
      </c>
      <c r="K17" s="21">
        <v>147030145</v>
      </c>
      <c r="L17" s="21">
        <v>40609726</v>
      </c>
      <c r="M17" s="21">
        <v>21</v>
      </c>
      <c r="N17" s="21">
        <v>69</v>
      </c>
      <c r="O17" s="21">
        <v>68</v>
      </c>
      <c r="P17" s="21">
        <v>68</v>
      </c>
      <c r="Q17" s="21">
        <v>32</v>
      </c>
      <c r="R17" s="21">
        <v>64</v>
      </c>
      <c r="S17" s="21">
        <v>5</v>
      </c>
      <c r="T17" s="21">
        <v>89359767442</v>
      </c>
      <c r="U17" s="22">
        <v>608</v>
      </c>
    </row>
    <row r="18" spans="1:21" x14ac:dyDescent="0.3">
      <c r="A18" s="15" t="s">
        <v>17</v>
      </c>
      <c r="B18" s="16" t="str">
        <f>VLOOKUP(A18,'Regions and subregions'!B:C,2,0)</f>
        <v>The Americas</v>
      </c>
      <c r="C18" s="16">
        <v>2009</v>
      </c>
      <c r="D18" s="17"/>
      <c r="E18" s="17"/>
      <c r="F18" s="17">
        <v>337061</v>
      </c>
      <c r="G18" s="17">
        <v>69</v>
      </c>
      <c r="H18" s="17">
        <v>19</v>
      </c>
      <c r="I18" s="17">
        <v>843</v>
      </c>
      <c r="J18" s="17">
        <v>6</v>
      </c>
      <c r="K18" s="17">
        <v>272750</v>
      </c>
      <c r="L18" s="17">
        <v>109973</v>
      </c>
      <c r="M18" s="17">
        <v>11</v>
      </c>
      <c r="N18" s="17">
        <v>80</v>
      </c>
      <c r="O18" s="17">
        <v>73</v>
      </c>
      <c r="P18" s="17">
        <v>76</v>
      </c>
      <c r="Q18" s="17">
        <v>18</v>
      </c>
      <c r="R18" s="17">
        <v>71</v>
      </c>
      <c r="S18" s="17">
        <v>11</v>
      </c>
      <c r="T18" s="17">
        <v>3595210913</v>
      </c>
      <c r="U18" s="18">
        <v>13181</v>
      </c>
    </row>
    <row r="19" spans="1:21" x14ac:dyDescent="0.3">
      <c r="A19" s="19" t="s">
        <v>18</v>
      </c>
      <c r="B19" s="16" t="str">
        <f>VLOOKUP(A19,'Regions and subregions'!B:C,2,0)</f>
        <v>Europe</v>
      </c>
      <c r="C19" s="20">
        <v>2009</v>
      </c>
      <c r="D19" s="21">
        <v>7401</v>
      </c>
      <c r="E19" s="21"/>
      <c r="F19" s="21">
        <v>9686200</v>
      </c>
      <c r="G19" s="21">
        <v>28</v>
      </c>
      <c r="H19" s="21">
        <v>7</v>
      </c>
      <c r="I19" s="21">
        <v>311</v>
      </c>
      <c r="J19" s="21">
        <v>6</v>
      </c>
      <c r="K19" s="21">
        <v>9507000</v>
      </c>
      <c r="L19" s="21">
        <v>7023772</v>
      </c>
      <c r="M19" s="21">
        <v>12</v>
      </c>
      <c r="N19" s="21">
        <v>76</v>
      </c>
      <c r="O19" s="21">
        <v>65</v>
      </c>
      <c r="P19" s="21">
        <v>70</v>
      </c>
      <c r="Q19" s="21">
        <v>15</v>
      </c>
      <c r="R19" s="21">
        <v>71</v>
      </c>
      <c r="S19" s="21">
        <v>14</v>
      </c>
      <c r="T19" s="21">
        <v>49271267252</v>
      </c>
      <c r="U19" s="22">
        <v>5183</v>
      </c>
    </row>
    <row r="20" spans="1:21" x14ac:dyDescent="0.3">
      <c r="A20" s="15" t="s">
        <v>19</v>
      </c>
      <c r="B20" s="16" t="str">
        <f>VLOOKUP(A20,'Regions and subregions'!B:C,2,0)</f>
        <v>Europe</v>
      </c>
      <c r="C20" s="16">
        <v>2009</v>
      </c>
      <c r="D20" s="17">
        <v>10493</v>
      </c>
      <c r="E20" s="17">
        <v>483</v>
      </c>
      <c r="F20" s="17">
        <v>11775240</v>
      </c>
      <c r="G20" s="17">
        <v>69</v>
      </c>
      <c r="H20" s="17">
        <v>5</v>
      </c>
      <c r="I20" s="17">
        <v>4749</v>
      </c>
      <c r="J20" s="17">
        <v>11</v>
      </c>
      <c r="K20" s="17">
        <v>10796493</v>
      </c>
      <c r="L20" s="17">
        <v>10513625</v>
      </c>
      <c r="M20" s="17">
        <v>12</v>
      </c>
      <c r="N20" s="17">
        <v>82</v>
      </c>
      <c r="O20" s="17">
        <v>77</v>
      </c>
      <c r="P20" s="17">
        <v>80</v>
      </c>
      <c r="Q20" s="17">
        <v>17</v>
      </c>
      <c r="R20" s="17">
        <v>66</v>
      </c>
      <c r="S20" s="17">
        <v>17</v>
      </c>
      <c r="T20" s="17">
        <v>473419898506</v>
      </c>
      <c r="U20" s="18">
        <v>43849</v>
      </c>
    </row>
    <row r="21" spans="1:21" x14ac:dyDescent="0.3">
      <c r="A21" s="19" t="s">
        <v>20</v>
      </c>
      <c r="B21" s="16" t="str">
        <f>VLOOKUP(A21,'Regions and subregions'!B:C,2,0)</f>
        <v>The Americas</v>
      </c>
      <c r="C21" s="20">
        <v>2009</v>
      </c>
      <c r="D21" s="21"/>
      <c r="E21" s="21"/>
      <c r="F21" s="21">
        <v>161783</v>
      </c>
      <c r="G21" s="21">
        <v>11</v>
      </c>
      <c r="H21" s="21">
        <v>17</v>
      </c>
      <c r="I21" s="21">
        <v>242</v>
      </c>
      <c r="J21" s="21">
        <v>5</v>
      </c>
      <c r="K21" s="21">
        <v>333200</v>
      </c>
      <c r="L21" s="21">
        <v>173930</v>
      </c>
      <c r="M21" s="21">
        <v>25</v>
      </c>
      <c r="N21" s="21">
        <v>77</v>
      </c>
      <c r="O21" s="21">
        <v>74</v>
      </c>
      <c r="P21" s="21">
        <v>76</v>
      </c>
      <c r="Q21" s="21">
        <v>36</v>
      </c>
      <c r="R21" s="21">
        <v>60</v>
      </c>
      <c r="S21" s="21">
        <v>4</v>
      </c>
      <c r="T21" s="21">
        <v>1349000000</v>
      </c>
      <c r="U21" s="22">
        <v>4049</v>
      </c>
    </row>
    <row r="22" spans="1:21" x14ac:dyDescent="0.3">
      <c r="A22" s="15" t="s">
        <v>21</v>
      </c>
      <c r="B22" s="16" t="str">
        <f>VLOOKUP(A22,'Regions and subregions'!B:C,2,0)</f>
        <v>Africa</v>
      </c>
      <c r="C22" s="16">
        <v>2009</v>
      </c>
      <c r="D22" s="17"/>
      <c r="E22" s="17"/>
      <c r="F22" s="17">
        <v>5033349</v>
      </c>
      <c r="G22" s="17">
        <v>2</v>
      </c>
      <c r="H22" s="17">
        <v>118</v>
      </c>
      <c r="I22" s="17">
        <v>34</v>
      </c>
      <c r="J22" s="17">
        <v>4</v>
      </c>
      <c r="K22" s="17">
        <v>8601771</v>
      </c>
      <c r="L22" s="17">
        <v>3578337</v>
      </c>
      <c r="M22" s="17">
        <v>40</v>
      </c>
      <c r="N22" s="17">
        <v>57</v>
      </c>
      <c r="O22" s="17">
        <v>53</v>
      </c>
      <c r="P22" s="17">
        <v>55</v>
      </c>
      <c r="Q22" s="17">
        <v>44</v>
      </c>
      <c r="R22" s="17">
        <v>53</v>
      </c>
      <c r="S22" s="17">
        <v>3</v>
      </c>
      <c r="T22" s="17">
        <v>6585116882</v>
      </c>
      <c r="U22" s="18">
        <v>766</v>
      </c>
    </row>
    <row r="23" spans="1:21" x14ac:dyDescent="0.3">
      <c r="A23" s="19" t="s">
        <v>22</v>
      </c>
      <c r="B23" s="16" t="str">
        <f>VLOOKUP(A23,'Regions and subregions'!B:C,2,0)</f>
        <v>The Americas</v>
      </c>
      <c r="C23" s="20">
        <v>2009</v>
      </c>
      <c r="D23" s="21"/>
      <c r="E23" s="21"/>
      <c r="F23" s="21">
        <v>85000</v>
      </c>
      <c r="G23" s="21">
        <v>84</v>
      </c>
      <c r="H23" s="21"/>
      <c r="I23" s="21"/>
      <c r="J23" s="21"/>
      <c r="K23" s="21">
        <v>64400</v>
      </c>
      <c r="L23" s="21">
        <v>64400</v>
      </c>
      <c r="M23" s="21">
        <v>12</v>
      </c>
      <c r="N23" s="21">
        <v>82</v>
      </c>
      <c r="O23" s="21">
        <v>76</v>
      </c>
      <c r="P23" s="21">
        <v>79</v>
      </c>
      <c r="Q23" s="21"/>
      <c r="R23" s="21"/>
      <c r="S23" s="21"/>
      <c r="T23" s="21">
        <v>5806378000</v>
      </c>
      <c r="U23" s="22">
        <v>90161</v>
      </c>
    </row>
    <row r="24" spans="1:21" x14ac:dyDescent="0.3">
      <c r="A24" s="15" t="s">
        <v>23</v>
      </c>
      <c r="B24" s="16" t="str">
        <f>VLOOKUP(A24,'Regions and subregions'!B:C,2,0)</f>
        <v>Asia</v>
      </c>
      <c r="C24" s="16">
        <v>2009</v>
      </c>
      <c r="D24" s="17"/>
      <c r="E24" s="17">
        <v>46</v>
      </c>
      <c r="F24" s="17">
        <v>338938</v>
      </c>
      <c r="G24" s="17">
        <v>7</v>
      </c>
      <c r="H24" s="17">
        <v>59</v>
      </c>
      <c r="I24" s="17">
        <v>91</v>
      </c>
      <c r="J24" s="17">
        <v>5</v>
      </c>
      <c r="K24" s="17">
        <v>713665</v>
      </c>
      <c r="L24" s="17">
        <v>254350</v>
      </c>
      <c r="M24" s="17">
        <v>21</v>
      </c>
      <c r="N24" s="17">
        <v>68</v>
      </c>
      <c r="O24" s="17">
        <v>65</v>
      </c>
      <c r="P24" s="17">
        <v>67</v>
      </c>
      <c r="Q24" s="17">
        <v>30</v>
      </c>
      <c r="R24" s="17">
        <v>65</v>
      </c>
      <c r="S24" s="17">
        <v>5</v>
      </c>
      <c r="T24" s="17">
        <v>1264687048</v>
      </c>
      <c r="U24" s="18">
        <v>1772</v>
      </c>
    </row>
    <row r="25" spans="1:21" x14ac:dyDescent="0.3">
      <c r="A25" s="19" t="s">
        <v>24</v>
      </c>
      <c r="B25" s="16" t="str">
        <f>VLOOKUP(A25,'Regions and subregions'!B:C,2,0)</f>
        <v>The Americas</v>
      </c>
      <c r="C25" s="20">
        <v>2009</v>
      </c>
      <c r="D25" s="21">
        <v>313</v>
      </c>
      <c r="E25" s="21"/>
      <c r="F25" s="21">
        <v>6464390</v>
      </c>
      <c r="G25" s="21">
        <v>14</v>
      </c>
      <c r="H25" s="21">
        <v>57</v>
      </c>
      <c r="I25" s="21">
        <v>90</v>
      </c>
      <c r="J25" s="21">
        <v>5</v>
      </c>
      <c r="K25" s="21">
        <v>9773441</v>
      </c>
      <c r="L25" s="21">
        <v>6454380</v>
      </c>
      <c r="M25" s="21">
        <v>27</v>
      </c>
      <c r="N25" s="21">
        <v>68</v>
      </c>
      <c r="O25" s="21">
        <v>64</v>
      </c>
      <c r="P25" s="21">
        <v>66</v>
      </c>
      <c r="Q25" s="21">
        <v>37</v>
      </c>
      <c r="R25" s="21">
        <v>59</v>
      </c>
      <c r="S25" s="21">
        <v>5</v>
      </c>
      <c r="T25" s="21">
        <v>17339992191</v>
      </c>
      <c r="U25" s="22">
        <v>1774</v>
      </c>
    </row>
    <row r="26" spans="1:21" x14ac:dyDescent="0.3">
      <c r="A26" s="15" t="s">
        <v>25</v>
      </c>
      <c r="B26" s="16" t="str">
        <f>VLOOKUP(A26,'Regions and subregions'!B:C,2,0)</f>
        <v>Europe</v>
      </c>
      <c r="C26" s="16">
        <v>2009</v>
      </c>
      <c r="D26" s="17">
        <v>61</v>
      </c>
      <c r="E26" s="17">
        <v>121</v>
      </c>
      <c r="F26" s="17">
        <v>3257239</v>
      </c>
      <c r="G26" s="17">
        <v>38</v>
      </c>
      <c r="H26" s="17">
        <v>8</v>
      </c>
      <c r="I26" s="17">
        <v>495</v>
      </c>
      <c r="J26" s="17">
        <v>11</v>
      </c>
      <c r="K26" s="17">
        <v>3767683</v>
      </c>
      <c r="L26" s="17">
        <v>1809241</v>
      </c>
      <c r="M26" s="17">
        <v>9</v>
      </c>
      <c r="N26" s="17">
        <v>78</v>
      </c>
      <c r="O26" s="17">
        <v>73</v>
      </c>
      <c r="P26" s="17">
        <v>75</v>
      </c>
      <c r="Q26" s="17">
        <v>15</v>
      </c>
      <c r="R26" s="17">
        <v>71</v>
      </c>
      <c r="S26" s="17">
        <v>14</v>
      </c>
      <c r="T26" s="17">
        <v>17082889410</v>
      </c>
      <c r="U26" s="18">
        <v>4534</v>
      </c>
    </row>
    <row r="27" spans="1:21" x14ac:dyDescent="0.3">
      <c r="A27" s="19" t="s">
        <v>26</v>
      </c>
      <c r="B27" s="16" t="str">
        <f>VLOOKUP(A27,'Regions and subregions'!B:C,2,0)</f>
        <v>Africa</v>
      </c>
      <c r="C27" s="20">
        <v>2009</v>
      </c>
      <c r="D27" s="21"/>
      <c r="E27" s="21">
        <v>69</v>
      </c>
      <c r="F27" s="21">
        <v>1874101</v>
      </c>
      <c r="G27" s="21">
        <v>6</v>
      </c>
      <c r="H27" s="21">
        <v>49</v>
      </c>
      <c r="I27" s="21">
        <v>581</v>
      </c>
      <c r="J27" s="21">
        <v>10</v>
      </c>
      <c r="K27" s="21">
        <v>1981576</v>
      </c>
      <c r="L27" s="21">
        <v>1195683</v>
      </c>
      <c r="M27" s="21">
        <v>24</v>
      </c>
      <c r="N27" s="21">
        <v>52</v>
      </c>
      <c r="O27" s="21">
        <v>54</v>
      </c>
      <c r="P27" s="21">
        <v>53</v>
      </c>
      <c r="Q27" s="21">
        <v>33</v>
      </c>
      <c r="R27" s="21">
        <v>63</v>
      </c>
      <c r="S27" s="21">
        <v>4</v>
      </c>
      <c r="T27" s="21">
        <v>11536926822</v>
      </c>
      <c r="U27" s="22">
        <v>5822</v>
      </c>
    </row>
    <row r="28" spans="1:21" x14ac:dyDescent="0.3">
      <c r="A28" s="15" t="s">
        <v>27</v>
      </c>
      <c r="B28" s="16" t="str">
        <f>VLOOKUP(A28,'Regions and subregions'!B:C,2,0)</f>
        <v>The Americas</v>
      </c>
      <c r="C28" s="16">
        <v>2009</v>
      </c>
      <c r="D28" s="17"/>
      <c r="E28" s="17">
        <v>178</v>
      </c>
      <c r="F28" s="17">
        <v>173959368</v>
      </c>
      <c r="G28" s="17">
        <v>39</v>
      </c>
      <c r="H28" s="17">
        <v>21</v>
      </c>
      <c r="I28" s="17">
        <v>734</v>
      </c>
      <c r="J28" s="17">
        <v>9</v>
      </c>
      <c r="K28" s="17">
        <v>193246610</v>
      </c>
      <c r="L28" s="17">
        <v>166269383</v>
      </c>
      <c r="M28" s="17">
        <v>16</v>
      </c>
      <c r="N28" s="17">
        <v>76</v>
      </c>
      <c r="O28" s="17">
        <v>69</v>
      </c>
      <c r="P28" s="17">
        <v>73</v>
      </c>
      <c r="Q28" s="17">
        <v>26</v>
      </c>
      <c r="R28" s="17">
        <v>67</v>
      </c>
      <c r="S28" s="17">
        <v>7</v>
      </c>
      <c r="T28" s="17">
        <v>1621661507655</v>
      </c>
      <c r="U28" s="18">
        <v>8392</v>
      </c>
    </row>
    <row r="29" spans="1:21" x14ac:dyDescent="0.3">
      <c r="A29" s="19" t="s">
        <v>28</v>
      </c>
      <c r="B29" s="16" t="str">
        <f>VLOOKUP(A29,'Regions and subregions'!B:C,2,0)</f>
        <v>Asia</v>
      </c>
      <c r="C29" s="20">
        <v>2009</v>
      </c>
      <c r="D29" s="21"/>
      <c r="E29" s="21"/>
      <c r="F29" s="21">
        <v>412882</v>
      </c>
      <c r="G29" s="21">
        <v>49</v>
      </c>
      <c r="H29" s="21">
        <v>8</v>
      </c>
      <c r="I29" s="21">
        <v>833</v>
      </c>
      <c r="J29" s="21">
        <v>3</v>
      </c>
      <c r="K29" s="21">
        <v>391837</v>
      </c>
      <c r="L29" s="21">
        <v>294897</v>
      </c>
      <c r="M29" s="21">
        <v>20</v>
      </c>
      <c r="N29" s="21">
        <v>80</v>
      </c>
      <c r="O29" s="21">
        <v>76</v>
      </c>
      <c r="P29" s="21">
        <v>78</v>
      </c>
      <c r="Q29" s="21">
        <v>27</v>
      </c>
      <c r="R29" s="21">
        <v>70</v>
      </c>
      <c r="S29" s="21">
        <v>3</v>
      </c>
      <c r="T29" s="21">
        <v>10732435034</v>
      </c>
      <c r="U29" s="22">
        <v>27390</v>
      </c>
    </row>
    <row r="30" spans="1:21" x14ac:dyDescent="0.3">
      <c r="A30" s="15" t="s">
        <v>29</v>
      </c>
      <c r="B30" s="16" t="str">
        <f>VLOOKUP(A30,'Regions and subregions'!B:C,2,0)</f>
        <v>Europe</v>
      </c>
      <c r="C30" s="16">
        <v>2009</v>
      </c>
      <c r="D30" s="17">
        <v>2144</v>
      </c>
      <c r="E30" s="17">
        <v>330</v>
      </c>
      <c r="F30" s="17">
        <v>10454822</v>
      </c>
      <c r="G30" s="17">
        <v>45</v>
      </c>
      <c r="H30" s="17">
        <v>13</v>
      </c>
      <c r="I30" s="17">
        <v>463</v>
      </c>
      <c r="J30" s="17">
        <v>7</v>
      </c>
      <c r="K30" s="17">
        <v>7585131</v>
      </c>
      <c r="L30" s="17">
        <v>5415784</v>
      </c>
      <c r="M30" s="17">
        <v>11</v>
      </c>
      <c r="N30" s="17">
        <v>77</v>
      </c>
      <c r="O30" s="17">
        <v>70</v>
      </c>
      <c r="P30" s="17">
        <v>73</v>
      </c>
      <c r="Q30" s="17">
        <v>14</v>
      </c>
      <c r="R30" s="17">
        <v>69</v>
      </c>
      <c r="S30" s="17">
        <v>17</v>
      </c>
      <c r="T30" s="17">
        <v>48568714012</v>
      </c>
      <c r="U30" s="18">
        <v>6403</v>
      </c>
    </row>
    <row r="31" spans="1:21" x14ac:dyDescent="0.3">
      <c r="A31" s="19" t="s">
        <v>30</v>
      </c>
      <c r="B31" s="16" t="str">
        <f>VLOOKUP(A31,'Regions and subregions'!B:C,2,0)</f>
        <v>Africa</v>
      </c>
      <c r="C31" s="20">
        <v>2009</v>
      </c>
      <c r="D31" s="21"/>
      <c r="E31" s="21">
        <v>7</v>
      </c>
      <c r="F31" s="21">
        <v>3823625</v>
      </c>
      <c r="G31" s="21">
        <v>1</v>
      </c>
      <c r="H31" s="21">
        <v>178</v>
      </c>
      <c r="I31" s="21">
        <v>39</v>
      </c>
      <c r="J31" s="21">
        <v>7</v>
      </c>
      <c r="K31" s="21">
        <v>15984479</v>
      </c>
      <c r="L31" s="21">
        <v>3193699</v>
      </c>
      <c r="M31" s="21">
        <v>43</v>
      </c>
      <c r="N31" s="21">
        <v>55</v>
      </c>
      <c r="O31" s="21">
        <v>54</v>
      </c>
      <c r="P31" s="21">
        <v>54</v>
      </c>
      <c r="Q31" s="21">
        <v>45</v>
      </c>
      <c r="R31" s="21">
        <v>52</v>
      </c>
      <c r="S31" s="21">
        <v>2</v>
      </c>
      <c r="T31" s="21">
        <v>8348161530</v>
      </c>
      <c r="U31" s="22">
        <v>522</v>
      </c>
    </row>
    <row r="32" spans="1:21" x14ac:dyDescent="0.3">
      <c r="A32" s="15" t="s">
        <v>31</v>
      </c>
      <c r="B32" s="16" t="str">
        <f>VLOOKUP(A32,'Regions and subregions'!B:C,2,0)</f>
        <v>Africa</v>
      </c>
      <c r="C32" s="16">
        <v>2009</v>
      </c>
      <c r="D32" s="17"/>
      <c r="E32" s="17"/>
      <c r="F32" s="17">
        <v>838414</v>
      </c>
      <c r="G32" s="17">
        <v>2</v>
      </c>
      <c r="H32" s="17">
        <v>143</v>
      </c>
      <c r="I32" s="17">
        <v>19</v>
      </c>
      <c r="J32" s="17">
        <v>11</v>
      </c>
      <c r="K32" s="17">
        <v>8170853</v>
      </c>
      <c r="L32" s="17">
        <v>874281</v>
      </c>
      <c r="M32" s="17">
        <v>34</v>
      </c>
      <c r="N32" s="17">
        <v>51</v>
      </c>
      <c r="O32" s="17">
        <v>48</v>
      </c>
      <c r="P32" s="17">
        <v>49</v>
      </c>
      <c r="Q32" s="17">
        <v>38</v>
      </c>
      <c r="R32" s="17">
        <v>59</v>
      </c>
      <c r="S32" s="17">
        <v>3</v>
      </c>
      <c r="T32" s="17">
        <v>1815182228</v>
      </c>
      <c r="U32" s="18">
        <v>222</v>
      </c>
    </row>
    <row r="33" spans="1:21" x14ac:dyDescent="0.3">
      <c r="A33" s="19" t="s">
        <v>32</v>
      </c>
      <c r="B33" s="16" t="str">
        <f>VLOOKUP(A33,'Regions and subregions'!B:C,2,0)</f>
        <v>Asia</v>
      </c>
      <c r="C33" s="20">
        <v>2009</v>
      </c>
      <c r="D33" s="21"/>
      <c r="E33" s="21"/>
      <c r="F33" s="21">
        <v>6268000</v>
      </c>
      <c r="G33" s="21">
        <v>1</v>
      </c>
      <c r="H33" s="21">
        <v>55</v>
      </c>
      <c r="I33" s="21">
        <v>41</v>
      </c>
      <c r="J33" s="21">
        <v>5</v>
      </c>
      <c r="K33" s="21">
        <v>13977903</v>
      </c>
      <c r="L33" s="21">
        <v>3100299</v>
      </c>
      <c r="M33" s="21">
        <v>23</v>
      </c>
      <c r="N33" s="21">
        <v>63</v>
      </c>
      <c r="O33" s="21">
        <v>61</v>
      </c>
      <c r="P33" s="21">
        <v>62</v>
      </c>
      <c r="Q33" s="21">
        <v>33</v>
      </c>
      <c r="R33" s="21">
        <v>64</v>
      </c>
      <c r="S33" s="21">
        <v>4</v>
      </c>
      <c r="T33" s="21">
        <v>10401935532</v>
      </c>
      <c r="U33" s="22">
        <v>744</v>
      </c>
    </row>
    <row r="34" spans="1:21" x14ac:dyDescent="0.3">
      <c r="A34" s="15" t="s">
        <v>33</v>
      </c>
      <c r="B34" s="16" t="str">
        <f>VLOOKUP(A34,'Regions and subregions'!B:C,2,0)</f>
        <v>Africa</v>
      </c>
      <c r="C34" s="16">
        <v>2009</v>
      </c>
      <c r="D34" s="17">
        <v>377</v>
      </c>
      <c r="E34" s="17"/>
      <c r="F34" s="17">
        <v>8004120</v>
      </c>
      <c r="G34" s="17">
        <v>4</v>
      </c>
      <c r="H34" s="17">
        <v>138</v>
      </c>
      <c r="I34" s="17">
        <v>60</v>
      </c>
      <c r="J34" s="17">
        <v>5</v>
      </c>
      <c r="K34" s="17">
        <v>19175028</v>
      </c>
      <c r="L34" s="17">
        <v>11040981</v>
      </c>
      <c r="M34" s="17">
        <v>37</v>
      </c>
      <c r="N34" s="17">
        <v>52</v>
      </c>
      <c r="O34" s="17">
        <v>50</v>
      </c>
      <c r="P34" s="17">
        <v>51</v>
      </c>
      <c r="Q34" s="17">
        <v>41</v>
      </c>
      <c r="R34" s="17">
        <v>56</v>
      </c>
      <c r="S34" s="17">
        <v>4</v>
      </c>
      <c r="T34" s="17">
        <v>22181923120</v>
      </c>
      <c r="U34" s="18">
        <v>1157</v>
      </c>
    </row>
    <row r="35" spans="1:21" x14ac:dyDescent="0.3">
      <c r="A35" s="19" t="s">
        <v>34</v>
      </c>
      <c r="B35" s="16" t="str">
        <f>VLOOKUP(A35,'Regions and subregions'!B:C,2,0)</f>
        <v>The Americas</v>
      </c>
      <c r="C35" s="20">
        <v>2009</v>
      </c>
      <c r="D35" s="21">
        <v>2901</v>
      </c>
      <c r="E35" s="21">
        <v>420</v>
      </c>
      <c r="F35" s="21">
        <v>23811900</v>
      </c>
      <c r="G35" s="21">
        <v>80</v>
      </c>
      <c r="H35" s="21">
        <v>6</v>
      </c>
      <c r="I35" s="21">
        <v>4519</v>
      </c>
      <c r="J35" s="21">
        <v>11</v>
      </c>
      <c r="K35" s="21">
        <v>33729690</v>
      </c>
      <c r="L35" s="21">
        <v>27152400</v>
      </c>
      <c r="M35" s="21">
        <v>11</v>
      </c>
      <c r="N35" s="21">
        <v>83</v>
      </c>
      <c r="O35" s="21">
        <v>78</v>
      </c>
      <c r="P35" s="21">
        <v>81</v>
      </c>
      <c r="Q35" s="21">
        <v>17</v>
      </c>
      <c r="R35" s="21">
        <v>70</v>
      </c>
      <c r="S35" s="21">
        <v>14</v>
      </c>
      <c r="T35" s="21">
        <v>1337577639752</v>
      </c>
      <c r="U35" s="22">
        <v>39656</v>
      </c>
    </row>
    <row r="36" spans="1:21" x14ac:dyDescent="0.3">
      <c r="A36" s="15" t="s">
        <v>35</v>
      </c>
      <c r="B36" s="16" t="str">
        <f>VLOOKUP(A36,'Regions and subregions'!B:C,2,0)</f>
        <v>Africa</v>
      </c>
      <c r="C36" s="16">
        <v>2009</v>
      </c>
      <c r="D36" s="17"/>
      <c r="E36" s="17"/>
      <c r="F36" s="17">
        <v>290621</v>
      </c>
      <c r="G36" s="17">
        <v>25</v>
      </c>
      <c r="H36" s="17">
        <v>37</v>
      </c>
      <c r="I36" s="17">
        <v>150</v>
      </c>
      <c r="J36" s="17">
        <v>4</v>
      </c>
      <c r="K36" s="17">
        <v>491621</v>
      </c>
      <c r="L36" s="17">
        <v>296742</v>
      </c>
      <c r="M36" s="17">
        <v>21</v>
      </c>
      <c r="N36" s="17">
        <v>78</v>
      </c>
      <c r="O36" s="17">
        <v>70</v>
      </c>
      <c r="P36" s="17">
        <v>74</v>
      </c>
      <c r="Q36" s="17">
        <v>33</v>
      </c>
      <c r="R36" s="17">
        <v>61</v>
      </c>
      <c r="S36" s="17">
        <v>6</v>
      </c>
      <c r="T36" s="17">
        <v>1600829246</v>
      </c>
      <c r="U36" s="18">
        <v>3256</v>
      </c>
    </row>
    <row r="37" spans="1:21" x14ac:dyDescent="0.3">
      <c r="A37" s="19" t="s">
        <v>36</v>
      </c>
      <c r="B37" s="16" t="str">
        <f>VLOOKUP(A37,'Regions and subregions'!B:C,2,0)</f>
        <v>The Americas</v>
      </c>
      <c r="C37" s="20">
        <v>2009</v>
      </c>
      <c r="D37" s="21"/>
      <c r="E37" s="21"/>
      <c r="F37" s="21">
        <v>108699</v>
      </c>
      <c r="G37" s="21">
        <v>65</v>
      </c>
      <c r="H37" s="21"/>
      <c r="I37" s="21"/>
      <c r="J37" s="21"/>
      <c r="K37" s="21">
        <v>55763</v>
      </c>
      <c r="L37" s="21">
        <v>55763</v>
      </c>
      <c r="M37" s="21">
        <v>16</v>
      </c>
      <c r="N37" s="21"/>
      <c r="O37" s="21"/>
      <c r="P37" s="21"/>
      <c r="Q37" s="21"/>
      <c r="R37" s="21"/>
      <c r="S37" s="21"/>
      <c r="T37" s="21"/>
      <c r="U37" s="22"/>
    </row>
    <row r="38" spans="1:21" x14ac:dyDescent="0.3">
      <c r="A38" s="15" t="s">
        <v>37</v>
      </c>
      <c r="B38" s="16" t="str">
        <f>VLOOKUP(A38,'Regions and subregions'!B:C,2,0)</f>
        <v>Africa</v>
      </c>
      <c r="C38" s="16">
        <v>2009</v>
      </c>
      <c r="D38" s="17"/>
      <c r="E38" s="17"/>
      <c r="F38" s="17">
        <v>679652</v>
      </c>
      <c r="G38" s="17">
        <v>2</v>
      </c>
      <c r="H38" s="17">
        <v>161</v>
      </c>
      <c r="I38" s="17">
        <v>18</v>
      </c>
      <c r="J38" s="17">
        <v>4</v>
      </c>
      <c r="K38" s="17">
        <v>4318128</v>
      </c>
      <c r="L38" s="17">
        <v>1672843</v>
      </c>
      <c r="M38" s="17">
        <v>35</v>
      </c>
      <c r="N38" s="17">
        <v>48</v>
      </c>
      <c r="O38" s="17">
        <v>45</v>
      </c>
      <c r="P38" s="17">
        <v>47</v>
      </c>
      <c r="Q38" s="17">
        <v>41</v>
      </c>
      <c r="R38" s="17">
        <v>55</v>
      </c>
      <c r="S38" s="17">
        <v>4</v>
      </c>
      <c r="T38" s="17">
        <v>1980151889</v>
      </c>
      <c r="U38" s="18">
        <v>459</v>
      </c>
    </row>
    <row r="39" spans="1:21" x14ac:dyDescent="0.3">
      <c r="A39" s="19" t="s">
        <v>38</v>
      </c>
      <c r="B39" s="16" t="str">
        <f>VLOOKUP(A39,'Regions and subregions'!B:C,2,0)</f>
        <v>Africa</v>
      </c>
      <c r="C39" s="20">
        <v>2009</v>
      </c>
      <c r="D39" s="21"/>
      <c r="E39" s="21"/>
      <c r="F39" s="21">
        <v>2281320</v>
      </c>
      <c r="G39" s="21">
        <v>2</v>
      </c>
      <c r="H39" s="21">
        <v>175</v>
      </c>
      <c r="I39" s="21">
        <v>28</v>
      </c>
      <c r="J39" s="21">
        <v>5</v>
      </c>
      <c r="K39" s="21">
        <v>10937089</v>
      </c>
      <c r="L39" s="21">
        <v>2968326</v>
      </c>
      <c r="M39" s="21">
        <v>45</v>
      </c>
      <c r="N39" s="21">
        <v>50</v>
      </c>
      <c r="O39" s="21">
        <v>48</v>
      </c>
      <c r="P39" s="21">
        <v>49</v>
      </c>
      <c r="Q39" s="21">
        <v>46</v>
      </c>
      <c r="R39" s="21">
        <v>52</v>
      </c>
      <c r="S39" s="21">
        <v>3</v>
      </c>
      <c r="T39" s="21">
        <v>7084745763</v>
      </c>
      <c r="U39" s="22">
        <v>648</v>
      </c>
    </row>
    <row r="40" spans="1:21" x14ac:dyDescent="0.3">
      <c r="A40" s="15" t="s">
        <v>39</v>
      </c>
      <c r="B40" s="16" t="str">
        <f>VLOOKUP(A40,'Regions and subregions'!B:C,2,0)</f>
        <v>Africa</v>
      </c>
      <c r="C40" s="16">
        <v>2009</v>
      </c>
      <c r="D40" s="17"/>
      <c r="E40" s="17"/>
      <c r="F40" s="17"/>
      <c r="G40" s="17"/>
      <c r="H40" s="17"/>
      <c r="I40" s="17"/>
      <c r="J40" s="17"/>
      <c r="K40" s="17">
        <v>152618</v>
      </c>
      <c r="L40" s="17">
        <v>47708</v>
      </c>
      <c r="M40" s="17">
        <v>9</v>
      </c>
      <c r="N40" s="17">
        <v>82</v>
      </c>
      <c r="O40" s="17">
        <v>78</v>
      </c>
      <c r="P40" s="17">
        <v>80</v>
      </c>
      <c r="Q40" s="17">
        <v>15</v>
      </c>
      <c r="R40" s="17">
        <v>69</v>
      </c>
      <c r="S40" s="17">
        <v>16</v>
      </c>
      <c r="T40" s="17"/>
      <c r="U40" s="18"/>
    </row>
    <row r="41" spans="1:21" x14ac:dyDescent="0.3">
      <c r="A41" s="19" t="s">
        <v>40</v>
      </c>
      <c r="B41" s="16" t="str">
        <f>VLOOKUP(A41,'Regions and subregions'!B:C,2,0)</f>
        <v>The Americas</v>
      </c>
      <c r="C41" s="20">
        <v>2009</v>
      </c>
      <c r="D41" s="21">
        <v>840</v>
      </c>
      <c r="E41" s="21">
        <v>118</v>
      </c>
      <c r="F41" s="21">
        <v>16450223</v>
      </c>
      <c r="G41" s="21">
        <v>39</v>
      </c>
      <c r="H41" s="21">
        <v>9</v>
      </c>
      <c r="I41" s="21">
        <v>802</v>
      </c>
      <c r="J41" s="21">
        <v>8</v>
      </c>
      <c r="K41" s="21">
        <v>16955737</v>
      </c>
      <c r="L41" s="21">
        <v>15043130</v>
      </c>
      <c r="M41" s="21">
        <v>14</v>
      </c>
      <c r="N41" s="21">
        <v>82</v>
      </c>
      <c r="O41" s="21">
        <v>76</v>
      </c>
      <c r="P41" s="21">
        <v>79</v>
      </c>
      <c r="Q41" s="21">
        <v>23</v>
      </c>
      <c r="R41" s="21">
        <v>68</v>
      </c>
      <c r="S41" s="21">
        <v>9</v>
      </c>
      <c r="T41" s="21">
        <v>172590595086</v>
      </c>
      <c r="U41" s="22">
        <v>10179</v>
      </c>
    </row>
    <row r="42" spans="1:21" x14ac:dyDescent="0.3">
      <c r="A42" s="15" t="s">
        <v>41</v>
      </c>
      <c r="B42" s="16" t="str">
        <f>VLOOKUP(A42,'Regions and subregions'!B:C,2,0)</f>
        <v>Asia</v>
      </c>
      <c r="C42" s="16">
        <v>2009</v>
      </c>
      <c r="D42" s="17">
        <v>787890</v>
      </c>
      <c r="E42" s="17">
        <v>34</v>
      </c>
      <c r="F42" s="17">
        <v>747214000</v>
      </c>
      <c r="G42" s="17">
        <v>29</v>
      </c>
      <c r="H42" s="17">
        <v>20</v>
      </c>
      <c r="I42" s="17">
        <v>191</v>
      </c>
      <c r="J42" s="17">
        <v>5</v>
      </c>
      <c r="K42" s="17">
        <v>1331380000</v>
      </c>
      <c r="L42" s="17">
        <v>585807200</v>
      </c>
      <c r="M42" s="17">
        <v>12</v>
      </c>
      <c r="N42" s="17">
        <v>75</v>
      </c>
      <c r="O42" s="17">
        <v>71</v>
      </c>
      <c r="P42" s="17">
        <v>73</v>
      </c>
      <c r="Q42" s="17">
        <v>20</v>
      </c>
      <c r="R42" s="17">
        <v>72</v>
      </c>
      <c r="S42" s="17">
        <v>8</v>
      </c>
      <c r="T42" s="17">
        <v>4991256406735</v>
      </c>
      <c r="U42" s="18">
        <v>3749</v>
      </c>
    </row>
    <row r="43" spans="1:21" x14ac:dyDescent="0.3">
      <c r="A43" s="19" t="s">
        <v>42</v>
      </c>
      <c r="B43" s="16" t="str">
        <f>VLOOKUP(A43,'Regions and subregions'!B:C,2,0)</f>
        <v>The Americas</v>
      </c>
      <c r="C43" s="20">
        <v>2009</v>
      </c>
      <c r="D43" s="21"/>
      <c r="E43" s="21">
        <v>53</v>
      </c>
      <c r="F43" s="21">
        <v>42159613</v>
      </c>
      <c r="G43" s="21">
        <v>30</v>
      </c>
      <c r="H43" s="21">
        <v>20</v>
      </c>
      <c r="I43" s="21">
        <v>392</v>
      </c>
      <c r="J43" s="21">
        <v>8</v>
      </c>
      <c r="K43" s="21">
        <v>45654044</v>
      </c>
      <c r="L43" s="21">
        <v>34149225</v>
      </c>
      <c r="M43" s="21">
        <v>20</v>
      </c>
      <c r="N43" s="21">
        <v>77</v>
      </c>
      <c r="O43" s="21">
        <v>70</v>
      </c>
      <c r="P43" s="21">
        <v>73</v>
      </c>
      <c r="Q43" s="21">
        <v>29</v>
      </c>
      <c r="R43" s="21">
        <v>65</v>
      </c>
      <c r="S43" s="21">
        <v>5</v>
      </c>
      <c r="T43" s="21">
        <v>236164279711</v>
      </c>
      <c r="U43" s="22">
        <v>5173</v>
      </c>
    </row>
    <row r="44" spans="1:21" x14ac:dyDescent="0.3">
      <c r="A44" s="15" t="s">
        <v>43</v>
      </c>
      <c r="B44" s="16" t="str">
        <f>VLOOKUP(A44,'Regions and subregions'!B:C,2,0)</f>
        <v>Africa</v>
      </c>
      <c r="C44" s="16">
        <v>2009</v>
      </c>
      <c r="D44" s="17"/>
      <c r="E44" s="17"/>
      <c r="F44" s="17">
        <v>122596</v>
      </c>
      <c r="G44" s="17">
        <v>4</v>
      </c>
      <c r="H44" s="17">
        <v>87</v>
      </c>
      <c r="I44" s="17">
        <v>24</v>
      </c>
      <c r="J44" s="17">
        <v>3</v>
      </c>
      <c r="K44" s="17">
        <v>715774</v>
      </c>
      <c r="L44" s="17">
        <v>201419</v>
      </c>
      <c r="M44" s="17">
        <v>38</v>
      </c>
      <c r="N44" s="17">
        <v>62</v>
      </c>
      <c r="O44" s="17">
        <v>59</v>
      </c>
      <c r="P44" s="17">
        <v>60</v>
      </c>
      <c r="Q44" s="17">
        <v>43</v>
      </c>
      <c r="R44" s="17">
        <v>55</v>
      </c>
      <c r="S44" s="17">
        <v>3</v>
      </c>
      <c r="T44" s="17">
        <v>535336308</v>
      </c>
      <c r="U44" s="18">
        <v>748</v>
      </c>
    </row>
    <row r="45" spans="1:21" x14ac:dyDescent="0.3">
      <c r="A45" s="19" t="s">
        <v>44</v>
      </c>
      <c r="B45" s="16" t="str">
        <f>VLOOKUP(A45,'Regions and subregions'!B:C,2,0)</f>
        <v>Africa</v>
      </c>
      <c r="C45" s="20">
        <v>2009</v>
      </c>
      <c r="D45" s="21">
        <v>35</v>
      </c>
      <c r="E45" s="21"/>
      <c r="F45" s="21">
        <v>9458557</v>
      </c>
      <c r="G45" s="21">
        <v>1</v>
      </c>
      <c r="H45" s="21">
        <v>172</v>
      </c>
      <c r="I45" s="21">
        <v>17</v>
      </c>
      <c r="J45" s="21">
        <v>10</v>
      </c>
      <c r="K45" s="21">
        <v>64204304</v>
      </c>
      <c r="L45" s="21">
        <v>22201848</v>
      </c>
      <c r="M45" s="21">
        <v>44</v>
      </c>
      <c r="N45" s="21">
        <v>49</v>
      </c>
      <c r="O45" s="21">
        <v>46</v>
      </c>
      <c r="P45" s="21">
        <v>48</v>
      </c>
      <c r="Q45" s="21">
        <v>47</v>
      </c>
      <c r="R45" s="21">
        <v>51</v>
      </c>
      <c r="S45" s="21">
        <v>3</v>
      </c>
      <c r="T45" s="21">
        <v>11204008249</v>
      </c>
      <c r="U45" s="22">
        <v>175</v>
      </c>
    </row>
    <row r="46" spans="1:21" x14ac:dyDescent="0.3">
      <c r="A46" s="15" t="s">
        <v>45</v>
      </c>
      <c r="B46" s="16" t="str">
        <f>VLOOKUP(A46,'Regions and subregions'!B:C,2,0)</f>
        <v>Africa</v>
      </c>
      <c r="C46" s="16">
        <v>2009</v>
      </c>
      <c r="D46" s="17"/>
      <c r="E46" s="17"/>
      <c r="F46" s="17">
        <v>2171000</v>
      </c>
      <c r="G46" s="17">
        <v>5</v>
      </c>
      <c r="H46" s="17">
        <v>94</v>
      </c>
      <c r="I46" s="17">
        <v>67</v>
      </c>
      <c r="J46" s="17">
        <v>3</v>
      </c>
      <c r="K46" s="17">
        <v>3941454</v>
      </c>
      <c r="L46" s="17">
        <v>2432665</v>
      </c>
      <c r="M46" s="17">
        <v>36</v>
      </c>
      <c r="N46" s="17">
        <v>58</v>
      </c>
      <c r="O46" s="17">
        <v>55</v>
      </c>
      <c r="P46" s="17">
        <v>57</v>
      </c>
      <c r="Q46" s="17">
        <v>41</v>
      </c>
      <c r="R46" s="17">
        <v>56</v>
      </c>
      <c r="S46" s="17">
        <v>4</v>
      </c>
      <c r="T46" s="17">
        <v>9593536719</v>
      </c>
      <c r="U46" s="18">
        <v>2434</v>
      </c>
    </row>
    <row r="47" spans="1:21" x14ac:dyDescent="0.3">
      <c r="A47" s="19" t="s">
        <v>46</v>
      </c>
      <c r="B47" s="16" t="str">
        <f>VLOOKUP(A47,'Regions and subregions'!B:C,2,0)</f>
        <v>The Americas</v>
      </c>
      <c r="C47" s="20">
        <v>2009</v>
      </c>
      <c r="D47" s="21"/>
      <c r="E47" s="21">
        <v>130</v>
      </c>
      <c r="F47" s="21">
        <v>1950318</v>
      </c>
      <c r="G47" s="21">
        <v>34</v>
      </c>
      <c r="H47" s="21">
        <v>10</v>
      </c>
      <c r="I47" s="21">
        <v>667</v>
      </c>
      <c r="J47" s="21">
        <v>10</v>
      </c>
      <c r="K47" s="21">
        <v>4590790</v>
      </c>
      <c r="L47" s="21">
        <v>2928006</v>
      </c>
      <c r="M47" s="21">
        <v>16</v>
      </c>
      <c r="N47" s="21">
        <v>82</v>
      </c>
      <c r="O47" s="21">
        <v>77</v>
      </c>
      <c r="P47" s="21">
        <v>79</v>
      </c>
      <c r="Q47" s="21">
        <v>25</v>
      </c>
      <c r="R47" s="21">
        <v>68</v>
      </c>
      <c r="S47" s="21">
        <v>6</v>
      </c>
      <c r="T47" s="21">
        <v>29397499977</v>
      </c>
      <c r="U47" s="22">
        <v>6404</v>
      </c>
    </row>
    <row r="48" spans="1:21" x14ac:dyDescent="0.3">
      <c r="A48" s="15" t="s">
        <v>47</v>
      </c>
      <c r="B48" s="16" t="str">
        <f>VLOOKUP(A48,'Regions and subregions'!B:C,2,0)</f>
        <v>Africa</v>
      </c>
      <c r="C48" s="16">
        <v>2009</v>
      </c>
      <c r="D48" s="17"/>
      <c r="E48" s="17"/>
      <c r="F48" s="17">
        <v>13184308</v>
      </c>
      <c r="G48" s="17">
        <v>2</v>
      </c>
      <c r="H48" s="17">
        <v>125</v>
      </c>
      <c r="I48" s="17">
        <v>61</v>
      </c>
      <c r="J48" s="17">
        <v>5</v>
      </c>
      <c r="K48" s="17">
        <v>19350026</v>
      </c>
      <c r="L48" s="17">
        <v>9566653</v>
      </c>
      <c r="M48" s="17">
        <v>34</v>
      </c>
      <c r="N48" s="17">
        <v>55</v>
      </c>
      <c r="O48" s="17">
        <v>53</v>
      </c>
      <c r="P48" s="17">
        <v>54</v>
      </c>
      <c r="Q48" s="17">
        <v>41</v>
      </c>
      <c r="R48" s="17">
        <v>55</v>
      </c>
      <c r="S48" s="17">
        <v>4</v>
      </c>
      <c r="T48" s="17">
        <v>23041767439</v>
      </c>
      <c r="U48" s="18">
        <v>1191</v>
      </c>
    </row>
    <row r="49" spans="1:21" x14ac:dyDescent="0.3">
      <c r="A49" s="19" t="s">
        <v>48</v>
      </c>
      <c r="B49" s="16" t="str">
        <f>VLOOKUP(A49,'Regions and subregions'!B:C,2,0)</f>
        <v>Europe</v>
      </c>
      <c r="C49" s="20">
        <v>2009</v>
      </c>
      <c r="D49" s="21">
        <v>1835</v>
      </c>
      <c r="E49" s="21">
        <v>346</v>
      </c>
      <c r="F49" s="21">
        <v>6035070</v>
      </c>
      <c r="G49" s="21">
        <v>56</v>
      </c>
      <c r="H49" s="21">
        <v>6</v>
      </c>
      <c r="I49" s="21">
        <v>1112</v>
      </c>
      <c r="J49" s="21">
        <v>8</v>
      </c>
      <c r="K49" s="21">
        <v>4429000</v>
      </c>
      <c r="L49" s="21">
        <v>2548447</v>
      </c>
      <c r="M49" s="21">
        <v>10</v>
      </c>
      <c r="N49" s="21">
        <v>80</v>
      </c>
      <c r="O49" s="21">
        <v>73</v>
      </c>
      <c r="P49" s="21">
        <v>76</v>
      </c>
      <c r="Q49" s="21">
        <v>15</v>
      </c>
      <c r="R49" s="21">
        <v>68</v>
      </c>
      <c r="S49" s="21">
        <v>17</v>
      </c>
      <c r="T49" s="21">
        <v>63435948447</v>
      </c>
      <c r="U49" s="22">
        <v>14323</v>
      </c>
    </row>
    <row r="50" spans="1:21" x14ac:dyDescent="0.3">
      <c r="A50" s="15" t="s">
        <v>49</v>
      </c>
      <c r="B50" s="16" t="str">
        <f>VLOOKUP(A50,'Regions and subregions'!B:C,2,0)</f>
        <v>The Americas</v>
      </c>
      <c r="C50" s="16">
        <v>2009</v>
      </c>
      <c r="D50" s="17">
        <v>1285</v>
      </c>
      <c r="E50" s="17"/>
      <c r="F50" s="17">
        <v>621156</v>
      </c>
      <c r="G50" s="17">
        <v>14</v>
      </c>
      <c r="H50" s="17">
        <v>6</v>
      </c>
      <c r="I50" s="17">
        <v>672</v>
      </c>
      <c r="J50" s="17">
        <v>12</v>
      </c>
      <c r="K50" s="17">
        <v>11262628</v>
      </c>
      <c r="L50" s="17">
        <v>8523557</v>
      </c>
      <c r="M50" s="17">
        <v>10</v>
      </c>
      <c r="N50" s="17">
        <v>81</v>
      </c>
      <c r="O50" s="17">
        <v>77</v>
      </c>
      <c r="P50" s="17">
        <v>79</v>
      </c>
      <c r="Q50" s="17">
        <v>18</v>
      </c>
      <c r="R50" s="17">
        <v>70</v>
      </c>
      <c r="S50" s="17">
        <v>12</v>
      </c>
      <c r="T50" s="17"/>
      <c r="U50" s="18"/>
    </row>
    <row r="51" spans="1:21" x14ac:dyDescent="0.3">
      <c r="A51" s="19" t="s">
        <v>50</v>
      </c>
      <c r="B51" s="16" t="str">
        <f>VLOOKUP(A51,'Regions and subregions'!B:C,2,0)</f>
        <v>The Americas</v>
      </c>
      <c r="C51" s="20">
        <v>2009</v>
      </c>
      <c r="D51" s="21"/>
      <c r="E51" s="21"/>
      <c r="F51" s="21"/>
      <c r="G51" s="21"/>
      <c r="H51" s="21"/>
      <c r="I51" s="21"/>
      <c r="J51" s="21"/>
      <c r="K51" s="21">
        <v>141972</v>
      </c>
      <c r="L51" s="21"/>
      <c r="M51" s="21"/>
      <c r="N51" s="21"/>
      <c r="O51" s="21"/>
      <c r="P51" s="21"/>
      <c r="Q51" s="21"/>
      <c r="R51" s="21"/>
      <c r="S51" s="21"/>
      <c r="T51" s="21"/>
      <c r="U51" s="22"/>
    </row>
    <row r="52" spans="1:21" x14ac:dyDescent="0.3">
      <c r="A52" s="15" t="s">
        <v>51</v>
      </c>
      <c r="B52" s="16" t="str">
        <f>VLOOKUP(A52,'Regions and subregions'!B:C,2,0)</f>
        <v>Europe</v>
      </c>
      <c r="C52" s="16">
        <v>2009</v>
      </c>
      <c r="D52" s="17"/>
      <c r="E52" s="17">
        <v>529</v>
      </c>
      <c r="F52" s="17">
        <v>977521</v>
      </c>
      <c r="G52" s="17">
        <v>50</v>
      </c>
      <c r="H52" s="17">
        <v>4</v>
      </c>
      <c r="I52" s="17">
        <v>1794</v>
      </c>
      <c r="J52" s="17">
        <v>6</v>
      </c>
      <c r="K52" s="17">
        <v>1090473</v>
      </c>
      <c r="L52" s="17">
        <v>764422</v>
      </c>
      <c r="M52" s="17">
        <v>12</v>
      </c>
      <c r="N52" s="17">
        <v>81</v>
      </c>
      <c r="O52" s="17">
        <v>77</v>
      </c>
      <c r="P52" s="17">
        <v>79</v>
      </c>
      <c r="Q52" s="17">
        <v>18</v>
      </c>
      <c r="R52" s="17">
        <v>71</v>
      </c>
      <c r="S52" s="17">
        <v>11</v>
      </c>
      <c r="T52" s="17">
        <v>23542650736</v>
      </c>
      <c r="U52" s="18">
        <v>29428</v>
      </c>
    </row>
    <row r="53" spans="1:21" x14ac:dyDescent="0.3">
      <c r="A53" s="19" t="s">
        <v>52</v>
      </c>
      <c r="B53" s="16" t="str">
        <f>VLOOKUP(A53,'Regions and subregions'!B:C,2,0)</f>
        <v>Europe</v>
      </c>
      <c r="C53" s="20">
        <v>2009</v>
      </c>
      <c r="D53" s="21">
        <v>6462</v>
      </c>
      <c r="E53" s="21">
        <v>423</v>
      </c>
      <c r="F53" s="21">
        <v>14258404</v>
      </c>
      <c r="G53" s="21">
        <v>64</v>
      </c>
      <c r="H53" s="21">
        <v>4</v>
      </c>
      <c r="I53" s="21">
        <v>1495</v>
      </c>
      <c r="J53" s="21">
        <v>8</v>
      </c>
      <c r="K53" s="21">
        <v>10487178</v>
      </c>
      <c r="L53" s="21">
        <v>7708076</v>
      </c>
      <c r="M53" s="21">
        <v>11</v>
      </c>
      <c r="N53" s="21">
        <v>80</v>
      </c>
      <c r="O53" s="21">
        <v>74</v>
      </c>
      <c r="P53" s="21">
        <v>77</v>
      </c>
      <c r="Q53" s="21">
        <v>14</v>
      </c>
      <c r="R53" s="21">
        <v>71</v>
      </c>
      <c r="S53" s="21">
        <v>15</v>
      </c>
      <c r="T53" s="21">
        <v>196181794334</v>
      </c>
      <c r="U53" s="22">
        <v>18707</v>
      </c>
    </row>
    <row r="54" spans="1:21" x14ac:dyDescent="0.3">
      <c r="A54" s="15" t="s">
        <v>53</v>
      </c>
      <c r="B54" s="16" t="str">
        <f>VLOOKUP(A54,'Regions and subregions'!B:C,2,0)</f>
        <v>Europe</v>
      </c>
      <c r="C54" s="16">
        <v>2009</v>
      </c>
      <c r="D54" s="17">
        <v>7312</v>
      </c>
      <c r="E54" s="17">
        <v>380</v>
      </c>
      <c r="F54" s="17">
        <v>6833683</v>
      </c>
      <c r="G54" s="17">
        <v>87</v>
      </c>
      <c r="H54" s="17">
        <v>4</v>
      </c>
      <c r="I54" s="17">
        <v>6452</v>
      </c>
      <c r="J54" s="17">
        <v>11</v>
      </c>
      <c r="K54" s="17">
        <v>5523095</v>
      </c>
      <c r="L54" s="17">
        <v>4801779</v>
      </c>
      <c r="M54" s="17">
        <v>11</v>
      </c>
      <c r="N54" s="17">
        <v>81</v>
      </c>
      <c r="O54" s="17">
        <v>77</v>
      </c>
      <c r="P54" s="17">
        <v>79</v>
      </c>
      <c r="Q54" s="17">
        <v>18</v>
      </c>
      <c r="R54" s="17">
        <v>66</v>
      </c>
      <c r="S54" s="17">
        <v>16</v>
      </c>
      <c r="T54" s="17">
        <v>311113494638</v>
      </c>
      <c r="U54" s="18">
        <v>56330</v>
      </c>
    </row>
    <row r="55" spans="1:21" x14ac:dyDescent="0.3">
      <c r="A55" s="19" t="s">
        <v>54</v>
      </c>
      <c r="B55" s="16" t="str">
        <f>VLOOKUP(A55,'Regions and subregions'!B:C,2,0)</f>
        <v>Africa</v>
      </c>
      <c r="C55" s="20">
        <v>2009</v>
      </c>
      <c r="D55" s="21"/>
      <c r="E55" s="21"/>
      <c r="F55" s="21">
        <v>128776</v>
      </c>
      <c r="G55" s="21">
        <v>4</v>
      </c>
      <c r="H55" s="21">
        <v>93</v>
      </c>
      <c r="I55" s="21">
        <v>94</v>
      </c>
      <c r="J55" s="21">
        <v>8</v>
      </c>
      <c r="K55" s="21">
        <v>872090</v>
      </c>
      <c r="L55" s="21">
        <v>764823</v>
      </c>
      <c r="M55" s="21">
        <v>29</v>
      </c>
      <c r="N55" s="21">
        <v>59</v>
      </c>
      <c r="O55" s="21">
        <v>56</v>
      </c>
      <c r="P55" s="21">
        <v>57</v>
      </c>
      <c r="Q55" s="21">
        <v>36</v>
      </c>
      <c r="R55" s="21">
        <v>61</v>
      </c>
      <c r="S55" s="21">
        <v>3</v>
      </c>
      <c r="T55" s="21">
        <v>1049054417</v>
      </c>
      <c r="U55" s="22">
        <v>1203</v>
      </c>
    </row>
    <row r="56" spans="1:21" x14ac:dyDescent="0.3">
      <c r="A56" s="15" t="s">
        <v>55</v>
      </c>
      <c r="B56" s="16" t="str">
        <f>VLOOKUP(A56,'Regions and subregions'!B:C,2,0)</f>
        <v>The Americas</v>
      </c>
      <c r="C56" s="16">
        <v>2009</v>
      </c>
      <c r="D56" s="17"/>
      <c r="E56" s="17"/>
      <c r="F56" s="17">
        <v>95000</v>
      </c>
      <c r="G56" s="17">
        <v>42</v>
      </c>
      <c r="H56" s="17">
        <v>13</v>
      </c>
      <c r="I56" s="17">
        <v>342</v>
      </c>
      <c r="J56" s="17">
        <v>6</v>
      </c>
      <c r="K56" s="17">
        <v>67922</v>
      </c>
      <c r="L56" s="17">
        <v>50439</v>
      </c>
      <c r="M56" s="17"/>
      <c r="N56" s="17"/>
      <c r="O56" s="17"/>
      <c r="P56" s="17"/>
      <c r="Q56" s="17"/>
      <c r="R56" s="17"/>
      <c r="S56" s="17"/>
      <c r="T56" s="17">
        <v>481255452</v>
      </c>
      <c r="U56" s="18">
        <v>7085</v>
      </c>
    </row>
    <row r="57" spans="1:21" x14ac:dyDescent="0.3">
      <c r="A57" s="19" t="s">
        <v>56</v>
      </c>
      <c r="B57" s="16" t="str">
        <f>VLOOKUP(A57,'Regions and subregions'!B:C,2,0)</f>
        <v>The Americas</v>
      </c>
      <c r="C57" s="20">
        <v>2009</v>
      </c>
      <c r="D57" s="21"/>
      <c r="E57" s="21">
        <v>87</v>
      </c>
      <c r="F57" s="21">
        <v>8629815</v>
      </c>
      <c r="G57" s="21">
        <v>28</v>
      </c>
      <c r="H57" s="21">
        <v>28</v>
      </c>
      <c r="I57" s="21">
        <v>279</v>
      </c>
      <c r="J57" s="21">
        <v>6</v>
      </c>
      <c r="K57" s="21">
        <v>9796852</v>
      </c>
      <c r="L57" s="21">
        <v>6834284</v>
      </c>
      <c r="M57" s="21">
        <v>22</v>
      </c>
      <c r="N57" s="21">
        <v>76</v>
      </c>
      <c r="O57" s="21">
        <v>70</v>
      </c>
      <c r="P57" s="21">
        <v>73</v>
      </c>
      <c r="Q57" s="21">
        <v>31</v>
      </c>
      <c r="R57" s="21">
        <v>62</v>
      </c>
      <c r="S57" s="21">
        <v>6</v>
      </c>
      <c r="T57" s="21">
        <v>46788255295</v>
      </c>
      <c r="U57" s="22">
        <v>4776</v>
      </c>
    </row>
    <row r="58" spans="1:21" x14ac:dyDescent="0.3">
      <c r="A58" s="15" t="s">
        <v>57</v>
      </c>
      <c r="B58" s="16" t="str">
        <f>VLOOKUP(A58,'Regions and subregions'!B:C,2,0)</f>
        <v>The Americas</v>
      </c>
      <c r="C58" s="16">
        <v>2009</v>
      </c>
      <c r="D58" s="17"/>
      <c r="E58" s="17">
        <v>36</v>
      </c>
      <c r="F58" s="17">
        <v>13241758</v>
      </c>
      <c r="G58" s="17">
        <v>25</v>
      </c>
      <c r="H58" s="17">
        <v>21</v>
      </c>
      <c r="I58" s="17">
        <v>321</v>
      </c>
      <c r="J58" s="17">
        <v>9</v>
      </c>
      <c r="K58" s="17">
        <v>14261566</v>
      </c>
      <c r="L58" s="17">
        <v>9446861</v>
      </c>
      <c r="M58" s="17">
        <v>21</v>
      </c>
      <c r="N58" s="17">
        <v>78</v>
      </c>
      <c r="O58" s="17">
        <v>72</v>
      </c>
      <c r="P58" s="17">
        <v>75</v>
      </c>
      <c r="Q58" s="17">
        <v>31</v>
      </c>
      <c r="R58" s="17">
        <v>63</v>
      </c>
      <c r="S58" s="17">
        <v>6</v>
      </c>
      <c r="T58" s="17">
        <v>52021861000</v>
      </c>
      <c r="U58" s="18">
        <v>3648</v>
      </c>
    </row>
    <row r="59" spans="1:21" x14ac:dyDescent="0.3">
      <c r="A59" s="19" t="s">
        <v>58</v>
      </c>
      <c r="B59" s="16" t="str">
        <f>VLOOKUP(A59,'Regions and subregions'!B:C,2,0)</f>
        <v>Africa</v>
      </c>
      <c r="C59" s="20">
        <v>2009</v>
      </c>
      <c r="D59" s="21">
        <v>40837</v>
      </c>
      <c r="E59" s="21">
        <v>33</v>
      </c>
      <c r="F59" s="21">
        <v>55352233</v>
      </c>
      <c r="G59" s="21">
        <v>24</v>
      </c>
      <c r="H59" s="21">
        <v>24</v>
      </c>
      <c r="I59" s="21">
        <v>114</v>
      </c>
      <c r="J59" s="21">
        <v>5</v>
      </c>
      <c r="K59" s="21">
        <v>79716203</v>
      </c>
      <c r="L59" s="21">
        <v>34086648</v>
      </c>
      <c r="M59" s="21">
        <v>23</v>
      </c>
      <c r="N59" s="21">
        <v>75</v>
      </c>
      <c r="O59" s="21">
        <v>71</v>
      </c>
      <c r="P59" s="21">
        <v>73</v>
      </c>
      <c r="Q59" s="21">
        <v>32</v>
      </c>
      <c r="R59" s="21">
        <v>63</v>
      </c>
      <c r="S59" s="21">
        <v>5</v>
      </c>
      <c r="T59" s="21">
        <v>188984088127</v>
      </c>
      <c r="U59" s="22">
        <v>2371</v>
      </c>
    </row>
    <row r="60" spans="1:21" x14ac:dyDescent="0.3">
      <c r="A60" s="15" t="s">
        <v>59</v>
      </c>
      <c r="B60" s="16" t="str">
        <f>VLOOKUP(A60,'Regions and subregions'!B:C,2,0)</f>
        <v>The Americas</v>
      </c>
      <c r="C60" s="16">
        <v>2009</v>
      </c>
      <c r="D60" s="17"/>
      <c r="E60" s="17">
        <v>49</v>
      </c>
      <c r="F60" s="17">
        <v>7566245</v>
      </c>
      <c r="G60" s="17">
        <v>12</v>
      </c>
      <c r="H60" s="17">
        <v>18</v>
      </c>
      <c r="I60" s="17">
        <v>228</v>
      </c>
      <c r="J60" s="17">
        <v>7</v>
      </c>
      <c r="K60" s="17">
        <v>6160423</v>
      </c>
      <c r="L60" s="17">
        <v>3757858</v>
      </c>
      <c r="M60" s="17">
        <v>20</v>
      </c>
      <c r="N60" s="17">
        <v>76</v>
      </c>
      <c r="O60" s="17">
        <v>67</v>
      </c>
      <c r="P60" s="17">
        <v>72</v>
      </c>
      <c r="Q60" s="17">
        <v>33</v>
      </c>
      <c r="R60" s="17">
        <v>60</v>
      </c>
      <c r="S60" s="17">
        <v>7</v>
      </c>
      <c r="T60" s="17">
        <v>20661000000</v>
      </c>
      <c r="U60" s="18">
        <v>3354</v>
      </c>
    </row>
    <row r="61" spans="1:21" x14ac:dyDescent="0.3">
      <c r="A61" s="19" t="s">
        <v>60</v>
      </c>
      <c r="B61" s="16" t="str">
        <f>VLOOKUP(A61,'Regions and subregions'!B:C,2,0)</f>
        <v>Africa</v>
      </c>
      <c r="C61" s="20">
        <v>2009</v>
      </c>
      <c r="D61" s="21"/>
      <c r="E61" s="21"/>
      <c r="F61" s="21">
        <v>200000</v>
      </c>
      <c r="G61" s="21">
        <v>2</v>
      </c>
      <c r="H61" s="21">
        <v>125</v>
      </c>
      <c r="I61" s="21">
        <v>804</v>
      </c>
      <c r="J61" s="21">
        <v>4</v>
      </c>
      <c r="K61" s="21">
        <v>681115</v>
      </c>
      <c r="L61" s="21">
        <v>269313</v>
      </c>
      <c r="M61" s="21">
        <v>37</v>
      </c>
      <c r="N61" s="21">
        <v>52</v>
      </c>
      <c r="O61" s="21">
        <v>49</v>
      </c>
      <c r="P61" s="21">
        <v>51</v>
      </c>
      <c r="Q61" s="21">
        <v>39</v>
      </c>
      <c r="R61" s="21">
        <v>58</v>
      </c>
      <c r="S61" s="21">
        <v>3</v>
      </c>
      <c r="T61" s="21">
        <v>12232619308</v>
      </c>
      <c r="U61" s="22">
        <v>17960</v>
      </c>
    </row>
    <row r="62" spans="1:21" x14ac:dyDescent="0.3">
      <c r="A62" s="15" t="s">
        <v>61</v>
      </c>
      <c r="B62" s="16" t="str">
        <f>VLOOKUP(A62,'Regions and subregions'!B:C,2,0)</f>
        <v>Africa</v>
      </c>
      <c r="C62" s="16">
        <v>2009</v>
      </c>
      <c r="D62" s="17"/>
      <c r="E62" s="17"/>
      <c r="F62" s="17">
        <v>141130</v>
      </c>
      <c r="G62" s="17"/>
      <c r="H62" s="17">
        <v>63</v>
      </c>
      <c r="I62" s="17">
        <v>11</v>
      </c>
      <c r="J62" s="17">
        <v>3</v>
      </c>
      <c r="K62" s="17">
        <v>5097998</v>
      </c>
      <c r="L62" s="17">
        <v>1078736</v>
      </c>
      <c r="M62" s="17">
        <v>37</v>
      </c>
      <c r="N62" s="17">
        <v>63</v>
      </c>
      <c r="O62" s="17">
        <v>58</v>
      </c>
      <c r="P62" s="17">
        <v>61</v>
      </c>
      <c r="Q62" s="17">
        <v>42</v>
      </c>
      <c r="R62" s="17">
        <v>56</v>
      </c>
      <c r="S62" s="17">
        <v>2</v>
      </c>
      <c r="T62" s="17">
        <v>1856715447</v>
      </c>
      <c r="U62" s="18">
        <v>364</v>
      </c>
    </row>
    <row r="63" spans="1:21" x14ac:dyDescent="0.3">
      <c r="A63" s="19" t="s">
        <v>62</v>
      </c>
      <c r="B63" s="16" t="str">
        <f>VLOOKUP(A63,'Regions and subregions'!B:C,2,0)</f>
        <v>Europe</v>
      </c>
      <c r="C63" s="20">
        <v>2009</v>
      </c>
      <c r="D63" s="21"/>
      <c r="E63" s="21">
        <v>407</v>
      </c>
      <c r="F63" s="21">
        <v>1570538</v>
      </c>
      <c r="G63" s="21">
        <v>73</v>
      </c>
      <c r="H63" s="21">
        <v>6</v>
      </c>
      <c r="I63" s="21">
        <v>967</v>
      </c>
      <c r="J63" s="21">
        <v>7</v>
      </c>
      <c r="K63" s="21">
        <v>1340271</v>
      </c>
      <c r="L63" s="21">
        <v>931220</v>
      </c>
      <c r="M63" s="21">
        <v>12</v>
      </c>
      <c r="N63" s="21">
        <v>80</v>
      </c>
      <c r="O63" s="21">
        <v>70</v>
      </c>
      <c r="P63" s="21">
        <v>75</v>
      </c>
      <c r="Q63" s="21">
        <v>15</v>
      </c>
      <c r="R63" s="21">
        <v>68</v>
      </c>
      <c r="S63" s="21">
        <v>17</v>
      </c>
      <c r="T63" s="21">
        <v>19225808565</v>
      </c>
      <c r="U63" s="22">
        <v>14345</v>
      </c>
    </row>
    <row r="64" spans="1:21" x14ac:dyDescent="0.3">
      <c r="A64" s="15" t="s">
        <v>63</v>
      </c>
      <c r="B64" s="16" t="str">
        <f>VLOOKUP(A64,'Regions and subregions'!B:C,2,0)</f>
        <v>Africa</v>
      </c>
      <c r="C64" s="16">
        <v>2009</v>
      </c>
      <c r="D64" s="17"/>
      <c r="E64" s="17"/>
      <c r="F64" s="17">
        <v>4051703</v>
      </c>
      <c r="G64" s="17">
        <v>1</v>
      </c>
      <c r="H64" s="17">
        <v>109</v>
      </c>
      <c r="I64" s="17">
        <v>16</v>
      </c>
      <c r="J64" s="17">
        <v>4</v>
      </c>
      <c r="K64" s="17">
        <v>81187751</v>
      </c>
      <c r="L64" s="17">
        <v>14045481</v>
      </c>
      <c r="M64" s="17">
        <v>32</v>
      </c>
      <c r="N64" s="17">
        <v>60</v>
      </c>
      <c r="O64" s="17">
        <v>57</v>
      </c>
      <c r="P64" s="17">
        <v>58</v>
      </c>
      <c r="Q64" s="17">
        <v>42</v>
      </c>
      <c r="R64" s="17">
        <v>55</v>
      </c>
      <c r="S64" s="17">
        <v>3</v>
      </c>
      <c r="T64" s="17">
        <v>31963408038</v>
      </c>
      <c r="U64" s="18">
        <v>394</v>
      </c>
    </row>
    <row r="65" spans="1:21" x14ac:dyDescent="0.3">
      <c r="A65" s="19" t="s">
        <v>64</v>
      </c>
      <c r="B65" s="16" t="str">
        <f>VLOOKUP(A65,'Regions and subregions'!B:C,2,0)</f>
        <v>Europe</v>
      </c>
      <c r="C65" s="20">
        <v>2009</v>
      </c>
      <c r="D65" s="21"/>
      <c r="E65" s="21"/>
      <c r="F65" s="21">
        <v>56993</v>
      </c>
      <c r="G65" s="21">
        <v>75</v>
      </c>
      <c r="H65" s="21"/>
      <c r="I65" s="21"/>
      <c r="J65" s="21"/>
      <c r="K65" s="21">
        <v>48625</v>
      </c>
      <c r="L65" s="21">
        <v>20403</v>
      </c>
      <c r="M65" s="21"/>
      <c r="N65" s="21"/>
      <c r="O65" s="21"/>
      <c r="P65" s="21"/>
      <c r="Q65" s="21"/>
      <c r="R65" s="21"/>
      <c r="S65" s="21"/>
      <c r="T65" s="21">
        <v>2198138372</v>
      </c>
      <c r="U65" s="22">
        <v>45206</v>
      </c>
    </row>
    <row r="66" spans="1:21" x14ac:dyDescent="0.3">
      <c r="A66" s="15" t="s">
        <v>65</v>
      </c>
      <c r="B66" s="16" t="str">
        <f>VLOOKUP(A66,'Regions and subregions'!B:C,2,0)</f>
        <v>Oceania</v>
      </c>
      <c r="C66" s="16">
        <v>2009</v>
      </c>
      <c r="D66" s="17"/>
      <c r="E66" s="17">
        <v>117</v>
      </c>
      <c r="F66" s="17">
        <v>640000</v>
      </c>
      <c r="G66" s="17">
        <v>13</v>
      </c>
      <c r="H66" s="17">
        <v>18</v>
      </c>
      <c r="I66" s="17">
        <v>145</v>
      </c>
      <c r="J66" s="17">
        <v>5</v>
      </c>
      <c r="K66" s="17">
        <v>852323</v>
      </c>
      <c r="L66" s="17">
        <v>450708</v>
      </c>
      <c r="M66" s="17">
        <v>22</v>
      </c>
      <c r="N66" s="17">
        <v>72</v>
      </c>
      <c r="O66" s="17">
        <v>66</v>
      </c>
      <c r="P66" s="17">
        <v>69</v>
      </c>
      <c r="Q66" s="17">
        <v>29</v>
      </c>
      <c r="R66" s="17">
        <v>66</v>
      </c>
      <c r="S66" s="17">
        <v>5</v>
      </c>
      <c r="T66" s="17">
        <v>2878524079</v>
      </c>
      <c r="U66" s="18">
        <v>3377</v>
      </c>
    </row>
    <row r="67" spans="1:21" x14ac:dyDescent="0.3">
      <c r="A67" s="19" t="s">
        <v>66</v>
      </c>
      <c r="B67" s="16" t="str">
        <f>VLOOKUP(A67,'Regions and subregions'!B:C,2,0)</f>
        <v>Europe</v>
      </c>
      <c r="C67" s="20">
        <v>2009</v>
      </c>
      <c r="D67" s="21">
        <v>3876</v>
      </c>
      <c r="E67" s="21">
        <v>459</v>
      </c>
      <c r="F67" s="21">
        <v>7700000</v>
      </c>
      <c r="G67" s="21">
        <v>83</v>
      </c>
      <c r="H67" s="21">
        <v>3</v>
      </c>
      <c r="I67" s="21">
        <v>4078</v>
      </c>
      <c r="J67" s="21">
        <v>9</v>
      </c>
      <c r="K67" s="21">
        <v>5338871</v>
      </c>
      <c r="L67" s="21">
        <v>3395522</v>
      </c>
      <c r="M67" s="21">
        <v>11</v>
      </c>
      <c r="N67" s="21">
        <v>83</v>
      </c>
      <c r="O67" s="21">
        <v>77</v>
      </c>
      <c r="P67" s="21">
        <v>80</v>
      </c>
      <c r="Q67" s="21">
        <v>17</v>
      </c>
      <c r="R67" s="21">
        <v>67</v>
      </c>
      <c r="S67" s="21">
        <v>17</v>
      </c>
      <c r="T67" s="21">
        <v>239660592657</v>
      </c>
      <c r="U67" s="22">
        <v>44890</v>
      </c>
    </row>
    <row r="68" spans="1:21" x14ac:dyDescent="0.3">
      <c r="A68" s="15" t="s">
        <v>67</v>
      </c>
      <c r="B68" s="16" t="str">
        <f>VLOOKUP(A68,'Regions and subregions'!B:C,2,0)</f>
        <v>Europe</v>
      </c>
      <c r="C68" s="16">
        <v>2009</v>
      </c>
      <c r="D68" s="17">
        <v>87667</v>
      </c>
      <c r="E68" s="17">
        <v>496</v>
      </c>
      <c r="F68" s="17">
        <v>59600000</v>
      </c>
      <c r="G68" s="17">
        <v>69</v>
      </c>
      <c r="H68" s="17">
        <v>4</v>
      </c>
      <c r="I68" s="17">
        <v>4840</v>
      </c>
      <c r="J68" s="17">
        <v>12</v>
      </c>
      <c r="K68" s="17">
        <v>64720232</v>
      </c>
      <c r="L68" s="17">
        <v>50209956</v>
      </c>
      <c r="M68" s="17">
        <v>13</v>
      </c>
      <c r="N68" s="17">
        <v>85</v>
      </c>
      <c r="O68" s="17">
        <v>78</v>
      </c>
      <c r="P68" s="17">
        <v>81</v>
      </c>
      <c r="Q68" s="17">
        <v>18</v>
      </c>
      <c r="R68" s="17">
        <v>65</v>
      </c>
      <c r="S68" s="17">
        <v>17</v>
      </c>
      <c r="T68" s="17">
        <v>2619685000757</v>
      </c>
      <c r="U68" s="18">
        <v>40477</v>
      </c>
    </row>
    <row r="69" spans="1:21" x14ac:dyDescent="0.3">
      <c r="A69" s="19" t="s">
        <v>68</v>
      </c>
      <c r="B69" s="16" t="str">
        <f>VLOOKUP(A69,'Regions and subregions'!B:C,2,0)</f>
        <v>Oceania</v>
      </c>
      <c r="C69" s="20">
        <v>2009</v>
      </c>
      <c r="D69" s="21"/>
      <c r="E69" s="21"/>
      <c r="F69" s="21">
        <v>208261</v>
      </c>
      <c r="G69" s="21">
        <v>45</v>
      </c>
      <c r="H69" s="21"/>
      <c r="I69" s="21"/>
      <c r="J69" s="21"/>
      <c r="K69" s="21">
        <v>267685</v>
      </c>
      <c r="L69" s="21">
        <v>138179</v>
      </c>
      <c r="M69" s="21">
        <v>17</v>
      </c>
      <c r="N69" s="21">
        <v>77</v>
      </c>
      <c r="O69" s="21">
        <v>72</v>
      </c>
      <c r="P69" s="21">
        <v>75</v>
      </c>
      <c r="Q69" s="21">
        <v>26</v>
      </c>
      <c r="R69" s="21">
        <v>68</v>
      </c>
      <c r="S69" s="21">
        <v>6</v>
      </c>
      <c r="T69" s="21"/>
      <c r="U69" s="22"/>
    </row>
    <row r="70" spans="1:21" x14ac:dyDescent="0.3">
      <c r="A70" s="15" t="s">
        <v>69</v>
      </c>
      <c r="B70" s="16" t="str">
        <f>VLOOKUP(A70,'Regions and subregions'!B:C,2,0)</f>
        <v>Africa</v>
      </c>
      <c r="C70" s="16">
        <v>2009</v>
      </c>
      <c r="D70" s="17">
        <v>95</v>
      </c>
      <c r="E70" s="17"/>
      <c r="F70" s="17">
        <v>1373000</v>
      </c>
      <c r="G70" s="17">
        <v>7</v>
      </c>
      <c r="H70" s="17">
        <v>75</v>
      </c>
      <c r="I70" s="17">
        <v>266</v>
      </c>
      <c r="J70" s="17">
        <v>4</v>
      </c>
      <c r="K70" s="17">
        <v>1477514</v>
      </c>
      <c r="L70" s="17">
        <v>1263570</v>
      </c>
      <c r="M70" s="17">
        <v>27</v>
      </c>
      <c r="N70" s="17">
        <v>63</v>
      </c>
      <c r="O70" s="17">
        <v>61</v>
      </c>
      <c r="P70" s="17">
        <v>62</v>
      </c>
      <c r="Q70" s="17">
        <v>36</v>
      </c>
      <c r="R70" s="17">
        <v>60</v>
      </c>
      <c r="S70" s="17">
        <v>4</v>
      </c>
      <c r="T70" s="17">
        <v>10946387019</v>
      </c>
      <c r="U70" s="18">
        <v>7409</v>
      </c>
    </row>
    <row r="71" spans="1:21" x14ac:dyDescent="0.3">
      <c r="A71" s="19" t="s">
        <v>70</v>
      </c>
      <c r="B71" s="16" t="str">
        <f>VLOOKUP(A71,'Regions and subregions'!B:C,2,0)</f>
        <v>Africa</v>
      </c>
      <c r="C71" s="20">
        <v>2009</v>
      </c>
      <c r="D71" s="21"/>
      <c r="E71" s="21"/>
      <c r="F71" s="21">
        <v>1312874</v>
      </c>
      <c r="G71" s="21">
        <v>8</v>
      </c>
      <c r="H71" s="21">
        <v>101</v>
      </c>
      <c r="I71" s="21">
        <v>27</v>
      </c>
      <c r="J71" s="21">
        <v>6</v>
      </c>
      <c r="K71" s="21">
        <v>1681734</v>
      </c>
      <c r="L71" s="21">
        <v>962961</v>
      </c>
      <c r="M71" s="21">
        <v>39</v>
      </c>
      <c r="N71" s="21">
        <v>59</v>
      </c>
      <c r="O71" s="21">
        <v>57</v>
      </c>
      <c r="P71" s="21">
        <v>58</v>
      </c>
      <c r="Q71" s="21">
        <v>44</v>
      </c>
      <c r="R71" s="21">
        <v>54</v>
      </c>
      <c r="S71" s="21">
        <v>2</v>
      </c>
      <c r="T71" s="21">
        <v>983436620</v>
      </c>
      <c r="U71" s="22">
        <v>585</v>
      </c>
    </row>
    <row r="72" spans="1:21" x14ac:dyDescent="0.3">
      <c r="A72" s="15" t="s">
        <v>71</v>
      </c>
      <c r="B72" s="16" t="str">
        <f>VLOOKUP(A72,'Regions and subregions'!B:C,2,0)</f>
        <v>Asia</v>
      </c>
      <c r="C72" s="16">
        <v>2009</v>
      </c>
      <c r="D72" s="17">
        <v>626</v>
      </c>
      <c r="E72" s="17">
        <v>126</v>
      </c>
      <c r="F72" s="17">
        <v>2837000</v>
      </c>
      <c r="G72" s="17">
        <v>20</v>
      </c>
      <c r="H72" s="17">
        <v>23</v>
      </c>
      <c r="I72" s="17">
        <v>251</v>
      </c>
      <c r="J72" s="17">
        <v>10</v>
      </c>
      <c r="K72" s="17">
        <v>4410800</v>
      </c>
      <c r="L72" s="17">
        <v>2329785</v>
      </c>
      <c r="M72" s="17">
        <v>12</v>
      </c>
      <c r="N72" s="17">
        <v>77</v>
      </c>
      <c r="O72" s="17">
        <v>70</v>
      </c>
      <c r="P72" s="17">
        <v>73</v>
      </c>
      <c r="Q72" s="17">
        <v>17</v>
      </c>
      <c r="R72" s="17">
        <v>69</v>
      </c>
      <c r="S72" s="17">
        <v>14</v>
      </c>
      <c r="T72" s="17">
        <v>10766836277</v>
      </c>
      <c r="U72" s="18">
        <v>2441</v>
      </c>
    </row>
    <row r="73" spans="1:21" x14ac:dyDescent="0.3">
      <c r="A73" s="19" t="s">
        <v>72</v>
      </c>
      <c r="B73" s="16" t="str">
        <f>VLOOKUP(A73,'Regions and subregions'!B:C,2,0)</f>
        <v>Europe</v>
      </c>
      <c r="C73" s="20">
        <v>2009</v>
      </c>
      <c r="D73" s="21">
        <v>76772</v>
      </c>
      <c r="E73" s="21">
        <v>510</v>
      </c>
      <c r="F73" s="21">
        <v>105000000</v>
      </c>
      <c r="G73" s="21">
        <v>79</v>
      </c>
      <c r="H73" s="21">
        <v>4</v>
      </c>
      <c r="I73" s="21">
        <v>4723</v>
      </c>
      <c r="J73" s="21">
        <v>12</v>
      </c>
      <c r="K73" s="21">
        <v>81902307</v>
      </c>
      <c r="L73" s="21">
        <v>60378381</v>
      </c>
      <c r="M73" s="21">
        <v>8</v>
      </c>
      <c r="N73" s="21">
        <v>83</v>
      </c>
      <c r="O73" s="21">
        <v>77</v>
      </c>
      <c r="P73" s="21">
        <v>80</v>
      </c>
      <c r="Q73" s="21">
        <v>14</v>
      </c>
      <c r="R73" s="21">
        <v>66</v>
      </c>
      <c r="S73" s="21">
        <v>20</v>
      </c>
      <c r="T73" s="21">
        <v>3298635952562</v>
      </c>
      <c r="U73" s="22">
        <v>40275</v>
      </c>
    </row>
    <row r="74" spans="1:21" x14ac:dyDescent="0.3">
      <c r="A74" s="15" t="s">
        <v>73</v>
      </c>
      <c r="B74" s="16" t="str">
        <f>VLOOKUP(A74,'Regions and subregions'!B:C,2,0)</f>
        <v>Africa</v>
      </c>
      <c r="C74" s="16">
        <v>2009</v>
      </c>
      <c r="D74" s="17"/>
      <c r="E74" s="17">
        <v>18</v>
      </c>
      <c r="F74" s="17">
        <v>15108916</v>
      </c>
      <c r="G74" s="17">
        <v>5</v>
      </c>
      <c r="H74" s="17">
        <v>77</v>
      </c>
      <c r="I74" s="17">
        <v>54</v>
      </c>
      <c r="J74" s="17">
        <v>5</v>
      </c>
      <c r="K74" s="17">
        <v>23824402</v>
      </c>
      <c r="L74" s="17">
        <v>12093266</v>
      </c>
      <c r="M74" s="17">
        <v>32</v>
      </c>
      <c r="N74" s="17">
        <v>64</v>
      </c>
      <c r="O74" s="17">
        <v>62</v>
      </c>
      <c r="P74" s="17">
        <v>63</v>
      </c>
      <c r="Q74" s="17">
        <v>39</v>
      </c>
      <c r="R74" s="17">
        <v>57</v>
      </c>
      <c r="S74" s="17">
        <v>4</v>
      </c>
      <c r="T74" s="17">
        <v>25978537279</v>
      </c>
      <c r="U74" s="18">
        <v>1090</v>
      </c>
    </row>
    <row r="75" spans="1:21" x14ac:dyDescent="0.3">
      <c r="A75" s="19" t="s">
        <v>74</v>
      </c>
      <c r="B75" s="16" t="str">
        <f>VLOOKUP(A75,'Regions and subregions'!B:C,2,0)</f>
        <v>Europe</v>
      </c>
      <c r="C75" s="20">
        <v>2009</v>
      </c>
      <c r="D75" s="21">
        <v>1413</v>
      </c>
      <c r="E75" s="21">
        <v>455</v>
      </c>
      <c r="F75" s="21">
        <v>13295093</v>
      </c>
      <c r="G75" s="21">
        <v>43</v>
      </c>
      <c r="H75" s="21">
        <v>4</v>
      </c>
      <c r="I75" s="21">
        <v>3015</v>
      </c>
      <c r="J75" s="21">
        <v>11</v>
      </c>
      <c r="K75" s="21">
        <v>11282760</v>
      </c>
      <c r="L75" s="21">
        <v>6905049</v>
      </c>
      <c r="M75" s="21">
        <v>11</v>
      </c>
      <c r="N75" s="21">
        <v>83</v>
      </c>
      <c r="O75" s="21">
        <v>78</v>
      </c>
      <c r="P75" s="21">
        <v>80</v>
      </c>
      <c r="Q75" s="21">
        <v>14</v>
      </c>
      <c r="R75" s="21">
        <v>67</v>
      </c>
      <c r="S75" s="21">
        <v>18</v>
      </c>
      <c r="T75" s="21">
        <v>321795189414</v>
      </c>
      <c r="U75" s="22">
        <v>28521</v>
      </c>
    </row>
    <row r="76" spans="1:21" x14ac:dyDescent="0.3">
      <c r="A76" s="15" t="s">
        <v>75</v>
      </c>
      <c r="B76" s="16" t="str">
        <f>VLOOKUP(A76,'Regions and subregions'!B:C,2,0)</f>
        <v>The Americas</v>
      </c>
      <c r="C76" s="16">
        <v>2009</v>
      </c>
      <c r="D76" s="17"/>
      <c r="E76" s="17"/>
      <c r="F76" s="17">
        <v>53468</v>
      </c>
      <c r="G76" s="17">
        <v>64</v>
      </c>
      <c r="H76" s="17"/>
      <c r="I76" s="17"/>
      <c r="J76" s="17"/>
      <c r="K76" s="17">
        <v>56323</v>
      </c>
      <c r="L76" s="17">
        <v>47176</v>
      </c>
      <c r="M76" s="17">
        <v>16</v>
      </c>
      <c r="N76" s="17"/>
      <c r="O76" s="17"/>
      <c r="P76" s="17"/>
      <c r="Q76" s="17"/>
      <c r="R76" s="17"/>
      <c r="S76" s="17"/>
      <c r="T76" s="17">
        <v>1267711816</v>
      </c>
      <c r="U76" s="18">
        <v>22508</v>
      </c>
    </row>
    <row r="77" spans="1:21" x14ac:dyDescent="0.3">
      <c r="A77" s="19" t="s">
        <v>76</v>
      </c>
      <c r="B77" s="16" t="str">
        <f>VLOOKUP(A77,'Regions and subregions'!B:C,2,0)</f>
        <v>The Americas</v>
      </c>
      <c r="C77" s="20">
        <v>2009</v>
      </c>
      <c r="D77" s="21"/>
      <c r="E77" s="21"/>
      <c r="F77" s="21">
        <v>114424</v>
      </c>
      <c r="G77" s="21">
        <v>24</v>
      </c>
      <c r="H77" s="21">
        <v>12</v>
      </c>
      <c r="I77" s="21">
        <v>462</v>
      </c>
      <c r="J77" s="21">
        <v>6</v>
      </c>
      <c r="K77" s="21">
        <v>104097</v>
      </c>
      <c r="L77" s="21">
        <v>32187</v>
      </c>
      <c r="M77" s="21">
        <v>19</v>
      </c>
      <c r="N77" s="21">
        <v>77</v>
      </c>
      <c r="O77" s="21">
        <v>74</v>
      </c>
      <c r="P77" s="21">
        <v>75</v>
      </c>
      <c r="Q77" s="21">
        <v>28</v>
      </c>
      <c r="R77" s="21">
        <v>65</v>
      </c>
      <c r="S77" s="21">
        <v>7</v>
      </c>
      <c r="T77" s="21">
        <v>775508730</v>
      </c>
      <c r="U77" s="22">
        <v>7450</v>
      </c>
    </row>
    <row r="78" spans="1:21" x14ac:dyDescent="0.3">
      <c r="A78" s="15" t="s">
        <v>77</v>
      </c>
      <c r="B78" s="16" t="str">
        <f>VLOOKUP(A78,'Regions and subregions'!B:C,2,0)</f>
        <v>Oceania</v>
      </c>
      <c r="C78" s="16">
        <v>2009</v>
      </c>
      <c r="D78" s="17"/>
      <c r="E78" s="17"/>
      <c r="F78" s="17"/>
      <c r="G78" s="17">
        <v>51</v>
      </c>
      <c r="H78" s="17"/>
      <c r="I78" s="17"/>
      <c r="J78" s="17"/>
      <c r="K78" s="17">
        <v>177707</v>
      </c>
      <c r="L78" s="17">
        <v>165587</v>
      </c>
      <c r="M78" s="17">
        <v>18</v>
      </c>
      <c r="N78" s="17">
        <v>78</v>
      </c>
      <c r="O78" s="17">
        <v>74</v>
      </c>
      <c r="P78" s="17">
        <v>76</v>
      </c>
      <c r="Q78" s="17">
        <v>28</v>
      </c>
      <c r="R78" s="17">
        <v>65</v>
      </c>
      <c r="S78" s="17">
        <v>7</v>
      </c>
      <c r="T78" s="17"/>
      <c r="U78" s="18"/>
    </row>
    <row r="79" spans="1:21" x14ac:dyDescent="0.3">
      <c r="A79" s="19" t="s">
        <v>78</v>
      </c>
      <c r="B79" s="16" t="str">
        <f>VLOOKUP(A79,'Regions and subregions'!B:C,2,0)</f>
        <v>The Americas</v>
      </c>
      <c r="C79" s="20">
        <v>2009</v>
      </c>
      <c r="D79" s="21"/>
      <c r="E79" s="21">
        <v>37</v>
      </c>
      <c r="F79" s="21">
        <v>17307459</v>
      </c>
      <c r="G79" s="21">
        <v>9</v>
      </c>
      <c r="H79" s="21">
        <v>33</v>
      </c>
      <c r="I79" s="21">
        <v>184</v>
      </c>
      <c r="J79" s="21">
        <v>7</v>
      </c>
      <c r="K79" s="21">
        <v>14033623</v>
      </c>
      <c r="L79" s="21">
        <v>6882089</v>
      </c>
      <c r="M79" s="21">
        <v>33</v>
      </c>
      <c r="N79" s="21">
        <v>74</v>
      </c>
      <c r="O79" s="21">
        <v>67</v>
      </c>
      <c r="P79" s="21">
        <v>71</v>
      </c>
      <c r="Q79" s="21">
        <v>42</v>
      </c>
      <c r="R79" s="21">
        <v>54</v>
      </c>
      <c r="S79" s="21">
        <v>4</v>
      </c>
      <c r="T79" s="21">
        <v>37733791089</v>
      </c>
      <c r="U79" s="22">
        <v>2689</v>
      </c>
    </row>
    <row r="80" spans="1:21" x14ac:dyDescent="0.3">
      <c r="A80" s="15" t="s">
        <v>79</v>
      </c>
      <c r="B80" s="16" t="str">
        <f>VLOOKUP(A80,'Regions and subregions'!B:C,2,0)</f>
        <v>Africa</v>
      </c>
      <c r="C80" s="16">
        <v>2009</v>
      </c>
      <c r="D80" s="17"/>
      <c r="E80" s="17"/>
      <c r="F80" s="17">
        <v>3489000</v>
      </c>
      <c r="G80" s="17">
        <v>1</v>
      </c>
      <c r="H80" s="17">
        <v>134</v>
      </c>
      <c r="I80" s="17">
        <v>25</v>
      </c>
      <c r="J80" s="17">
        <v>5</v>
      </c>
      <c r="K80" s="17">
        <v>9761217</v>
      </c>
      <c r="L80" s="17">
        <v>3408617</v>
      </c>
      <c r="M80" s="17">
        <v>39</v>
      </c>
      <c r="N80" s="17">
        <v>55</v>
      </c>
      <c r="O80" s="17">
        <v>52</v>
      </c>
      <c r="P80" s="17">
        <v>53</v>
      </c>
      <c r="Q80" s="17">
        <v>43</v>
      </c>
      <c r="R80" s="17">
        <v>54</v>
      </c>
      <c r="S80" s="17">
        <v>3</v>
      </c>
      <c r="T80" s="17">
        <v>4164722264</v>
      </c>
      <c r="U80" s="18">
        <v>427</v>
      </c>
    </row>
    <row r="81" spans="1:21" x14ac:dyDescent="0.3">
      <c r="A81" s="19" t="s">
        <v>80</v>
      </c>
      <c r="B81" s="16" t="str">
        <f>VLOOKUP(A81,'Regions and subregions'!B:C,2,0)</f>
        <v>Africa</v>
      </c>
      <c r="C81" s="20">
        <v>2009</v>
      </c>
      <c r="D81" s="21"/>
      <c r="E81" s="21"/>
      <c r="F81" s="21">
        <v>560345</v>
      </c>
      <c r="G81" s="21">
        <v>2</v>
      </c>
      <c r="H81" s="21">
        <v>152</v>
      </c>
      <c r="I81" s="21">
        <v>48</v>
      </c>
      <c r="J81" s="21">
        <v>9</v>
      </c>
      <c r="K81" s="21">
        <v>1484120</v>
      </c>
      <c r="L81" s="21">
        <v>444049</v>
      </c>
      <c r="M81" s="21">
        <v>39</v>
      </c>
      <c r="N81" s="21">
        <v>49</v>
      </c>
      <c r="O81" s="21">
        <v>46</v>
      </c>
      <c r="P81" s="21">
        <v>47</v>
      </c>
      <c r="Q81" s="21">
        <v>42</v>
      </c>
      <c r="R81" s="21">
        <v>55</v>
      </c>
      <c r="S81" s="21">
        <v>3</v>
      </c>
      <c r="T81" s="21">
        <v>834691372</v>
      </c>
      <c r="U81" s="22">
        <v>562</v>
      </c>
    </row>
    <row r="82" spans="1:21" x14ac:dyDescent="0.3">
      <c r="A82" s="15" t="s">
        <v>81</v>
      </c>
      <c r="B82" s="16" t="str">
        <f>VLOOKUP(A82,'Regions and subregions'!B:C,2,0)</f>
        <v>The Americas</v>
      </c>
      <c r="C82" s="16">
        <v>2009</v>
      </c>
      <c r="D82" s="17"/>
      <c r="E82" s="17"/>
      <c r="F82" s="17">
        <v>513533</v>
      </c>
      <c r="G82" s="17">
        <v>24</v>
      </c>
      <c r="H82" s="17">
        <v>32</v>
      </c>
      <c r="I82" s="17">
        <v>167</v>
      </c>
      <c r="J82" s="17">
        <v>6</v>
      </c>
      <c r="K82" s="17">
        <v>753013</v>
      </c>
      <c r="L82" s="17">
        <v>214157</v>
      </c>
      <c r="M82" s="17">
        <v>18</v>
      </c>
      <c r="N82" s="17">
        <v>72</v>
      </c>
      <c r="O82" s="17">
        <v>66</v>
      </c>
      <c r="P82" s="17">
        <v>69</v>
      </c>
      <c r="Q82" s="17">
        <v>35</v>
      </c>
      <c r="R82" s="17">
        <v>61</v>
      </c>
      <c r="S82" s="17">
        <v>4</v>
      </c>
      <c r="T82" s="17">
        <v>2025565089</v>
      </c>
      <c r="U82" s="18">
        <v>2690</v>
      </c>
    </row>
    <row r="83" spans="1:21" x14ac:dyDescent="0.3">
      <c r="A83" s="19" t="s">
        <v>82</v>
      </c>
      <c r="B83" s="16" t="str">
        <f>VLOOKUP(A83,'Regions and subregions'!B:C,2,0)</f>
        <v>The Americas</v>
      </c>
      <c r="C83" s="20">
        <v>2009</v>
      </c>
      <c r="D83" s="21"/>
      <c r="E83" s="21"/>
      <c r="F83" s="21">
        <v>3648000</v>
      </c>
      <c r="G83" s="21">
        <v>8</v>
      </c>
      <c r="H83" s="21">
        <v>80</v>
      </c>
      <c r="I83" s="21">
        <v>40</v>
      </c>
      <c r="J83" s="21">
        <v>6</v>
      </c>
      <c r="K83" s="21">
        <v>9864241</v>
      </c>
      <c r="L83" s="21">
        <v>4756537</v>
      </c>
      <c r="M83" s="21">
        <v>27</v>
      </c>
      <c r="N83" s="21">
        <v>63</v>
      </c>
      <c r="O83" s="21">
        <v>60</v>
      </c>
      <c r="P83" s="21">
        <v>61</v>
      </c>
      <c r="Q83" s="21">
        <v>36</v>
      </c>
      <c r="R83" s="21">
        <v>59</v>
      </c>
      <c r="S83" s="21">
        <v>4</v>
      </c>
      <c r="T83" s="21">
        <v>6470254240</v>
      </c>
      <c r="U83" s="22">
        <v>656</v>
      </c>
    </row>
    <row r="84" spans="1:21" x14ac:dyDescent="0.3">
      <c r="A84" s="15" t="s">
        <v>83</v>
      </c>
      <c r="B84" s="16" t="str">
        <f>VLOOKUP(A84,'Regions and subregions'!B:C,2,0)</f>
        <v>The Americas</v>
      </c>
      <c r="C84" s="16">
        <v>2009</v>
      </c>
      <c r="D84" s="17"/>
      <c r="E84" s="17"/>
      <c r="F84" s="17">
        <v>8390755</v>
      </c>
      <c r="G84" s="17">
        <v>10</v>
      </c>
      <c r="H84" s="17">
        <v>25</v>
      </c>
      <c r="I84" s="17">
        <v>134</v>
      </c>
      <c r="J84" s="17">
        <v>7</v>
      </c>
      <c r="K84" s="17">
        <v>7449923</v>
      </c>
      <c r="L84" s="17">
        <v>3601293</v>
      </c>
      <c r="M84" s="17">
        <v>27</v>
      </c>
      <c r="N84" s="17">
        <v>75</v>
      </c>
      <c r="O84" s="17">
        <v>70</v>
      </c>
      <c r="P84" s="17">
        <v>73</v>
      </c>
      <c r="Q84" s="17">
        <v>37</v>
      </c>
      <c r="R84" s="17">
        <v>58</v>
      </c>
      <c r="S84" s="17">
        <v>4</v>
      </c>
      <c r="T84" s="17">
        <v>14123452608</v>
      </c>
      <c r="U84" s="18">
        <v>1896</v>
      </c>
    </row>
    <row r="85" spans="1:21" x14ac:dyDescent="0.3">
      <c r="A85" s="19" t="s">
        <v>84</v>
      </c>
      <c r="B85" s="16" t="str">
        <f>VLOOKUP(A85,'Regions and subregions'!B:C,2,0)</f>
        <v>Asia</v>
      </c>
      <c r="C85" s="20">
        <v>2009</v>
      </c>
      <c r="D85" s="21"/>
      <c r="E85" s="21">
        <v>56</v>
      </c>
      <c r="F85" s="21">
        <v>12597171</v>
      </c>
      <c r="G85" s="21">
        <v>69</v>
      </c>
      <c r="H85" s="21"/>
      <c r="I85" s="21"/>
      <c r="J85" s="21"/>
      <c r="K85" s="21">
        <v>7003700</v>
      </c>
      <c r="L85" s="21">
        <v>7003700</v>
      </c>
      <c r="M85" s="21">
        <v>12</v>
      </c>
      <c r="N85" s="21">
        <v>86</v>
      </c>
      <c r="O85" s="21">
        <v>80</v>
      </c>
      <c r="P85" s="21">
        <v>83</v>
      </c>
      <c r="Q85" s="21">
        <v>12</v>
      </c>
      <c r="R85" s="21">
        <v>76</v>
      </c>
      <c r="S85" s="21">
        <v>13</v>
      </c>
      <c r="T85" s="21">
        <v>209283263242</v>
      </c>
      <c r="U85" s="22">
        <v>29882</v>
      </c>
    </row>
    <row r="86" spans="1:21" x14ac:dyDescent="0.3">
      <c r="A86" s="15" t="s">
        <v>85</v>
      </c>
      <c r="B86" s="16" t="str">
        <f>VLOOKUP(A86,'Regions and subregions'!B:C,2,0)</f>
        <v>Europe</v>
      </c>
      <c r="C86" s="16">
        <v>2009</v>
      </c>
      <c r="D86" s="17">
        <v>5708</v>
      </c>
      <c r="E86" s="17">
        <v>301</v>
      </c>
      <c r="F86" s="17">
        <v>11792475</v>
      </c>
      <c r="G86" s="17">
        <v>62</v>
      </c>
      <c r="H86" s="17">
        <v>7</v>
      </c>
      <c r="I86" s="17">
        <v>957</v>
      </c>
      <c r="J86" s="17">
        <v>8</v>
      </c>
      <c r="K86" s="17">
        <v>10022650</v>
      </c>
      <c r="L86" s="17">
        <v>6805379</v>
      </c>
      <c r="M86" s="17">
        <v>10</v>
      </c>
      <c r="N86" s="17">
        <v>78</v>
      </c>
      <c r="O86" s="17">
        <v>70</v>
      </c>
      <c r="P86" s="17">
        <v>74</v>
      </c>
      <c r="Q86" s="17">
        <v>15</v>
      </c>
      <c r="R86" s="17">
        <v>69</v>
      </c>
      <c r="S86" s="17">
        <v>16</v>
      </c>
      <c r="T86" s="17">
        <v>126631684033</v>
      </c>
      <c r="U86" s="18">
        <v>12635</v>
      </c>
    </row>
    <row r="87" spans="1:21" x14ac:dyDescent="0.3">
      <c r="A87" s="19" t="s">
        <v>86</v>
      </c>
      <c r="B87" s="16" t="str">
        <f>VLOOKUP(A87,'Regions and subregions'!B:C,2,0)</f>
        <v>Europe</v>
      </c>
      <c r="C87" s="20">
        <v>2009</v>
      </c>
      <c r="D87" s="21"/>
      <c r="E87" s="21">
        <v>644</v>
      </c>
      <c r="F87" s="21">
        <v>339715</v>
      </c>
      <c r="G87" s="21">
        <v>92</v>
      </c>
      <c r="H87" s="21">
        <v>3</v>
      </c>
      <c r="I87" s="21">
        <v>3698</v>
      </c>
      <c r="J87" s="21">
        <v>10</v>
      </c>
      <c r="K87" s="21">
        <v>318499</v>
      </c>
      <c r="L87" s="21">
        <v>293911</v>
      </c>
      <c r="M87" s="21">
        <v>16</v>
      </c>
      <c r="N87" s="21">
        <v>83</v>
      </c>
      <c r="O87" s="21">
        <v>80</v>
      </c>
      <c r="P87" s="21">
        <v>81</v>
      </c>
      <c r="Q87" s="21">
        <v>21</v>
      </c>
      <c r="R87" s="21">
        <v>67</v>
      </c>
      <c r="S87" s="21">
        <v>12</v>
      </c>
      <c r="T87" s="21">
        <v>12094665798</v>
      </c>
      <c r="U87" s="22">
        <v>37974</v>
      </c>
    </row>
    <row r="88" spans="1:21" x14ac:dyDescent="0.3">
      <c r="A88" s="15" t="s">
        <v>87</v>
      </c>
      <c r="B88" s="16" t="str">
        <f>VLOOKUP(A88,'Regions and subregions'!B:C,2,0)</f>
        <v>Asia</v>
      </c>
      <c r="C88" s="16">
        <v>2009</v>
      </c>
      <c r="D88" s="17">
        <v>838032</v>
      </c>
      <c r="E88" s="17">
        <v>12</v>
      </c>
      <c r="F88" s="17">
        <v>525090000</v>
      </c>
      <c r="G88" s="17">
        <v>5</v>
      </c>
      <c r="H88" s="17">
        <v>65</v>
      </c>
      <c r="I88" s="17">
        <v>44</v>
      </c>
      <c r="J88" s="17">
        <v>4</v>
      </c>
      <c r="K88" s="17">
        <v>1207740408</v>
      </c>
      <c r="L88" s="17">
        <v>360148190</v>
      </c>
      <c r="M88" s="17">
        <v>23</v>
      </c>
      <c r="N88" s="17">
        <v>66</v>
      </c>
      <c r="O88" s="17">
        <v>63</v>
      </c>
      <c r="P88" s="17">
        <v>65</v>
      </c>
      <c r="Q88" s="17">
        <v>31</v>
      </c>
      <c r="R88" s="17">
        <v>64</v>
      </c>
      <c r="S88" s="17">
        <v>5</v>
      </c>
      <c r="T88" s="17">
        <v>1361057169927</v>
      </c>
      <c r="U88" s="18">
        <v>1127</v>
      </c>
    </row>
    <row r="89" spans="1:21" x14ac:dyDescent="0.3">
      <c r="A89" s="19" t="s">
        <v>88</v>
      </c>
      <c r="B89" s="16" t="str">
        <f>VLOOKUP(A89,'Regions and subregions'!B:C,2,0)</f>
        <v>Asia</v>
      </c>
      <c r="C89" s="20">
        <v>2009</v>
      </c>
      <c r="D89" s="21"/>
      <c r="E89" s="21">
        <v>45</v>
      </c>
      <c r="F89" s="21">
        <v>159247639</v>
      </c>
      <c r="G89" s="21">
        <v>9</v>
      </c>
      <c r="H89" s="21">
        <v>37</v>
      </c>
      <c r="I89" s="21">
        <v>56</v>
      </c>
      <c r="J89" s="21">
        <v>2</v>
      </c>
      <c r="K89" s="21">
        <v>237414495</v>
      </c>
      <c r="L89" s="21">
        <v>124832541</v>
      </c>
      <c r="M89" s="21">
        <v>19</v>
      </c>
      <c r="N89" s="21">
        <v>70</v>
      </c>
      <c r="O89" s="21">
        <v>67</v>
      </c>
      <c r="P89" s="21">
        <v>68</v>
      </c>
      <c r="Q89" s="21">
        <v>27</v>
      </c>
      <c r="R89" s="21">
        <v>67</v>
      </c>
      <c r="S89" s="21">
        <v>5</v>
      </c>
      <c r="T89" s="21">
        <v>539579959053</v>
      </c>
      <c r="U89" s="22">
        <v>2273</v>
      </c>
    </row>
    <row r="90" spans="1:21" x14ac:dyDescent="0.3">
      <c r="A90" s="15" t="s">
        <v>89</v>
      </c>
      <c r="B90" s="16" t="str">
        <f>VLOOKUP(A90,'Regions and subregions'!B:C,2,0)</f>
        <v>Middle East</v>
      </c>
      <c r="C90" s="16">
        <v>2009</v>
      </c>
      <c r="D90" s="17">
        <v>15312</v>
      </c>
      <c r="E90" s="17"/>
      <c r="F90" s="17">
        <v>52555000</v>
      </c>
      <c r="G90" s="17">
        <v>11</v>
      </c>
      <c r="H90" s="17">
        <v>27</v>
      </c>
      <c r="I90" s="17">
        <v>287</v>
      </c>
      <c r="J90" s="17">
        <v>6</v>
      </c>
      <c r="K90" s="17">
        <v>73137148</v>
      </c>
      <c r="L90" s="17">
        <v>50450005</v>
      </c>
      <c r="M90" s="17">
        <v>17</v>
      </c>
      <c r="N90" s="17">
        <v>74</v>
      </c>
      <c r="O90" s="17">
        <v>71</v>
      </c>
      <c r="P90" s="17">
        <v>72</v>
      </c>
      <c r="Q90" s="17">
        <v>23</v>
      </c>
      <c r="R90" s="17">
        <v>72</v>
      </c>
      <c r="S90" s="17">
        <v>5</v>
      </c>
      <c r="T90" s="17">
        <v>331014973186</v>
      </c>
      <c r="U90" s="18">
        <v>4526</v>
      </c>
    </row>
    <row r="91" spans="1:21" x14ac:dyDescent="0.3">
      <c r="A91" s="19" t="s">
        <v>90</v>
      </c>
      <c r="B91" s="16" t="str">
        <f>VLOOKUP(A91,'Regions and subregions'!B:C,2,0)</f>
        <v>Middle East</v>
      </c>
      <c r="C91" s="20">
        <v>2009</v>
      </c>
      <c r="D91" s="21">
        <v>54</v>
      </c>
      <c r="E91" s="21"/>
      <c r="F91" s="21">
        <v>19722000</v>
      </c>
      <c r="G91" s="21">
        <v>1</v>
      </c>
      <c r="H91" s="21">
        <v>39</v>
      </c>
      <c r="I91" s="21">
        <v>200</v>
      </c>
      <c r="J91" s="21">
        <v>8</v>
      </c>
      <c r="K91" s="21">
        <v>31090763</v>
      </c>
      <c r="L91" s="21">
        <v>20675357</v>
      </c>
      <c r="M91" s="21">
        <v>36</v>
      </c>
      <c r="N91" s="21">
        <v>72</v>
      </c>
      <c r="O91" s="21">
        <v>64</v>
      </c>
      <c r="P91" s="21">
        <v>68</v>
      </c>
      <c r="Q91" s="21">
        <v>43</v>
      </c>
      <c r="R91" s="21">
        <v>53</v>
      </c>
      <c r="S91" s="21">
        <v>3</v>
      </c>
      <c r="T91" s="21">
        <v>64231331197</v>
      </c>
      <c r="U91" s="22">
        <v>2066</v>
      </c>
    </row>
    <row r="92" spans="1:21" x14ac:dyDescent="0.3">
      <c r="A92" s="15" t="s">
        <v>91</v>
      </c>
      <c r="B92" s="16" t="str">
        <f>VLOOKUP(A92,'Regions and subregions'!B:C,2,0)</f>
        <v>Europe</v>
      </c>
      <c r="C92" s="16">
        <v>2009</v>
      </c>
      <c r="D92" s="17">
        <v>1683</v>
      </c>
      <c r="E92" s="17">
        <v>434</v>
      </c>
      <c r="F92" s="17">
        <v>4704497</v>
      </c>
      <c r="G92" s="17">
        <v>67</v>
      </c>
      <c r="H92" s="17">
        <v>4</v>
      </c>
      <c r="I92" s="17">
        <v>4714</v>
      </c>
      <c r="J92" s="17">
        <v>9</v>
      </c>
      <c r="K92" s="17">
        <v>4458942</v>
      </c>
      <c r="L92" s="17">
        <v>2747600</v>
      </c>
      <c r="M92" s="17">
        <v>17</v>
      </c>
      <c r="N92" s="17">
        <v>82</v>
      </c>
      <c r="O92" s="17">
        <v>78</v>
      </c>
      <c r="P92" s="17">
        <v>80</v>
      </c>
      <c r="Q92" s="17">
        <v>21</v>
      </c>
      <c r="R92" s="17">
        <v>67</v>
      </c>
      <c r="S92" s="17">
        <v>11</v>
      </c>
      <c r="T92" s="17">
        <v>223099498857</v>
      </c>
      <c r="U92" s="18">
        <v>50034</v>
      </c>
    </row>
    <row r="93" spans="1:21" x14ac:dyDescent="0.3">
      <c r="A93" s="19" t="s">
        <v>92</v>
      </c>
      <c r="B93" s="16" t="str">
        <f>VLOOKUP(A93,'Regions and subregions'!B:C,2,0)</f>
        <v>Europe</v>
      </c>
      <c r="C93" s="20">
        <v>2009</v>
      </c>
      <c r="D93" s="21"/>
      <c r="E93" s="21"/>
      <c r="F93" s="21"/>
      <c r="G93" s="21"/>
      <c r="H93" s="21"/>
      <c r="I93" s="21"/>
      <c r="J93" s="21"/>
      <c r="K93" s="21">
        <v>82358</v>
      </c>
      <c r="L93" s="21">
        <v>41772</v>
      </c>
      <c r="M93" s="21"/>
      <c r="N93" s="21"/>
      <c r="O93" s="21"/>
      <c r="P93" s="21"/>
      <c r="Q93" s="21"/>
      <c r="R93" s="21"/>
      <c r="S93" s="21"/>
      <c r="T93" s="21"/>
      <c r="U93" s="22"/>
    </row>
    <row r="94" spans="1:21" x14ac:dyDescent="0.3">
      <c r="A94" s="15" t="s">
        <v>93</v>
      </c>
      <c r="B94" s="16" t="str">
        <f>VLOOKUP(A94,'Regions and subregions'!B:C,2,0)</f>
        <v>Middle East</v>
      </c>
      <c r="C94" s="16">
        <v>2009</v>
      </c>
      <c r="D94" s="17">
        <v>1968</v>
      </c>
      <c r="E94" s="17">
        <v>265</v>
      </c>
      <c r="F94" s="17">
        <v>9022000</v>
      </c>
      <c r="G94" s="17">
        <v>61</v>
      </c>
      <c r="H94" s="17">
        <v>5</v>
      </c>
      <c r="I94" s="17">
        <v>2004</v>
      </c>
      <c r="J94" s="17">
        <v>8</v>
      </c>
      <c r="K94" s="17">
        <v>7485600</v>
      </c>
      <c r="L94" s="17">
        <v>6862798</v>
      </c>
      <c r="M94" s="17">
        <v>22</v>
      </c>
      <c r="N94" s="17">
        <v>84</v>
      </c>
      <c r="O94" s="17">
        <v>80</v>
      </c>
      <c r="P94" s="17">
        <v>82</v>
      </c>
      <c r="Q94" s="17">
        <v>27</v>
      </c>
      <c r="R94" s="17">
        <v>62</v>
      </c>
      <c r="S94" s="17">
        <v>10</v>
      </c>
      <c r="T94" s="17">
        <v>194866363197</v>
      </c>
      <c r="U94" s="18">
        <v>26032</v>
      </c>
    </row>
    <row r="95" spans="1:21" x14ac:dyDescent="0.3">
      <c r="A95" s="19" t="s">
        <v>94</v>
      </c>
      <c r="B95" s="16" t="str">
        <f>VLOOKUP(A95,'Regions and subregions'!B:C,2,0)</f>
        <v>Europe</v>
      </c>
      <c r="C95" s="20">
        <v>2009</v>
      </c>
      <c r="D95" s="21">
        <v>45590</v>
      </c>
      <c r="E95" s="21">
        <v>596</v>
      </c>
      <c r="F95" s="21">
        <v>88024000</v>
      </c>
      <c r="G95" s="21">
        <v>49</v>
      </c>
      <c r="H95" s="21">
        <v>4</v>
      </c>
      <c r="I95" s="21">
        <v>3323</v>
      </c>
      <c r="J95" s="21">
        <v>9</v>
      </c>
      <c r="K95" s="21">
        <v>60192698</v>
      </c>
      <c r="L95" s="21">
        <v>41075497</v>
      </c>
      <c r="M95" s="21">
        <v>10</v>
      </c>
      <c r="N95" s="21">
        <v>84</v>
      </c>
      <c r="O95" s="21">
        <v>79</v>
      </c>
      <c r="P95" s="21">
        <v>81</v>
      </c>
      <c r="Q95" s="21">
        <v>14</v>
      </c>
      <c r="R95" s="21">
        <v>66</v>
      </c>
      <c r="S95" s="21">
        <v>20</v>
      </c>
      <c r="T95" s="21">
        <v>2111148008712</v>
      </c>
      <c r="U95" s="22">
        <v>35073</v>
      </c>
    </row>
    <row r="96" spans="1:21" x14ac:dyDescent="0.3">
      <c r="A96" s="15" t="s">
        <v>95</v>
      </c>
      <c r="B96" s="16" t="str">
        <f>VLOOKUP(A96,'Regions and subregions'!B:C,2,0)</f>
        <v>The Americas</v>
      </c>
      <c r="C96" s="16">
        <v>2009</v>
      </c>
      <c r="D96" s="17"/>
      <c r="E96" s="17"/>
      <c r="F96" s="17">
        <v>2956061</v>
      </c>
      <c r="G96" s="17">
        <v>25</v>
      </c>
      <c r="H96" s="17">
        <v>25</v>
      </c>
      <c r="I96" s="17">
        <v>228</v>
      </c>
      <c r="J96" s="17">
        <v>5</v>
      </c>
      <c r="K96" s="17">
        <v>2695600</v>
      </c>
      <c r="L96" s="17">
        <v>1442146</v>
      </c>
      <c r="M96" s="17">
        <v>16</v>
      </c>
      <c r="N96" s="17">
        <v>75</v>
      </c>
      <c r="O96" s="17">
        <v>70</v>
      </c>
      <c r="P96" s="17">
        <v>73</v>
      </c>
      <c r="Q96" s="17">
        <v>30</v>
      </c>
      <c r="R96" s="17">
        <v>63</v>
      </c>
      <c r="S96" s="17">
        <v>8</v>
      </c>
      <c r="T96" s="17">
        <v>12440944882</v>
      </c>
      <c r="U96" s="18">
        <v>4615</v>
      </c>
    </row>
    <row r="97" spans="1:21" x14ac:dyDescent="0.3">
      <c r="A97" s="19" t="s">
        <v>96</v>
      </c>
      <c r="B97" s="16" t="str">
        <f>VLOOKUP(A97,'Regions and subregions'!B:C,2,0)</f>
        <v>Asia</v>
      </c>
      <c r="C97" s="20">
        <v>2009</v>
      </c>
      <c r="D97" s="21">
        <v>253555</v>
      </c>
      <c r="E97" s="21">
        <v>454</v>
      </c>
      <c r="F97" s="21">
        <v>114916756</v>
      </c>
      <c r="G97" s="21">
        <v>77</v>
      </c>
      <c r="H97" s="21">
        <v>3</v>
      </c>
      <c r="I97" s="21">
        <v>3754</v>
      </c>
      <c r="J97" s="21">
        <v>10</v>
      </c>
      <c r="K97" s="21">
        <v>127557958</v>
      </c>
      <c r="L97" s="21">
        <v>85004623</v>
      </c>
      <c r="M97" s="21">
        <v>9</v>
      </c>
      <c r="N97" s="21">
        <v>86</v>
      </c>
      <c r="O97" s="21">
        <v>80</v>
      </c>
      <c r="P97" s="21">
        <v>83</v>
      </c>
      <c r="Q97" s="21">
        <v>13</v>
      </c>
      <c r="R97" s="21">
        <v>65</v>
      </c>
      <c r="S97" s="21">
        <v>22</v>
      </c>
      <c r="T97" s="21">
        <v>5035141567659</v>
      </c>
      <c r="U97" s="22">
        <v>39473</v>
      </c>
    </row>
    <row r="98" spans="1:21" x14ac:dyDescent="0.3">
      <c r="A98" s="15" t="s">
        <v>97</v>
      </c>
      <c r="B98" s="16" t="str">
        <f>VLOOKUP(A98,'Regions and subregions'!B:C,2,0)</f>
        <v>Middle East</v>
      </c>
      <c r="C98" s="16">
        <v>2009</v>
      </c>
      <c r="D98" s="17"/>
      <c r="E98" s="17">
        <v>113</v>
      </c>
      <c r="F98" s="17">
        <v>6014366</v>
      </c>
      <c r="G98" s="17">
        <v>26</v>
      </c>
      <c r="H98" s="17">
        <v>22</v>
      </c>
      <c r="I98" s="17">
        <v>373</v>
      </c>
      <c r="J98" s="17">
        <v>10</v>
      </c>
      <c r="K98" s="17">
        <v>5915000</v>
      </c>
      <c r="L98" s="17">
        <v>4640909</v>
      </c>
      <c r="M98" s="17">
        <v>26</v>
      </c>
      <c r="N98" s="17">
        <v>75</v>
      </c>
      <c r="O98" s="17">
        <v>72</v>
      </c>
      <c r="P98" s="17">
        <v>73</v>
      </c>
      <c r="Q98" s="17">
        <v>38</v>
      </c>
      <c r="R98" s="17">
        <v>58</v>
      </c>
      <c r="S98" s="17">
        <v>4</v>
      </c>
      <c r="T98" s="17">
        <v>23820013059</v>
      </c>
      <c r="U98" s="18">
        <v>4027</v>
      </c>
    </row>
    <row r="99" spans="1:21" x14ac:dyDescent="0.3">
      <c r="A99" s="19" t="s">
        <v>98</v>
      </c>
      <c r="B99" s="16" t="str">
        <f>VLOOKUP(A99,'Regions and subregions'!B:C,2,0)</f>
        <v>Asia</v>
      </c>
      <c r="C99" s="20">
        <v>2009</v>
      </c>
      <c r="D99" s="21">
        <v>14860</v>
      </c>
      <c r="E99" s="21">
        <v>167</v>
      </c>
      <c r="F99" s="21">
        <v>17063200</v>
      </c>
      <c r="G99" s="21">
        <v>18</v>
      </c>
      <c r="H99" s="21">
        <v>34</v>
      </c>
      <c r="I99" s="21">
        <v>326</v>
      </c>
      <c r="J99" s="21">
        <v>4</v>
      </c>
      <c r="K99" s="21">
        <v>16093481</v>
      </c>
      <c r="L99" s="21">
        <v>9369625</v>
      </c>
      <c r="M99" s="21">
        <v>23</v>
      </c>
      <c r="N99" s="21">
        <v>74</v>
      </c>
      <c r="O99" s="21">
        <v>64</v>
      </c>
      <c r="P99" s="21">
        <v>68</v>
      </c>
      <c r="Q99" s="21">
        <v>24</v>
      </c>
      <c r="R99" s="21">
        <v>69</v>
      </c>
      <c r="S99" s="21">
        <v>7</v>
      </c>
      <c r="T99" s="21">
        <v>115306081356</v>
      </c>
      <c r="U99" s="22">
        <v>7165</v>
      </c>
    </row>
    <row r="100" spans="1:21" x14ac:dyDescent="0.3">
      <c r="A100" s="15" t="s">
        <v>99</v>
      </c>
      <c r="B100" s="16" t="str">
        <f>VLOOKUP(A100,'Regions and subregions'!B:C,2,0)</f>
        <v>Africa</v>
      </c>
      <c r="C100" s="16">
        <v>2009</v>
      </c>
      <c r="D100" s="17"/>
      <c r="E100" s="17">
        <v>13</v>
      </c>
      <c r="F100" s="17">
        <v>19364559</v>
      </c>
      <c r="G100" s="17">
        <v>10</v>
      </c>
      <c r="H100" s="17">
        <v>87</v>
      </c>
      <c r="I100" s="17">
        <v>36</v>
      </c>
      <c r="J100" s="17">
        <v>5</v>
      </c>
      <c r="K100" s="17">
        <v>39462188</v>
      </c>
      <c r="L100" s="17">
        <v>8642219</v>
      </c>
      <c r="M100" s="17">
        <v>38</v>
      </c>
      <c r="N100" s="17">
        <v>57</v>
      </c>
      <c r="O100" s="17">
        <v>55</v>
      </c>
      <c r="P100" s="17">
        <v>56</v>
      </c>
      <c r="Q100" s="17">
        <v>42</v>
      </c>
      <c r="R100" s="17">
        <v>55</v>
      </c>
      <c r="S100" s="17">
        <v>3</v>
      </c>
      <c r="T100" s="17">
        <v>30580367979</v>
      </c>
      <c r="U100" s="18">
        <v>775</v>
      </c>
    </row>
    <row r="101" spans="1:21" x14ac:dyDescent="0.3">
      <c r="A101" s="19" t="s">
        <v>100</v>
      </c>
      <c r="B101" s="16" t="str">
        <f>VLOOKUP(A101,'Regions and subregions'!B:C,2,0)</f>
        <v>Oceania</v>
      </c>
      <c r="C101" s="20">
        <v>2009</v>
      </c>
      <c r="D101" s="21"/>
      <c r="E101" s="21"/>
      <c r="F101" s="21">
        <v>1000</v>
      </c>
      <c r="G101" s="21">
        <v>8</v>
      </c>
      <c r="H101" s="21">
        <v>50</v>
      </c>
      <c r="I101" s="21">
        <v>159</v>
      </c>
      <c r="J101" s="21">
        <v>13</v>
      </c>
      <c r="K101" s="21">
        <v>98027</v>
      </c>
      <c r="L101" s="21">
        <v>43053</v>
      </c>
      <c r="M101" s="21"/>
      <c r="N101" s="21"/>
      <c r="O101" s="21"/>
      <c r="P101" s="21"/>
      <c r="Q101" s="21"/>
      <c r="R101" s="21"/>
      <c r="S101" s="21"/>
      <c r="T101" s="21">
        <v>128004028</v>
      </c>
      <c r="U101" s="22">
        <v>1306</v>
      </c>
    </row>
    <row r="102" spans="1:21" x14ac:dyDescent="0.3">
      <c r="A102" s="15" t="s">
        <v>101</v>
      </c>
      <c r="B102" s="16" t="str">
        <f>VLOOKUP(A102,'Regions and subregions'!B:C,2,0)</f>
        <v>Asia</v>
      </c>
      <c r="C102" s="16">
        <v>2009</v>
      </c>
      <c r="D102" s="17"/>
      <c r="E102" s="17"/>
      <c r="F102" s="17">
        <v>69261</v>
      </c>
      <c r="G102" s="17">
        <v>0</v>
      </c>
      <c r="H102" s="17">
        <v>33</v>
      </c>
      <c r="I102" s="17"/>
      <c r="J102" s="17"/>
      <c r="K102" s="17">
        <v>24238179</v>
      </c>
      <c r="L102" s="17">
        <v>15279748</v>
      </c>
      <c r="M102" s="17">
        <v>14</v>
      </c>
      <c r="N102" s="17">
        <v>72</v>
      </c>
      <c r="O102" s="17">
        <v>65</v>
      </c>
      <c r="P102" s="17">
        <v>68</v>
      </c>
      <c r="Q102" s="17">
        <v>23</v>
      </c>
      <c r="R102" s="17">
        <v>67</v>
      </c>
      <c r="S102" s="17">
        <v>9</v>
      </c>
      <c r="T102" s="17"/>
      <c r="U102" s="18"/>
    </row>
    <row r="103" spans="1:21" x14ac:dyDescent="0.3">
      <c r="A103" s="19" t="s">
        <v>102</v>
      </c>
      <c r="B103" s="16" t="str">
        <f>VLOOKUP(A103,'Regions and subregions'!B:C,2,0)</f>
        <v>Asia</v>
      </c>
      <c r="C103" s="20">
        <v>2009</v>
      </c>
      <c r="D103" s="21">
        <v>31298</v>
      </c>
      <c r="E103" s="21">
        <v>267</v>
      </c>
      <c r="F103" s="21">
        <v>47944222</v>
      </c>
      <c r="G103" s="21">
        <v>80</v>
      </c>
      <c r="H103" s="21">
        <v>5</v>
      </c>
      <c r="I103" s="21">
        <v>1184</v>
      </c>
      <c r="J103" s="21">
        <v>7</v>
      </c>
      <c r="K103" s="21">
        <v>49182000</v>
      </c>
      <c r="L103" s="21">
        <v>40171858</v>
      </c>
      <c r="M103" s="21">
        <v>9</v>
      </c>
      <c r="N103" s="21">
        <v>84</v>
      </c>
      <c r="O103" s="21">
        <v>77</v>
      </c>
      <c r="P103" s="21">
        <v>80</v>
      </c>
      <c r="Q103" s="21">
        <v>17</v>
      </c>
      <c r="R103" s="21">
        <v>72</v>
      </c>
      <c r="S103" s="21">
        <v>11</v>
      </c>
      <c r="T103" s="21">
        <v>834060441841</v>
      </c>
      <c r="U103" s="22">
        <v>16959</v>
      </c>
    </row>
    <row r="104" spans="1:21" x14ac:dyDescent="0.3">
      <c r="A104" s="15" t="s">
        <v>103</v>
      </c>
      <c r="B104" s="16" t="str">
        <f>VLOOKUP(A104,'Regions and subregions'!B:C,2,0)</f>
        <v>Europe</v>
      </c>
      <c r="C104" s="16">
        <v>2009</v>
      </c>
      <c r="D104" s="17"/>
      <c r="E104" s="17"/>
      <c r="F104" s="17"/>
      <c r="G104" s="17"/>
      <c r="H104" s="17"/>
      <c r="I104" s="17"/>
      <c r="J104" s="17"/>
      <c r="K104" s="17">
        <v>1761474</v>
      </c>
      <c r="L104" s="17"/>
      <c r="M104" s="17">
        <v>19</v>
      </c>
      <c r="N104" s="17">
        <v>72</v>
      </c>
      <c r="O104" s="17">
        <v>68</v>
      </c>
      <c r="P104" s="17">
        <v>70</v>
      </c>
      <c r="Q104" s="17"/>
      <c r="R104" s="17"/>
      <c r="S104" s="17"/>
      <c r="T104" s="17">
        <v>5434843012</v>
      </c>
      <c r="U104" s="18">
        <v>3085</v>
      </c>
    </row>
    <row r="105" spans="1:21" x14ac:dyDescent="0.3">
      <c r="A105" s="19" t="s">
        <v>104</v>
      </c>
      <c r="B105" s="16" t="str">
        <f>VLOOKUP(A105,'Regions and subregions'!B:C,2,0)</f>
        <v>Middle East</v>
      </c>
      <c r="C105" s="20">
        <v>2009</v>
      </c>
      <c r="D105" s="21"/>
      <c r="E105" s="21">
        <v>412</v>
      </c>
      <c r="F105" s="21">
        <v>3876000</v>
      </c>
      <c r="G105" s="21">
        <v>37</v>
      </c>
      <c r="H105" s="21">
        <v>11</v>
      </c>
      <c r="I105" s="21">
        <v>1579</v>
      </c>
      <c r="J105" s="21">
        <v>4</v>
      </c>
      <c r="K105" s="21">
        <v>2646286</v>
      </c>
      <c r="L105" s="21">
        <v>2603416</v>
      </c>
      <c r="M105" s="21">
        <v>18</v>
      </c>
      <c r="N105" s="21">
        <v>75</v>
      </c>
      <c r="O105" s="21">
        <v>74</v>
      </c>
      <c r="P105" s="21">
        <v>74</v>
      </c>
      <c r="Q105" s="21">
        <v>26</v>
      </c>
      <c r="R105" s="21">
        <v>71</v>
      </c>
      <c r="S105" s="21">
        <v>3</v>
      </c>
      <c r="T105" s="21">
        <v>105911338608</v>
      </c>
      <c r="U105" s="22">
        <v>40023</v>
      </c>
    </row>
    <row r="106" spans="1:21" x14ac:dyDescent="0.3">
      <c r="A106" s="15" t="s">
        <v>105</v>
      </c>
      <c r="B106" s="16" t="str">
        <f>VLOOKUP(A106,'Regions and subregions'!B:C,2,0)</f>
        <v>Asia</v>
      </c>
      <c r="C106" s="16">
        <v>2009</v>
      </c>
      <c r="D106" s="17">
        <v>106</v>
      </c>
      <c r="E106" s="17"/>
      <c r="F106" s="17">
        <v>4487123</v>
      </c>
      <c r="G106" s="17"/>
      <c r="H106" s="17">
        <v>39</v>
      </c>
      <c r="I106" s="17">
        <v>57</v>
      </c>
      <c r="J106" s="17">
        <v>6</v>
      </c>
      <c r="K106" s="17">
        <v>5383300</v>
      </c>
      <c r="L106" s="17">
        <v>1961675</v>
      </c>
      <c r="M106" s="17">
        <v>26</v>
      </c>
      <c r="N106" s="17">
        <v>73</v>
      </c>
      <c r="O106" s="17">
        <v>65</v>
      </c>
      <c r="P106" s="17">
        <v>69</v>
      </c>
      <c r="Q106" s="17">
        <v>30</v>
      </c>
      <c r="R106" s="17">
        <v>65</v>
      </c>
      <c r="S106" s="17">
        <v>5</v>
      </c>
      <c r="T106" s="17">
        <v>4690029461</v>
      </c>
      <c r="U106" s="18">
        <v>871</v>
      </c>
    </row>
    <row r="107" spans="1:21" x14ac:dyDescent="0.3">
      <c r="A107" s="19" t="s">
        <v>106</v>
      </c>
      <c r="B107" s="16" t="str">
        <f>VLOOKUP(A107,'Regions and subregions'!B:C,2,0)</f>
        <v>Asia</v>
      </c>
      <c r="C107" s="20">
        <v>2009</v>
      </c>
      <c r="D107" s="21"/>
      <c r="E107" s="21"/>
      <c r="F107" s="21">
        <v>3234642</v>
      </c>
      <c r="G107" s="21">
        <v>6</v>
      </c>
      <c r="H107" s="21">
        <v>57</v>
      </c>
      <c r="I107" s="21">
        <v>39</v>
      </c>
      <c r="J107" s="21">
        <v>4</v>
      </c>
      <c r="K107" s="21">
        <v>6112143</v>
      </c>
      <c r="L107" s="21">
        <v>1958331</v>
      </c>
      <c r="M107" s="21">
        <v>23</v>
      </c>
      <c r="N107" s="21">
        <v>68</v>
      </c>
      <c r="O107" s="21">
        <v>65</v>
      </c>
      <c r="P107" s="21">
        <v>67</v>
      </c>
      <c r="Q107" s="21">
        <v>35</v>
      </c>
      <c r="R107" s="21">
        <v>61</v>
      </c>
      <c r="S107" s="21">
        <v>4</v>
      </c>
      <c r="T107" s="21">
        <v>5832882922</v>
      </c>
      <c r="U107" s="22">
        <v>954</v>
      </c>
    </row>
    <row r="108" spans="1:21" x14ac:dyDescent="0.3">
      <c r="A108" s="15" t="s">
        <v>107</v>
      </c>
      <c r="B108" s="16" t="str">
        <f>VLOOKUP(A108,'Regions and subregions'!B:C,2,0)</f>
        <v>Europe</v>
      </c>
      <c r="C108" s="16">
        <v>2009</v>
      </c>
      <c r="D108" s="17">
        <v>75</v>
      </c>
      <c r="E108" s="17">
        <v>401</v>
      </c>
      <c r="F108" s="17">
        <v>2303600</v>
      </c>
      <c r="G108" s="17">
        <v>69</v>
      </c>
      <c r="H108" s="17">
        <v>10</v>
      </c>
      <c r="I108" s="17">
        <v>756</v>
      </c>
      <c r="J108" s="17">
        <v>7</v>
      </c>
      <c r="K108" s="17">
        <v>2254834</v>
      </c>
      <c r="L108" s="17">
        <v>1536895</v>
      </c>
      <c r="M108" s="17">
        <v>10</v>
      </c>
      <c r="N108" s="17">
        <v>78</v>
      </c>
      <c r="O108" s="17">
        <v>68</v>
      </c>
      <c r="P108" s="17">
        <v>73</v>
      </c>
      <c r="Q108" s="17">
        <v>14</v>
      </c>
      <c r="R108" s="17">
        <v>69</v>
      </c>
      <c r="S108" s="17">
        <v>18</v>
      </c>
      <c r="T108" s="17">
        <v>25875781250</v>
      </c>
      <c r="U108" s="18">
        <v>11476</v>
      </c>
    </row>
    <row r="109" spans="1:21" x14ac:dyDescent="0.3">
      <c r="A109" s="19" t="s">
        <v>108</v>
      </c>
      <c r="B109" s="16" t="str">
        <f>VLOOKUP(A109,'Regions and subregions'!B:C,2,0)</f>
        <v>Middle East</v>
      </c>
      <c r="C109" s="20">
        <v>2009</v>
      </c>
      <c r="D109" s="21"/>
      <c r="E109" s="21"/>
      <c r="F109" s="21">
        <v>2390317</v>
      </c>
      <c r="G109" s="21">
        <v>24</v>
      </c>
      <c r="H109" s="21">
        <v>23</v>
      </c>
      <c r="I109" s="21">
        <v>617</v>
      </c>
      <c r="J109" s="21">
        <v>7</v>
      </c>
      <c r="K109" s="21">
        <v>4196990</v>
      </c>
      <c r="L109" s="21">
        <v>3654739</v>
      </c>
      <c r="M109" s="21">
        <v>16</v>
      </c>
      <c r="N109" s="21">
        <v>74</v>
      </c>
      <c r="O109" s="21">
        <v>70</v>
      </c>
      <c r="P109" s="21">
        <v>72</v>
      </c>
      <c r="Q109" s="21">
        <v>25</v>
      </c>
      <c r="R109" s="21">
        <v>67</v>
      </c>
      <c r="S109" s="21">
        <v>7</v>
      </c>
      <c r="T109" s="21">
        <v>34924709784</v>
      </c>
      <c r="U109" s="22">
        <v>8321</v>
      </c>
    </row>
    <row r="110" spans="1:21" x14ac:dyDescent="0.3">
      <c r="A110" s="15" t="s">
        <v>109</v>
      </c>
      <c r="B110" s="16" t="str">
        <f>VLOOKUP(A110,'Regions and subregions'!B:C,2,0)</f>
        <v>Africa</v>
      </c>
      <c r="C110" s="16">
        <v>2009</v>
      </c>
      <c r="D110" s="17"/>
      <c r="E110" s="17"/>
      <c r="F110" s="17">
        <v>661000</v>
      </c>
      <c r="G110" s="17">
        <v>4</v>
      </c>
      <c r="H110" s="17">
        <v>92</v>
      </c>
      <c r="I110" s="17">
        <v>75</v>
      </c>
      <c r="J110" s="17">
        <v>9</v>
      </c>
      <c r="K110" s="17">
        <v>2149201</v>
      </c>
      <c r="L110" s="17">
        <v>562661</v>
      </c>
      <c r="M110" s="17">
        <v>28</v>
      </c>
      <c r="N110" s="17">
        <v>46</v>
      </c>
      <c r="O110" s="17">
        <v>47</v>
      </c>
      <c r="P110" s="17">
        <v>47</v>
      </c>
      <c r="Q110" s="17">
        <v>38</v>
      </c>
      <c r="R110" s="17">
        <v>58</v>
      </c>
      <c r="S110" s="17">
        <v>4</v>
      </c>
      <c r="T110" s="17">
        <v>1711350115</v>
      </c>
      <c r="U110" s="18">
        <v>796</v>
      </c>
    </row>
    <row r="111" spans="1:21" x14ac:dyDescent="0.3">
      <c r="A111" s="19" t="s">
        <v>110</v>
      </c>
      <c r="B111" s="16" t="str">
        <f>VLOOKUP(A111,'Regions and subregions'!B:C,2,0)</f>
        <v>Africa</v>
      </c>
      <c r="C111" s="20">
        <v>2009</v>
      </c>
      <c r="D111" s="21"/>
      <c r="E111" s="21"/>
      <c r="F111" s="21">
        <v>1085062</v>
      </c>
      <c r="G111" s="21">
        <v>1</v>
      </c>
      <c r="H111" s="21">
        <v>109</v>
      </c>
      <c r="I111" s="21">
        <v>28</v>
      </c>
      <c r="J111" s="21">
        <v>12</v>
      </c>
      <c r="K111" s="21">
        <v>3835929</v>
      </c>
      <c r="L111" s="21">
        <v>2333012</v>
      </c>
      <c r="M111" s="21">
        <v>40</v>
      </c>
      <c r="N111" s="21">
        <v>56</v>
      </c>
      <c r="O111" s="21">
        <v>55</v>
      </c>
      <c r="P111" s="21">
        <v>55</v>
      </c>
      <c r="Q111" s="21">
        <v>43</v>
      </c>
      <c r="R111" s="21">
        <v>54</v>
      </c>
      <c r="S111" s="21">
        <v>3</v>
      </c>
      <c r="T111" s="21">
        <v>879300000</v>
      </c>
      <c r="U111" s="22">
        <v>229</v>
      </c>
    </row>
    <row r="112" spans="1:21" x14ac:dyDescent="0.3">
      <c r="A112" s="15" t="s">
        <v>111</v>
      </c>
      <c r="B112" s="16" t="str">
        <f>VLOOKUP(A112,'Regions and subregions'!B:C,2,0)</f>
        <v>Africa</v>
      </c>
      <c r="C112" s="16">
        <v>2009</v>
      </c>
      <c r="D112" s="17"/>
      <c r="E112" s="17"/>
      <c r="F112" s="17">
        <v>9534091</v>
      </c>
      <c r="G112" s="17">
        <v>11</v>
      </c>
      <c r="H112" s="17">
        <v>18</v>
      </c>
      <c r="I112" s="17">
        <v>427</v>
      </c>
      <c r="J112" s="17">
        <v>4</v>
      </c>
      <c r="K112" s="17">
        <v>6262667</v>
      </c>
      <c r="L112" s="17">
        <v>4867345</v>
      </c>
      <c r="M112" s="17">
        <v>23</v>
      </c>
      <c r="N112" s="17">
        <v>77</v>
      </c>
      <c r="O112" s="17">
        <v>72</v>
      </c>
      <c r="P112" s="17">
        <v>75</v>
      </c>
      <c r="Q112" s="17">
        <v>30</v>
      </c>
      <c r="R112" s="17">
        <v>66</v>
      </c>
      <c r="S112" s="17">
        <v>4</v>
      </c>
      <c r="T112" s="17">
        <v>62360446571</v>
      </c>
      <c r="U112" s="18">
        <v>9957</v>
      </c>
    </row>
    <row r="113" spans="1:21" x14ac:dyDescent="0.3">
      <c r="A113" s="19" t="s">
        <v>112</v>
      </c>
      <c r="B113" s="16" t="str">
        <f>VLOOKUP(A113,'Regions and subregions'!B:C,2,0)</f>
        <v>Europe</v>
      </c>
      <c r="C113" s="20">
        <v>2009</v>
      </c>
      <c r="D113" s="21"/>
      <c r="E113" s="21"/>
      <c r="F113" s="21">
        <v>35000</v>
      </c>
      <c r="G113" s="21">
        <v>75</v>
      </c>
      <c r="H113" s="21">
        <v>2</v>
      </c>
      <c r="I113" s="21"/>
      <c r="J113" s="21"/>
      <c r="K113" s="21">
        <v>35772</v>
      </c>
      <c r="L113" s="21">
        <v>5101</v>
      </c>
      <c r="M113" s="21">
        <v>11</v>
      </c>
      <c r="N113" s="21"/>
      <c r="O113" s="21"/>
      <c r="P113" s="21"/>
      <c r="Q113" s="21"/>
      <c r="R113" s="21"/>
      <c r="S113" s="21"/>
      <c r="T113" s="21">
        <v>4826167676</v>
      </c>
      <c r="U113" s="22">
        <v>134915</v>
      </c>
    </row>
    <row r="114" spans="1:21" x14ac:dyDescent="0.3">
      <c r="A114" s="15" t="s">
        <v>113</v>
      </c>
      <c r="B114" s="16" t="str">
        <f>VLOOKUP(A114,'Regions and subregions'!B:C,2,0)</f>
        <v>Europe</v>
      </c>
      <c r="C114" s="16">
        <v>2009</v>
      </c>
      <c r="D114" s="17">
        <v>357</v>
      </c>
      <c r="E114" s="17">
        <v>508</v>
      </c>
      <c r="F114" s="17">
        <v>4961499</v>
      </c>
      <c r="G114" s="17">
        <v>60</v>
      </c>
      <c r="H114" s="17">
        <v>7</v>
      </c>
      <c r="I114" s="17">
        <v>836</v>
      </c>
      <c r="J114" s="17">
        <v>8</v>
      </c>
      <c r="K114" s="17">
        <v>3339456</v>
      </c>
      <c r="L114" s="17">
        <v>2240107</v>
      </c>
      <c r="M114" s="17">
        <v>11</v>
      </c>
      <c r="N114" s="17">
        <v>79</v>
      </c>
      <c r="O114" s="17">
        <v>68</v>
      </c>
      <c r="P114" s="17">
        <v>73</v>
      </c>
      <c r="Q114" s="17">
        <v>15</v>
      </c>
      <c r="R114" s="17">
        <v>69</v>
      </c>
      <c r="S114" s="17">
        <v>16</v>
      </c>
      <c r="T114" s="17">
        <v>36846183172</v>
      </c>
      <c r="U114" s="18">
        <v>11034</v>
      </c>
    </row>
    <row r="115" spans="1:21" x14ac:dyDescent="0.3">
      <c r="A115" s="19" t="s">
        <v>114</v>
      </c>
      <c r="B115" s="16" t="str">
        <f>VLOOKUP(A115,'Regions and subregions'!B:C,2,0)</f>
        <v>Europe</v>
      </c>
      <c r="C115" s="20">
        <v>2009</v>
      </c>
      <c r="D115" s="21">
        <v>333</v>
      </c>
      <c r="E115" s="21">
        <v>666</v>
      </c>
      <c r="F115" s="21">
        <v>720000</v>
      </c>
      <c r="G115" s="21">
        <v>87</v>
      </c>
      <c r="H115" s="21">
        <v>3</v>
      </c>
      <c r="I115" s="21">
        <v>8262</v>
      </c>
      <c r="J115" s="21">
        <v>8</v>
      </c>
      <c r="K115" s="21">
        <v>497783</v>
      </c>
      <c r="L115" s="21">
        <v>409775</v>
      </c>
      <c r="M115" s="21">
        <v>11</v>
      </c>
      <c r="N115" s="21">
        <v>83</v>
      </c>
      <c r="O115" s="21">
        <v>78</v>
      </c>
      <c r="P115" s="21">
        <v>80</v>
      </c>
      <c r="Q115" s="21">
        <v>18</v>
      </c>
      <c r="R115" s="21">
        <v>68</v>
      </c>
      <c r="S115" s="21">
        <v>14</v>
      </c>
      <c r="T115" s="21">
        <v>51945493670</v>
      </c>
      <c r="U115" s="22">
        <v>104354</v>
      </c>
    </row>
    <row r="116" spans="1:21" x14ac:dyDescent="0.3">
      <c r="A116" s="15" t="s">
        <v>115</v>
      </c>
      <c r="B116" s="16" t="str">
        <f>VLOOKUP(A116,'Regions and subregions'!B:C,2,0)</f>
        <v>Asia</v>
      </c>
      <c r="C116" s="16">
        <v>2009</v>
      </c>
      <c r="D116" s="17"/>
      <c r="E116" s="17">
        <v>144</v>
      </c>
      <c r="F116" s="17">
        <v>1037380</v>
      </c>
      <c r="G116" s="17">
        <v>54</v>
      </c>
      <c r="H116" s="17"/>
      <c r="I116" s="17"/>
      <c r="J116" s="17"/>
      <c r="K116" s="17">
        <v>531195</v>
      </c>
      <c r="L116" s="17">
        <v>531195</v>
      </c>
      <c r="M116" s="17">
        <v>9</v>
      </c>
      <c r="N116" s="17">
        <v>83</v>
      </c>
      <c r="O116" s="17">
        <v>78</v>
      </c>
      <c r="P116" s="17">
        <v>81</v>
      </c>
      <c r="Q116" s="17">
        <v>14</v>
      </c>
      <c r="R116" s="17">
        <v>80</v>
      </c>
      <c r="S116" s="17">
        <v>7</v>
      </c>
      <c r="T116" s="17">
        <v>21312049798</v>
      </c>
      <c r="U116" s="18">
        <v>40121</v>
      </c>
    </row>
    <row r="117" spans="1:21" x14ac:dyDescent="0.3">
      <c r="A117" s="19" t="s">
        <v>116</v>
      </c>
      <c r="B117" s="16" t="str">
        <f>VLOOKUP(A117,'Regions and subregions'!B:C,2,0)</f>
        <v>Europe</v>
      </c>
      <c r="C117" s="20">
        <v>2009</v>
      </c>
      <c r="D117" s="21">
        <v>154</v>
      </c>
      <c r="E117" s="21">
        <v>138</v>
      </c>
      <c r="F117" s="21">
        <v>1943216</v>
      </c>
      <c r="G117" s="21">
        <v>52</v>
      </c>
      <c r="H117" s="21">
        <v>12</v>
      </c>
      <c r="I117" s="21">
        <v>311</v>
      </c>
      <c r="J117" s="21">
        <v>7</v>
      </c>
      <c r="K117" s="21">
        <v>2056769</v>
      </c>
      <c r="L117" s="21">
        <v>1386262</v>
      </c>
      <c r="M117" s="21">
        <v>11</v>
      </c>
      <c r="N117" s="21">
        <v>77</v>
      </c>
      <c r="O117" s="21">
        <v>72</v>
      </c>
      <c r="P117" s="21">
        <v>74</v>
      </c>
      <c r="Q117" s="21">
        <v>18</v>
      </c>
      <c r="R117" s="21">
        <v>70</v>
      </c>
      <c r="S117" s="21">
        <v>12</v>
      </c>
      <c r="T117" s="21">
        <v>9313573965</v>
      </c>
      <c r="U117" s="22">
        <v>4528</v>
      </c>
    </row>
    <row r="118" spans="1:21" x14ac:dyDescent="0.3">
      <c r="A118" s="15" t="s">
        <v>117</v>
      </c>
      <c r="B118" s="16" t="str">
        <f>VLOOKUP(A118,'Regions and subregions'!B:C,2,0)</f>
        <v>Africa</v>
      </c>
      <c r="C118" s="16">
        <v>2009</v>
      </c>
      <c r="D118" s="17"/>
      <c r="E118" s="17">
        <v>7</v>
      </c>
      <c r="F118" s="17">
        <v>6283799</v>
      </c>
      <c r="G118" s="17">
        <v>2</v>
      </c>
      <c r="H118" s="17">
        <v>65</v>
      </c>
      <c r="I118" s="17">
        <v>18</v>
      </c>
      <c r="J118" s="17">
        <v>4</v>
      </c>
      <c r="K118" s="17">
        <v>20124150</v>
      </c>
      <c r="L118" s="17">
        <v>6009071</v>
      </c>
      <c r="M118" s="17">
        <v>36</v>
      </c>
      <c r="N118" s="17">
        <v>68</v>
      </c>
      <c r="O118" s="17">
        <v>65</v>
      </c>
      <c r="P118" s="17">
        <v>66</v>
      </c>
      <c r="Q118" s="17">
        <v>43</v>
      </c>
      <c r="R118" s="17">
        <v>53</v>
      </c>
      <c r="S118" s="17">
        <v>3</v>
      </c>
      <c r="T118" s="17">
        <v>8487968572</v>
      </c>
      <c r="U118" s="18">
        <v>422</v>
      </c>
    </row>
    <row r="119" spans="1:21" x14ac:dyDescent="0.3">
      <c r="A119" s="19" t="s">
        <v>118</v>
      </c>
      <c r="B119" s="16" t="str">
        <f>VLOOKUP(A119,'Regions and subregions'!B:C,2,0)</f>
        <v>Africa</v>
      </c>
      <c r="C119" s="20">
        <v>2009</v>
      </c>
      <c r="D119" s="21"/>
      <c r="E119" s="21"/>
      <c r="F119" s="21">
        <v>2374051</v>
      </c>
      <c r="G119" s="21">
        <v>1</v>
      </c>
      <c r="H119" s="21">
        <v>98</v>
      </c>
      <c r="I119" s="21">
        <v>25</v>
      </c>
      <c r="J119" s="21">
        <v>7</v>
      </c>
      <c r="K119" s="21">
        <v>14442290</v>
      </c>
      <c r="L119" s="21">
        <v>2787362</v>
      </c>
      <c r="M119" s="21">
        <v>44</v>
      </c>
      <c r="N119" s="21">
        <v>53</v>
      </c>
      <c r="O119" s="21">
        <v>53</v>
      </c>
      <c r="P119" s="21">
        <v>53</v>
      </c>
      <c r="Q119" s="21">
        <v>46</v>
      </c>
      <c r="R119" s="21">
        <v>51</v>
      </c>
      <c r="S119" s="21">
        <v>3</v>
      </c>
      <c r="T119" s="21">
        <v>4727588361</v>
      </c>
      <c r="U119" s="22">
        <v>327</v>
      </c>
    </row>
    <row r="120" spans="1:21" x14ac:dyDescent="0.3">
      <c r="A120" s="15" t="s">
        <v>119</v>
      </c>
      <c r="B120" s="16" t="str">
        <f>VLOOKUP(A120,'Regions and subregions'!B:C,2,0)</f>
        <v>Asia</v>
      </c>
      <c r="C120" s="16">
        <v>2009</v>
      </c>
      <c r="D120" s="17">
        <v>1527</v>
      </c>
      <c r="E120" s="17">
        <v>313</v>
      </c>
      <c r="F120" s="17">
        <v>30144000</v>
      </c>
      <c r="G120" s="17">
        <v>56</v>
      </c>
      <c r="H120" s="17">
        <v>7</v>
      </c>
      <c r="I120" s="17">
        <v>316</v>
      </c>
      <c r="J120" s="17">
        <v>5</v>
      </c>
      <c r="K120" s="17">
        <v>27949395</v>
      </c>
      <c r="L120" s="17">
        <v>19922329</v>
      </c>
      <c r="M120" s="17">
        <v>21</v>
      </c>
      <c r="N120" s="17">
        <v>76</v>
      </c>
      <c r="O120" s="17">
        <v>72</v>
      </c>
      <c r="P120" s="17">
        <v>74</v>
      </c>
      <c r="Q120" s="17">
        <v>31</v>
      </c>
      <c r="R120" s="17">
        <v>65</v>
      </c>
      <c r="S120" s="17">
        <v>5</v>
      </c>
      <c r="T120" s="17">
        <v>192911631102</v>
      </c>
      <c r="U120" s="18">
        <v>6902</v>
      </c>
    </row>
    <row r="121" spans="1:21" x14ac:dyDescent="0.3">
      <c r="A121" s="19" t="s">
        <v>120</v>
      </c>
      <c r="B121" s="16" t="str">
        <f>VLOOKUP(A121,'Regions and subregions'!B:C,2,0)</f>
        <v>Asia</v>
      </c>
      <c r="C121" s="20">
        <v>2009</v>
      </c>
      <c r="D121" s="21"/>
      <c r="E121" s="21">
        <v>12</v>
      </c>
      <c r="F121" s="21">
        <v>457770</v>
      </c>
      <c r="G121" s="21">
        <v>25</v>
      </c>
      <c r="H121" s="21">
        <v>17</v>
      </c>
      <c r="I121" s="21">
        <v>355</v>
      </c>
      <c r="J121" s="21">
        <v>6</v>
      </c>
      <c r="K121" s="21">
        <v>311739</v>
      </c>
      <c r="L121" s="21">
        <v>122139</v>
      </c>
      <c r="M121" s="21">
        <v>17</v>
      </c>
      <c r="N121" s="21">
        <v>77</v>
      </c>
      <c r="O121" s="21">
        <v>75</v>
      </c>
      <c r="P121" s="21">
        <v>76</v>
      </c>
      <c r="Q121" s="21">
        <v>28</v>
      </c>
      <c r="R121" s="21">
        <v>67</v>
      </c>
      <c r="S121" s="21">
        <v>5</v>
      </c>
      <c r="T121" s="21">
        <v>1942031250</v>
      </c>
      <c r="U121" s="22">
        <v>6230</v>
      </c>
    </row>
    <row r="122" spans="1:21" x14ac:dyDescent="0.3">
      <c r="A122" s="15" t="s">
        <v>121</v>
      </c>
      <c r="B122" s="16" t="str">
        <f>VLOOKUP(A122,'Regions and subregions'!B:C,2,0)</f>
        <v>Africa</v>
      </c>
      <c r="C122" s="16">
        <v>2009</v>
      </c>
      <c r="D122" s="17"/>
      <c r="E122" s="17">
        <v>8</v>
      </c>
      <c r="F122" s="17">
        <v>4460543</v>
      </c>
      <c r="G122" s="17">
        <v>2</v>
      </c>
      <c r="H122" s="17">
        <v>182</v>
      </c>
      <c r="I122" s="17">
        <v>33</v>
      </c>
      <c r="J122" s="17">
        <v>6</v>
      </c>
      <c r="K122" s="17">
        <v>14909813</v>
      </c>
      <c r="L122" s="17">
        <v>4881473</v>
      </c>
      <c r="M122" s="17">
        <v>47</v>
      </c>
      <c r="N122" s="17">
        <v>52</v>
      </c>
      <c r="O122" s="17">
        <v>49</v>
      </c>
      <c r="P122" s="17">
        <v>51</v>
      </c>
      <c r="Q122" s="17">
        <v>47</v>
      </c>
      <c r="R122" s="17">
        <v>51</v>
      </c>
      <c r="S122" s="17">
        <v>2</v>
      </c>
      <c r="T122" s="17">
        <v>8964687644</v>
      </c>
      <c r="U122" s="18">
        <v>601</v>
      </c>
    </row>
    <row r="123" spans="1:21" x14ac:dyDescent="0.3">
      <c r="A123" s="19" t="s">
        <v>122</v>
      </c>
      <c r="B123" s="16" t="str">
        <f>VLOOKUP(A123,'Regions and subregions'!B:C,2,0)</f>
        <v>Europe</v>
      </c>
      <c r="C123" s="20">
        <v>2009</v>
      </c>
      <c r="D123" s="21"/>
      <c r="E123" s="21">
        <v>566</v>
      </c>
      <c r="F123" s="21">
        <v>422083</v>
      </c>
      <c r="G123" s="21">
        <v>59</v>
      </c>
      <c r="H123" s="21">
        <v>6</v>
      </c>
      <c r="I123" s="21">
        <v>1668</v>
      </c>
      <c r="J123" s="21">
        <v>9</v>
      </c>
      <c r="K123" s="21">
        <v>413991</v>
      </c>
      <c r="L123" s="21">
        <v>391139</v>
      </c>
      <c r="M123" s="21">
        <v>10</v>
      </c>
      <c r="N123" s="21">
        <v>82</v>
      </c>
      <c r="O123" s="21">
        <v>78</v>
      </c>
      <c r="P123" s="21">
        <v>80</v>
      </c>
      <c r="Q123" s="21">
        <v>15</v>
      </c>
      <c r="R123" s="21">
        <v>71</v>
      </c>
      <c r="S123" s="21">
        <v>14</v>
      </c>
      <c r="T123" s="21">
        <v>8099400961</v>
      </c>
      <c r="U123" s="22">
        <v>19564</v>
      </c>
    </row>
    <row r="124" spans="1:21" x14ac:dyDescent="0.3">
      <c r="A124" s="15" t="s">
        <v>123</v>
      </c>
      <c r="B124" s="16" t="str">
        <f>VLOOKUP(A124,'Regions and subregions'!B:C,2,0)</f>
        <v>Oceania</v>
      </c>
      <c r="C124" s="16">
        <v>2009</v>
      </c>
      <c r="D124" s="17"/>
      <c r="E124" s="17"/>
      <c r="F124" s="17">
        <v>3000</v>
      </c>
      <c r="G124" s="17">
        <v>4</v>
      </c>
      <c r="H124" s="17">
        <v>27</v>
      </c>
      <c r="I124" s="17">
        <v>540</v>
      </c>
      <c r="J124" s="17">
        <v>19</v>
      </c>
      <c r="K124" s="17">
        <v>53396</v>
      </c>
      <c r="L124" s="17">
        <v>38146</v>
      </c>
      <c r="M124" s="17"/>
      <c r="N124" s="17"/>
      <c r="O124" s="17"/>
      <c r="P124" s="17"/>
      <c r="Q124" s="17"/>
      <c r="R124" s="17"/>
      <c r="S124" s="17"/>
      <c r="T124" s="17">
        <v>151560778</v>
      </c>
      <c r="U124" s="18">
        <v>2838</v>
      </c>
    </row>
    <row r="125" spans="1:21" x14ac:dyDescent="0.3">
      <c r="A125" s="19" t="s">
        <v>124</v>
      </c>
      <c r="B125" s="16" t="str">
        <f>VLOOKUP(A125,'Regions and subregions'!B:C,2,0)</f>
        <v>Africa</v>
      </c>
      <c r="C125" s="20">
        <v>2009</v>
      </c>
      <c r="D125" s="21">
        <v>47</v>
      </c>
      <c r="E125" s="21"/>
      <c r="F125" s="21">
        <v>2182249</v>
      </c>
      <c r="G125" s="21">
        <v>2</v>
      </c>
      <c r="H125" s="21">
        <v>112</v>
      </c>
      <c r="I125" s="21">
        <v>38</v>
      </c>
      <c r="J125" s="21">
        <v>4</v>
      </c>
      <c r="K125" s="21">
        <v>3377630</v>
      </c>
      <c r="L125" s="21">
        <v>1391584</v>
      </c>
      <c r="M125" s="21">
        <v>34</v>
      </c>
      <c r="N125" s="21">
        <v>60</v>
      </c>
      <c r="O125" s="21">
        <v>56</v>
      </c>
      <c r="P125" s="21">
        <v>58</v>
      </c>
      <c r="Q125" s="21">
        <v>40</v>
      </c>
      <c r="R125" s="21">
        <v>57</v>
      </c>
      <c r="S125" s="21">
        <v>3</v>
      </c>
      <c r="T125" s="21">
        <v>3027020112</v>
      </c>
      <c r="U125" s="22">
        <v>896</v>
      </c>
    </row>
    <row r="126" spans="1:21" x14ac:dyDescent="0.3">
      <c r="A126" s="15" t="s">
        <v>125</v>
      </c>
      <c r="B126" s="16" t="str">
        <f>VLOOKUP(A126,'Regions and subregions'!B:C,2,0)</f>
        <v>Africa</v>
      </c>
      <c r="C126" s="16">
        <v>2009</v>
      </c>
      <c r="D126" s="17"/>
      <c r="E126" s="17">
        <v>129</v>
      </c>
      <c r="F126" s="17">
        <v>1086748</v>
      </c>
      <c r="G126" s="17">
        <v>23</v>
      </c>
      <c r="H126" s="17">
        <v>15</v>
      </c>
      <c r="I126" s="17">
        <v>382</v>
      </c>
      <c r="J126" s="17">
        <v>6</v>
      </c>
      <c r="K126" s="17">
        <v>1275032</v>
      </c>
      <c r="L126" s="17">
        <v>542399</v>
      </c>
      <c r="M126" s="17">
        <v>12</v>
      </c>
      <c r="N126" s="17">
        <v>77</v>
      </c>
      <c r="O126" s="17">
        <v>69</v>
      </c>
      <c r="P126" s="17">
        <v>73</v>
      </c>
      <c r="Q126" s="17">
        <v>22</v>
      </c>
      <c r="R126" s="17">
        <v>71</v>
      </c>
      <c r="S126" s="17">
        <v>7</v>
      </c>
      <c r="T126" s="17">
        <v>8825248712</v>
      </c>
      <c r="U126" s="18">
        <v>6922</v>
      </c>
    </row>
    <row r="127" spans="1:21" x14ac:dyDescent="0.3">
      <c r="A127" s="19" t="s">
        <v>126</v>
      </c>
      <c r="B127" s="16" t="str">
        <f>VLOOKUP(A127,'Regions and subregions'!B:C,2,0)</f>
        <v>The Americas</v>
      </c>
      <c r="C127" s="20">
        <v>2009</v>
      </c>
      <c r="D127" s="21">
        <v>178</v>
      </c>
      <c r="E127" s="21">
        <v>191</v>
      </c>
      <c r="F127" s="21">
        <v>83193574</v>
      </c>
      <c r="G127" s="21">
        <v>26</v>
      </c>
      <c r="H127" s="21">
        <v>18</v>
      </c>
      <c r="I127" s="21">
        <v>525</v>
      </c>
      <c r="J127" s="21">
        <v>6</v>
      </c>
      <c r="K127" s="21">
        <v>112033369</v>
      </c>
      <c r="L127" s="21">
        <v>86825861</v>
      </c>
      <c r="M127" s="21">
        <v>20</v>
      </c>
      <c r="N127" s="21">
        <v>79</v>
      </c>
      <c r="O127" s="21">
        <v>74</v>
      </c>
      <c r="P127" s="21">
        <v>76</v>
      </c>
      <c r="Q127" s="21">
        <v>30</v>
      </c>
      <c r="R127" s="21">
        <v>64</v>
      </c>
      <c r="S127" s="21">
        <v>6</v>
      </c>
      <c r="T127" s="21">
        <v>882354745911</v>
      </c>
      <c r="U127" s="22">
        <v>7876</v>
      </c>
    </row>
    <row r="128" spans="1:21" x14ac:dyDescent="0.3">
      <c r="A128" s="15" t="s">
        <v>127</v>
      </c>
      <c r="B128" s="16" t="str">
        <f>VLOOKUP(A128,'Regions and subregions'!B:C,2,0)</f>
        <v>Oceania</v>
      </c>
      <c r="C128" s="16">
        <v>2009</v>
      </c>
      <c r="D128" s="17"/>
      <c r="E128" s="17"/>
      <c r="F128" s="17">
        <v>27500</v>
      </c>
      <c r="G128" s="17">
        <v>15</v>
      </c>
      <c r="H128" s="17">
        <v>43</v>
      </c>
      <c r="I128" s="17">
        <v>336</v>
      </c>
      <c r="J128" s="17">
        <v>13</v>
      </c>
      <c r="K128" s="17">
        <v>110676</v>
      </c>
      <c r="L128" s="17">
        <v>25035</v>
      </c>
      <c r="M128" s="17">
        <v>25</v>
      </c>
      <c r="N128" s="17">
        <v>69</v>
      </c>
      <c r="O128" s="17">
        <v>68</v>
      </c>
      <c r="P128" s="17">
        <v>69</v>
      </c>
      <c r="Q128" s="17">
        <v>37</v>
      </c>
      <c r="R128" s="17">
        <v>59</v>
      </c>
      <c r="S128" s="17">
        <v>4</v>
      </c>
      <c r="T128" s="17">
        <v>279788041</v>
      </c>
      <c r="U128" s="18">
        <v>2528</v>
      </c>
    </row>
    <row r="129" spans="1:21" x14ac:dyDescent="0.3">
      <c r="A129" s="19" t="s">
        <v>128</v>
      </c>
      <c r="B129" s="16" t="str">
        <f>VLOOKUP(A129,'Regions and subregions'!B:C,2,0)</f>
        <v>Europe</v>
      </c>
      <c r="C129" s="20">
        <v>2009</v>
      </c>
      <c r="D129" s="21">
        <v>423</v>
      </c>
      <c r="E129" s="21">
        <v>107</v>
      </c>
      <c r="F129" s="21">
        <v>2784832</v>
      </c>
      <c r="G129" s="21">
        <v>37</v>
      </c>
      <c r="H129" s="21">
        <v>20</v>
      </c>
      <c r="I129" s="21">
        <v>191</v>
      </c>
      <c r="J129" s="21">
        <v>12</v>
      </c>
      <c r="K129" s="21">
        <v>3565603</v>
      </c>
      <c r="L129" s="21">
        <v>1479012</v>
      </c>
      <c r="M129" s="21">
        <v>12</v>
      </c>
      <c r="N129" s="21">
        <v>72</v>
      </c>
      <c r="O129" s="21">
        <v>65</v>
      </c>
      <c r="P129" s="21">
        <v>69</v>
      </c>
      <c r="Q129" s="21">
        <v>17</v>
      </c>
      <c r="R129" s="21">
        <v>72</v>
      </c>
      <c r="S129" s="21">
        <v>11</v>
      </c>
      <c r="T129" s="21">
        <v>5439439764</v>
      </c>
      <c r="U129" s="22">
        <v>1526</v>
      </c>
    </row>
    <row r="130" spans="1:21" x14ac:dyDescent="0.3">
      <c r="A130" s="15" t="s">
        <v>129</v>
      </c>
      <c r="B130" s="16" t="str">
        <f>VLOOKUP(A130,'Regions and subregions'!B:C,2,0)</f>
        <v>Europe</v>
      </c>
      <c r="C130" s="16">
        <v>2009</v>
      </c>
      <c r="D130" s="17"/>
      <c r="E130" s="17">
        <v>771</v>
      </c>
      <c r="F130" s="17"/>
      <c r="G130" s="17"/>
      <c r="H130" s="17">
        <v>4</v>
      </c>
      <c r="I130" s="17">
        <v>6658</v>
      </c>
      <c r="J130" s="17">
        <v>4</v>
      </c>
      <c r="K130" s="17">
        <v>35377</v>
      </c>
      <c r="L130" s="17">
        <v>35377</v>
      </c>
      <c r="M130" s="17"/>
      <c r="N130" s="17"/>
      <c r="O130" s="17"/>
      <c r="P130" s="17"/>
      <c r="Q130" s="17"/>
      <c r="R130" s="17"/>
      <c r="S130" s="17"/>
      <c r="T130" s="17">
        <v>6108770906</v>
      </c>
      <c r="U130" s="18">
        <v>172676</v>
      </c>
    </row>
    <row r="131" spans="1:21" x14ac:dyDescent="0.3">
      <c r="A131" s="19" t="s">
        <v>130</v>
      </c>
      <c r="B131" s="16" t="str">
        <f>VLOOKUP(A131,'Regions and subregions'!B:C,2,0)</f>
        <v>Asia</v>
      </c>
      <c r="C131" s="20">
        <v>2009</v>
      </c>
      <c r="D131" s="21">
        <v>1009</v>
      </c>
      <c r="E131" s="21"/>
      <c r="F131" s="21">
        <v>2249023</v>
      </c>
      <c r="G131" s="21">
        <v>13</v>
      </c>
      <c r="H131" s="21">
        <v>34</v>
      </c>
      <c r="I131" s="21">
        <v>97</v>
      </c>
      <c r="J131" s="21">
        <v>6</v>
      </c>
      <c r="K131" s="21">
        <v>2711659</v>
      </c>
      <c r="L131" s="21">
        <v>1554865</v>
      </c>
      <c r="M131" s="21">
        <v>23</v>
      </c>
      <c r="N131" s="21">
        <v>72</v>
      </c>
      <c r="O131" s="21">
        <v>64</v>
      </c>
      <c r="P131" s="21">
        <v>68</v>
      </c>
      <c r="Q131" s="21">
        <v>28</v>
      </c>
      <c r="R131" s="21">
        <v>68</v>
      </c>
      <c r="S131" s="21">
        <v>4</v>
      </c>
      <c r="T131" s="21">
        <v>4583834427</v>
      </c>
      <c r="U131" s="22">
        <v>1690</v>
      </c>
    </row>
    <row r="132" spans="1:21" x14ac:dyDescent="0.3">
      <c r="A132" s="15" t="s">
        <v>131</v>
      </c>
      <c r="B132" s="16" t="str">
        <f>VLOOKUP(A132,'Regions and subregions'!B:C,2,0)</f>
        <v>Europe</v>
      </c>
      <c r="C132" s="16">
        <v>2009</v>
      </c>
      <c r="D132" s="17"/>
      <c r="E132" s="17"/>
      <c r="F132" s="17">
        <v>1294167</v>
      </c>
      <c r="G132" s="17">
        <v>45</v>
      </c>
      <c r="H132" s="17">
        <v>8</v>
      </c>
      <c r="I132" s="17">
        <v>621</v>
      </c>
      <c r="J132" s="17">
        <v>9</v>
      </c>
      <c r="K132" s="17">
        <v>630435</v>
      </c>
      <c r="L132" s="17">
        <v>377252</v>
      </c>
      <c r="M132" s="17">
        <v>12</v>
      </c>
      <c r="N132" s="17">
        <v>77</v>
      </c>
      <c r="O132" s="17">
        <v>72</v>
      </c>
      <c r="P132" s="17">
        <v>74</v>
      </c>
      <c r="Q132" s="17">
        <v>19</v>
      </c>
      <c r="R132" s="17">
        <v>68</v>
      </c>
      <c r="S132" s="17">
        <v>12</v>
      </c>
      <c r="T132" s="17">
        <v>4141382328</v>
      </c>
      <c r="U132" s="18">
        <v>6569</v>
      </c>
    </row>
    <row r="133" spans="1:21" x14ac:dyDescent="0.3">
      <c r="A133" s="19" t="s">
        <v>132</v>
      </c>
      <c r="B133" s="16" t="str">
        <f>VLOOKUP(A133,'Regions and subregions'!B:C,2,0)</f>
        <v>Africa</v>
      </c>
      <c r="C133" s="20">
        <v>2009</v>
      </c>
      <c r="D133" s="21">
        <v>4190</v>
      </c>
      <c r="E133" s="21"/>
      <c r="F133" s="21">
        <v>25310761</v>
      </c>
      <c r="G133" s="21">
        <v>41</v>
      </c>
      <c r="H133" s="21">
        <v>37</v>
      </c>
      <c r="I133" s="21">
        <v>152</v>
      </c>
      <c r="J133" s="21">
        <v>5</v>
      </c>
      <c r="K133" s="21">
        <v>31634524</v>
      </c>
      <c r="L133" s="21">
        <v>17829218</v>
      </c>
      <c r="M133" s="21">
        <v>20</v>
      </c>
      <c r="N133" s="21">
        <v>74</v>
      </c>
      <c r="O133" s="21">
        <v>69</v>
      </c>
      <c r="P133" s="21">
        <v>72</v>
      </c>
      <c r="Q133" s="21">
        <v>28</v>
      </c>
      <c r="R133" s="21">
        <v>66</v>
      </c>
      <c r="S133" s="21">
        <v>5</v>
      </c>
      <c r="T133" s="21">
        <v>90908402631</v>
      </c>
      <c r="U133" s="22">
        <v>2828</v>
      </c>
    </row>
    <row r="134" spans="1:21" x14ac:dyDescent="0.3">
      <c r="A134" s="15" t="s">
        <v>133</v>
      </c>
      <c r="B134" s="16" t="str">
        <f>VLOOKUP(A134,'Regions and subregions'!B:C,2,0)</f>
        <v>Africa</v>
      </c>
      <c r="C134" s="16">
        <v>2009</v>
      </c>
      <c r="D134" s="17">
        <v>114</v>
      </c>
      <c r="E134" s="17">
        <v>9</v>
      </c>
      <c r="F134" s="17">
        <v>5970781</v>
      </c>
      <c r="G134" s="17">
        <v>3</v>
      </c>
      <c r="H134" s="17">
        <v>140</v>
      </c>
      <c r="I134" s="17">
        <v>23</v>
      </c>
      <c r="J134" s="17">
        <v>5</v>
      </c>
      <c r="K134" s="17">
        <v>22858607</v>
      </c>
      <c r="L134" s="17">
        <v>8599408</v>
      </c>
      <c r="M134" s="17">
        <v>38</v>
      </c>
      <c r="N134" s="17">
        <v>50</v>
      </c>
      <c r="O134" s="17">
        <v>48</v>
      </c>
      <c r="P134" s="17">
        <v>49</v>
      </c>
      <c r="Q134" s="17">
        <v>44</v>
      </c>
      <c r="R134" s="17">
        <v>53</v>
      </c>
      <c r="S134" s="17">
        <v>3</v>
      </c>
      <c r="T134" s="17">
        <v>9674140563</v>
      </c>
      <c r="U134" s="18">
        <v>423</v>
      </c>
    </row>
    <row r="135" spans="1:21" x14ac:dyDescent="0.3">
      <c r="A135" s="19" t="s">
        <v>134</v>
      </c>
      <c r="B135" s="16" t="str">
        <f>VLOOKUP(A135,'Regions and subregions'!B:C,2,0)</f>
        <v>Asia</v>
      </c>
      <c r="C135" s="20">
        <v>2009</v>
      </c>
      <c r="D135" s="21"/>
      <c r="E135" s="21">
        <v>5</v>
      </c>
      <c r="F135" s="21">
        <v>502005</v>
      </c>
      <c r="G135" s="21">
        <v>0</v>
      </c>
      <c r="H135" s="21">
        <v>69</v>
      </c>
      <c r="I135" s="21">
        <v>14</v>
      </c>
      <c r="J135" s="21">
        <v>2</v>
      </c>
      <c r="K135" s="21">
        <v>47601374</v>
      </c>
      <c r="L135" s="21">
        <v>15822697</v>
      </c>
      <c r="M135" s="21">
        <v>18</v>
      </c>
      <c r="N135" s="21">
        <v>66</v>
      </c>
      <c r="O135" s="21">
        <v>63</v>
      </c>
      <c r="P135" s="21">
        <v>64</v>
      </c>
      <c r="Q135" s="21">
        <v>26</v>
      </c>
      <c r="R135" s="21">
        <v>69</v>
      </c>
      <c r="S135" s="21">
        <v>5</v>
      </c>
      <c r="T135" s="21"/>
      <c r="U135" s="22"/>
    </row>
    <row r="136" spans="1:21" x14ac:dyDescent="0.3">
      <c r="A136" s="15" t="s">
        <v>135</v>
      </c>
      <c r="B136" s="16" t="str">
        <f>VLOOKUP(A136,'Regions and subregions'!B:C,2,0)</f>
        <v>Africa</v>
      </c>
      <c r="C136" s="16">
        <v>2009</v>
      </c>
      <c r="D136" s="17"/>
      <c r="E136" s="17">
        <v>46</v>
      </c>
      <c r="F136" s="17">
        <v>1217000</v>
      </c>
      <c r="G136" s="17">
        <v>6</v>
      </c>
      <c r="H136" s="17">
        <v>44</v>
      </c>
      <c r="I136" s="17">
        <v>297</v>
      </c>
      <c r="J136" s="17">
        <v>7</v>
      </c>
      <c r="K136" s="17">
        <v>2242078</v>
      </c>
      <c r="L136" s="17">
        <v>838986</v>
      </c>
      <c r="M136" s="17">
        <v>27</v>
      </c>
      <c r="N136" s="17">
        <v>62</v>
      </c>
      <c r="O136" s="17">
        <v>61</v>
      </c>
      <c r="P136" s="17">
        <v>62</v>
      </c>
      <c r="Q136" s="17">
        <v>37</v>
      </c>
      <c r="R136" s="17">
        <v>59</v>
      </c>
      <c r="S136" s="17">
        <v>4</v>
      </c>
      <c r="T136" s="17">
        <v>8930729290</v>
      </c>
      <c r="U136" s="18">
        <v>3983</v>
      </c>
    </row>
    <row r="137" spans="1:21" x14ac:dyDescent="0.3">
      <c r="A137" s="19" t="s">
        <v>136</v>
      </c>
      <c r="B137" s="16" t="str">
        <f>VLOOKUP(A137,'Regions and subregions'!B:C,2,0)</f>
        <v>Asia</v>
      </c>
      <c r="C137" s="20">
        <v>2009</v>
      </c>
      <c r="D137" s="21"/>
      <c r="E137" s="21"/>
      <c r="F137" s="21">
        <v>5597880</v>
      </c>
      <c r="G137" s="21">
        <v>2</v>
      </c>
      <c r="H137" s="21">
        <v>52</v>
      </c>
      <c r="I137" s="21">
        <v>24</v>
      </c>
      <c r="J137" s="21">
        <v>5</v>
      </c>
      <c r="K137" s="21">
        <v>29432743</v>
      </c>
      <c r="L137" s="21">
        <v>5215482</v>
      </c>
      <c r="M137" s="21">
        <v>25</v>
      </c>
      <c r="N137" s="21">
        <v>69</v>
      </c>
      <c r="O137" s="21">
        <v>67</v>
      </c>
      <c r="P137" s="21">
        <v>68</v>
      </c>
      <c r="Q137" s="21">
        <v>37</v>
      </c>
      <c r="R137" s="21">
        <v>59</v>
      </c>
      <c r="S137" s="21">
        <v>4</v>
      </c>
      <c r="T137" s="21">
        <v>12900039159</v>
      </c>
      <c r="U137" s="22">
        <v>438</v>
      </c>
    </row>
    <row r="138" spans="1:21" x14ac:dyDescent="0.3">
      <c r="A138" s="15" t="s">
        <v>137</v>
      </c>
      <c r="B138" s="16" t="str">
        <f>VLOOKUP(A138,'Regions and subregions'!B:C,2,0)</f>
        <v>Europe</v>
      </c>
      <c r="C138" s="16">
        <v>2009</v>
      </c>
      <c r="D138" s="17">
        <v>15400</v>
      </c>
      <c r="E138" s="17"/>
      <c r="F138" s="17">
        <v>20149000</v>
      </c>
      <c r="G138" s="17">
        <v>90</v>
      </c>
      <c r="H138" s="17">
        <v>5</v>
      </c>
      <c r="I138" s="17">
        <v>5751</v>
      </c>
      <c r="J138" s="17">
        <v>12</v>
      </c>
      <c r="K138" s="17">
        <v>16530388</v>
      </c>
      <c r="L138" s="17">
        <v>13614428</v>
      </c>
      <c r="M138" s="17">
        <v>11</v>
      </c>
      <c r="N138" s="17">
        <v>83</v>
      </c>
      <c r="O138" s="17">
        <v>79</v>
      </c>
      <c r="P138" s="17">
        <v>81</v>
      </c>
      <c r="Q138" s="17">
        <v>18</v>
      </c>
      <c r="R138" s="17">
        <v>67</v>
      </c>
      <c r="S138" s="17">
        <v>15</v>
      </c>
      <c r="T138" s="17">
        <v>793429956254</v>
      </c>
      <c r="U138" s="18">
        <v>47998</v>
      </c>
    </row>
    <row r="139" spans="1:21" x14ac:dyDescent="0.3">
      <c r="A139" s="19" t="s">
        <v>138</v>
      </c>
      <c r="B139" s="16" t="str">
        <f>VLOOKUP(A139,'Regions and subregions'!B:C,2,0)</f>
        <v>Oceania</v>
      </c>
      <c r="C139" s="20">
        <v>2009</v>
      </c>
      <c r="D139" s="21"/>
      <c r="E139" s="21"/>
      <c r="F139" s="21">
        <v>209595</v>
      </c>
      <c r="G139" s="21">
        <v>34</v>
      </c>
      <c r="H139" s="21"/>
      <c r="I139" s="21"/>
      <c r="J139" s="21"/>
      <c r="K139" s="21">
        <v>245580</v>
      </c>
      <c r="L139" s="21">
        <v>159971</v>
      </c>
      <c r="M139" s="21">
        <v>16</v>
      </c>
      <c r="N139" s="21">
        <v>81</v>
      </c>
      <c r="O139" s="21">
        <v>72</v>
      </c>
      <c r="P139" s="21">
        <v>76</v>
      </c>
      <c r="Q139" s="21">
        <v>26</v>
      </c>
      <c r="R139" s="21">
        <v>67</v>
      </c>
      <c r="S139" s="21">
        <v>8</v>
      </c>
      <c r="T139" s="21"/>
      <c r="U139" s="22"/>
    </row>
    <row r="140" spans="1:21" x14ac:dyDescent="0.3">
      <c r="A140" s="15" t="s">
        <v>139</v>
      </c>
      <c r="B140" s="16" t="str">
        <f>VLOOKUP(A140,'Regions and subregions'!B:C,2,0)</f>
        <v>Oceania</v>
      </c>
      <c r="C140" s="16">
        <v>2009</v>
      </c>
      <c r="D140" s="17"/>
      <c r="E140" s="17">
        <v>603</v>
      </c>
      <c r="F140" s="17">
        <v>4700000</v>
      </c>
      <c r="G140" s="17">
        <v>80</v>
      </c>
      <c r="H140" s="17">
        <v>6</v>
      </c>
      <c r="I140" s="17">
        <v>2702</v>
      </c>
      <c r="J140" s="17">
        <v>10</v>
      </c>
      <c r="K140" s="17">
        <v>4315800</v>
      </c>
      <c r="L140" s="17">
        <v>3740935</v>
      </c>
      <c r="M140" s="17">
        <v>15</v>
      </c>
      <c r="N140" s="17">
        <v>83</v>
      </c>
      <c r="O140" s="17">
        <v>79</v>
      </c>
      <c r="P140" s="17">
        <v>81</v>
      </c>
      <c r="Q140" s="17">
        <v>21</v>
      </c>
      <c r="R140" s="17">
        <v>67</v>
      </c>
      <c r="S140" s="17">
        <v>13</v>
      </c>
      <c r="T140" s="17">
        <v>117376308375</v>
      </c>
      <c r="U140" s="18">
        <v>27197</v>
      </c>
    </row>
    <row r="141" spans="1:21" x14ac:dyDescent="0.3">
      <c r="A141" s="19" t="s">
        <v>140</v>
      </c>
      <c r="B141" s="16" t="str">
        <f>VLOOKUP(A141,'Regions and subregions'!B:C,2,0)</f>
        <v>The Americas</v>
      </c>
      <c r="C141" s="20">
        <v>2009</v>
      </c>
      <c r="D141" s="21"/>
      <c r="E141" s="21">
        <v>18</v>
      </c>
      <c r="F141" s="21">
        <v>3204367</v>
      </c>
      <c r="G141" s="21">
        <v>7</v>
      </c>
      <c r="H141" s="21">
        <v>28</v>
      </c>
      <c r="I141" s="21">
        <v>104</v>
      </c>
      <c r="J141" s="21">
        <v>10</v>
      </c>
      <c r="K141" s="21">
        <v>5710230</v>
      </c>
      <c r="L141" s="21">
        <v>3255973</v>
      </c>
      <c r="M141" s="21">
        <v>24</v>
      </c>
      <c r="N141" s="21">
        <v>77</v>
      </c>
      <c r="O141" s="21">
        <v>70</v>
      </c>
      <c r="P141" s="21">
        <v>73</v>
      </c>
      <c r="Q141" s="21">
        <v>35</v>
      </c>
      <c r="R141" s="21">
        <v>60</v>
      </c>
      <c r="S141" s="21">
        <v>5</v>
      </c>
      <c r="T141" s="21">
        <v>6213677483</v>
      </c>
      <c r="U141" s="22">
        <v>1088</v>
      </c>
    </row>
    <row r="142" spans="1:21" x14ac:dyDescent="0.3">
      <c r="A142" s="15" t="s">
        <v>141</v>
      </c>
      <c r="B142" s="16" t="str">
        <f>VLOOKUP(A142,'Regions and subregions'!B:C,2,0)</f>
        <v>Africa</v>
      </c>
      <c r="C142" s="16">
        <v>2009</v>
      </c>
      <c r="D142" s="17"/>
      <c r="E142" s="17">
        <v>6</v>
      </c>
      <c r="F142" s="17">
        <v>2599000</v>
      </c>
      <c r="G142" s="17">
        <v>1</v>
      </c>
      <c r="H142" s="17">
        <v>150</v>
      </c>
      <c r="I142" s="17">
        <v>19</v>
      </c>
      <c r="J142" s="17">
        <v>5</v>
      </c>
      <c r="K142" s="17">
        <v>14972257</v>
      </c>
      <c r="L142" s="17">
        <v>2488389</v>
      </c>
      <c r="M142" s="17">
        <v>49</v>
      </c>
      <c r="N142" s="17">
        <v>54</v>
      </c>
      <c r="O142" s="17">
        <v>53</v>
      </c>
      <c r="P142" s="17">
        <v>54</v>
      </c>
      <c r="Q142" s="17">
        <v>49</v>
      </c>
      <c r="R142" s="17">
        <v>49</v>
      </c>
      <c r="S142" s="17">
        <v>2</v>
      </c>
      <c r="T142" s="17">
        <v>5254406103</v>
      </c>
      <c r="U142" s="18">
        <v>351</v>
      </c>
    </row>
    <row r="143" spans="1:21" x14ac:dyDescent="0.3">
      <c r="A143" s="19" t="s">
        <v>142</v>
      </c>
      <c r="B143" s="16" t="str">
        <f>VLOOKUP(A143,'Regions and subregions'!B:C,2,0)</f>
        <v>Africa</v>
      </c>
      <c r="C143" s="20">
        <v>2009</v>
      </c>
      <c r="D143" s="21"/>
      <c r="E143" s="21"/>
      <c r="F143" s="21">
        <v>74518264</v>
      </c>
      <c r="G143" s="21">
        <v>28</v>
      </c>
      <c r="H143" s="21">
        <v>147</v>
      </c>
      <c r="I143" s="21">
        <v>67</v>
      </c>
      <c r="J143" s="21">
        <v>6</v>
      </c>
      <c r="K143" s="21">
        <v>154488072</v>
      </c>
      <c r="L143" s="21">
        <v>75822746</v>
      </c>
      <c r="M143" s="21">
        <v>40</v>
      </c>
      <c r="N143" s="21">
        <v>52</v>
      </c>
      <c r="O143" s="21">
        <v>50</v>
      </c>
      <c r="P143" s="21">
        <v>51</v>
      </c>
      <c r="Q143" s="21">
        <v>43</v>
      </c>
      <c r="R143" s="21">
        <v>54</v>
      </c>
      <c r="S143" s="21">
        <v>3</v>
      </c>
      <c r="T143" s="21">
        <v>168567538022</v>
      </c>
      <c r="U143" s="22">
        <v>1091</v>
      </c>
    </row>
    <row r="144" spans="1:21" x14ac:dyDescent="0.3">
      <c r="A144" s="15" t="s">
        <v>144</v>
      </c>
      <c r="B144" s="16" t="e">
        <f>VLOOKUP(A144,'Regions and subregions'!B:C,2,0)</f>
        <v>#N/A</v>
      </c>
      <c r="C144" s="16">
        <v>2009</v>
      </c>
      <c r="D144" s="17"/>
      <c r="E144" s="17"/>
      <c r="F144" s="17"/>
      <c r="G144" s="17"/>
      <c r="H144" s="17"/>
      <c r="I144" s="17"/>
      <c r="J144" s="17"/>
      <c r="K144" s="17">
        <v>61473</v>
      </c>
      <c r="L144" s="17">
        <v>56063</v>
      </c>
      <c r="M144" s="17"/>
      <c r="N144" s="17"/>
      <c r="O144" s="17"/>
      <c r="P144" s="17"/>
      <c r="Q144" s="17"/>
      <c r="R144" s="17"/>
      <c r="S144" s="17"/>
      <c r="T144" s="17"/>
      <c r="U144" s="18"/>
    </row>
    <row r="145" spans="1:21" x14ac:dyDescent="0.3">
      <c r="A145" s="19" t="s">
        <v>145</v>
      </c>
      <c r="B145" s="16" t="str">
        <f>VLOOKUP(A145,'Regions and subregions'!B:C,2,0)</f>
        <v>Europe</v>
      </c>
      <c r="C145" s="20">
        <v>2009</v>
      </c>
      <c r="D145" s="21">
        <v>2877</v>
      </c>
      <c r="E145" s="21">
        <v>465</v>
      </c>
      <c r="F145" s="21">
        <v>5359640</v>
      </c>
      <c r="G145" s="21">
        <v>92</v>
      </c>
      <c r="H145" s="21">
        <v>4</v>
      </c>
      <c r="I145" s="21">
        <v>7533</v>
      </c>
      <c r="J145" s="21">
        <v>10</v>
      </c>
      <c r="K145" s="21">
        <v>4828726</v>
      </c>
      <c r="L145" s="21">
        <v>3744194</v>
      </c>
      <c r="M145" s="21">
        <v>13</v>
      </c>
      <c r="N145" s="21">
        <v>83</v>
      </c>
      <c r="O145" s="21">
        <v>79</v>
      </c>
      <c r="P145" s="21">
        <v>81</v>
      </c>
      <c r="Q145" s="21">
        <v>19</v>
      </c>
      <c r="R145" s="21">
        <v>67</v>
      </c>
      <c r="S145" s="21">
        <v>15</v>
      </c>
      <c r="T145" s="21">
        <v>374757527038</v>
      </c>
      <c r="U145" s="22">
        <v>77610</v>
      </c>
    </row>
    <row r="146" spans="1:21" x14ac:dyDescent="0.3">
      <c r="A146" s="15" t="s">
        <v>146</v>
      </c>
      <c r="B146" s="16" t="str">
        <f>VLOOKUP(A146,'Regions and subregions'!B:C,2,0)</f>
        <v>Middle East</v>
      </c>
      <c r="C146" s="16">
        <v>2009</v>
      </c>
      <c r="D146" s="17"/>
      <c r="E146" s="17"/>
      <c r="F146" s="17">
        <v>3970563</v>
      </c>
      <c r="G146" s="17">
        <v>52</v>
      </c>
      <c r="H146" s="17">
        <v>10</v>
      </c>
      <c r="I146" s="17">
        <v>520</v>
      </c>
      <c r="J146" s="17">
        <v>3</v>
      </c>
      <c r="K146" s="17">
        <v>2712141</v>
      </c>
      <c r="L146" s="17">
        <v>1943520</v>
      </c>
      <c r="M146" s="17">
        <v>18</v>
      </c>
      <c r="N146" s="17">
        <v>75</v>
      </c>
      <c r="O146" s="17">
        <v>71</v>
      </c>
      <c r="P146" s="17">
        <v>73</v>
      </c>
      <c r="Q146" s="17">
        <v>28</v>
      </c>
      <c r="R146" s="17">
        <v>70</v>
      </c>
      <c r="S146" s="17">
        <v>3</v>
      </c>
      <c r="T146" s="17">
        <v>46866060196</v>
      </c>
      <c r="U146" s="18">
        <v>17280</v>
      </c>
    </row>
    <row r="147" spans="1:21" x14ac:dyDescent="0.3">
      <c r="A147" s="19" t="s">
        <v>147</v>
      </c>
      <c r="B147" s="16" t="str">
        <f>VLOOKUP(A147,'Regions and subregions'!B:C,2,0)</f>
        <v>Asia</v>
      </c>
      <c r="C147" s="20">
        <v>2009</v>
      </c>
      <c r="D147" s="21">
        <v>24731</v>
      </c>
      <c r="E147" s="21">
        <v>10</v>
      </c>
      <c r="F147" s="21">
        <v>94342030</v>
      </c>
      <c r="G147" s="21">
        <v>17</v>
      </c>
      <c r="H147" s="21">
        <v>88</v>
      </c>
      <c r="I147" s="21">
        <v>20</v>
      </c>
      <c r="J147" s="21">
        <v>2</v>
      </c>
      <c r="K147" s="21">
        <v>170494367</v>
      </c>
      <c r="L147" s="21">
        <v>62366839</v>
      </c>
      <c r="M147" s="21">
        <v>28</v>
      </c>
      <c r="N147" s="21">
        <v>66</v>
      </c>
      <c r="O147" s="21">
        <v>64</v>
      </c>
      <c r="P147" s="21">
        <v>65</v>
      </c>
      <c r="Q147" s="21">
        <v>36</v>
      </c>
      <c r="R147" s="21">
        <v>60</v>
      </c>
      <c r="S147" s="21">
        <v>4</v>
      </c>
      <c r="T147" s="21">
        <v>161819031346</v>
      </c>
      <c r="U147" s="22">
        <v>949</v>
      </c>
    </row>
    <row r="148" spans="1:21" x14ac:dyDescent="0.3">
      <c r="A148" s="15" t="s">
        <v>148</v>
      </c>
      <c r="B148" s="16" t="e">
        <f>VLOOKUP(A148,'Regions and subregions'!B:C,2,0)</f>
        <v>#N/A</v>
      </c>
      <c r="C148" s="16">
        <v>2009</v>
      </c>
      <c r="D148" s="17"/>
      <c r="E148" s="17"/>
      <c r="F148" s="17">
        <v>12744</v>
      </c>
      <c r="G148" s="17"/>
      <c r="H148" s="17">
        <v>19</v>
      </c>
      <c r="I148" s="17">
        <v>854</v>
      </c>
      <c r="J148" s="17">
        <v>11</v>
      </c>
      <c r="K148" s="17">
        <v>20346</v>
      </c>
      <c r="L148" s="17">
        <v>16598</v>
      </c>
      <c r="M148" s="17"/>
      <c r="N148" s="17"/>
      <c r="O148" s="17"/>
      <c r="P148" s="17"/>
      <c r="Q148" s="17"/>
      <c r="R148" s="17"/>
      <c r="S148" s="17"/>
      <c r="T148" s="17">
        <v>164691983</v>
      </c>
      <c r="U148" s="18">
        <v>8095</v>
      </c>
    </row>
    <row r="149" spans="1:21" x14ac:dyDescent="0.3">
      <c r="A149" s="19" t="s">
        <v>149</v>
      </c>
      <c r="B149" s="16" t="str">
        <f>VLOOKUP(A149,'Regions and subregions'!B:C,2,0)</f>
        <v>The Americas</v>
      </c>
      <c r="C149" s="20">
        <v>2009</v>
      </c>
      <c r="D149" s="21"/>
      <c r="E149" s="21">
        <v>101</v>
      </c>
      <c r="F149" s="21">
        <v>6066683</v>
      </c>
      <c r="G149" s="21">
        <v>39</v>
      </c>
      <c r="H149" s="21">
        <v>21</v>
      </c>
      <c r="I149" s="21">
        <v>564</v>
      </c>
      <c r="J149" s="21">
        <v>8</v>
      </c>
      <c r="K149" s="21">
        <v>3461901</v>
      </c>
      <c r="L149" s="21">
        <v>2561807</v>
      </c>
      <c r="M149" s="21">
        <v>20</v>
      </c>
      <c r="N149" s="21">
        <v>78</v>
      </c>
      <c r="O149" s="21">
        <v>73</v>
      </c>
      <c r="P149" s="21">
        <v>76</v>
      </c>
      <c r="Q149" s="21">
        <v>29</v>
      </c>
      <c r="R149" s="21">
        <v>64</v>
      </c>
      <c r="S149" s="21">
        <v>6</v>
      </c>
      <c r="T149" s="21">
        <v>24080100000</v>
      </c>
      <c r="U149" s="22">
        <v>6956</v>
      </c>
    </row>
    <row r="150" spans="1:21" x14ac:dyDescent="0.3">
      <c r="A150" s="15" t="s">
        <v>150</v>
      </c>
      <c r="B150" s="16" t="str">
        <f>VLOOKUP(A150,'Regions and subregions'!B:C,2,0)</f>
        <v>Oceania</v>
      </c>
      <c r="C150" s="16">
        <v>2009</v>
      </c>
      <c r="D150" s="17"/>
      <c r="E150" s="17"/>
      <c r="F150" s="17">
        <v>1417546</v>
      </c>
      <c r="G150" s="17">
        <v>2</v>
      </c>
      <c r="H150" s="17">
        <v>62</v>
      </c>
      <c r="I150" s="17">
        <v>44</v>
      </c>
      <c r="J150" s="17">
        <v>4</v>
      </c>
      <c r="K150" s="17">
        <v>6703361</v>
      </c>
      <c r="L150" s="17">
        <v>839261</v>
      </c>
      <c r="M150" s="17">
        <v>31</v>
      </c>
      <c r="N150" s="17">
        <v>64</v>
      </c>
      <c r="O150" s="17">
        <v>60</v>
      </c>
      <c r="P150" s="17">
        <v>62</v>
      </c>
      <c r="Q150" s="17">
        <v>39</v>
      </c>
      <c r="R150" s="17">
        <v>58</v>
      </c>
      <c r="S150" s="17">
        <v>3</v>
      </c>
      <c r="T150" s="17">
        <v>7914594203</v>
      </c>
      <c r="U150" s="18">
        <v>1181</v>
      </c>
    </row>
    <row r="151" spans="1:21" x14ac:dyDescent="0.3">
      <c r="A151" s="19" t="s">
        <v>151</v>
      </c>
      <c r="B151" s="16" t="str">
        <f>VLOOKUP(A151,'Regions and subregions'!B:C,2,0)</f>
        <v>The Americas</v>
      </c>
      <c r="C151" s="20">
        <v>2009</v>
      </c>
      <c r="D151" s="21"/>
      <c r="E151" s="21"/>
      <c r="F151" s="21">
        <v>5618639</v>
      </c>
      <c r="G151" s="21">
        <v>19</v>
      </c>
      <c r="H151" s="21">
        <v>25</v>
      </c>
      <c r="I151" s="21">
        <v>147</v>
      </c>
      <c r="J151" s="21">
        <v>7</v>
      </c>
      <c r="K151" s="21">
        <v>6341892</v>
      </c>
      <c r="L151" s="21">
        <v>3862212</v>
      </c>
      <c r="M151" s="21">
        <v>24</v>
      </c>
      <c r="N151" s="21">
        <v>74</v>
      </c>
      <c r="O151" s="21">
        <v>70</v>
      </c>
      <c r="P151" s="21">
        <v>72</v>
      </c>
      <c r="Q151" s="21">
        <v>34</v>
      </c>
      <c r="R151" s="21">
        <v>61</v>
      </c>
      <c r="S151" s="21">
        <v>5</v>
      </c>
      <c r="T151" s="21">
        <v>14295003243</v>
      </c>
      <c r="U151" s="22">
        <v>2254</v>
      </c>
    </row>
    <row r="152" spans="1:21" x14ac:dyDescent="0.3">
      <c r="A152" s="15" t="s">
        <v>152</v>
      </c>
      <c r="B152" s="16" t="str">
        <f>VLOOKUP(A152,'Regions and subregions'!B:C,2,0)</f>
        <v>The Americas</v>
      </c>
      <c r="C152" s="16">
        <v>2009</v>
      </c>
      <c r="D152" s="17">
        <v>78</v>
      </c>
      <c r="E152" s="17">
        <v>41</v>
      </c>
      <c r="F152" s="17">
        <v>24700361</v>
      </c>
      <c r="G152" s="17">
        <v>31</v>
      </c>
      <c r="H152" s="17">
        <v>21</v>
      </c>
      <c r="I152" s="17">
        <v>236</v>
      </c>
      <c r="J152" s="17">
        <v>5</v>
      </c>
      <c r="K152" s="17">
        <v>28765162</v>
      </c>
      <c r="L152" s="17">
        <v>20567091</v>
      </c>
      <c r="M152" s="17">
        <v>21</v>
      </c>
      <c r="N152" s="17">
        <v>76</v>
      </c>
      <c r="O152" s="17">
        <v>71</v>
      </c>
      <c r="P152" s="17">
        <v>74</v>
      </c>
      <c r="Q152" s="17">
        <v>30</v>
      </c>
      <c r="R152" s="17">
        <v>64</v>
      </c>
      <c r="S152" s="17">
        <v>6</v>
      </c>
      <c r="T152" s="17">
        <v>126923120549</v>
      </c>
      <c r="U152" s="18">
        <v>4412</v>
      </c>
    </row>
    <row r="153" spans="1:21" x14ac:dyDescent="0.3">
      <c r="A153" s="19" t="s">
        <v>153</v>
      </c>
      <c r="B153" s="16" t="str">
        <f>VLOOKUP(A153,'Regions and subregions'!B:C,2,0)</f>
        <v>Asia</v>
      </c>
      <c r="C153" s="20">
        <v>2009</v>
      </c>
      <c r="D153" s="21"/>
      <c r="E153" s="21">
        <v>8</v>
      </c>
      <c r="F153" s="21">
        <v>75586646</v>
      </c>
      <c r="G153" s="21">
        <v>9</v>
      </c>
      <c r="H153" s="21">
        <v>30</v>
      </c>
      <c r="I153" s="21">
        <v>66</v>
      </c>
      <c r="J153" s="21">
        <v>4</v>
      </c>
      <c r="K153" s="21">
        <v>91703090</v>
      </c>
      <c r="L153" s="21">
        <v>60212249</v>
      </c>
      <c r="M153" s="21">
        <v>25</v>
      </c>
      <c r="N153" s="21">
        <v>72</v>
      </c>
      <c r="O153" s="21">
        <v>65</v>
      </c>
      <c r="P153" s="21">
        <v>68</v>
      </c>
      <c r="Q153" s="21">
        <v>36</v>
      </c>
      <c r="R153" s="21">
        <v>61</v>
      </c>
      <c r="S153" s="21">
        <v>4</v>
      </c>
      <c r="T153" s="21">
        <v>168333540385</v>
      </c>
      <c r="U153" s="22">
        <v>1836</v>
      </c>
    </row>
    <row r="154" spans="1:21" x14ac:dyDescent="0.3">
      <c r="A154" s="15" t="s">
        <v>154</v>
      </c>
      <c r="B154" s="16" t="str">
        <f>VLOOKUP(A154,'Regions and subregions'!B:C,2,0)</f>
        <v>Europe</v>
      </c>
      <c r="C154" s="16">
        <v>2009</v>
      </c>
      <c r="D154" s="17">
        <v>16454</v>
      </c>
      <c r="E154" s="17">
        <v>432</v>
      </c>
      <c r="F154" s="17">
        <v>44806632</v>
      </c>
      <c r="G154" s="17">
        <v>59</v>
      </c>
      <c r="H154" s="17">
        <v>6</v>
      </c>
      <c r="I154" s="17">
        <v>829</v>
      </c>
      <c r="J154" s="17">
        <v>7</v>
      </c>
      <c r="K154" s="17">
        <v>38151603</v>
      </c>
      <c r="L154" s="17">
        <v>23371672</v>
      </c>
      <c r="M154" s="17">
        <v>11</v>
      </c>
      <c r="N154" s="17">
        <v>80</v>
      </c>
      <c r="O154" s="17">
        <v>72</v>
      </c>
      <c r="P154" s="17">
        <v>76</v>
      </c>
      <c r="Q154" s="17">
        <v>15</v>
      </c>
      <c r="R154" s="17">
        <v>72</v>
      </c>
      <c r="S154" s="17">
        <v>13</v>
      </c>
      <c r="T154" s="17">
        <v>430878337233</v>
      </c>
      <c r="U154" s="18">
        <v>11294</v>
      </c>
    </row>
    <row r="155" spans="1:21" x14ac:dyDescent="0.3">
      <c r="A155" s="19" t="s">
        <v>155</v>
      </c>
      <c r="B155" s="16" t="str">
        <f>VLOOKUP(A155,'Regions and subregions'!B:C,2,0)</f>
        <v>Europe</v>
      </c>
      <c r="C155" s="20">
        <v>2009</v>
      </c>
      <c r="D155" s="21">
        <v>3766</v>
      </c>
      <c r="E155" s="21"/>
      <c r="F155" s="21">
        <v>14853966</v>
      </c>
      <c r="G155" s="21">
        <v>47</v>
      </c>
      <c r="H155" s="21">
        <v>4</v>
      </c>
      <c r="I155" s="21">
        <v>2365</v>
      </c>
      <c r="J155" s="21">
        <v>11</v>
      </c>
      <c r="K155" s="21">
        <v>10632482</v>
      </c>
      <c r="L155" s="21">
        <v>6387995</v>
      </c>
      <c r="M155" s="21">
        <v>9</v>
      </c>
      <c r="N155" s="21">
        <v>82</v>
      </c>
      <c r="O155" s="21">
        <v>76</v>
      </c>
      <c r="P155" s="21">
        <v>79</v>
      </c>
      <c r="Q155" s="21">
        <v>15</v>
      </c>
      <c r="R155" s="21">
        <v>67</v>
      </c>
      <c r="S155" s="21">
        <v>18</v>
      </c>
      <c r="T155" s="21">
        <v>234083821055</v>
      </c>
      <c r="U155" s="22">
        <v>22016</v>
      </c>
    </row>
    <row r="156" spans="1:21" x14ac:dyDescent="0.3">
      <c r="A156" s="15" t="s">
        <v>156</v>
      </c>
      <c r="B156" s="16" t="str">
        <f>VLOOKUP(A156,'Regions and subregions'!B:C,2,0)</f>
        <v>The Americas</v>
      </c>
      <c r="C156" s="16">
        <v>2009</v>
      </c>
      <c r="D156" s="17"/>
      <c r="E156" s="17">
        <v>582</v>
      </c>
      <c r="F156" s="17">
        <v>2712220</v>
      </c>
      <c r="G156" s="17">
        <v>42</v>
      </c>
      <c r="H156" s="17"/>
      <c r="I156" s="17"/>
      <c r="J156" s="17"/>
      <c r="K156" s="17">
        <v>3740410</v>
      </c>
      <c r="L156" s="17">
        <v>3686548</v>
      </c>
      <c r="M156" s="17">
        <v>12</v>
      </c>
      <c r="N156" s="17">
        <v>83</v>
      </c>
      <c r="O156" s="17">
        <v>75</v>
      </c>
      <c r="P156" s="17">
        <v>79</v>
      </c>
      <c r="Q156" s="17">
        <v>21</v>
      </c>
      <c r="R156" s="17">
        <v>66</v>
      </c>
      <c r="S156" s="17">
        <v>13</v>
      </c>
      <c r="T156" s="17">
        <v>95211400000</v>
      </c>
      <c r="U156" s="18">
        <v>25455</v>
      </c>
    </row>
    <row r="157" spans="1:21" x14ac:dyDescent="0.3">
      <c r="A157" s="19" t="s">
        <v>157</v>
      </c>
      <c r="B157" s="16" t="str">
        <f>VLOOKUP(A157,'Regions and subregions'!B:C,2,0)</f>
        <v>Middle East</v>
      </c>
      <c r="C157" s="20">
        <v>2009</v>
      </c>
      <c r="D157" s="21"/>
      <c r="E157" s="21"/>
      <c r="F157" s="21">
        <v>1948770</v>
      </c>
      <c r="G157" s="21"/>
      <c r="H157" s="21">
        <v>9</v>
      </c>
      <c r="I157" s="21">
        <v>1612</v>
      </c>
      <c r="J157" s="21">
        <v>3</v>
      </c>
      <c r="K157" s="21">
        <v>1597765</v>
      </c>
      <c r="L157" s="21">
        <v>1529381</v>
      </c>
      <c r="M157" s="21">
        <v>13</v>
      </c>
      <c r="N157" s="21">
        <v>78</v>
      </c>
      <c r="O157" s="21">
        <v>78</v>
      </c>
      <c r="P157" s="21">
        <v>78</v>
      </c>
      <c r="Q157" s="21">
        <v>14</v>
      </c>
      <c r="R157" s="21">
        <v>85</v>
      </c>
      <c r="S157" s="21">
        <v>1</v>
      </c>
      <c r="T157" s="21">
        <v>97583513671</v>
      </c>
      <c r="U157" s="22">
        <v>61075</v>
      </c>
    </row>
    <row r="158" spans="1:21" x14ac:dyDescent="0.3">
      <c r="A158" s="15" t="s">
        <v>158</v>
      </c>
      <c r="B158" s="16" t="str">
        <f>VLOOKUP(A158,'Regions and subregions'!B:C,2,0)</f>
        <v>Europe</v>
      </c>
      <c r="C158" s="16">
        <v>2009</v>
      </c>
      <c r="D158" s="17">
        <v>5975</v>
      </c>
      <c r="E158" s="17">
        <v>198</v>
      </c>
      <c r="F158" s="17">
        <v>25380000</v>
      </c>
      <c r="G158" s="17">
        <v>37</v>
      </c>
      <c r="H158" s="17">
        <v>15</v>
      </c>
      <c r="I158" s="17">
        <v>432</v>
      </c>
      <c r="J158" s="17">
        <v>6</v>
      </c>
      <c r="K158" s="17">
        <v>21480401</v>
      </c>
      <c r="L158" s="17">
        <v>11689634</v>
      </c>
      <c r="M158" s="17">
        <v>10</v>
      </c>
      <c r="N158" s="17">
        <v>77</v>
      </c>
      <c r="O158" s="17">
        <v>70</v>
      </c>
      <c r="P158" s="17">
        <v>73</v>
      </c>
      <c r="Q158" s="17">
        <v>15</v>
      </c>
      <c r="R158" s="17">
        <v>70</v>
      </c>
      <c r="S158" s="17">
        <v>15</v>
      </c>
      <c r="T158" s="17">
        <v>161110320401</v>
      </c>
      <c r="U158" s="18">
        <v>7500</v>
      </c>
    </row>
    <row r="159" spans="1:21" x14ac:dyDescent="0.3">
      <c r="A159" s="19" t="s">
        <v>159</v>
      </c>
      <c r="B159" s="16" t="str">
        <f>VLOOKUP(A159,'Regions and subregions'!B:C,2,0)</f>
        <v>Europe</v>
      </c>
      <c r="C159" s="20">
        <v>2009</v>
      </c>
      <c r="D159" s="21">
        <v>153500</v>
      </c>
      <c r="E159" s="21">
        <v>233</v>
      </c>
      <c r="F159" s="21">
        <v>230500000</v>
      </c>
      <c r="G159" s="21">
        <v>29</v>
      </c>
      <c r="H159" s="21">
        <v>13</v>
      </c>
      <c r="I159" s="21">
        <v>476</v>
      </c>
      <c r="J159" s="21">
        <v>6</v>
      </c>
      <c r="K159" s="21">
        <v>141910000</v>
      </c>
      <c r="L159" s="21">
        <v>103338862</v>
      </c>
      <c r="M159" s="21">
        <v>12</v>
      </c>
      <c r="N159" s="21">
        <v>75</v>
      </c>
      <c r="O159" s="21">
        <v>63</v>
      </c>
      <c r="P159" s="21">
        <v>69</v>
      </c>
      <c r="Q159" s="21">
        <v>15</v>
      </c>
      <c r="R159" s="21">
        <v>72</v>
      </c>
      <c r="S159" s="21">
        <v>13</v>
      </c>
      <c r="T159" s="21">
        <v>1222648134225</v>
      </c>
      <c r="U159" s="22">
        <v>8616</v>
      </c>
    </row>
    <row r="160" spans="1:21" x14ac:dyDescent="0.3">
      <c r="A160" s="15" t="s">
        <v>160</v>
      </c>
      <c r="B160" s="16" t="str">
        <f>VLOOKUP(A160,'Regions and subregions'!B:C,2,0)</f>
        <v>Africa</v>
      </c>
      <c r="C160" s="16">
        <v>2009</v>
      </c>
      <c r="D160" s="17"/>
      <c r="E160" s="17">
        <v>2</v>
      </c>
      <c r="F160" s="17">
        <v>2429252</v>
      </c>
      <c r="G160" s="17">
        <v>8</v>
      </c>
      <c r="H160" s="17">
        <v>98</v>
      </c>
      <c r="I160" s="17">
        <v>52</v>
      </c>
      <c r="J160" s="17">
        <v>10</v>
      </c>
      <c r="K160" s="17">
        <v>10311275</v>
      </c>
      <c r="L160" s="17">
        <v>1919959</v>
      </c>
      <c r="M160" s="17">
        <v>41</v>
      </c>
      <c r="N160" s="17">
        <v>56</v>
      </c>
      <c r="O160" s="17">
        <v>53</v>
      </c>
      <c r="P160" s="17">
        <v>55</v>
      </c>
      <c r="Q160" s="17">
        <v>42</v>
      </c>
      <c r="R160" s="17">
        <v>55</v>
      </c>
      <c r="S160" s="17">
        <v>3</v>
      </c>
      <c r="T160" s="17">
        <v>5252683092</v>
      </c>
      <c r="U160" s="18">
        <v>509</v>
      </c>
    </row>
    <row r="161" spans="1:21" x14ac:dyDescent="0.3">
      <c r="A161" s="19" t="s">
        <v>161</v>
      </c>
      <c r="B161" s="16" t="str">
        <f>VLOOKUP(A161,'Regions and subregions'!B:C,2,0)</f>
        <v>Oceania</v>
      </c>
      <c r="C161" s="20">
        <v>2009</v>
      </c>
      <c r="D161" s="21"/>
      <c r="E161" s="21"/>
      <c r="F161" s="21">
        <v>151000</v>
      </c>
      <c r="G161" s="21">
        <v>6</v>
      </c>
      <c r="H161" s="21">
        <v>21</v>
      </c>
      <c r="I161" s="21">
        <v>154</v>
      </c>
      <c r="J161" s="21">
        <v>5</v>
      </c>
      <c r="K161" s="21">
        <v>182401</v>
      </c>
      <c r="L161" s="21">
        <v>42317</v>
      </c>
      <c r="M161" s="21">
        <v>25</v>
      </c>
      <c r="N161" s="21">
        <v>75</v>
      </c>
      <c r="O161" s="21">
        <v>69</v>
      </c>
      <c r="P161" s="21">
        <v>72</v>
      </c>
      <c r="Q161" s="21">
        <v>38</v>
      </c>
      <c r="R161" s="21">
        <v>57</v>
      </c>
      <c r="S161" s="21">
        <v>5</v>
      </c>
      <c r="T161" s="21">
        <v>525385200</v>
      </c>
      <c r="U161" s="22">
        <v>2880</v>
      </c>
    </row>
    <row r="162" spans="1:21" x14ac:dyDescent="0.3">
      <c r="A162" s="15" t="s">
        <v>162</v>
      </c>
      <c r="B162" s="16" t="str">
        <f>VLOOKUP(A162,'Regions and subregions'!B:C,2,0)</f>
        <v>Europe</v>
      </c>
      <c r="C162" s="16">
        <v>2009</v>
      </c>
      <c r="D162" s="17"/>
      <c r="E162" s="17"/>
      <c r="F162" s="17">
        <v>24000</v>
      </c>
      <c r="G162" s="17">
        <v>54</v>
      </c>
      <c r="H162" s="17">
        <v>2</v>
      </c>
      <c r="I162" s="17">
        <v>3864</v>
      </c>
      <c r="J162" s="17">
        <v>7</v>
      </c>
      <c r="K162" s="17">
        <v>31359</v>
      </c>
      <c r="L162" s="17">
        <v>29559</v>
      </c>
      <c r="M162" s="17">
        <v>11</v>
      </c>
      <c r="N162" s="17">
        <v>86</v>
      </c>
      <c r="O162" s="17">
        <v>80</v>
      </c>
      <c r="P162" s="17">
        <v>83</v>
      </c>
      <c r="Q162" s="17"/>
      <c r="R162" s="17"/>
      <c r="S162" s="17"/>
      <c r="T162" s="17"/>
      <c r="U162" s="18"/>
    </row>
    <row r="163" spans="1:21" x14ac:dyDescent="0.3">
      <c r="A163" s="19" t="s">
        <v>163</v>
      </c>
      <c r="B163" s="16" t="str">
        <f>VLOOKUP(A163,'Regions and subregions'!B:C,2,0)</f>
        <v>Africa</v>
      </c>
      <c r="C163" s="20">
        <v>2009</v>
      </c>
      <c r="D163" s="21"/>
      <c r="E163" s="21"/>
      <c r="F163" s="21">
        <v>64000</v>
      </c>
      <c r="G163" s="21">
        <v>16</v>
      </c>
      <c r="H163" s="21">
        <v>81</v>
      </c>
      <c r="I163" s="21">
        <v>93</v>
      </c>
      <c r="J163" s="21">
        <v>7</v>
      </c>
      <c r="K163" s="21">
        <v>162515</v>
      </c>
      <c r="L163" s="21">
        <v>99752</v>
      </c>
      <c r="M163" s="21">
        <v>32</v>
      </c>
      <c r="N163" s="21">
        <v>66</v>
      </c>
      <c r="O163" s="21">
        <v>63</v>
      </c>
      <c r="P163" s="21">
        <v>64</v>
      </c>
      <c r="Q163" s="21">
        <v>41</v>
      </c>
      <c r="R163" s="21">
        <v>55</v>
      </c>
      <c r="S163" s="21">
        <v>4</v>
      </c>
      <c r="T163" s="21">
        <v>196473854</v>
      </c>
      <c r="U163" s="22">
        <v>1209</v>
      </c>
    </row>
    <row r="164" spans="1:21" x14ac:dyDescent="0.3">
      <c r="A164" s="15" t="s">
        <v>164</v>
      </c>
      <c r="B164" s="16" t="str">
        <f>VLOOKUP(A164,'Regions and subregions'!B:C,2,0)</f>
        <v>Middle East</v>
      </c>
      <c r="C164" s="16">
        <v>2009</v>
      </c>
      <c r="D164" s="17">
        <v>337</v>
      </c>
      <c r="E164" s="17"/>
      <c r="F164" s="17">
        <v>44864355</v>
      </c>
      <c r="G164" s="17">
        <v>38</v>
      </c>
      <c r="H164" s="17">
        <v>18</v>
      </c>
      <c r="I164" s="17">
        <v>608</v>
      </c>
      <c r="J164" s="17">
        <v>4</v>
      </c>
      <c r="K164" s="17">
        <v>26809105</v>
      </c>
      <c r="L164" s="17">
        <v>22053170</v>
      </c>
      <c r="M164" s="17">
        <v>22</v>
      </c>
      <c r="N164" s="17">
        <v>75</v>
      </c>
      <c r="O164" s="17">
        <v>73</v>
      </c>
      <c r="P164" s="17">
        <v>74</v>
      </c>
      <c r="Q164" s="17">
        <v>31</v>
      </c>
      <c r="R164" s="17">
        <v>66</v>
      </c>
      <c r="S164" s="17">
        <v>3</v>
      </c>
      <c r="T164" s="17">
        <v>376693333333</v>
      </c>
      <c r="U164" s="18">
        <v>14051</v>
      </c>
    </row>
    <row r="165" spans="1:21" x14ac:dyDescent="0.3">
      <c r="A165" s="19" t="s">
        <v>165</v>
      </c>
      <c r="B165" s="16" t="str">
        <f>VLOOKUP(A165,'Regions and subregions'!B:C,2,0)</f>
        <v>Africa</v>
      </c>
      <c r="C165" s="20">
        <v>2009</v>
      </c>
      <c r="D165" s="21"/>
      <c r="E165" s="21"/>
      <c r="F165" s="21">
        <v>6901492</v>
      </c>
      <c r="G165" s="21">
        <v>15</v>
      </c>
      <c r="H165" s="21">
        <v>79</v>
      </c>
      <c r="I165" s="21">
        <v>60</v>
      </c>
      <c r="J165" s="21">
        <v>6</v>
      </c>
      <c r="K165" s="21">
        <v>12106865</v>
      </c>
      <c r="L165" s="21">
        <v>5162367</v>
      </c>
      <c r="M165" s="21">
        <v>38</v>
      </c>
      <c r="N165" s="21">
        <v>60</v>
      </c>
      <c r="O165" s="21">
        <v>58</v>
      </c>
      <c r="P165" s="21">
        <v>59</v>
      </c>
      <c r="Q165" s="21">
        <v>44</v>
      </c>
      <c r="R165" s="21">
        <v>54</v>
      </c>
      <c r="S165" s="21">
        <v>2</v>
      </c>
      <c r="T165" s="21">
        <v>12769040890</v>
      </c>
      <c r="U165" s="22">
        <v>1055</v>
      </c>
    </row>
    <row r="166" spans="1:21" x14ac:dyDescent="0.3">
      <c r="A166" s="15" t="s">
        <v>166</v>
      </c>
      <c r="B166" s="16" t="str">
        <f>VLOOKUP(A166,'Regions and subregions'!B:C,2,0)</f>
        <v>Europe</v>
      </c>
      <c r="C166" s="16">
        <v>2009</v>
      </c>
      <c r="D166" s="17">
        <v>683</v>
      </c>
      <c r="E166" s="17">
        <v>224</v>
      </c>
      <c r="F166" s="17">
        <v>9912339</v>
      </c>
      <c r="G166" s="17">
        <v>40</v>
      </c>
      <c r="H166" s="17">
        <v>7</v>
      </c>
      <c r="I166" s="17">
        <v>576</v>
      </c>
      <c r="J166" s="17">
        <v>11</v>
      </c>
      <c r="K166" s="17">
        <v>7320807</v>
      </c>
      <c r="L166" s="17">
        <v>3822925</v>
      </c>
      <c r="M166" s="17">
        <v>10</v>
      </c>
      <c r="N166" s="17">
        <v>76</v>
      </c>
      <c r="O166" s="17">
        <v>71</v>
      </c>
      <c r="P166" s="17">
        <v>74</v>
      </c>
      <c r="Q166" s="17">
        <v>18</v>
      </c>
      <c r="R166" s="17">
        <v>68</v>
      </c>
      <c r="S166" s="17">
        <v>14</v>
      </c>
      <c r="T166" s="17">
        <v>40147697712</v>
      </c>
      <c r="U166" s="18">
        <v>5484</v>
      </c>
    </row>
    <row r="167" spans="1:21" x14ac:dyDescent="0.3">
      <c r="A167" s="19" t="s">
        <v>167</v>
      </c>
      <c r="B167" s="16" t="str">
        <f>VLOOKUP(A167,'Regions and subregions'!B:C,2,0)</f>
        <v>Africa</v>
      </c>
      <c r="C167" s="20">
        <v>2009</v>
      </c>
      <c r="D167" s="21"/>
      <c r="E167" s="21"/>
      <c r="F167" s="21">
        <v>110668</v>
      </c>
      <c r="G167" s="21"/>
      <c r="H167" s="21">
        <v>14</v>
      </c>
      <c r="I167" s="21">
        <v>301</v>
      </c>
      <c r="J167" s="21">
        <v>3</v>
      </c>
      <c r="K167" s="21">
        <v>87298</v>
      </c>
      <c r="L167" s="21">
        <v>47857</v>
      </c>
      <c r="M167" s="21">
        <v>18</v>
      </c>
      <c r="N167" s="21">
        <v>78</v>
      </c>
      <c r="O167" s="21">
        <v>68</v>
      </c>
      <c r="P167" s="21">
        <v>73</v>
      </c>
      <c r="Q167" s="21"/>
      <c r="R167" s="21"/>
      <c r="S167" s="21"/>
      <c r="T167" s="21">
        <v>841332126</v>
      </c>
      <c r="U167" s="22">
        <v>9637</v>
      </c>
    </row>
    <row r="168" spans="1:21" x14ac:dyDescent="0.3">
      <c r="A168" s="15" t="s">
        <v>168</v>
      </c>
      <c r="B168" s="16" t="str">
        <f>VLOOKUP(A168,'Regions and subregions'!B:C,2,0)</f>
        <v>Africa</v>
      </c>
      <c r="C168" s="16">
        <v>2009</v>
      </c>
      <c r="D168" s="17"/>
      <c r="E168" s="17"/>
      <c r="F168" s="17">
        <v>1160000</v>
      </c>
      <c r="G168" s="17">
        <v>0</v>
      </c>
      <c r="H168" s="17">
        <v>180</v>
      </c>
      <c r="I168" s="17">
        <v>45</v>
      </c>
      <c r="J168" s="17">
        <v>14</v>
      </c>
      <c r="K168" s="17">
        <v>5739293</v>
      </c>
      <c r="L168" s="17">
        <v>2185523</v>
      </c>
      <c r="M168" s="17">
        <v>39</v>
      </c>
      <c r="N168" s="17">
        <v>48</v>
      </c>
      <c r="O168" s="17">
        <v>46</v>
      </c>
      <c r="P168" s="17">
        <v>47</v>
      </c>
      <c r="Q168" s="17">
        <v>43</v>
      </c>
      <c r="R168" s="17">
        <v>55</v>
      </c>
      <c r="S168" s="17">
        <v>2</v>
      </c>
      <c r="T168" s="17">
        <v>1856392962</v>
      </c>
      <c r="U168" s="18">
        <v>323</v>
      </c>
    </row>
    <row r="169" spans="1:21" x14ac:dyDescent="0.3">
      <c r="A169" s="19" t="s">
        <v>169</v>
      </c>
      <c r="B169" s="16" t="str">
        <f>VLOOKUP(A169,'Regions and subregions'!B:C,2,0)</f>
        <v>Asia</v>
      </c>
      <c r="C169" s="20">
        <v>2009</v>
      </c>
      <c r="D169" s="21"/>
      <c r="E169" s="21">
        <v>121</v>
      </c>
      <c r="F169" s="21">
        <v>6884800</v>
      </c>
      <c r="G169" s="21">
        <v>68</v>
      </c>
      <c r="H169" s="21">
        <v>3</v>
      </c>
      <c r="I169" s="21">
        <v>1531</v>
      </c>
      <c r="J169" s="21">
        <v>4</v>
      </c>
      <c r="K169" s="21">
        <v>4987600</v>
      </c>
      <c r="L169" s="21">
        <v>4987600</v>
      </c>
      <c r="M169" s="21">
        <v>10</v>
      </c>
      <c r="N169" s="21">
        <v>84</v>
      </c>
      <c r="O169" s="21">
        <v>79</v>
      </c>
      <c r="P169" s="21">
        <v>81</v>
      </c>
      <c r="Q169" s="21">
        <v>18</v>
      </c>
      <c r="R169" s="21">
        <v>73</v>
      </c>
      <c r="S169" s="21">
        <v>9</v>
      </c>
      <c r="T169" s="21">
        <v>175934878516</v>
      </c>
      <c r="U169" s="22">
        <v>35274</v>
      </c>
    </row>
    <row r="170" spans="1:21" x14ac:dyDescent="0.3">
      <c r="A170" s="15" t="s">
        <v>170</v>
      </c>
      <c r="B170" s="16" t="str">
        <f>VLOOKUP(A170,'Regions and subregions'!B:C,2,0)</f>
        <v>The Americas</v>
      </c>
      <c r="C170" s="16">
        <v>2009</v>
      </c>
      <c r="D170" s="17"/>
      <c r="E170" s="17"/>
      <c r="F170" s="17"/>
      <c r="G170" s="17"/>
      <c r="H170" s="17"/>
      <c r="I170" s="17"/>
      <c r="J170" s="17"/>
      <c r="K170" s="17">
        <v>39133</v>
      </c>
      <c r="L170" s="17"/>
      <c r="M170" s="17"/>
      <c r="N170" s="17"/>
      <c r="O170" s="17"/>
      <c r="P170" s="17"/>
      <c r="Q170" s="17"/>
      <c r="R170" s="17"/>
      <c r="S170" s="17"/>
      <c r="T170" s="17"/>
      <c r="U170" s="18"/>
    </row>
    <row r="171" spans="1:21" x14ac:dyDescent="0.3">
      <c r="A171" s="19" t="s">
        <v>171</v>
      </c>
      <c r="B171" s="16" t="str">
        <f>VLOOKUP(A171,'Regions and subregions'!B:C,2,0)</f>
        <v>Europe</v>
      </c>
      <c r="C171" s="20">
        <v>2009</v>
      </c>
      <c r="D171" s="21">
        <v>2247</v>
      </c>
      <c r="E171" s="21">
        <v>293</v>
      </c>
      <c r="F171" s="21">
        <v>5497719</v>
      </c>
      <c r="G171" s="21">
        <v>76</v>
      </c>
      <c r="H171" s="21">
        <v>9</v>
      </c>
      <c r="I171" s="21">
        <v>1474</v>
      </c>
      <c r="J171" s="21">
        <v>9</v>
      </c>
      <c r="K171" s="21">
        <v>5418590</v>
      </c>
      <c r="L171" s="21">
        <v>3071257</v>
      </c>
      <c r="M171" s="21">
        <v>11</v>
      </c>
      <c r="N171" s="21">
        <v>79</v>
      </c>
      <c r="O171" s="21">
        <v>71</v>
      </c>
      <c r="P171" s="21">
        <v>75</v>
      </c>
      <c r="Q171" s="21">
        <v>15</v>
      </c>
      <c r="R171" s="21">
        <v>73</v>
      </c>
      <c r="S171" s="21">
        <v>12</v>
      </c>
      <c r="T171" s="21">
        <v>87239747152</v>
      </c>
      <c r="U171" s="22">
        <v>16100</v>
      </c>
    </row>
    <row r="172" spans="1:21" x14ac:dyDescent="0.3">
      <c r="A172" s="15" t="s">
        <v>172</v>
      </c>
      <c r="B172" s="16" t="str">
        <f>VLOOKUP(A172,'Regions and subregions'!B:C,2,0)</f>
        <v>Europe</v>
      </c>
      <c r="C172" s="16">
        <v>2009</v>
      </c>
      <c r="D172" s="17">
        <v>840</v>
      </c>
      <c r="E172" s="17">
        <v>522</v>
      </c>
      <c r="F172" s="17">
        <v>2100435</v>
      </c>
      <c r="G172" s="17">
        <v>64</v>
      </c>
      <c r="H172" s="17">
        <v>3</v>
      </c>
      <c r="I172" s="17">
        <v>2231</v>
      </c>
      <c r="J172" s="17">
        <v>9</v>
      </c>
      <c r="K172" s="17">
        <v>2039669</v>
      </c>
      <c r="L172" s="17">
        <v>985160</v>
      </c>
      <c r="M172" s="17">
        <v>11</v>
      </c>
      <c r="N172" s="17">
        <v>82</v>
      </c>
      <c r="O172" s="17">
        <v>76</v>
      </c>
      <c r="P172" s="17">
        <v>79</v>
      </c>
      <c r="Q172" s="17">
        <v>14</v>
      </c>
      <c r="R172" s="17">
        <v>70</v>
      </c>
      <c r="S172" s="17">
        <v>16</v>
      </c>
      <c r="T172" s="17">
        <v>49056152691</v>
      </c>
      <c r="U172" s="18">
        <v>24051</v>
      </c>
    </row>
    <row r="173" spans="1:21" x14ac:dyDescent="0.3">
      <c r="A173" s="19" t="s">
        <v>173</v>
      </c>
      <c r="B173" s="16" t="str">
        <f>VLOOKUP(A173,'Regions and subregions'!B:C,2,0)</f>
        <v>Oceania</v>
      </c>
      <c r="C173" s="20">
        <v>2009</v>
      </c>
      <c r="D173" s="21"/>
      <c r="E173" s="21"/>
      <c r="F173" s="21">
        <v>30000</v>
      </c>
      <c r="G173" s="21">
        <v>4</v>
      </c>
      <c r="H173" s="21">
        <v>27</v>
      </c>
      <c r="I173" s="21">
        <v>102</v>
      </c>
      <c r="J173" s="21">
        <v>9</v>
      </c>
      <c r="K173" s="21">
        <v>524125</v>
      </c>
      <c r="L173" s="21">
        <v>95810</v>
      </c>
      <c r="M173" s="21">
        <v>32</v>
      </c>
      <c r="N173" s="21">
        <v>68</v>
      </c>
      <c r="O173" s="21">
        <v>66</v>
      </c>
      <c r="P173" s="21">
        <v>67</v>
      </c>
      <c r="Q173" s="21">
        <v>40</v>
      </c>
      <c r="R173" s="21">
        <v>57</v>
      </c>
      <c r="S173" s="21">
        <v>3</v>
      </c>
      <c r="T173" s="21">
        <v>601299090</v>
      </c>
      <c r="U173" s="22">
        <v>1147</v>
      </c>
    </row>
    <row r="174" spans="1:21" x14ac:dyDescent="0.3">
      <c r="A174" s="15" t="s">
        <v>174</v>
      </c>
      <c r="B174" s="16" t="str">
        <f>VLOOKUP(A174,'Regions and subregions'!B:C,2,0)</f>
        <v>Africa</v>
      </c>
      <c r="C174" s="16">
        <v>2009</v>
      </c>
      <c r="D174" s="17"/>
      <c r="E174" s="17"/>
      <c r="F174" s="17">
        <v>641000</v>
      </c>
      <c r="G174" s="17">
        <v>1</v>
      </c>
      <c r="H174" s="17">
        <v>180</v>
      </c>
      <c r="I174" s="17"/>
      <c r="J174" s="17"/>
      <c r="K174" s="17">
        <v>9119848</v>
      </c>
      <c r="L174" s="17">
        <v>3370696</v>
      </c>
      <c r="M174" s="17">
        <v>44</v>
      </c>
      <c r="N174" s="17">
        <v>52</v>
      </c>
      <c r="O174" s="17">
        <v>49</v>
      </c>
      <c r="P174" s="17">
        <v>51</v>
      </c>
      <c r="Q174" s="17">
        <v>45</v>
      </c>
      <c r="R174" s="17">
        <v>52</v>
      </c>
      <c r="S174" s="17">
        <v>3</v>
      </c>
      <c r="T174" s="17"/>
      <c r="U174" s="18"/>
    </row>
    <row r="175" spans="1:21" x14ac:dyDescent="0.3">
      <c r="A175" s="19" t="s">
        <v>175</v>
      </c>
      <c r="B175" s="16" t="str">
        <f>VLOOKUP(A175,'Regions and subregions'!B:C,2,0)</f>
        <v>Africa</v>
      </c>
      <c r="C175" s="20">
        <v>2009</v>
      </c>
      <c r="D175" s="21">
        <v>13865</v>
      </c>
      <c r="E175" s="21">
        <v>110</v>
      </c>
      <c r="F175" s="21">
        <v>46436000</v>
      </c>
      <c r="G175" s="21">
        <v>10</v>
      </c>
      <c r="H175" s="21">
        <v>61</v>
      </c>
      <c r="I175" s="21">
        <v>521</v>
      </c>
      <c r="J175" s="21">
        <v>9</v>
      </c>
      <c r="K175" s="21">
        <v>49320150</v>
      </c>
      <c r="L175" s="21">
        <v>30193796</v>
      </c>
      <c r="M175" s="21">
        <v>21</v>
      </c>
      <c r="N175" s="21">
        <v>52</v>
      </c>
      <c r="O175" s="21">
        <v>51</v>
      </c>
      <c r="P175" s="21">
        <v>52</v>
      </c>
      <c r="Q175" s="21">
        <v>30</v>
      </c>
      <c r="R175" s="21">
        <v>65</v>
      </c>
      <c r="S175" s="21">
        <v>5</v>
      </c>
      <c r="T175" s="21">
        <v>283012416481</v>
      </c>
      <c r="U175" s="22">
        <v>5738</v>
      </c>
    </row>
    <row r="176" spans="1:21" x14ac:dyDescent="0.3">
      <c r="A176" s="15" t="s">
        <v>176</v>
      </c>
      <c r="B176" s="16" t="str">
        <f>VLOOKUP(A176,'Regions and subregions'!B:C,2,0)</f>
        <v>Africa</v>
      </c>
      <c r="C176" s="16">
        <v>2009</v>
      </c>
      <c r="D176" s="17"/>
      <c r="E176" s="17"/>
      <c r="F176" s="17"/>
      <c r="G176" s="17"/>
      <c r="H176" s="17"/>
      <c r="I176" s="17"/>
      <c r="J176" s="17"/>
      <c r="K176" s="17">
        <v>9507428</v>
      </c>
      <c r="L176" s="17"/>
      <c r="M176" s="17"/>
      <c r="N176" s="17"/>
      <c r="O176" s="17"/>
      <c r="P176" s="17"/>
      <c r="Q176" s="17"/>
      <c r="R176" s="17"/>
      <c r="S176" s="17"/>
      <c r="T176" s="17"/>
      <c r="U176" s="18"/>
    </row>
    <row r="177" spans="1:21" x14ac:dyDescent="0.3">
      <c r="A177" s="19" t="s">
        <v>177</v>
      </c>
      <c r="B177" s="16" t="str">
        <f>VLOOKUP(A177,'Regions and subregions'!B:C,2,0)</f>
        <v>Europe</v>
      </c>
      <c r="C177" s="20">
        <v>2009</v>
      </c>
      <c r="D177" s="21">
        <v>22959</v>
      </c>
      <c r="E177" s="21">
        <v>478</v>
      </c>
      <c r="F177" s="21">
        <v>51083880</v>
      </c>
      <c r="G177" s="21">
        <v>62</v>
      </c>
      <c r="H177" s="21">
        <v>5</v>
      </c>
      <c r="I177" s="21">
        <v>3032</v>
      </c>
      <c r="J177" s="21">
        <v>10</v>
      </c>
      <c r="K177" s="21">
        <v>45908594</v>
      </c>
      <c r="L177" s="21">
        <v>35468980</v>
      </c>
      <c r="M177" s="21">
        <v>11</v>
      </c>
      <c r="N177" s="21">
        <v>85</v>
      </c>
      <c r="O177" s="21">
        <v>79</v>
      </c>
      <c r="P177" s="21">
        <v>81</v>
      </c>
      <c r="Q177" s="21">
        <v>15</v>
      </c>
      <c r="R177" s="21">
        <v>68</v>
      </c>
      <c r="S177" s="21">
        <v>17</v>
      </c>
      <c r="T177" s="21">
        <v>1455638243339</v>
      </c>
      <c r="U177" s="22">
        <v>31707</v>
      </c>
    </row>
    <row r="178" spans="1:21" x14ac:dyDescent="0.3">
      <c r="A178" s="15" t="s">
        <v>178</v>
      </c>
      <c r="B178" s="16" t="str">
        <f>VLOOKUP(A178,'Regions and subregions'!B:C,2,0)</f>
        <v>Asia</v>
      </c>
      <c r="C178" s="16">
        <v>2009</v>
      </c>
      <c r="D178" s="17"/>
      <c r="E178" s="17">
        <v>19</v>
      </c>
      <c r="F178" s="17">
        <v>16305417</v>
      </c>
      <c r="G178" s="17">
        <v>9</v>
      </c>
      <c r="H178" s="17">
        <v>17</v>
      </c>
      <c r="I178" s="17">
        <v>65</v>
      </c>
      <c r="J178" s="17">
        <v>3</v>
      </c>
      <c r="K178" s="17">
        <v>20450000</v>
      </c>
      <c r="L178" s="17">
        <v>3087950</v>
      </c>
      <c r="M178" s="17">
        <v>19</v>
      </c>
      <c r="N178" s="17">
        <v>78</v>
      </c>
      <c r="O178" s="17">
        <v>72</v>
      </c>
      <c r="P178" s="17">
        <v>75</v>
      </c>
      <c r="Q178" s="17">
        <v>25</v>
      </c>
      <c r="R178" s="17">
        <v>67</v>
      </c>
      <c r="S178" s="17">
        <v>8</v>
      </c>
      <c r="T178" s="17">
        <v>42067965895</v>
      </c>
      <c r="U178" s="18">
        <v>2057</v>
      </c>
    </row>
    <row r="179" spans="1:21" x14ac:dyDescent="0.3">
      <c r="A179" s="19" t="s">
        <v>179</v>
      </c>
      <c r="B179" s="16" t="str">
        <f>VLOOKUP(A179,'Regions and subregions'!B:C,2,0)</f>
        <v>The Americas</v>
      </c>
      <c r="C179" s="20">
        <v>2009</v>
      </c>
      <c r="D179" s="21"/>
      <c r="E179" s="21"/>
      <c r="F179" s="21">
        <v>75500</v>
      </c>
      <c r="G179" s="21">
        <v>69</v>
      </c>
      <c r="H179" s="21">
        <v>9</v>
      </c>
      <c r="I179" s="21">
        <v>524</v>
      </c>
      <c r="J179" s="21">
        <v>5</v>
      </c>
      <c r="K179" s="21">
        <v>51752</v>
      </c>
      <c r="L179" s="21">
        <v>16747</v>
      </c>
      <c r="M179" s="21"/>
      <c r="N179" s="21"/>
      <c r="O179" s="21"/>
      <c r="P179" s="21"/>
      <c r="Q179" s="21"/>
      <c r="R179" s="21"/>
      <c r="S179" s="21"/>
      <c r="T179" s="21">
        <v>688664677</v>
      </c>
      <c r="U179" s="22">
        <v>13307</v>
      </c>
    </row>
    <row r="180" spans="1:21" x14ac:dyDescent="0.3">
      <c r="A180" s="15" t="s">
        <v>180</v>
      </c>
      <c r="B180" s="16" t="str">
        <f>VLOOKUP(A180,'Regions and subregions'!B:C,2,0)</f>
        <v>The Americas</v>
      </c>
      <c r="C180" s="16">
        <v>2009</v>
      </c>
      <c r="D180" s="17"/>
      <c r="E180" s="17"/>
      <c r="F180" s="17">
        <v>188700</v>
      </c>
      <c r="G180" s="17">
        <v>36</v>
      </c>
      <c r="H180" s="17">
        <v>16</v>
      </c>
      <c r="I180" s="17">
        <v>467</v>
      </c>
      <c r="J180" s="17">
        <v>8</v>
      </c>
      <c r="K180" s="17">
        <v>172370</v>
      </c>
      <c r="L180" s="17">
        <v>48126</v>
      </c>
      <c r="M180" s="17">
        <v>13</v>
      </c>
      <c r="N180" s="17">
        <v>77</v>
      </c>
      <c r="O180" s="17">
        <v>72</v>
      </c>
      <c r="P180" s="17">
        <v>74</v>
      </c>
      <c r="Q180" s="17">
        <v>26</v>
      </c>
      <c r="R180" s="17">
        <v>67</v>
      </c>
      <c r="S180" s="17">
        <v>7</v>
      </c>
      <c r="T180" s="17">
        <v>1105422525</v>
      </c>
      <c r="U180" s="18">
        <v>6413</v>
      </c>
    </row>
    <row r="181" spans="1:21" x14ac:dyDescent="0.3">
      <c r="A181" s="19" t="s">
        <v>181</v>
      </c>
      <c r="B181" s="16" t="str">
        <f>VLOOKUP(A181,'Regions and subregions'!B:C,2,0)</f>
        <v>The Americas</v>
      </c>
      <c r="C181" s="20">
        <v>2009</v>
      </c>
      <c r="D181" s="21"/>
      <c r="E181" s="21"/>
      <c r="F181" s="21"/>
      <c r="G181" s="21"/>
      <c r="H181" s="21"/>
      <c r="I181" s="21"/>
      <c r="J181" s="21"/>
      <c r="K181" s="21">
        <v>29820</v>
      </c>
      <c r="L181" s="21"/>
      <c r="M181" s="21"/>
      <c r="N181" s="21"/>
      <c r="O181" s="21"/>
      <c r="P181" s="21"/>
      <c r="Q181" s="21"/>
      <c r="R181" s="21"/>
      <c r="S181" s="21"/>
      <c r="T181" s="21"/>
      <c r="U181" s="22"/>
    </row>
    <row r="182" spans="1:21" x14ac:dyDescent="0.3">
      <c r="A182" s="15" t="s">
        <v>182</v>
      </c>
      <c r="B182" s="16" t="str">
        <f>VLOOKUP(A182,'Regions and subregions'!B:C,2,0)</f>
        <v>The Americas</v>
      </c>
      <c r="C182" s="16">
        <v>2009</v>
      </c>
      <c r="D182" s="17"/>
      <c r="E182" s="17"/>
      <c r="F182" s="17">
        <v>121114</v>
      </c>
      <c r="G182" s="17">
        <v>70</v>
      </c>
      <c r="H182" s="17">
        <v>21</v>
      </c>
      <c r="I182" s="17">
        <v>286</v>
      </c>
      <c r="J182" s="17">
        <v>5</v>
      </c>
      <c r="K182" s="17">
        <v>109269</v>
      </c>
      <c r="L182" s="17">
        <v>51815</v>
      </c>
      <c r="M182" s="17">
        <v>17</v>
      </c>
      <c r="N182" s="17">
        <v>74</v>
      </c>
      <c r="O182" s="17">
        <v>70</v>
      </c>
      <c r="P182" s="17">
        <v>72</v>
      </c>
      <c r="Q182" s="17">
        <v>27</v>
      </c>
      <c r="R182" s="17">
        <v>66</v>
      </c>
      <c r="S182" s="17">
        <v>7</v>
      </c>
      <c r="T182" s="17">
        <v>672305503</v>
      </c>
      <c r="U182" s="18">
        <v>6153</v>
      </c>
    </row>
    <row r="183" spans="1:21" x14ac:dyDescent="0.3">
      <c r="A183" s="19" t="s">
        <v>183</v>
      </c>
      <c r="B183" s="16" t="str">
        <f>VLOOKUP(A183,'Regions and subregions'!B:C,2,0)</f>
        <v>Africa</v>
      </c>
      <c r="C183" s="20">
        <v>2009</v>
      </c>
      <c r="D183" s="21"/>
      <c r="E183" s="21"/>
      <c r="F183" s="21">
        <v>15339895</v>
      </c>
      <c r="G183" s="21"/>
      <c r="H183" s="21">
        <v>104</v>
      </c>
      <c r="I183" s="21">
        <v>94</v>
      </c>
      <c r="J183" s="21">
        <v>7</v>
      </c>
      <c r="K183" s="21">
        <v>32970881</v>
      </c>
      <c r="L183" s="21">
        <v>14612694</v>
      </c>
      <c r="M183" s="21">
        <v>33</v>
      </c>
      <c r="N183" s="21">
        <v>63</v>
      </c>
      <c r="O183" s="21">
        <v>59</v>
      </c>
      <c r="P183" s="21">
        <v>61</v>
      </c>
      <c r="Q183" s="21">
        <v>40</v>
      </c>
      <c r="R183" s="21">
        <v>56</v>
      </c>
      <c r="S183" s="21">
        <v>4</v>
      </c>
      <c r="T183" s="21">
        <v>54633362294</v>
      </c>
      <c r="U183" s="22">
        <v>1286</v>
      </c>
    </row>
    <row r="184" spans="1:21" x14ac:dyDescent="0.3">
      <c r="A184" s="15" t="s">
        <v>184</v>
      </c>
      <c r="B184" s="16" t="str">
        <f>VLOOKUP(A184,'Regions and subregions'!B:C,2,0)</f>
        <v>The Americas</v>
      </c>
      <c r="C184" s="16">
        <v>2009</v>
      </c>
      <c r="D184" s="17"/>
      <c r="E184" s="17">
        <v>221</v>
      </c>
      <c r="F184" s="17">
        <v>763912</v>
      </c>
      <c r="G184" s="17">
        <v>31</v>
      </c>
      <c r="H184" s="17">
        <v>31</v>
      </c>
      <c r="I184" s="17">
        <v>467</v>
      </c>
      <c r="J184" s="17">
        <v>7</v>
      </c>
      <c r="K184" s="17">
        <v>519861</v>
      </c>
      <c r="L184" s="17">
        <v>391247</v>
      </c>
      <c r="M184" s="17">
        <v>19</v>
      </c>
      <c r="N184" s="17">
        <v>73</v>
      </c>
      <c r="O184" s="17">
        <v>67</v>
      </c>
      <c r="P184" s="17">
        <v>70</v>
      </c>
      <c r="Q184" s="17">
        <v>29</v>
      </c>
      <c r="R184" s="17">
        <v>65</v>
      </c>
      <c r="S184" s="17">
        <v>6</v>
      </c>
      <c r="T184" s="17">
        <v>3891803279</v>
      </c>
      <c r="U184" s="18">
        <v>7486</v>
      </c>
    </row>
    <row r="185" spans="1:21" x14ac:dyDescent="0.3">
      <c r="A185" s="19" t="s">
        <v>185</v>
      </c>
      <c r="B185" s="16" t="str">
        <f>VLOOKUP(A185,'Regions and subregions'!B:C,2,0)</f>
        <v>Africa</v>
      </c>
      <c r="C185" s="20">
        <v>2009</v>
      </c>
      <c r="D185" s="21">
        <v>0</v>
      </c>
      <c r="E185" s="21"/>
      <c r="F185" s="21">
        <v>656000</v>
      </c>
      <c r="G185" s="21">
        <v>9</v>
      </c>
      <c r="H185" s="21">
        <v>82</v>
      </c>
      <c r="I185" s="21">
        <v>169</v>
      </c>
      <c r="J185" s="21">
        <v>7</v>
      </c>
      <c r="K185" s="21">
        <v>1043509</v>
      </c>
      <c r="L185" s="21">
        <v>263173</v>
      </c>
      <c r="M185" s="21">
        <v>30</v>
      </c>
      <c r="N185" s="21">
        <v>48</v>
      </c>
      <c r="O185" s="21">
        <v>48</v>
      </c>
      <c r="P185" s="21">
        <v>48</v>
      </c>
      <c r="Q185" s="21">
        <v>39</v>
      </c>
      <c r="R185" s="21">
        <v>58</v>
      </c>
      <c r="S185" s="21">
        <v>3</v>
      </c>
      <c r="T185" s="21">
        <v>2949723996</v>
      </c>
      <c r="U185" s="22">
        <v>2827</v>
      </c>
    </row>
    <row r="186" spans="1:21" x14ac:dyDescent="0.3">
      <c r="A186" s="15" t="s">
        <v>186</v>
      </c>
      <c r="B186" s="16" t="str">
        <f>VLOOKUP(A186,'Regions and subregions'!B:C,2,0)</f>
        <v>Europe</v>
      </c>
      <c r="C186" s="16">
        <v>2009</v>
      </c>
      <c r="D186" s="17">
        <v>7038</v>
      </c>
      <c r="E186" s="17">
        <v>462</v>
      </c>
      <c r="F186" s="17">
        <v>10440000</v>
      </c>
      <c r="G186" s="17">
        <v>91</v>
      </c>
      <c r="H186" s="17">
        <v>3</v>
      </c>
      <c r="I186" s="17">
        <v>4347</v>
      </c>
      <c r="J186" s="17">
        <v>10</v>
      </c>
      <c r="K186" s="17">
        <v>9298515</v>
      </c>
      <c r="L186" s="17">
        <v>7868403</v>
      </c>
      <c r="M186" s="17">
        <v>12</v>
      </c>
      <c r="N186" s="17">
        <v>83</v>
      </c>
      <c r="O186" s="17">
        <v>79</v>
      </c>
      <c r="P186" s="17">
        <v>81</v>
      </c>
      <c r="Q186" s="17">
        <v>17</v>
      </c>
      <c r="R186" s="17">
        <v>65</v>
      </c>
      <c r="S186" s="17">
        <v>18</v>
      </c>
      <c r="T186" s="17">
        <v>405782994635</v>
      </c>
      <c r="U186" s="18">
        <v>43640</v>
      </c>
    </row>
    <row r="187" spans="1:21" x14ac:dyDescent="0.3">
      <c r="A187" s="19" t="s">
        <v>187</v>
      </c>
      <c r="B187" s="16" t="str">
        <f>VLOOKUP(A187,'Regions and subregions'!B:C,2,0)</f>
        <v>Europe</v>
      </c>
      <c r="C187" s="20">
        <v>2009</v>
      </c>
      <c r="D187" s="21">
        <v>17417</v>
      </c>
      <c r="E187" s="21">
        <v>519</v>
      </c>
      <c r="F187" s="21">
        <v>9322580</v>
      </c>
      <c r="G187" s="21">
        <v>80</v>
      </c>
      <c r="H187" s="21">
        <v>5</v>
      </c>
      <c r="I187" s="21">
        <v>7185</v>
      </c>
      <c r="J187" s="21">
        <v>11</v>
      </c>
      <c r="K187" s="21">
        <v>7743831</v>
      </c>
      <c r="L187" s="21">
        <v>5694813</v>
      </c>
      <c r="M187" s="21">
        <v>10</v>
      </c>
      <c r="N187" s="21">
        <v>84</v>
      </c>
      <c r="O187" s="21">
        <v>80</v>
      </c>
      <c r="P187" s="21">
        <v>82</v>
      </c>
      <c r="Q187" s="21">
        <v>15</v>
      </c>
      <c r="R187" s="21">
        <v>68</v>
      </c>
      <c r="S187" s="21">
        <v>16</v>
      </c>
      <c r="T187" s="21">
        <v>492261743767</v>
      </c>
      <c r="U187" s="22">
        <v>63568</v>
      </c>
    </row>
    <row r="188" spans="1:21" x14ac:dyDescent="0.3">
      <c r="A188" s="15" t="s">
        <v>188</v>
      </c>
      <c r="B188" s="16" t="str">
        <f>VLOOKUP(A188,'Regions and subregions'!B:C,2,0)</f>
        <v>Middle East</v>
      </c>
      <c r="C188" s="16">
        <v>2009</v>
      </c>
      <c r="D188" s="17">
        <v>1120</v>
      </c>
      <c r="E188" s="17">
        <v>30</v>
      </c>
      <c r="F188" s="17">
        <v>10021861</v>
      </c>
      <c r="G188" s="17">
        <v>17</v>
      </c>
      <c r="H188" s="17">
        <v>17</v>
      </c>
      <c r="I188" s="17">
        <v>95</v>
      </c>
      <c r="J188" s="17">
        <v>4</v>
      </c>
      <c r="K188" s="17">
        <v>20038112</v>
      </c>
      <c r="L188" s="17">
        <v>10932794</v>
      </c>
      <c r="M188" s="17">
        <v>23</v>
      </c>
      <c r="N188" s="17">
        <v>77</v>
      </c>
      <c r="O188" s="17">
        <v>74</v>
      </c>
      <c r="P188" s="17">
        <v>76</v>
      </c>
      <c r="Q188" s="17">
        <v>38</v>
      </c>
      <c r="R188" s="17">
        <v>59</v>
      </c>
      <c r="S188" s="17">
        <v>4</v>
      </c>
      <c r="T188" s="17">
        <v>53934534351</v>
      </c>
      <c r="U188" s="18">
        <v>2692</v>
      </c>
    </row>
    <row r="189" spans="1:21" x14ac:dyDescent="0.3">
      <c r="A189" s="19" t="s">
        <v>189</v>
      </c>
      <c r="B189" s="16" t="str">
        <f>VLOOKUP(A189,'Regions and subregions'!B:C,2,0)</f>
        <v>Asia</v>
      </c>
      <c r="C189" s="20">
        <v>2009</v>
      </c>
      <c r="D189" s="21">
        <v>45</v>
      </c>
      <c r="E189" s="21"/>
      <c r="F189" s="21">
        <v>4900000</v>
      </c>
      <c r="G189" s="21">
        <v>10</v>
      </c>
      <c r="H189" s="21">
        <v>65</v>
      </c>
      <c r="I189" s="21">
        <v>44</v>
      </c>
      <c r="J189" s="21">
        <v>6</v>
      </c>
      <c r="K189" s="21">
        <v>6783390</v>
      </c>
      <c r="L189" s="21">
        <v>1796242</v>
      </c>
      <c r="M189" s="21">
        <v>28</v>
      </c>
      <c r="N189" s="21">
        <v>70</v>
      </c>
      <c r="O189" s="21">
        <v>64</v>
      </c>
      <c r="P189" s="21">
        <v>67</v>
      </c>
      <c r="Q189" s="21">
        <v>37</v>
      </c>
      <c r="R189" s="21">
        <v>59</v>
      </c>
      <c r="S189" s="21">
        <v>4</v>
      </c>
      <c r="T189" s="21">
        <v>4978154344</v>
      </c>
      <c r="U189" s="22">
        <v>734</v>
      </c>
    </row>
    <row r="190" spans="1:21" x14ac:dyDescent="0.3">
      <c r="A190" s="15" t="s">
        <v>190</v>
      </c>
      <c r="B190" s="16" t="str">
        <f>VLOOKUP(A190,'Regions and subregions'!B:C,2,0)</f>
        <v>Africa</v>
      </c>
      <c r="C190" s="16">
        <v>2009</v>
      </c>
      <c r="D190" s="17"/>
      <c r="E190" s="17"/>
      <c r="F190" s="17">
        <v>17469486</v>
      </c>
      <c r="G190" s="17">
        <v>10</v>
      </c>
      <c r="H190" s="17">
        <v>80</v>
      </c>
      <c r="I190" s="17">
        <v>27</v>
      </c>
      <c r="J190" s="17">
        <v>6</v>
      </c>
      <c r="K190" s="17">
        <v>43524738</v>
      </c>
      <c r="L190" s="17">
        <v>11299022</v>
      </c>
      <c r="M190" s="17">
        <v>41</v>
      </c>
      <c r="N190" s="17">
        <v>57</v>
      </c>
      <c r="O190" s="17">
        <v>56</v>
      </c>
      <c r="P190" s="17">
        <v>57</v>
      </c>
      <c r="Q190" s="17">
        <v>45</v>
      </c>
      <c r="R190" s="17">
        <v>52</v>
      </c>
      <c r="S190" s="17">
        <v>3</v>
      </c>
      <c r="T190" s="17">
        <v>21368165400</v>
      </c>
      <c r="U190" s="18">
        <v>506</v>
      </c>
    </row>
    <row r="191" spans="1:21" x14ac:dyDescent="0.3">
      <c r="A191" s="19" t="s">
        <v>191</v>
      </c>
      <c r="B191" s="16" t="str">
        <f>VLOOKUP(A191,'Regions and subregions'!B:C,2,0)</f>
        <v>Asia</v>
      </c>
      <c r="C191" s="20">
        <v>2009</v>
      </c>
      <c r="D191" s="21">
        <v>8037</v>
      </c>
      <c r="E191" s="21"/>
      <c r="F191" s="21">
        <v>65952313</v>
      </c>
      <c r="G191" s="21">
        <v>20</v>
      </c>
      <c r="H191" s="21">
        <v>14</v>
      </c>
      <c r="I191" s="21">
        <v>160</v>
      </c>
      <c r="J191" s="21">
        <v>4</v>
      </c>
      <c r="K191" s="21">
        <v>68706122</v>
      </c>
      <c r="L191" s="21">
        <v>23126481</v>
      </c>
      <c r="M191" s="21">
        <v>12</v>
      </c>
      <c r="N191" s="21">
        <v>77</v>
      </c>
      <c r="O191" s="21">
        <v>70</v>
      </c>
      <c r="P191" s="21">
        <v>74</v>
      </c>
      <c r="Q191" s="21">
        <v>21</v>
      </c>
      <c r="R191" s="21">
        <v>70</v>
      </c>
      <c r="S191" s="21">
        <v>9</v>
      </c>
      <c r="T191" s="21">
        <v>263505029604</v>
      </c>
      <c r="U191" s="22">
        <v>3835</v>
      </c>
    </row>
    <row r="192" spans="1:21" x14ac:dyDescent="0.3">
      <c r="A192" s="15" t="s">
        <v>192</v>
      </c>
      <c r="B192" s="16" t="str">
        <f>VLOOKUP(A192,'Regions and subregions'!B:C,2,0)</f>
        <v>Asia</v>
      </c>
      <c r="C192" s="16">
        <v>2009</v>
      </c>
      <c r="D192" s="17"/>
      <c r="E192" s="17"/>
      <c r="F192" s="17">
        <v>350891</v>
      </c>
      <c r="G192" s="17">
        <v>0</v>
      </c>
      <c r="H192" s="17">
        <v>59</v>
      </c>
      <c r="I192" s="17">
        <v>65</v>
      </c>
      <c r="J192" s="17">
        <v>12</v>
      </c>
      <c r="K192" s="17">
        <v>1110071</v>
      </c>
      <c r="L192" s="17">
        <v>307490</v>
      </c>
      <c r="M192" s="17">
        <v>39</v>
      </c>
      <c r="N192" s="17">
        <v>62</v>
      </c>
      <c r="O192" s="17">
        <v>61</v>
      </c>
      <c r="P192" s="17">
        <v>62</v>
      </c>
      <c r="Q192" s="17">
        <v>46</v>
      </c>
      <c r="R192" s="17">
        <v>51</v>
      </c>
      <c r="S192" s="17">
        <v>3</v>
      </c>
      <c r="T192" s="17">
        <v>788100000</v>
      </c>
      <c r="U192" s="18">
        <v>710</v>
      </c>
    </row>
    <row r="193" spans="1:21" x14ac:dyDescent="0.3">
      <c r="A193" s="19" t="s">
        <v>193</v>
      </c>
      <c r="B193" s="16" t="str">
        <f>VLOOKUP(A193,'Regions and subregions'!B:C,2,0)</f>
        <v>Africa</v>
      </c>
      <c r="C193" s="20">
        <v>2009</v>
      </c>
      <c r="D193" s="21"/>
      <c r="E193" s="21"/>
      <c r="F193" s="21">
        <v>2187334</v>
      </c>
      <c r="G193" s="21">
        <v>5</v>
      </c>
      <c r="H193" s="21">
        <v>106</v>
      </c>
      <c r="I193" s="21">
        <v>41</v>
      </c>
      <c r="J193" s="21">
        <v>7</v>
      </c>
      <c r="K193" s="21">
        <v>5901859</v>
      </c>
      <c r="L193" s="21">
        <v>2520094</v>
      </c>
      <c r="M193" s="21">
        <v>32</v>
      </c>
      <c r="N193" s="21">
        <v>58</v>
      </c>
      <c r="O193" s="21">
        <v>55</v>
      </c>
      <c r="P193" s="21">
        <v>56</v>
      </c>
      <c r="Q193" s="21">
        <v>40</v>
      </c>
      <c r="R193" s="21">
        <v>57</v>
      </c>
      <c r="S193" s="21">
        <v>3</v>
      </c>
      <c r="T193" s="21">
        <v>3156082168</v>
      </c>
      <c r="U193" s="22">
        <v>535</v>
      </c>
    </row>
    <row r="194" spans="1:21" x14ac:dyDescent="0.3">
      <c r="A194" s="15" t="s">
        <v>194</v>
      </c>
      <c r="B194" s="16" t="str">
        <f>VLOOKUP(A194,'Regions and subregions'!B:C,2,0)</f>
        <v>Oceania</v>
      </c>
      <c r="C194" s="16">
        <v>2009</v>
      </c>
      <c r="D194" s="17"/>
      <c r="E194" s="17"/>
      <c r="F194" s="17">
        <v>53000</v>
      </c>
      <c r="G194" s="17">
        <v>10</v>
      </c>
      <c r="H194" s="17">
        <v>16</v>
      </c>
      <c r="I194" s="17">
        <v>144</v>
      </c>
      <c r="J194" s="17">
        <v>5</v>
      </c>
      <c r="K194" s="17">
        <v>103519</v>
      </c>
      <c r="L194" s="17">
        <v>25921</v>
      </c>
      <c r="M194" s="17">
        <v>28</v>
      </c>
      <c r="N194" s="17">
        <v>75</v>
      </c>
      <c r="O194" s="17">
        <v>69</v>
      </c>
      <c r="P194" s="17">
        <v>72</v>
      </c>
      <c r="Q194" s="17">
        <v>38</v>
      </c>
      <c r="R194" s="17">
        <v>57</v>
      </c>
      <c r="S194" s="17">
        <v>6</v>
      </c>
      <c r="T194" s="17">
        <v>317974680</v>
      </c>
      <c r="U194" s="18">
        <v>3072</v>
      </c>
    </row>
    <row r="195" spans="1:21" x14ac:dyDescent="0.3">
      <c r="A195" s="19" t="s">
        <v>195</v>
      </c>
      <c r="B195" s="16" t="str">
        <f>VLOOKUP(A195,'Regions and subregions'!B:C,2,0)</f>
        <v>The Americas</v>
      </c>
      <c r="C195" s="20">
        <v>2009</v>
      </c>
      <c r="D195" s="21"/>
      <c r="E195" s="21"/>
      <c r="F195" s="21">
        <v>1846345</v>
      </c>
      <c r="G195" s="21">
        <v>44</v>
      </c>
      <c r="H195" s="21">
        <v>28</v>
      </c>
      <c r="I195" s="21">
        <v>848</v>
      </c>
      <c r="J195" s="21">
        <v>6</v>
      </c>
      <c r="K195" s="21">
        <v>1336349</v>
      </c>
      <c r="L195" s="21">
        <v>181209</v>
      </c>
      <c r="M195" s="21">
        <v>15</v>
      </c>
      <c r="N195" s="21">
        <v>73</v>
      </c>
      <c r="O195" s="21">
        <v>66</v>
      </c>
      <c r="P195" s="21">
        <v>70</v>
      </c>
      <c r="Q195" s="21">
        <v>21</v>
      </c>
      <c r="R195" s="21">
        <v>72</v>
      </c>
      <c r="S195" s="21">
        <v>7</v>
      </c>
      <c r="T195" s="21">
        <v>19740432084</v>
      </c>
      <c r="U195" s="22">
        <v>14772</v>
      </c>
    </row>
    <row r="196" spans="1:21" x14ac:dyDescent="0.3">
      <c r="A196" s="15" t="s">
        <v>196</v>
      </c>
      <c r="B196" s="16" t="str">
        <f>VLOOKUP(A196,'Regions and subregions'!B:C,2,0)</f>
        <v>Africa</v>
      </c>
      <c r="C196" s="16">
        <v>2009</v>
      </c>
      <c r="D196" s="17">
        <v>1493</v>
      </c>
      <c r="E196" s="17"/>
      <c r="F196" s="17">
        <v>9797026</v>
      </c>
      <c r="G196" s="17">
        <v>34</v>
      </c>
      <c r="H196" s="17">
        <v>17</v>
      </c>
      <c r="I196" s="17">
        <v>243</v>
      </c>
      <c r="J196" s="17">
        <v>6</v>
      </c>
      <c r="K196" s="17">
        <v>10439600</v>
      </c>
      <c r="L196" s="17">
        <v>6984092</v>
      </c>
      <c r="M196" s="17">
        <v>18</v>
      </c>
      <c r="N196" s="17">
        <v>77</v>
      </c>
      <c r="O196" s="17">
        <v>73</v>
      </c>
      <c r="P196" s="17">
        <v>74</v>
      </c>
      <c r="Q196" s="17">
        <v>24</v>
      </c>
      <c r="R196" s="17">
        <v>69</v>
      </c>
      <c r="S196" s="17">
        <v>7</v>
      </c>
      <c r="T196" s="17">
        <v>43522032141</v>
      </c>
      <c r="U196" s="18">
        <v>4169</v>
      </c>
    </row>
    <row r="197" spans="1:21" x14ac:dyDescent="0.3">
      <c r="A197" s="19" t="s">
        <v>197</v>
      </c>
      <c r="B197" s="16" t="str">
        <f>VLOOKUP(A197,'Regions and subregions'!B:C,2,0)</f>
        <v>Europe</v>
      </c>
      <c r="C197" s="20">
        <v>2009</v>
      </c>
      <c r="D197" s="21">
        <v>5374</v>
      </c>
      <c r="E197" s="21">
        <v>95</v>
      </c>
      <c r="F197" s="21">
        <v>62779554</v>
      </c>
      <c r="G197" s="21">
        <v>36</v>
      </c>
      <c r="H197" s="21">
        <v>19</v>
      </c>
      <c r="I197" s="21">
        <v>575</v>
      </c>
      <c r="J197" s="21">
        <v>7</v>
      </c>
      <c r="K197" s="21">
        <v>71846212</v>
      </c>
      <c r="L197" s="21">
        <v>49674471</v>
      </c>
      <c r="M197" s="21">
        <v>18</v>
      </c>
      <c r="N197" s="21">
        <v>76</v>
      </c>
      <c r="O197" s="21">
        <v>71</v>
      </c>
      <c r="P197" s="21">
        <v>73</v>
      </c>
      <c r="Q197" s="21">
        <v>27</v>
      </c>
      <c r="R197" s="21">
        <v>67</v>
      </c>
      <c r="S197" s="21">
        <v>6</v>
      </c>
      <c r="T197" s="21">
        <v>614553921823</v>
      </c>
      <c r="U197" s="22">
        <v>8554</v>
      </c>
    </row>
    <row r="198" spans="1:21" x14ac:dyDescent="0.3">
      <c r="A198" s="15" t="s">
        <v>198</v>
      </c>
      <c r="B198" s="16" t="str">
        <f>VLOOKUP(A198,'Regions and subregions'!B:C,2,0)</f>
        <v>Asia</v>
      </c>
      <c r="C198" s="16">
        <v>2009</v>
      </c>
      <c r="D198" s="17">
        <v>1685</v>
      </c>
      <c r="E198" s="17"/>
      <c r="F198" s="17">
        <v>2132890</v>
      </c>
      <c r="G198" s="17">
        <v>2</v>
      </c>
      <c r="H198" s="17">
        <v>57</v>
      </c>
      <c r="I198" s="17">
        <v>92</v>
      </c>
      <c r="J198" s="17">
        <v>2</v>
      </c>
      <c r="K198" s="17">
        <v>4979672</v>
      </c>
      <c r="L198" s="17">
        <v>2443027</v>
      </c>
      <c r="M198" s="17">
        <v>22</v>
      </c>
      <c r="N198" s="17">
        <v>69</v>
      </c>
      <c r="O198" s="17">
        <v>61</v>
      </c>
      <c r="P198" s="17">
        <v>65</v>
      </c>
      <c r="Q198" s="17">
        <v>30</v>
      </c>
      <c r="R198" s="17">
        <v>66</v>
      </c>
      <c r="S198" s="17">
        <v>4</v>
      </c>
      <c r="T198" s="17">
        <v>18650526316</v>
      </c>
      <c r="U198" s="18">
        <v>3745</v>
      </c>
    </row>
    <row r="199" spans="1:21" x14ac:dyDescent="0.3">
      <c r="A199" s="19" t="s">
        <v>199</v>
      </c>
      <c r="B199" s="16" t="str">
        <f>VLOOKUP(A199,'Regions and subregions'!B:C,2,0)</f>
        <v>The Americas</v>
      </c>
      <c r="C199" s="20">
        <v>2010</v>
      </c>
      <c r="D199" s="21"/>
      <c r="E199" s="21"/>
      <c r="F199" s="21"/>
      <c r="G199" s="21"/>
      <c r="H199" s="21"/>
      <c r="I199" s="21"/>
      <c r="J199" s="21"/>
      <c r="K199" s="21">
        <v>37271</v>
      </c>
      <c r="L199" s="21">
        <v>34505</v>
      </c>
      <c r="M199" s="21"/>
      <c r="N199" s="21"/>
      <c r="O199" s="21"/>
      <c r="P199" s="21"/>
      <c r="Q199" s="21"/>
      <c r="R199" s="21"/>
      <c r="S199" s="21"/>
      <c r="T199" s="21"/>
      <c r="U199" s="22"/>
    </row>
    <row r="200" spans="1:21" x14ac:dyDescent="0.3">
      <c r="A200" s="15" t="s">
        <v>200</v>
      </c>
      <c r="B200" s="16" t="e">
        <f>VLOOKUP(A200,'Regions and subregions'!B:C,2,0)</f>
        <v>#N/A</v>
      </c>
      <c r="C200" s="20">
        <v>2010</v>
      </c>
      <c r="D200" s="17"/>
      <c r="E200" s="17"/>
      <c r="F200" s="17">
        <v>2000</v>
      </c>
      <c r="G200" s="17">
        <v>20</v>
      </c>
      <c r="H200" s="17">
        <v>33</v>
      </c>
      <c r="I200" s="17">
        <v>396</v>
      </c>
      <c r="J200" s="17">
        <v>14</v>
      </c>
      <c r="K200" s="17">
        <v>9806</v>
      </c>
      <c r="L200" s="17">
        <v>4897</v>
      </c>
      <c r="M200" s="17"/>
      <c r="N200" s="17"/>
      <c r="O200" s="17"/>
      <c r="P200" s="17"/>
      <c r="Q200" s="17"/>
      <c r="R200" s="17"/>
      <c r="S200" s="17"/>
      <c r="T200" s="17">
        <v>26118669</v>
      </c>
      <c r="U200" s="18">
        <v>2664</v>
      </c>
    </row>
    <row r="201" spans="1:21" x14ac:dyDescent="0.3">
      <c r="A201" s="19" t="s">
        <v>201</v>
      </c>
      <c r="B201" s="16" t="str">
        <f>VLOOKUP(A201,'Regions and subregions'!B:C,2,0)</f>
        <v>Africa</v>
      </c>
      <c r="C201" s="20">
        <v>2010</v>
      </c>
      <c r="D201" s="21"/>
      <c r="E201" s="21">
        <v>3</v>
      </c>
      <c r="F201" s="21">
        <v>9383734</v>
      </c>
      <c r="G201" s="21">
        <v>10</v>
      </c>
      <c r="H201" s="21">
        <v>103</v>
      </c>
      <c r="I201" s="21">
        <v>44</v>
      </c>
      <c r="J201" s="21">
        <v>8</v>
      </c>
      <c r="K201" s="21">
        <v>32367909</v>
      </c>
      <c r="L201" s="21">
        <v>4253143</v>
      </c>
      <c r="M201" s="21">
        <v>46</v>
      </c>
      <c r="N201" s="21">
        <v>54</v>
      </c>
      <c r="O201" s="21">
        <v>52</v>
      </c>
      <c r="P201" s="21">
        <v>53</v>
      </c>
      <c r="Q201" s="21">
        <v>49</v>
      </c>
      <c r="R201" s="21">
        <v>49</v>
      </c>
      <c r="S201" s="21">
        <v>3</v>
      </c>
      <c r="T201" s="21">
        <v>15803499657</v>
      </c>
      <c r="U201" s="22">
        <v>488</v>
      </c>
    </row>
    <row r="202" spans="1:21" x14ac:dyDescent="0.3">
      <c r="A202" s="15" t="s">
        <v>202</v>
      </c>
      <c r="B202" s="16" t="str">
        <f>VLOOKUP(A202,'Regions and subregions'!B:C,2,0)</f>
        <v>Europe</v>
      </c>
      <c r="C202" s="20">
        <v>2010</v>
      </c>
      <c r="D202" s="17">
        <v>48327</v>
      </c>
      <c r="E202" s="17">
        <v>142</v>
      </c>
      <c r="F202" s="17">
        <v>54942815</v>
      </c>
      <c r="G202" s="17">
        <v>33</v>
      </c>
      <c r="H202" s="17">
        <v>14</v>
      </c>
      <c r="I202" s="17">
        <v>200</v>
      </c>
      <c r="J202" s="17">
        <v>8</v>
      </c>
      <c r="K202" s="17">
        <v>46053300</v>
      </c>
      <c r="L202" s="17">
        <v>31334665</v>
      </c>
      <c r="M202" s="17">
        <v>11</v>
      </c>
      <c r="N202" s="17">
        <v>75</v>
      </c>
      <c r="O202" s="17">
        <v>64</v>
      </c>
      <c r="P202" s="17">
        <v>69</v>
      </c>
      <c r="Q202" s="17">
        <v>14</v>
      </c>
      <c r="R202" s="17">
        <v>70</v>
      </c>
      <c r="S202" s="17">
        <v>16</v>
      </c>
      <c r="T202" s="17">
        <v>117227769792</v>
      </c>
      <c r="U202" s="18">
        <v>2545</v>
      </c>
    </row>
    <row r="203" spans="1:21" x14ac:dyDescent="0.3">
      <c r="A203" s="19" t="s">
        <v>203</v>
      </c>
      <c r="B203" s="16" t="str">
        <f>VLOOKUP(A203,'Regions and subregions'!B:C,2,0)</f>
        <v>Middle East</v>
      </c>
      <c r="C203" s="20">
        <v>2010</v>
      </c>
      <c r="D203" s="21"/>
      <c r="E203" s="21"/>
      <c r="F203" s="21">
        <v>10671878</v>
      </c>
      <c r="G203" s="21">
        <v>75</v>
      </c>
      <c r="H203" s="21">
        <v>8</v>
      </c>
      <c r="I203" s="21">
        <v>1704</v>
      </c>
      <c r="J203" s="21">
        <v>4</v>
      </c>
      <c r="K203" s="21">
        <v>6938815</v>
      </c>
      <c r="L203" s="21">
        <v>5408112</v>
      </c>
      <c r="M203" s="21">
        <v>13</v>
      </c>
      <c r="N203" s="21">
        <v>77</v>
      </c>
      <c r="O203" s="21">
        <v>76</v>
      </c>
      <c r="P203" s="21">
        <v>76</v>
      </c>
      <c r="Q203" s="21">
        <v>17</v>
      </c>
      <c r="R203" s="21">
        <v>82</v>
      </c>
      <c r="S203" s="21">
        <v>0</v>
      </c>
      <c r="T203" s="21">
        <v>270334929438</v>
      </c>
      <c r="U203" s="22">
        <v>38960</v>
      </c>
    </row>
    <row r="204" spans="1:21" x14ac:dyDescent="0.3">
      <c r="A204" s="15" t="s">
        <v>204</v>
      </c>
      <c r="B204" s="16" t="str">
        <f>VLOOKUP(A204,'Regions and subregions'!B:C,2,0)</f>
        <v>Europe</v>
      </c>
      <c r="C204" s="20">
        <v>2010</v>
      </c>
      <c r="D204" s="17">
        <v>51467</v>
      </c>
      <c r="E204" s="17">
        <v>460</v>
      </c>
      <c r="F204" s="17">
        <v>80255445</v>
      </c>
      <c r="G204" s="17">
        <v>83</v>
      </c>
      <c r="H204" s="17">
        <v>6</v>
      </c>
      <c r="I204" s="17">
        <v>3440</v>
      </c>
      <c r="J204" s="17">
        <v>10</v>
      </c>
      <c r="K204" s="17">
        <v>61811027</v>
      </c>
      <c r="L204" s="17">
        <v>55642287</v>
      </c>
      <c r="M204" s="17">
        <v>13</v>
      </c>
      <c r="N204" s="17">
        <v>82</v>
      </c>
      <c r="O204" s="17">
        <v>78</v>
      </c>
      <c r="P204" s="17">
        <v>80</v>
      </c>
      <c r="Q204" s="17">
        <v>17</v>
      </c>
      <c r="R204" s="17">
        <v>66</v>
      </c>
      <c r="S204" s="17">
        <v>16</v>
      </c>
      <c r="T204" s="17">
        <v>2171386109462</v>
      </c>
      <c r="U204" s="18">
        <v>35129</v>
      </c>
    </row>
    <row r="205" spans="1:21" x14ac:dyDescent="0.3">
      <c r="A205" s="19" t="s">
        <v>205</v>
      </c>
      <c r="B205" s="16" t="str">
        <f>VLOOKUP(A205,'Regions and subregions'!B:C,2,0)</f>
        <v>The Americas</v>
      </c>
      <c r="C205" s="20">
        <v>2010</v>
      </c>
      <c r="D205" s="21">
        <v>9476</v>
      </c>
      <c r="E205" s="21">
        <v>439</v>
      </c>
      <c r="F205" s="21">
        <v>274300000</v>
      </c>
      <c r="G205" s="21">
        <v>71</v>
      </c>
      <c r="H205" s="21">
        <v>8</v>
      </c>
      <c r="I205" s="21">
        <v>7960</v>
      </c>
      <c r="J205" s="21">
        <v>18</v>
      </c>
      <c r="K205" s="21">
        <v>306771529</v>
      </c>
      <c r="L205" s="21">
        <v>251552654</v>
      </c>
      <c r="M205" s="21">
        <v>14</v>
      </c>
      <c r="N205" s="21">
        <v>81</v>
      </c>
      <c r="O205" s="21">
        <v>76</v>
      </c>
      <c r="P205" s="21">
        <v>78</v>
      </c>
      <c r="Q205" s="21">
        <v>20</v>
      </c>
      <c r="R205" s="21">
        <v>67</v>
      </c>
      <c r="S205" s="21">
        <v>13</v>
      </c>
      <c r="T205" s="21">
        <v>13863600000000</v>
      </c>
      <c r="U205" s="22">
        <v>45192</v>
      </c>
    </row>
    <row r="206" spans="1:21" x14ac:dyDescent="0.3">
      <c r="A206" s="15" t="s">
        <v>206</v>
      </c>
      <c r="B206" s="16" t="str">
        <f>VLOOKUP(A206,'Regions and subregions'!B:C,2,0)</f>
        <v>The Americas</v>
      </c>
      <c r="C206" s="20">
        <v>2010</v>
      </c>
      <c r="D206" s="17"/>
      <c r="E206" s="17">
        <v>179</v>
      </c>
      <c r="F206" s="17">
        <v>4111560</v>
      </c>
      <c r="G206" s="17">
        <v>42</v>
      </c>
      <c r="H206" s="17">
        <v>11</v>
      </c>
      <c r="I206" s="17">
        <v>787</v>
      </c>
      <c r="J206" s="17">
        <v>8</v>
      </c>
      <c r="K206" s="17">
        <v>3344938</v>
      </c>
      <c r="L206" s="17">
        <v>3090723</v>
      </c>
      <c r="M206" s="17">
        <v>15</v>
      </c>
      <c r="N206" s="17">
        <v>80</v>
      </c>
      <c r="O206" s="17">
        <v>73</v>
      </c>
      <c r="P206" s="17">
        <v>76</v>
      </c>
      <c r="Q206" s="17">
        <v>23</v>
      </c>
      <c r="R206" s="17">
        <v>64</v>
      </c>
      <c r="S206" s="17">
        <v>14</v>
      </c>
      <c r="T206" s="17">
        <v>30497048979</v>
      </c>
      <c r="U206" s="18">
        <v>9117</v>
      </c>
    </row>
    <row r="207" spans="1:21" x14ac:dyDescent="0.3">
      <c r="A207" s="19" t="s">
        <v>207</v>
      </c>
      <c r="B207" s="16" t="str">
        <f>VLOOKUP(A207,'Regions and subregions'!B:C,2,0)</f>
        <v>Asia</v>
      </c>
      <c r="C207" s="20">
        <v>2010</v>
      </c>
      <c r="D207" s="21">
        <v>2832</v>
      </c>
      <c r="E207" s="21"/>
      <c r="F207" s="21">
        <v>16417914</v>
      </c>
      <c r="G207" s="21">
        <v>17</v>
      </c>
      <c r="H207" s="21">
        <v>52</v>
      </c>
      <c r="I207" s="21">
        <v>73</v>
      </c>
      <c r="J207" s="21">
        <v>6</v>
      </c>
      <c r="K207" s="21">
        <v>27767400</v>
      </c>
      <c r="L207" s="21">
        <v>10235064</v>
      </c>
      <c r="M207" s="21">
        <v>23</v>
      </c>
      <c r="N207" s="21">
        <v>71</v>
      </c>
      <c r="O207" s="21">
        <v>65</v>
      </c>
      <c r="P207" s="21">
        <v>68</v>
      </c>
      <c r="Q207" s="21">
        <v>30</v>
      </c>
      <c r="R207" s="21">
        <v>66</v>
      </c>
      <c r="S207" s="21">
        <v>4</v>
      </c>
      <c r="T207" s="21">
        <v>32816828373</v>
      </c>
      <c r="U207" s="22">
        <v>1182</v>
      </c>
    </row>
    <row r="208" spans="1:21" x14ac:dyDescent="0.3">
      <c r="A208" s="15" t="s">
        <v>208</v>
      </c>
      <c r="B208" s="16" t="str">
        <f>VLOOKUP(A208,'Regions and subregions'!B:C,2,0)</f>
        <v>Oceania</v>
      </c>
      <c r="C208" s="20">
        <v>2010</v>
      </c>
      <c r="D208" s="17"/>
      <c r="E208" s="17"/>
      <c r="F208" s="17">
        <v>126452</v>
      </c>
      <c r="G208" s="17">
        <v>8</v>
      </c>
      <c r="H208" s="17">
        <v>15</v>
      </c>
      <c r="I208" s="17">
        <v>123</v>
      </c>
      <c r="J208" s="17">
        <v>5</v>
      </c>
      <c r="K208" s="17">
        <v>233790</v>
      </c>
      <c r="L208" s="17">
        <v>58868</v>
      </c>
      <c r="M208" s="17">
        <v>30</v>
      </c>
      <c r="N208" s="17">
        <v>73</v>
      </c>
      <c r="O208" s="17">
        <v>69</v>
      </c>
      <c r="P208" s="17">
        <v>71</v>
      </c>
      <c r="Q208" s="17">
        <v>39</v>
      </c>
      <c r="R208" s="17">
        <v>58</v>
      </c>
      <c r="S208" s="17">
        <v>3</v>
      </c>
      <c r="T208" s="17">
        <v>590448829</v>
      </c>
      <c r="U208" s="18">
        <v>2526</v>
      </c>
    </row>
    <row r="209" spans="1:21" x14ac:dyDescent="0.3">
      <c r="A209" s="19" t="s">
        <v>209</v>
      </c>
      <c r="B209" s="16" t="str">
        <f>VLOOKUP(A209,'Regions and subregions'!B:C,2,0)</f>
        <v>The Americas</v>
      </c>
      <c r="C209" s="20">
        <v>2010</v>
      </c>
      <c r="D209" s="21"/>
      <c r="E209" s="21"/>
      <c r="F209" s="21">
        <v>28123570</v>
      </c>
      <c r="G209" s="21">
        <v>31</v>
      </c>
      <c r="H209" s="21">
        <v>19</v>
      </c>
      <c r="I209" s="21">
        <v>688</v>
      </c>
      <c r="J209" s="21">
        <v>6</v>
      </c>
      <c r="K209" s="21">
        <v>28384000</v>
      </c>
      <c r="L209" s="21">
        <v>26584454</v>
      </c>
      <c r="M209" s="21">
        <v>21</v>
      </c>
      <c r="N209" s="21">
        <v>77</v>
      </c>
      <c r="O209" s="21">
        <v>71</v>
      </c>
      <c r="P209" s="21">
        <v>74</v>
      </c>
      <c r="Q209" s="21">
        <v>30</v>
      </c>
      <c r="R209" s="21">
        <v>65</v>
      </c>
      <c r="S209" s="21">
        <v>5</v>
      </c>
      <c r="T209" s="21">
        <v>329418979506</v>
      </c>
      <c r="U209" s="22">
        <v>11606</v>
      </c>
    </row>
    <row r="210" spans="1:21" x14ac:dyDescent="0.3">
      <c r="A210" s="15" t="s">
        <v>210</v>
      </c>
      <c r="B210" s="16" t="str">
        <f>VLOOKUP(A210,'Regions and subregions'!B:C,2,0)</f>
        <v>Asia</v>
      </c>
      <c r="C210" s="20">
        <v>2010</v>
      </c>
      <c r="D210" s="17">
        <v>4129</v>
      </c>
      <c r="E210" s="17"/>
      <c r="F210" s="17">
        <v>98223980</v>
      </c>
      <c r="G210" s="17">
        <v>27</v>
      </c>
      <c r="H210" s="17">
        <v>24</v>
      </c>
      <c r="I210" s="17">
        <v>77</v>
      </c>
      <c r="J210" s="17">
        <v>7</v>
      </c>
      <c r="K210" s="17">
        <v>86025000</v>
      </c>
      <c r="L210" s="17">
        <v>24362280</v>
      </c>
      <c r="M210" s="17">
        <v>17</v>
      </c>
      <c r="N210" s="17">
        <v>77</v>
      </c>
      <c r="O210" s="17">
        <v>73</v>
      </c>
      <c r="P210" s="17">
        <v>75</v>
      </c>
      <c r="Q210" s="17">
        <v>24</v>
      </c>
      <c r="R210" s="17">
        <v>70</v>
      </c>
      <c r="S210" s="17">
        <v>6</v>
      </c>
      <c r="T210" s="17">
        <v>97180304813</v>
      </c>
      <c r="U210" s="18">
        <v>1130</v>
      </c>
    </row>
    <row r="211" spans="1:21" x14ac:dyDescent="0.3">
      <c r="A211" s="19" t="s">
        <v>211</v>
      </c>
      <c r="B211" s="16" t="str">
        <f>VLOOKUP(A211,'Regions and subregions'!B:C,2,0)</f>
        <v>The Americas</v>
      </c>
      <c r="C211" s="20">
        <v>2010</v>
      </c>
      <c r="D211" s="21"/>
      <c r="E211" s="21"/>
      <c r="F211" s="21"/>
      <c r="G211" s="21">
        <v>27</v>
      </c>
      <c r="H211" s="21"/>
      <c r="I211" s="21"/>
      <c r="J211" s="21"/>
      <c r="K211" s="21">
        <v>109809</v>
      </c>
      <c r="L211" s="21">
        <v>104406</v>
      </c>
      <c r="M211" s="21">
        <v>12</v>
      </c>
      <c r="N211" s="21">
        <v>82</v>
      </c>
      <c r="O211" s="21">
        <v>76</v>
      </c>
      <c r="P211" s="21">
        <v>79</v>
      </c>
      <c r="Q211" s="21">
        <v>21</v>
      </c>
      <c r="R211" s="21">
        <v>66</v>
      </c>
      <c r="S211" s="21">
        <v>14</v>
      </c>
      <c r="T211" s="21"/>
      <c r="U211" s="22"/>
    </row>
    <row r="212" spans="1:21" x14ac:dyDescent="0.3">
      <c r="A212" s="15" t="s">
        <v>212</v>
      </c>
      <c r="B212" s="16" t="e">
        <f>VLOOKUP(A212,'Regions and subregions'!B:C,2,0)</f>
        <v>#N/A</v>
      </c>
      <c r="C212" s="20">
        <v>2010</v>
      </c>
      <c r="D212" s="17"/>
      <c r="E212" s="17">
        <v>25</v>
      </c>
      <c r="F212" s="17">
        <v>1800000</v>
      </c>
      <c r="G212" s="17">
        <v>32</v>
      </c>
      <c r="H212" s="17">
        <v>23</v>
      </c>
      <c r="I212" s="17"/>
      <c r="J212" s="17"/>
      <c r="K212" s="17">
        <v>3919827</v>
      </c>
      <c r="L212" s="17">
        <v>2822275</v>
      </c>
      <c r="M212" s="17">
        <v>33</v>
      </c>
      <c r="N212" s="17">
        <v>74</v>
      </c>
      <c r="O212" s="17">
        <v>71</v>
      </c>
      <c r="P212" s="17">
        <v>72</v>
      </c>
      <c r="Q212" s="17">
        <v>43</v>
      </c>
      <c r="R212" s="17">
        <v>54</v>
      </c>
      <c r="S212" s="17">
        <v>3</v>
      </c>
      <c r="T212" s="17"/>
      <c r="U212" s="18"/>
    </row>
    <row r="213" spans="1:21" x14ac:dyDescent="0.3">
      <c r="A213" s="19" t="s">
        <v>213</v>
      </c>
      <c r="B213" s="16" t="str">
        <f>VLOOKUP(A213,'Regions and subregions'!B:C,2,0)</f>
        <v>Middle East</v>
      </c>
      <c r="C213" s="20">
        <v>2010</v>
      </c>
      <c r="D213" s="21"/>
      <c r="E213" s="21"/>
      <c r="F213" s="21">
        <v>8313000</v>
      </c>
      <c r="G213" s="21">
        <v>10</v>
      </c>
      <c r="H213" s="21">
        <v>79</v>
      </c>
      <c r="I213" s="21">
        <v>63</v>
      </c>
      <c r="J213" s="21">
        <v>6</v>
      </c>
      <c r="K213" s="21">
        <v>23328214</v>
      </c>
      <c r="L213" s="21">
        <v>7283068</v>
      </c>
      <c r="M213" s="21">
        <v>38</v>
      </c>
      <c r="N213" s="21">
        <v>66</v>
      </c>
      <c r="O213" s="21">
        <v>63</v>
      </c>
      <c r="P213" s="21">
        <v>65</v>
      </c>
      <c r="Q213" s="21">
        <v>45</v>
      </c>
      <c r="R213" s="21">
        <v>53</v>
      </c>
      <c r="S213" s="21">
        <v>3</v>
      </c>
      <c r="T213" s="21">
        <v>25130088571</v>
      </c>
      <c r="U213" s="22">
        <v>1077</v>
      </c>
    </row>
    <row r="214" spans="1:21" x14ac:dyDescent="0.3">
      <c r="A214" s="15" t="s">
        <v>214</v>
      </c>
      <c r="B214" s="16" t="str">
        <f>VLOOKUP(A214,'Regions and subregions'!B:C,2,0)</f>
        <v>Africa</v>
      </c>
      <c r="C214" s="20">
        <v>2010</v>
      </c>
      <c r="D214" s="17"/>
      <c r="E214" s="17"/>
      <c r="F214" s="17">
        <v>4406682</v>
      </c>
      <c r="G214" s="17">
        <v>6</v>
      </c>
      <c r="H214" s="17">
        <v>116</v>
      </c>
      <c r="I214" s="17">
        <v>63</v>
      </c>
      <c r="J214" s="17">
        <v>6</v>
      </c>
      <c r="K214" s="17">
        <v>12723746</v>
      </c>
      <c r="L214" s="17">
        <v>4524564</v>
      </c>
      <c r="M214" s="17">
        <v>45</v>
      </c>
      <c r="N214" s="17">
        <v>48</v>
      </c>
      <c r="O214" s="17">
        <v>47</v>
      </c>
      <c r="P214" s="17">
        <v>48</v>
      </c>
      <c r="Q214" s="17">
        <v>46</v>
      </c>
      <c r="R214" s="17">
        <v>51</v>
      </c>
      <c r="S214" s="17">
        <v>3</v>
      </c>
      <c r="T214" s="17">
        <v>12805027606</v>
      </c>
      <c r="U214" s="18">
        <v>1006</v>
      </c>
    </row>
    <row r="215" spans="1:21" x14ac:dyDescent="0.3">
      <c r="A215" s="8" t="s">
        <v>215</v>
      </c>
      <c r="B215" s="16" t="str">
        <f>VLOOKUP(A215,'Regions and subregions'!B:C,2,0)</f>
        <v>Africa</v>
      </c>
      <c r="C215" s="20">
        <v>2010</v>
      </c>
      <c r="D215" s="9"/>
      <c r="E215" s="9"/>
      <c r="F215" s="9">
        <v>3991000</v>
      </c>
      <c r="G215" s="9">
        <v>11</v>
      </c>
      <c r="H215" s="9">
        <v>83</v>
      </c>
      <c r="I215" s="9"/>
      <c r="J215" s="9"/>
      <c r="K215" s="9">
        <v>12473992</v>
      </c>
      <c r="L215" s="9">
        <v>4717664</v>
      </c>
      <c r="M215" s="9">
        <v>29</v>
      </c>
      <c r="N215" s="9">
        <v>47</v>
      </c>
      <c r="O215" s="9">
        <v>49</v>
      </c>
      <c r="P215" s="9">
        <v>48</v>
      </c>
      <c r="Q215" s="9">
        <v>39</v>
      </c>
      <c r="R215" s="9">
        <v>57</v>
      </c>
      <c r="S215" s="9">
        <v>4</v>
      </c>
      <c r="T215" s="9">
        <v>5836213746</v>
      </c>
      <c r="U215" s="10">
        <v>468</v>
      </c>
    </row>
  </sheetData>
  <autoFilter ref="A1:U215" xr:uid="{FDA5DD7D-F9F0-42DB-96B3-580E1AE89E34}"/>
  <dataValidations disablePrompts="1" count="1">
    <dataValidation type="list" allowBlank="1" showInputMessage="1" showErrorMessage="1" sqref="Y4" xr:uid="{A7D33050-92F3-480E-82BC-6E25DC051DC4}">
      <formula1>$AA$2:$AA$12</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B648C-76A3-4D49-A6ED-8DD9042212C3}">
  <dimension ref="A1:A215"/>
  <sheetViews>
    <sheetView workbookViewId="0">
      <selection activeCell="D23" sqref="D23"/>
    </sheetView>
  </sheetViews>
  <sheetFormatPr defaultRowHeight="14.4" x14ac:dyDescent="0.3"/>
  <sheetData>
    <row r="1" spans="1:1" x14ac:dyDescent="0.3">
      <c r="A1" s="6" t="s">
        <v>0</v>
      </c>
    </row>
    <row r="2" spans="1:1" x14ac:dyDescent="0.3">
      <c r="A2" s="7" t="s">
        <v>1</v>
      </c>
    </row>
    <row r="3" spans="1:1" x14ac:dyDescent="0.3">
      <c r="A3" s="8" t="s">
        <v>2</v>
      </c>
    </row>
    <row r="4" spans="1:1" x14ac:dyDescent="0.3">
      <c r="A4" s="7" t="s">
        <v>3</v>
      </c>
    </row>
    <row r="5" spans="1:1" x14ac:dyDescent="0.3">
      <c r="A5" s="8" t="s">
        <v>4</v>
      </c>
    </row>
    <row r="6" spans="1:1" x14ac:dyDescent="0.3">
      <c r="A6" s="7" t="s">
        <v>5</v>
      </c>
    </row>
    <row r="7" spans="1:1" x14ac:dyDescent="0.3">
      <c r="A7" s="8" t="s">
        <v>6</v>
      </c>
    </row>
    <row r="8" spans="1:1" x14ac:dyDescent="0.3">
      <c r="A8" s="7" t="s">
        <v>7</v>
      </c>
    </row>
    <row r="9" spans="1:1" x14ac:dyDescent="0.3">
      <c r="A9" s="8" t="s">
        <v>8</v>
      </c>
    </row>
    <row r="10" spans="1:1" x14ac:dyDescent="0.3">
      <c r="A10" s="7" t="s">
        <v>9</v>
      </c>
    </row>
    <row r="11" spans="1:1" x14ac:dyDescent="0.3">
      <c r="A11" s="8" t="s">
        <v>10</v>
      </c>
    </row>
    <row r="12" spans="1:1" x14ac:dyDescent="0.3">
      <c r="A12" s="7" t="s">
        <v>11</v>
      </c>
    </row>
    <row r="13" spans="1:1" x14ac:dyDescent="0.3">
      <c r="A13" s="8" t="s">
        <v>12</v>
      </c>
    </row>
    <row r="14" spans="1:1" x14ac:dyDescent="0.3">
      <c r="A14" s="7" t="s">
        <v>13</v>
      </c>
    </row>
    <row r="15" spans="1:1" x14ac:dyDescent="0.3">
      <c r="A15" s="8" t="s">
        <v>14</v>
      </c>
    </row>
    <row r="16" spans="1:1" x14ac:dyDescent="0.3">
      <c r="A16" s="7" t="s">
        <v>15</v>
      </c>
    </row>
    <row r="17" spans="1:1" x14ac:dyDescent="0.3">
      <c r="A17" s="8" t="s">
        <v>16</v>
      </c>
    </row>
    <row r="18" spans="1:1" x14ac:dyDescent="0.3">
      <c r="A18" s="7" t="s">
        <v>17</v>
      </c>
    </row>
    <row r="19" spans="1:1" x14ac:dyDescent="0.3">
      <c r="A19" s="8" t="s">
        <v>18</v>
      </c>
    </row>
    <row r="20" spans="1:1" x14ac:dyDescent="0.3">
      <c r="A20" s="7" t="s">
        <v>19</v>
      </c>
    </row>
    <row r="21" spans="1:1" x14ac:dyDescent="0.3">
      <c r="A21" s="8" t="s">
        <v>20</v>
      </c>
    </row>
    <row r="22" spans="1:1" x14ac:dyDescent="0.3">
      <c r="A22" s="7" t="s">
        <v>21</v>
      </c>
    </row>
    <row r="23" spans="1:1" x14ac:dyDescent="0.3">
      <c r="A23" s="8" t="s">
        <v>22</v>
      </c>
    </row>
    <row r="24" spans="1:1" x14ac:dyDescent="0.3">
      <c r="A24" s="7" t="s">
        <v>23</v>
      </c>
    </row>
    <row r="25" spans="1:1" x14ac:dyDescent="0.3">
      <c r="A25" s="8" t="s">
        <v>24</v>
      </c>
    </row>
    <row r="26" spans="1:1" x14ac:dyDescent="0.3">
      <c r="A26" s="7" t="s">
        <v>25</v>
      </c>
    </row>
    <row r="27" spans="1:1" x14ac:dyDescent="0.3">
      <c r="A27" s="8" t="s">
        <v>26</v>
      </c>
    </row>
    <row r="28" spans="1:1" x14ac:dyDescent="0.3">
      <c r="A28" s="7" t="s">
        <v>27</v>
      </c>
    </row>
    <row r="29" spans="1:1" x14ac:dyDescent="0.3">
      <c r="A29" s="8" t="s">
        <v>28</v>
      </c>
    </row>
    <row r="30" spans="1:1" x14ac:dyDescent="0.3">
      <c r="A30" s="7" t="s">
        <v>29</v>
      </c>
    </row>
    <row r="31" spans="1:1" x14ac:dyDescent="0.3">
      <c r="A31" s="8" t="s">
        <v>30</v>
      </c>
    </row>
    <row r="32" spans="1:1" x14ac:dyDescent="0.3">
      <c r="A32" s="7" t="s">
        <v>31</v>
      </c>
    </row>
    <row r="33" spans="1:1" x14ac:dyDescent="0.3">
      <c r="A33" s="8" t="s">
        <v>32</v>
      </c>
    </row>
    <row r="34" spans="1:1" x14ac:dyDescent="0.3">
      <c r="A34" s="7" t="s">
        <v>33</v>
      </c>
    </row>
    <row r="35" spans="1:1" x14ac:dyDescent="0.3">
      <c r="A35" s="8" t="s">
        <v>34</v>
      </c>
    </row>
    <row r="36" spans="1:1" x14ac:dyDescent="0.3">
      <c r="A36" s="7" t="s">
        <v>35</v>
      </c>
    </row>
    <row r="37" spans="1:1" x14ac:dyDescent="0.3">
      <c r="A37" s="8" t="s">
        <v>36</v>
      </c>
    </row>
    <row r="38" spans="1:1" x14ac:dyDescent="0.3">
      <c r="A38" s="7" t="s">
        <v>37</v>
      </c>
    </row>
    <row r="39" spans="1:1" x14ac:dyDescent="0.3">
      <c r="A39" s="8" t="s">
        <v>38</v>
      </c>
    </row>
    <row r="40" spans="1:1" x14ac:dyDescent="0.3">
      <c r="A40" s="7" t="s">
        <v>39</v>
      </c>
    </row>
    <row r="41" spans="1:1" x14ac:dyDescent="0.3">
      <c r="A41" s="8" t="s">
        <v>40</v>
      </c>
    </row>
    <row r="42" spans="1:1" x14ac:dyDescent="0.3">
      <c r="A42" s="7" t="s">
        <v>41</v>
      </c>
    </row>
    <row r="43" spans="1:1" x14ac:dyDescent="0.3">
      <c r="A43" s="8" t="s">
        <v>42</v>
      </c>
    </row>
    <row r="44" spans="1:1" x14ac:dyDescent="0.3">
      <c r="A44" s="7" t="s">
        <v>43</v>
      </c>
    </row>
    <row r="45" spans="1:1" x14ac:dyDescent="0.3">
      <c r="A45" s="8" t="s">
        <v>44</v>
      </c>
    </row>
    <row r="46" spans="1:1" x14ac:dyDescent="0.3">
      <c r="A46" s="7" t="s">
        <v>45</v>
      </c>
    </row>
    <row r="47" spans="1:1" x14ac:dyDescent="0.3">
      <c r="A47" s="8" t="s">
        <v>46</v>
      </c>
    </row>
    <row r="48" spans="1:1" x14ac:dyDescent="0.3">
      <c r="A48" s="7" t="s">
        <v>47</v>
      </c>
    </row>
    <row r="49" spans="1:1" x14ac:dyDescent="0.3">
      <c r="A49" s="8" t="s">
        <v>48</v>
      </c>
    </row>
    <row r="50" spans="1:1" x14ac:dyDescent="0.3">
      <c r="A50" s="7" t="s">
        <v>49</v>
      </c>
    </row>
    <row r="51" spans="1:1" x14ac:dyDescent="0.3">
      <c r="A51" s="8" t="s">
        <v>50</v>
      </c>
    </row>
    <row r="52" spans="1:1" x14ac:dyDescent="0.3">
      <c r="A52" s="7" t="s">
        <v>51</v>
      </c>
    </row>
    <row r="53" spans="1:1" x14ac:dyDescent="0.3">
      <c r="A53" s="8" t="s">
        <v>52</v>
      </c>
    </row>
    <row r="54" spans="1:1" x14ac:dyDescent="0.3">
      <c r="A54" s="7" t="s">
        <v>53</v>
      </c>
    </row>
    <row r="55" spans="1:1" x14ac:dyDescent="0.3">
      <c r="A55" s="8" t="s">
        <v>54</v>
      </c>
    </row>
    <row r="56" spans="1:1" x14ac:dyDescent="0.3">
      <c r="A56" s="7" t="s">
        <v>55</v>
      </c>
    </row>
    <row r="57" spans="1:1" x14ac:dyDescent="0.3">
      <c r="A57" s="8" t="s">
        <v>56</v>
      </c>
    </row>
    <row r="58" spans="1:1" x14ac:dyDescent="0.3">
      <c r="A58" s="7" t="s">
        <v>57</v>
      </c>
    </row>
    <row r="59" spans="1:1" x14ac:dyDescent="0.3">
      <c r="A59" s="8" t="s">
        <v>58</v>
      </c>
    </row>
    <row r="60" spans="1:1" x14ac:dyDescent="0.3">
      <c r="A60" s="7" t="s">
        <v>59</v>
      </c>
    </row>
    <row r="61" spans="1:1" x14ac:dyDescent="0.3">
      <c r="A61" s="8" t="s">
        <v>60</v>
      </c>
    </row>
    <row r="62" spans="1:1" x14ac:dyDescent="0.3">
      <c r="A62" s="7" t="s">
        <v>61</v>
      </c>
    </row>
    <row r="63" spans="1:1" x14ac:dyDescent="0.3">
      <c r="A63" s="8" t="s">
        <v>62</v>
      </c>
    </row>
    <row r="64" spans="1:1" x14ac:dyDescent="0.3">
      <c r="A64" s="7" t="s">
        <v>63</v>
      </c>
    </row>
    <row r="65" spans="1:1" x14ac:dyDescent="0.3">
      <c r="A65" s="8" t="s">
        <v>64</v>
      </c>
    </row>
    <row r="66" spans="1:1" x14ac:dyDescent="0.3">
      <c r="A66" s="7" t="s">
        <v>65</v>
      </c>
    </row>
    <row r="67" spans="1:1" x14ac:dyDescent="0.3">
      <c r="A67" s="8" t="s">
        <v>66</v>
      </c>
    </row>
    <row r="68" spans="1:1" x14ac:dyDescent="0.3">
      <c r="A68" s="7" t="s">
        <v>67</v>
      </c>
    </row>
    <row r="69" spans="1:1" x14ac:dyDescent="0.3">
      <c r="A69" s="8" t="s">
        <v>68</v>
      </c>
    </row>
    <row r="70" spans="1:1" x14ac:dyDescent="0.3">
      <c r="A70" s="7" t="s">
        <v>69</v>
      </c>
    </row>
    <row r="71" spans="1:1" x14ac:dyDescent="0.3">
      <c r="A71" s="8" t="s">
        <v>70</v>
      </c>
    </row>
    <row r="72" spans="1:1" x14ac:dyDescent="0.3">
      <c r="A72" s="7" t="s">
        <v>71</v>
      </c>
    </row>
    <row r="73" spans="1:1" x14ac:dyDescent="0.3">
      <c r="A73" s="8" t="s">
        <v>72</v>
      </c>
    </row>
    <row r="74" spans="1:1" x14ac:dyDescent="0.3">
      <c r="A74" s="7" t="s">
        <v>73</v>
      </c>
    </row>
    <row r="75" spans="1:1" x14ac:dyDescent="0.3">
      <c r="A75" s="8" t="s">
        <v>74</v>
      </c>
    </row>
    <row r="76" spans="1:1" x14ac:dyDescent="0.3">
      <c r="A76" s="7" t="s">
        <v>75</v>
      </c>
    </row>
    <row r="77" spans="1:1" x14ac:dyDescent="0.3">
      <c r="A77" s="8" t="s">
        <v>76</v>
      </c>
    </row>
    <row r="78" spans="1:1" x14ac:dyDescent="0.3">
      <c r="A78" s="7" t="s">
        <v>77</v>
      </c>
    </row>
    <row r="79" spans="1:1" x14ac:dyDescent="0.3">
      <c r="A79" s="8" t="s">
        <v>78</v>
      </c>
    </row>
    <row r="80" spans="1:1" x14ac:dyDescent="0.3">
      <c r="A80" s="7" t="s">
        <v>79</v>
      </c>
    </row>
    <row r="81" spans="1:1" x14ac:dyDescent="0.3">
      <c r="A81" s="8" t="s">
        <v>80</v>
      </c>
    </row>
    <row r="82" spans="1:1" x14ac:dyDescent="0.3">
      <c r="A82" s="7" t="s">
        <v>81</v>
      </c>
    </row>
    <row r="83" spans="1:1" x14ac:dyDescent="0.3">
      <c r="A83" s="8" t="s">
        <v>82</v>
      </c>
    </row>
    <row r="84" spans="1:1" x14ac:dyDescent="0.3">
      <c r="A84" s="7" t="s">
        <v>83</v>
      </c>
    </row>
    <row r="85" spans="1:1" x14ac:dyDescent="0.3">
      <c r="A85" s="8" t="s">
        <v>84</v>
      </c>
    </row>
    <row r="86" spans="1:1" x14ac:dyDescent="0.3">
      <c r="A86" s="7" t="s">
        <v>85</v>
      </c>
    </row>
    <row r="87" spans="1:1" x14ac:dyDescent="0.3">
      <c r="A87" s="8" t="s">
        <v>86</v>
      </c>
    </row>
    <row r="88" spans="1:1" x14ac:dyDescent="0.3">
      <c r="A88" s="7" t="s">
        <v>87</v>
      </c>
    </row>
    <row r="89" spans="1:1" x14ac:dyDescent="0.3">
      <c r="A89" s="8" t="s">
        <v>88</v>
      </c>
    </row>
    <row r="90" spans="1:1" x14ac:dyDescent="0.3">
      <c r="A90" s="7" t="s">
        <v>89</v>
      </c>
    </row>
    <row r="91" spans="1:1" x14ac:dyDescent="0.3">
      <c r="A91" s="8" t="s">
        <v>90</v>
      </c>
    </row>
    <row r="92" spans="1:1" x14ac:dyDescent="0.3">
      <c r="A92" s="7" t="s">
        <v>91</v>
      </c>
    </row>
    <row r="93" spans="1:1" x14ac:dyDescent="0.3">
      <c r="A93" s="8" t="s">
        <v>92</v>
      </c>
    </row>
    <row r="94" spans="1:1" x14ac:dyDescent="0.3">
      <c r="A94" s="7" t="s">
        <v>93</v>
      </c>
    </row>
    <row r="95" spans="1:1" x14ac:dyDescent="0.3">
      <c r="A95" s="8" t="s">
        <v>94</v>
      </c>
    </row>
    <row r="96" spans="1:1" x14ac:dyDescent="0.3">
      <c r="A96" s="7" t="s">
        <v>95</v>
      </c>
    </row>
    <row r="97" spans="1:1" x14ac:dyDescent="0.3">
      <c r="A97" s="8" t="s">
        <v>96</v>
      </c>
    </row>
    <row r="98" spans="1:1" x14ac:dyDescent="0.3">
      <c r="A98" s="7" t="s">
        <v>97</v>
      </c>
    </row>
    <row r="99" spans="1:1" x14ac:dyDescent="0.3">
      <c r="A99" s="8" t="s">
        <v>98</v>
      </c>
    </row>
    <row r="100" spans="1:1" x14ac:dyDescent="0.3">
      <c r="A100" s="7" t="s">
        <v>99</v>
      </c>
    </row>
    <row r="101" spans="1:1" x14ac:dyDescent="0.3">
      <c r="A101" s="8" t="s">
        <v>100</v>
      </c>
    </row>
    <row r="102" spans="1:1" x14ac:dyDescent="0.3">
      <c r="A102" s="7" t="s">
        <v>101</v>
      </c>
    </row>
    <row r="103" spans="1:1" x14ac:dyDescent="0.3">
      <c r="A103" s="8" t="s">
        <v>102</v>
      </c>
    </row>
    <row r="104" spans="1:1" x14ac:dyDescent="0.3">
      <c r="A104" s="7" t="s">
        <v>103</v>
      </c>
    </row>
    <row r="105" spans="1:1" x14ac:dyDescent="0.3">
      <c r="A105" s="8" t="s">
        <v>104</v>
      </c>
    </row>
    <row r="106" spans="1:1" x14ac:dyDescent="0.3">
      <c r="A106" s="7" t="s">
        <v>105</v>
      </c>
    </row>
    <row r="107" spans="1:1" x14ac:dyDescent="0.3">
      <c r="A107" s="8" t="s">
        <v>106</v>
      </c>
    </row>
    <row r="108" spans="1:1" x14ac:dyDescent="0.3">
      <c r="A108" s="7" t="s">
        <v>107</v>
      </c>
    </row>
    <row r="109" spans="1:1" x14ac:dyDescent="0.3">
      <c r="A109" s="8" t="s">
        <v>108</v>
      </c>
    </row>
    <row r="110" spans="1:1" x14ac:dyDescent="0.3">
      <c r="A110" s="7" t="s">
        <v>109</v>
      </c>
    </row>
    <row r="111" spans="1:1" x14ac:dyDescent="0.3">
      <c r="A111" s="8" t="s">
        <v>110</v>
      </c>
    </row>
    <row r="112" spans="1:1" x14ac:dyDescent="0.3">
      <c r="A112" s="7" t="s">
        <v>111</v>
      </c>
    </row>
    <row r="113" spans="1:1" x14ac:dyDescent="0.3">
      <c r="A113" s="8" t="s">
        <v>112</v>
      </c>
    </row>
    <row r="114" spans="1:1" x14ac:dyDescent="0.3">
      <c r="A114" s="7" t="s">
        <v>113</v>
      </c>
    </row>
    <row r="115" spans="1:1" x14ac:dyDescent="0.3">
      <c r="A115" s="8" t="s">
        <v>114</v>
      </c>
    </row>
    <row r="116" spans="1:1" x14ac:dyDescent="0.3">
      <c r="A116" s="7" t="s">
        <v>115</v>
      </c>
    </row>
    <row r="117" spans="1:1" x14ac:dyDescent="0.3">
      <c r="A117" s="8" t="s">
        <v>116</v>
      </c>
    </row>
    <row r="118" spans="1:1" x14ac:dyDescent="0.3">
      <c r="A118" s="7" t="s">
        <v>117</v>
      </c>
    </row>
    <row r="119" spans="1:1" x14ac:dyDescent="0.3">
      <c r="A119" s="8" t="s">
        <v>118</v>
      </c>
    </row>
    <row r="120" spans="1:1" x14ac:dyDescent="0.3">
      <c r="A120" s="7" t="s">
        <v>119</v>
      </c>
    </row>
    <row r="121" spans="1:1" x14ac:dyDescent="0.3">
      <c r="A121" s="8" t="s">
        <v>120</v>
      </c>
    </row>
    <row r="122" spans="1:1" x14ac:dyDescent="0.3">
      <c r="A122" s="7" t="s">
        <v>121</v>
      </c>
    </row>
    <row r="123" spans="1:1" x14ac:dyDescent="0.3">
      <c r="A123" s="8" t="s">
        <v>122</v>
      </c>
    </row>
    <row r="124" spans="1:1" x14ac:dyDescent="0.3">
      <c r="A124" s="7" t="s">
        <v>123</v>
      </c>
    </row>
    <row r="125" spans="1:1" x14ac:dyDescent="0.3">
      <c r="A125" s="8" t="s">
        <v>124</v>
      </c>
    </row>
    <row r="126" spans="1:1" x14ac:dyDescent="0.3">
      <c r="A126" s="7" t="s">
        <v>125</v>
      </c>
    </row>
    <row r="127" spans="1:1" x14ac:dyDescent="0.3">
      <c r="A127" s="8" t="s">
        <v>126</v>
      </c>
    </row>
    <row r="128" spans="1:1" x14ac:dyDescent="0.3">
      <c r="A128" s="7" t="s">
        <v>127</v>
      </c>
    </row>
    <row r="129" spans="1:1" x14ac:dyDescent="0.3">
      <c r="A129" s="8" t="s">
        <v>128</v>
      </c>
    </row>
    <row r="130" spans="1:1" x14ac:dyDescent="0.3">
      <c r="A130" s="7" t="s">
        <v>129</v>
      </c>
    </row>
    <row r="131" spans="1:1" x14ac:dyDescent="0.3">
      <c r="A131" s="8" t="s">
        <v>130</v>
      </c>
    </row>
    <row r="132" spans="1:1" x14ac:dyDescent="0.3">
      <c r="A132" s="7" t="s">
        <v>131</v>
      </c>
    </row>
    <row r="133" spans="1:1" x14ac:dyDescent="0.3">
      <c r="A133" s="8" t="s">
        <v>132</v>
      </c>
    </row>
    <row r="134" spans="1:1" x14ac:dyDescent="0.3">
      <c r="A134" s="7" t="s">
        <v>133</v>
      </c>
    </row>
    <row r="135" spans="1:1" x14ac:dyDescent="0.3">
      <c r="A135" s="8" t="s">
        <v>134</v>
      </c>
    </row>
    <row r="136" spans="1:1" x14ac:dyDescent="0.3">
      <c r="A136" s="7" t="s">
        <v>135</v>
      </c>
    </row>
    <row r="137" spans="1:1" x14ac:dyDescent="0.3">
      <c r="A137" s="8" t="s">
        <v>136</v>
      </c>
    </row>
    <row r="138" spans="1:1" x14ac:dyDescent="0.3">
      <c r="A138" s="7" t="s">
        <v>137</v>
      </c>
    </row>
    <row r="139" spans="1:1" x14ac:dyDescent="0.3">
      <c r="A139" s="8" t="s">
        <v>138</v>
      </c>
    </row>
    <row r="140" spans="1:1" x14ac:dyDescent="0.3">
      <c r="A140" s="7" t="s">
        <v>139</v>
      </c>
    </row>
    <row r="141" spans="1:1" x14ac:dyDescent="0.3">
      <c r="A141" s="8" t="s">
        <v>140</v>
      </c>
    </row>
    <row r="142" spans="1:1" x14ac:dyDescent="0.3">
      <c r="A142" s="7" t="s">
        <v>141</v>
      </c>
    </row>
    <row r="143" spans="1:1" x14ac:dyDescent="0.3">
      <c r="A143" s="8" t="s">
        <v>142</v>
      </c>
    </row>
    <row r="144" spans="1:1" x14ac:dyDescent="0.3">
      <c r="A144" s="7" t="s">
        <v>144</v>
      </c>
    </row>
    <row r="145" spans="1:1" x14ac:dyDescent="0.3">
      <c r="A145" s="8" t="s">
        <v>145</v>
      </c>
    </row>
    <row r="146" spans="1:1" x14ac:dyDescent="0.3">
      <c r="A146" s="7" t="s">
        <v>146</v>
      </c>
    </row>
    <row r="147" spans="1:1" x14ac:dyDescent="0.3">
      <c r="A147" s="8" t="s">
        <v>147</v>
      </c>
    </row>
    <row r="148" spans="1:1" x14ac:dyDescent="0.3">
      <c r="A148" s="7" t="s">
        <v>148</v>
      </c>
    </row>
    <row r="149" spans="1:1" x14ac:dyDescent="0.3">
      <c r="A149" s="8" t="s">
        <v>149</v>
      </c>
    </row>
    <row r="150" spans="1:1" x14ac:dyDescent="0.3">
      <c r="A150" s="7" t="s">
        <v>150</v>
      </c>
    </row>
    <row r="151" spans="1:1" x14ac:dyDescent="0.3">
      <c r="A151" s="8" t="s">
        <v>151</v>
      </c>
    </row>
    <row r="152" spans="1:1" x14ac:dyDescent="0.3">
      <c r="A152" s="7" t="s">
        <v>152</v>
      </c>
    </row>
    <row r="153" spans="1:1" x14ac:dyDescent="0.3">
      <c r="A153" s="8" t="s">
        <v>153</v>
      </c>
    </row>
    <row r="154" spans="1:1" x14ac:dyDescent="0.3">
      <c r="A154" s="7" t="s">
        <v>154</v>
      </c>
    </row>
    <row r="155" spans="1:1" x14ac:dyDescent="0.3">
      <c r="A155" s="8" t="s">
        <v>155</v>
      </c>
    </row>
    <row r="156" spans="1:1" x14ac:dyDescent="0.3">
      <c r="A156" s="7" t="s">
        <v>156</v>
      </c>
    </row>
    <row r="157" spans="1:1" x14ac:dyDescent="0.3">
      <c r="A157" s="8" t="s">
        <v>157</v>
      </c>
    </row>
    <row r="158" spans="1:1" x14ac:dyDescent="0.3">
      <c r="A158" s="7" t="s">
        <v>158</v>
      </c>
    </row>
    <row r="159" spans="1:1" x14ac:dyDescent="0.3">
      <c r="A159" s="8" t="s">
        <v>159</v>
      </c>
    </row>
    <row r="160" spans="1:1" x14ac:dyDescent="0.3">
      <c r="A160" s="7" t="s">
        <v>160</v>
      </c>
    </row>
    <row r="161" spans="1:1" x14ac:dyDescent="0.3">
      <c r="A161" s="8" t="s">
        <v>161</v>
      </c>
    </row>
    <row r="162" spans="1:1" x14ac:dyDescent="0.3">
      <c r="A162" s="7" t="s">
        <v>162</v>
      </c>
    </row>
    <row r="163" spans="1:1" x14ac:dyDescent="0.3">
      <c r="A163" s="8" t="s">
        <v>163</v>
      </c>
    </row>
    <row r="164" spans="1:1" x14ac:dyDescent="0.3">
      <c r="A164" s="7" t="s">
        <v>164</v>
      </c>
    </row>
    <row r="165" spans="1:1" x14ac:dyDescent="0.3">
      <c r="A165" s="8" t="s">
        <v>165</v>
      </c>
    </row>
    <row r="166" spans="1:1" x14ac:dyDescent="0.3">
      <c r="A166" s="7" t="s">
        <v>166</v>
      </c>
    </row>
    <row r="167" spans="1:1" x14ac:dyDescent="0.3">
      <c r="A167" s="8" t="s">
        <v>167</v>
      </c>
    </row>
    <row r="168" spans="1:1" x14ac:dyDescent="0.3">
      <c r="A168" s="7" t="s">
        <v>168</v>
      </c>
    </row>
    <row r="169" spans="1:1" x14ac:dyDescent="0.3">
      <c r="A169" s="8" t="s">
        <v>169</v>
      </c>
    </row>
    <row r="170" spans="1:1" x14ac:dyDescent="0.3">
      <c r="A170" s="7" t="s">
        <v>170</v>
      </c>
    </row>
    <row r="171" spans="1:1" x14ac:dyDescent="0.3">
      <c r="A171" s="8" t="s">
        <v>171</v>
      </c>
    </row>
    <row r="172" spans="1:1" x14ac:dyDescent="0.3">
      <c r="A172" s="7" t="s">
        <v>172</v>
      </c>
    </row>
    <row r="173" spans="1:1" x14ac:dyDescent="0.3">
      <c r="A173" s="8" t="s">
        <v>173</v>
      </c>
    </row>
    <row r="174" spans="1:1" x14ac:dyDescent="0.3">
      <c r="A174" s="7" t="s">
        <v>174</v>
      </c>
    </row>
    <row r="175" spans="1:1" x14ac:dyDescent="0.3">
      <c r="A175" s="8" t="s">
        <v>175</v>
      </c>
    </row>
    <row r="176" spans="1:1" x14ac:dyDescent="0.3">
      <c r="A176" s="7" t="s">
        <v>176</v>
      </c>
    </row>
    <row r="177" spans="1:1" x14ac:dyDescent="0.3">
      <c r="A177" s="8" t="s">
        <v>177</v>
      </c>
    </row>
    <row r="178" spans="1:1" x14ac:dyDescent="0.3">
      <c r="A178" s="7" t="s">
        <v>178</v>
      </c>
    </row>
    <row r="179" spans="1:1" x14ac:dyDescent="0.3">
      <c r="A179" s="8" t="s">
        <v>179</v>
      </c>
    </row>
    <row r="180" spans="1:1" x14ac:dyDescent="0.3">
      <c r="A180" s="7" t="s">
        <v>180</v>
      </c>
    </row>
    <row r="181" spans="1:1" x14ac:dyDescent="0.3">
      <c r="A181" s="8" t="s">
        <v>181</v>
      </c>
    </row>
    <row r="182" spans="1:1" x14ac:dyDescent="0.3">
      <c r="A182" s="7" t="s">
        <v>182</v>
      </c>
    </row>
    <row r="183" spans="1:1" x14ac:dyDescent="0.3">
      <c r="A183" s="8" t="s">
        <v>183</v>
      </c>
    </row>
    <row r="184" spans="1:1" x14ac:dyDescent="0.3">
      <c r="A184" s="7" t="s">
        <v>184</v>
      </c>
    </row>
    <row r="185" spans="1:1" x14ac:dyDescent="0.3">
      <c r="A185" s="8" t="s">
        <v>185</v>
      </c>
    </row>
    <row r="186" spans="1:1" x14ac:dyDescent="0.3">
      <c r="A186" s="7" t="s">
        <v>186</v>
      </c>
    </row>
    <row r="187" spans="1:1" x14ac:dyDescent="0.3">
      <c r="A187" s="8" t="s">
        <v>187</v>
      </c>
    </row>
    <row r="188" spans="1:1" x14ac:dyDescent="0.3">
      <c r="A188" s="7" t="s">
        <v>188</v>
      </c>
    </row>
    <row r="189" spans="1:1" x14ac:dyDescent="0.3">
      <c r="A189" s="8" t="s">
        <v>189</v>
      </c>
    </row>
    <row r="190" spans="1:1" x14ac:dyDescent="0.3">
      <c r="A190" s="7" t="s">
        <v>190</v>
      </c>
    </row>
    <row r="191" spans="1:1" x14ac:dyDescent="0.3">
      <c r="A191" s="8" t="s">
        <v>191</v>
      </c>
    </row>
    <row r="192" spans="1:1" x14ac:dyDescent="0.3">
      <c r="A192" s="7" t="s">
        <v>192</v>
      </c>
    </row>
    <row r="193" spans="1:1" x14ac:dyDescent="0.3">
      <c r="A193" s="8" t="s">
        <v>193</v>
      </c>
    </row>
    <row r="194" spans="1:1" x14ac:dyDescent="0.3">
      <c r="A194" s="7" t="s">
        <v>194</v>
      </c>
    </row>
    <row r="195" spans="1:1" x14ac:dyDescent="0.3">
      <c r="A195" s="8" t="s">
        <v>195</v>
      </c>
    </row>
    <row r="196" spans="1:1" x14ac:dyDescent="0.3">
      <c r="A196" s="7" t="s">
        <v>196</v>
      </c>
    </row>
    <row r="197" spans="1:1" x14ac:dyDescent="0.3">
      <c r="A197" s="8" t="s">
        <v>197</v>
      </c>
    </row>
    <row r="198" spans="1:1" x14ac:dyDescent="0.3">
      <c r="A198" s="7" t="s">
        <v>198</v>
      </c>
    </row>
    <row r="199" spans="1:1" x14ac:dyDescent="0.3">
      <c r="A199" s="8" t="s">
        <v>199</v>
      </c>
    </row>
    <row r="200" spans="1:1" x14ac:dyDescent="0.3">
      <c r="A200" s="7" t="s">
        <v>200</v>
      </c>
    </row>
    <row r="201" spans="1:1" x14ac:dyDescent="0.3">
      <c r="A201" s="8" t="s">
        <v>201</v>
      </c>
    </row>
    <row r="202" spans="1:1" x14ac:dyDescent="0.3">
      <c r="A202" s="7" t="s">
        <v>202</v>
      </c>
    </row>
    <row r="203" spans="1:1" x14ac:dyDescent="0.3">
      <c r="A203" s="8" t="s">
        <v>203</v>
      </c>
    </row>
    <row r="204" spans="1:1" x14ac:dyDescent="0.3">
      <c r="A204" s="7" t="s">
        <v>204</v>
      </c>
    </row>
    <row r="205" spans="1:1" x14ac:dyDescent="0.3">
      <c r="A205" s="8" t="s">
        <v>205</v>
      </c>
    </row>
    <row r="206" spans="1:1" x14ac:dyDescent="0.3">
      <c r="A206" s="7" t="s">
        <v>206</v>
      </c>
    </row>
    <row r="207" spans="1:1" x14ac:dyDescent="0.3">
      <c r="A207" s="8" t="s">
        <v>207</v>
      </c>
    </row>
    <row r="208" spans="1:1" x14ac:dyDescent="0.3">
      <c r="A208" s="7" t="s">
        <v>208</v>
      </c>
    </row>
    <row r="209" spans="1:1" x14ac:dyDescent="0.3">
      <c r="A209" s="8" t="s">
        <v>209</v>
      </c>
    </row>
    <row r="210" spans="1:1" x14ac:dyDescent="0.3">
      <c r="A210" s="7" t="s">
        <v>210</v>
      </c>
    </row>
    <row r="211" spans="1:1" x14ac:dyDescent="0.3">
      <c r="A211" s="8" t="s">
        <v>211</v>
      </c>
    </row>
    <row r="212" spans="1:1" x14ac:dyDescent="0.3">
      <c r="A212" s="7" t="s">
        <v>212</v>
      </c>
    </row>
    <row r="213" spans="1:1" x14ac:dyDescent="0.3">
      <c r="A213" s="8" t="s">
        <v>213</v>
      </c>
    </row>
    <row r="214" spans="1:1" x14ac:dyDescent="0.3">
      <c r="A214" s="7" t="s">
        <v>214</v>
      </c>
    </row>
    <row r="215" spans="1:1" x14ac:dyDescent="0.3">
      <c r="A215" s="8" t="s">
        <v>215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55"/>
  <sheetViews>
    <sheetView zoomScale="80" zoomScaleNormal="80" workbookViewId="0">
      <pane xSplit="2" ySplit="1" topLeftCell="C2" activePane="bottomRight" state="frozen"/>
      <selection pane="topRight" activeCell="C1" sqref="C1"/>
      <selection pane="bottomLeft" activeCell="A2" sqref="A2"/>
      <selection pane="bottomRight" activeCell="D8" sqref="D8:D11"/>
    </sheetView>
  </sheetViews>
  <sheetFormatPr defaultRowHeight="14.4" x14ac:dyDescent="0.3"/>
  <cols>
    <col min="1" max="1" width="26.21875" bestFit="1" customWidth="1"/>
    <col min="2" max="2" width="15.33203125" customWidth="1"/>
    <col min="3" max="3" width="36.88671875" customWidth="1"/>
    <col min="4" max="4" width="37.6640625" customWidth="1"/>
    <col min="5" max="5" width="32.5546875" customWidth="1"/>
    <col min="6" max="6" width="37" customWidth="1"/>
    <col min="7" max="7" width="43" customWidth="1"/>
    <col min="8" max="8" width="45.88671875" customWidth="1"/>
    <col min="9" max="9" width="37.77734375" customWidth="1"/>
    <col min="10" max="10" width="23.77734375" customWidth="1"/>
    <col min="11" max="11" width="24.77734375" customWidth="1"/>
    <col min="12" max="12" width="36.77734375" customWidth="1"/>
    <col min="13" max="13" width="41.77734375" customWidth="1"/>
    <col min="14" max="14" width="40.109375" customWidth="1"/>
    <col min="15" max="15" width="40" customWidth="1"/>
    <col min="16" max="16" width="30.77734375" customWidth="1"/>
    <col min="17" max="17" width="31.77734375" customWidth="1"/>
    <col min="18" max="18" width="30.21875" customWidth="1"/>
    <col min="19" max="19" width="25.33203125" customWidth="1"/>
    <col min="20" max="20" width="34.21875" customWidth="1"/>
  </cols>
  <sheetData>
    <row r="1" spans="1:20" x14ac:dyDescent="0.3">
      <c r="A1" t="s">
        <v>0</v>
      </c>
      <c r="B1" t="s">
        <v>216</v>
      </c>
      <c r="C1" t="s">
        <v>257</v>
      </c>
      <c r="D1" t="s">
        <v>258</v>
      </c>
      <c r="E1" t="s">
        <v>260</v>
      </c>
      <c r="F1" t="s">
        <v>259</v>
      </c>
      <c r="G1" t="s">
        <v>263</v>
      </c>
      <c r="H1" t="s">
        <v>264</v>
      </c>
      <c r="I1" t="s">
        <v>265</v>
      </c>
      <c r="J1" t="s">
        <v>267</v>
      </c>
      <c r="K1" t="s">
        <v>266</v>
      </c>
      <c r="L1" t="s">
        <v>268</v>
      </c>
      <c r="M1" t="s">
        <v>269</v>
      </c>
      <c r="N1" t="s">
        <v>270</v>
      </c>
      <c r="O1" t="s">
        <v>271</v>
      </c>
      <c r="P1" t="s">
        <v>272</v>
      </c>
      <c r="Q1" t="s">
        <v>273</v>
      </c>
      <c r="R1" t="s">
        <v>274</v>
      </c>
      <c r="S1" t="s">
        <v>261</v>
      </c>
      <c r="T1" t="s">
        <v>262</v>
      </c>
    </row>
    <row r="2" spans="1:20" x14ac:dyDescent="0.3">
      <c r="A2" t="s">
        <v>1</v>
      </c>
      <c r="B2" s="2">
        <v>36708</v>
      </c>
      <c r="C2">
        <v>0</v>
      </c>
      <c r="E2">
        <v>0</v>
      </c>
      <c r="G2">
        <v>151</v>
      </c>
      <c r="H2">
        <v>11</v>
      </c>
      <c r="I2">
        <v>8</v>
      </c>
      <c r="J2" s="1">
        <v>25950816</v>
      </c>
      <c r="K2" s="1">
        <v>5527524</v>
      </c>
      <c r="L2">
        <v>51</v>
      </c>
      <c r="M2">
        <v>45</v>
      </c>
      <c r="N2">
        <v>45</v>
      </c>
      <c r="O2">
        <v>45</v>
      </c>
      <c r="P2">
        <v>48</v>
      </c>
      <c r="Q2">
        <v>50</v>
      </c>
      <c r="R2">
        <v>2</v>
      </c>
    </row>
    <row r="3" spans="1:20" x14ac:dyDescent="0.3">
      <c r="A3" t="s">
        <v>1</v>
      </c>
      <c r="B3" s="2">
        <v>37073</v>
      </c>
      <c r="C3">
        <v>0</v>
      </c>
      <c r="E3">
        <v>0</v>
      </c>
      <c r="F3">
        <v>0</v>
      </c>
      <c r="G3">
        <v>150</v>
      </c>
      <c r="H3">
        <v>11</v>
      </c>
      <c r="I3">
        <v>9</v>
      </c>
      <c r="J3" s="1">
        <v>26697430</v>
      </c>
      <c r="K3" s="1">
        <v>5771984</v>
      </c>
      <c r="L3">
        <v>50</v>
      </c>
      <c r="M3">
        <v>46</v>
      </c>
      <c r="N3">
        <v>45</v>
      </c>
      <c r="O3">
        <v>46</v>
      </c>
      <c r="P3">
        <v>48</v>
      </c>
      <c r="Q3">
        <v>50</v>
      </c>
      <c r="R3">
        <v>2</v>
      </c>
      <c r="S3" s="1">
        <v>2461666315</v>
      </c>
      <c r="T3">
        <v>92</v>
      </c>
    </row>
    <row r="4" spans="1:20" x14ac:dyDescent="0.3">
      <c r="A4" t="s">
        <v>1</v>
      </c>
      <c r="B4" s="2">
        <v>37438</v>
      </c>
      <c r="C4">
        <v>0</v>
      </c>
      <c r="E4" s="1">
        <v>25000</v>
      </c>
      <c r="F4">
        <v>0</v>
      </c>
      <c r="G4">
        <v>150</v>
      </c>
      <c r="H4">
        <v>22</v>
      </c>
      <c r="I4">
        <v>7</v>
      </c>
      <c r="J4" s="1">
        <v>27465525</v>
      </c>
      <c r="K4" s="1">
        <v>6025936</v>
      </c>
      <c r="L4">
        <v>49</v>
      </c>
      <c r="M4">
        <v>46</v>
      </c>
      <c r="N4">
        <v>46</v>
      </c>
      <c r="O4">
        <v>46</v>
      </c>
      <c r="P4">
        <v>48</v>
      </c>
      <c r="Q4">
        <v>50</v>
      </c>
      <c r="R4">
        <v>2</v>
      </c>
      <c r="S4" s="1">
        <v>4338907579</v>
      </c>
      <c r="T4">
        <v>158</v>
      </c>
    </row>
    <row r="5" spans="1:20" x14ac:dyDescent="0.3">
      <c r="A5" t="s">
        <v>1</v>
      </c>
      <c r="B5" s="2">
        <v>37803</v>
      </c>
      <c r="C5">
        <v>0</v>
      </c>
      <c r="E5" s="1">
        <v>200000</v>
      </c>
      <c r="F5">
        <v>0</v>
      </c>
      <c r="G5">
        <v>151</v>
      </c>
      <c r="H5">
        <v>25</v>
      </c>
      <c r="I5">
        <v>8</v>
      </c>
      <c r="J5" s="1">
        <v>28255719</v>
      </c>
      <c r="K5" s="1">
        <v>6289723</v>
      </c>
      <c r="L5">
        <v>48</v>
      </c>
      <c r="M5">
        <v>46</v>
      </c>
      <c r="N5">
        <v>46</v>
      </c>
      <c r="O5">
        <v>46</v>
      </c>
      <c r="P5">
        <v>48</v>
      </c>
      <c r="Q5">
        <v>50</v>
      </c>
      <c r="R5">
        <v>2</v>
      </c>
      <c r="S5" s="1">
        <v>4766127272</v>
      </c>
      <c r="T5">
        <v>169</v>
      </c>
    </row>
    <row r="6" spans="1:20" x14ac:dyDescent="0.3">
      <c r="A6" t="s">
        <v>1</v>
      </c>
      <c r="B6" s="2">
        <v>38169</v>
      </c>
      <c r="C6">
        <v>0</v>
      </c>
      <c r="E6" s="1">
        <v>600000</v>
      </c>
      <c r="F6">
        <v>0</v>
      </c>
      <c r="G6">
        <v>150</v>
      </c>
      <c r="H6">
        <v>30</v>
      </c>
      <c r="I6">
        <v>9</v>
      </c>
      <c r="J6" s="1">
        <v>29068646</v>
      </c>
      <c r="K6" s="1">
        <v>6563700</v>
      </c>
      <c r="L6">
        <v>47</v>
      </c>
      <c r="M6">
        <v>46</v>
      </c>
      <c r="N6">
        <v>46</v>
      </c>
      <c r="O6">
        <v>46</v>
      </c>
      <c r="P6">
        <v>48</v>
      </c>
      <c r="Q6">
        <v>50</v>
      </c>
      <c r="R6">
        <v>2</v>
      </c>
      <c r="S6" s="1">
        <v>5704202651</v>
      </c>
      <c r="T6">
        <v>196</v>
      </c>
    </row>
    <row r="7" spans="1:20" x14ac:dyDescent="0.3">
      <c r="A7" t="s">
        <v>1</v>
      </c>
      <c r="B7" s="2">
        <v>38534</v>
      </c>
      <c r="C7">
        <v>0</v>
      </c>
      <c r="E7" s="1">
        <v>1200000</v>
      </c>
      <c r="F7">
        <v>1</v>
      </c>
      <c r="G7">
        <v>151</v>
      </c>
      <c r="H7">
        <v>33</v>
      </c>
      <c r="I7">
        <v>9</v>
      </c>
      <c r="J7" s="1">
        <v>29904962</v>
      </c>
      <c r="K7" s="1">
        <v>6848236</v>
      </c>
      <c r="L7">
        <v>47</v>
      </c>
      <c r="M7">
        <v>47</v>
      </c>
      <c r="N7">
        <v>47</v>
      </c>
      <c r="O7">
        <v>47</v>
      </c>
      <c r="P7">
        <v>48</v>
      </c>
      <c r="Q7">
        <v>50</v>
      </c>
      <c r="R7">
        <v>2</v>
      </c>
      <c r="S7" s="1">
        <v>6814753581</v>
      </c>
      <c r="T7">
        <v>228</v>
      </c>
    </row>
    <row r="8" spans="1:20" x14ac:dyDescent="0.3">
      <c r="A8" t="s">
        <v>1</v>
      </c>
      <c r="B8" s="2">
        <v>38899</v>
      </c>
      <c r="C8">
        <v>0</v>
      </c>
      <c r="D8">
        <v>11</v>
      </c>
      <c r="E8" s="1">
        <v>2520366</v>
      </c>
      <c r="F8">
        <v>2</v>
      </c>
      <c r="G8">
        <v>151</v>
      </c>
      <c r="H8">
        <v>24</v>
      </c>
      <c r="I8">
        <v>7</v>
      </c>
      <c r="J8" s="1">
        <v>30751661</v>
      </c>
      <c r="K8" s="1">
        <v>7158987</v>
      </c>
      <c r="L8">
        <v>46</v>
      </c>
      <c r="M8">
        <v>47</v>
      </c>
      <c r="N8">
        <v>47</v>
      </c>
      <c r="O8">
        <v>47</v>
      </c>
      <c r="P8">
        <v>48</v>
      </c>
      <c r="Q8">
        <v>50</v>
      </c>
      <c r="R8">
        <v>2</v>
      </c>
      <c r="S8" s="1">
        <v>7721931671</v>
      </c>
      <c r="T8">
        <v>251</v>
      </c>
    </row>
    <row r="9" spans="1:20" x14ac:dyDescent="0.3">
      <c r="A9" t="s">
        <v>1</v>
      </c>
      <c r="B9" s="2">
        <v>39264</v>
      </c>
      <c r="C9">
        <v>0</v>
      </c>
      <c r="D9">
        <v>18</v>
      </c>
      <c r="E9" s="1">
        <v>4668096</v>
      </c>
      <c r="F9">
        <v>2</v>
      </c>
      <c r="G9">
        <v>150</v>
      </c>
      <c r="H9">
        <v>29</v>
      </c>
      <c r="I9">
        <v>7</v>
      </c>
      <c r="J9" s="1">
        <v>31622333</v>
      </c>
      <c r="K9" s="1">
        <v>7481844</v>
      </c>
      <c r="L9">
        <v>45</v>
      </c>
      <c r="M9">
        <v>47</v>
      </c>
      <c r="N9">
        <v>47</v>
      </c>
      <c r="O9">
        <v>47</v>
      </c>
      <c r="P9">
        <v>47</v>
      </c>
      <c r="Q9">
        <v>50</v>
      </c>
      <c r="R9">
        <v>2</v>
      </c>
      <c r="S9" s="1">
        <v>9707373721</v>
      </c>
      <c r="T9">
        <v>307</v>
      </c>
    </row>
    <row r="10" spans="1:20" x14ac:dyDescent="0.3">
      <c r="A10" t="s">
        <v>1</v>
      </c>
      <c r="B10" s="2">
        <v>39630</v>
      </c>
      <c r="C10">
        <v>0</v>
      </c>
      <c r="D10">
        <v>19</v>
      </c>
      <c r="E10" s="1">
        <v>7898909</v>
      </c>
      <c r="F10">
        <v>2</v>
      </c>
      <c r="G10">
        <v>150</v>
      </c>
      <c r="H10">
        <v>32</v>
      </c>
      <c r="I10">
        <v>7</v>
      </c>
      <c r="J10" s="1">
        <v>32517656</v>
      </c>
      <c r="K10" s="1">
        <v>7817245</v>
      </c>
      <c r="L10">
        <v>45</v>
      </c>
      <c r="M10">
        <v>48</v>
      </c>
      <c r="N10">
        <v>47</v>
      </c>
      <c r="O10">
        <v>48</v>
      </c>
      <c r="P10">
        <v>47</v>
      </c>
      <c r="Q10">
        <v>51</v>
      </c>
      <c r="R10">
        <v>2</v>
      </c>
      <c r="S10" s="1">
        <v>11940296131</v>
      </c>
      <c r="T10">
        <v>367</v>
      </c>
    </row>
    <row r="11" spans="1:20" x14ac:dyDescent="0.3">
      <c r="A11" t="s">
        <v>1</v>
      </c>
      <c r="B11" s="2">
        <v>39995</v>
      </c>
      <c r="C11">
        <v>0</v>
      </c>
      <c r="D11">
        <v>21</v>
      </c>
      <c r="E11" s="1">
        <v>12000000</v>
      </c>
      <c r="F11">
        <v>3</v>
      </c>
      <c r="G11">
        <v>149</v>
      </c>
      <c r="H11">
        <v>34</v>
      </c>
      <c r="I11">
        <v>8</v>
      </c>
      <c r="J11" s="1">
        <v>33438329</v>
      </c>
      <c r="K11" s="1">
        <v>8165640</v>
      </c>
      <c r="L11">
        <v>44</v>
      </c>
      <c r="M11">
        <v>48</v>
      </c>
      <c r="N11">
        <v>48</v>
      </c>
      <c r="O11">
        <v>48</v>
      </c>
      <c r="P11">
        <v>47</v>
      </c>
      <c r="Q11">
        <v>51</v>
      </c>
      <c r="R11">
        <v>2</v>
      </c>
      <c r="S11" s="1">
        <v>14213670485</v>
      </c>
      <c r="T11">
        <v>425</v>
      </c>
    </row>
    <row r="12" spans="1:20" x14ac:dyDescent="0.3">
      <c r="A12" t="s">
        <v>1</v>
      </c>
      <c r="B12" s="2">
        <v>40360</v>
      </c>
      <c r="C12">
        <v>0</v>
      </c>
      <c r="E12" s="1">
        <v>13000000</v>
      </c>
      <c r="F12">
        <v>4</v>
      </c>
      <c r="G12">
        <v>149</v>
      </c>
      <c r="H12">
        <v>38</v>
      </c>
      <c r="I12">
        <v>8</v>
      </c>
      <c r="J12" s="1">
        <v>34385068</v>
      </c>
      <c r="K12" s="1">
        <v>8527497</v>
      </c>
      <c r="L12">
        <v>44</v>
      </c>
      <c r="M12">
        <v>48</v>
      </c>
      <c r="N12">
        <v>48</v>
      </c>
      <c r="O12">
        <v>48</v>
      </c>
      <c r="P12">
        <v>46</v>
      </c>
      <c r="Q12">
        <v>51</v>
      </c>
      <c r="R12">
        <v>2</v>
      </c>
      <c r="S12" s="1">
        <v>17243112604</v>
      </c>
      <c r="T12">
        <v>501</v>
      </c>
    </row>
    <row r="13" spans="1:20" x14ac:dyDescent="0.3">
      <c r="A13" t="s">
        <v>2</v>
      </c>
      <c r="B13" s="2">
        <v>36708</v>
      </c>
      <c r="C13">
        <v>125</v>
      </c>
      <c r="E13" s="1">
        <v>29791</v>
      </c>
      <c r="F13">
        <v>0</v>
      </c>
      <c r="G13">
        <v>29</v>
      </c>
      <c r="H13">
        <v>75</v>
      </c>
      <c r="I13">
        <v>6</v>
      </c>
      <c r="J13" s="1">
        <v>3071856</v>
      </c>
      <c r="K13" s="1">
        <v>1280964</v>
      </c>
      <c r="L13">
        <v>17</v>
      </c>
      <c r="M13">
        <v>77</v>
      </c>
      <c r="N13">
        <v>71</v>
      </c>
      <c r="O13">
        <v>74</v>
      </c>
      <c r="P13">
        <v>30</v>
      </c>
      <c r="Q13">
        <v>63</v>
      </c>
      <c r="R13">
        <v>7</v>
      </c>
      <c r="S13" s="1">
        <v>3686649387</v>
      </c>
      <c r="T13" s="1">
        <v>1200</v>
      </c>
    </row>
    <row r="14" spans="1:20" x14ac:dyDescent="0.3">
      <c r="A14" t="s">
        <v>2</v>
      </c>
      <c r="B14" s="2">
        <v>37073</v>
      </c>
      <c r="C14">
        <v>138</v>
      </c>
      <c r="E14" s="1">
        <v>392650</v>
      </c>
      <c r="F14">
        <v>0</v>
      </c>
      <c r="G14">
        <v>27</v>
      </c>
      <c r="H14">
        <v>80</v>
      </c>
      <c r="I14">
        <v>6</v>
      </c>
      <c r="J14" s="1">
        <v>3077378</v>
      </c>
      <c r="K14" s="1">
        <v>1302346</v>
      </c>
      <c r="L14">
        <v>16</v>
      </c>
      <c r="M14">
        <v>78</v>
      </c>
      <c r="N14">
        <v>72</v>
      </c>
      <c r="O14">
        <v>75</v>
      </c>
      <c r="P14">
        <v>29</v>
      </c>
      <c r="Q14">
        <v>63</v>
      </c>
      <c r="R14">
        <v>8</v>
      </c>
      <c r="S14" s="1">
        <v>4091020249</v>
      </c>
      <c r="T14" s="1">
        <v>1329</v>
      </c>
    </row>
    <row r="15" spans="1:20" x14ac:dyDescent="0.3">
      <c r="A15" t="s">
        <v>2</v>
      </c>
      <c r="B15" s="2">
        <v>37438</v>
      </c>
      <c r="C15">
        <v>123</v>
      </c>
      <c r="E15" s="1">
        <v>851000</v>
      </c>
      <c r="F15">
        <v>0</v>
      </c>
      <c r="G15">
        <v>26</v>
      </c>
      <c r="H15">
        <v>90</v>
      </c>
      <c r="I15">
        <v>6</v>
      </c>
      <c r="J15" s="1">
        <v>3089778</v>
      </c>
      <c r="K15" s="1">
        <v>1326751</v>
      </c>
      <c r="L15">
        <v>15</v>
      </c>
      <c r="M15">
        <v>78</v>
      </c>
      <c r="N15">
        <v>72</v>
      </c>
      <c r="O15">
        <v>75</v>
      </c>
      <c r="P15">
        <v>28</v>
      </c>
      <c r="Q15">
        <v>64</v>
      </c>
      <c r="R15">
        <v>8</v>
      </c>
      <c r="S15" s="1">
        <v>4449373456</v>
      </c>
      <c r="T15" s="1">
        <v>1440</v>
      </c>
    </row>
    <row r="16" spans="1:20" x14ac:dyDescent="0.3">
      <c r="A16" t="s">
        <v>2</v>
      </c>
      <c r="B16" s="2">
        <v>37803</v>
      </c>
      <c r="C16">
        <v>105</v>
      </c>
      <c r="E16" s="1">
        <v>1100000</v>
      </c>
      <c r="F16">
        <v>1</v>
      </c>
      <c r="G16">
        <v>25</v>
      </c>
      <c r="H16">
        <v>114</v>
      </c>
      <c r="I16">
        <v>6</v>
      </c>
      <c r="J16" s="1">
        <v>3106701</v>
      </c>
      <c r="K16" s="1">
        <v>1353279</v>
      </c>
      <c r="L16">
        <v>15</v>
      </c>
      <c r="M16">
        <v>79</v>
      </c>
      <c r="N16">
        <v>72</v>
      </c>
      <c r="O16">
        <v>76</v>
      </c>
      <c r="P16">
        <v>28</v>
      </c>
      <c r="Q16">
        <v>64</v>
      </c>
      <c r="R16">
        <v>8</v>
      </c>
      <c r="S16" s="1">
        <v>5652325082</v>
      </c>
      <c r="T16" s="1">
        <v>1819</v>
      </c>
    </row>
    <row r="17" spans="1:20" x14ac:dyDescent="0.3">
      <c r="A17" t="s">
        <v>2</v>
      </c>
      <c r="B17" s="2">
        <v>38169</v>
      </c>
      <c r="C17">
        <v>89</v>
      </c>
      <c r="D17">
        <v>61</v>
      </c>
      <c r="E17" s="1">
        <v>1259590</v>
      </c>
      <c r="F17">
        <v>2</v>
      </c>
      <c r="G17">
        <v>24</v>
      </c>
      <c r="H17">
        <v>162</v>
      </c>
      <c r="I17">
        <v>7</v>
      </c>
      <c r="J17" s="1">
        <v>3124861</v>
      </c>
      <c r="K17" s="1">
        <v>1380564</v>
      </c>
      <c r="L17">
        <v>14</v>
      </c>
      <c r="M17">
        <v>79</v>
      </c>
      <c r="N17">
        <v>73</v>
      </c>
      <c r="O17">
        <v>76</v>
      </c>
      <c r="P17">
        <v>27</v>
      </c>
      <c r="Q17">
        <v>65</v>
      </c>
      <c r="R17">
        <v>8</v>
      </c>
      <c r="S17" s="1">
        <v>7464446950</v>
      </c>
      <c r="T17" s="1">
        <v>2389</v>
      </c>
    </row>
    <row r="18" spans="1:20" x14ac:dyDescent="0.3">
      <c r="A18" t="s">
        <v>2</v>
      </c>
      <c r="B18" s="2">
        <v>38534</v>
      </c>
      <c r="C18">
        <v>73</v>
      </c>
      <c r="D18">
        <v>63</v>
      </c>
      <c r="E18" s="1">
        <v>1530244</v>
      </c>
      <c r="F18">
        <v>6</v>
      </c>
      <c r="G18">
        <v>23</v>
      </c>
      <c r="H18">
        <v>179</v>
      </c>
      <c r="I18">
        <v>7</v>
      </c>
      <c r="J18" s="1">
        <v>3141800</v>
      </c>
      <c r="K18" s="1">
        <v>1407526</v>
      </c>
      <c r="L18">
        <v>14</v>
      </c>
      <c r="M18">
        <v>79</v>
      </c>
      <c r="N18">
        <v>73</v>
      </c>
      <c r="O18">
        <v>76</v>
      </c>
      <c r="P18">
        <v>26</v>
      </c>
      <c r="Q18">
        <v>65</v>
      </c>
      <c r="R18">
        <v>8</v>
      </c>
      <c r="S18" s="1">
        <v>8376483740</v>
      </c>
      <c r="T18" s="1">
        <v>2666</v>
      </c>
    </row>
    <row r="19" spans="1:20" x14ac:dyDescent="0.3">
      <c r="A19" t="s">
        <v>2</v>
      </c>
      <c r="B19" s="2">
        <v>38899</v>
      </c>
      <c r="C19">
        <v>80</v>
      </c>
      <c r="D19">
        <v>72</v>
      </c>
      <c r="E19" s="1">
        <v>1909885</v>
      </c>
      <c r="F19">
        <v>10</v>
      </c>
      <c r="G19">
        <v>22</v>
      </c>
      <c r="H19">
        <v>192</v>
      </c>
      <c r="I19">
        <v>7</v>
      </c>
      <c r="J19" s="1">
        <v>3156607</v>
      </c>
      <c r="K19" s="1">
        <v>1434362</v>
      </c>
      <c r="L19">
        <v>13</v>
      </c>
      <c r="M19">
        <v>80</v>
      </c>
      <c r="N19">
        <v>73</v>
      </c>
      <c r="O19">
        <v>76</v>
      </c>
      <c r="P19">
        <v>26</v>
      </c>
      <c r="Q19">
        <v>66</v>
      </c>
      <c r="R19">
        <v>9</v>
      </c>
      <c r="S19" s="1">
        <v>9132562332</v>
      </c>
      <c r="T19" s="1">
        <v>2893</v>
      </c>
    </row>
    <row r="20" spans="1:20" x14ac:dyDescent="0.3">
      <c r="A20" t="s">
        <v>2</v>
      </c>
      <c r="B20" s="2">
        <v>39264</v>
      </c>
      <c r="C20">
        <v>51</v>
      </c>
      <c r="D20">
        <v>76</v>
      </c>
      <c r="E20" s="1">
        <v>2322436</v>
      </c>
      <c r="F20">
        <v>15</v>
      </c>
      <c r="G20">
        <v>21</v>
      </c>
      <c r="H20">
        <v>232</v>
      </c>
      <c r="I20">
        <v>7</v>
      </c>
      <c r="J20" s="1">
        <v>3169665</v>
      </c>
      <c r="K20" s="1">
        <v>1460582</v>
      </c>
      <c r="L20">
        <v>13</v>
      </c>
      <c r="M20">
        <v>80</v>
      </c>
      <c r="N20">
        <v>73</v>
      </c>
      <c r="O20">
        <v>76</v>
      </c>
      <c r="P20">
        <v>25</v>
      </c>
      <c r="Q20">
        <v>66</v>
      </c>
      <c r="R20">
        <v>9</v>
      </c>
      <c r="S20" s="1">
        <v>10704660840</v>
      </c>
      <c r="T20" s="1">
        <v>3377</v>
      </c>
    </row>
    <row r="21" spans="1:20" x14ac:dyDescent="0.3">
      <c r="A21" t="s">
        <v>2</v>
      </c>
      <c r="B21" s="2">
        <v>39630</v>
      </c>
      <c r="C21">
        <v>51</v>
      </c>
      <c r="D21">
        <v>84</v>
      </c>
      <c r="E21" s="1">
        <v>3141187</v>
      </c>
      <c r="F21">
        <v>24</v>
      </c>
      <c r="G21">
        <v>20</v>
      </c>
      <c r="H21">
        <v>275</v>
      </c>
      <c r="I21">
        <v>7</v>
      </c>
      <c r="J21" s="1">
        <v>3181397</v>
      </c>
      <c r="K21" s="1">
        <v>1486349</v>
      </c>
      <c r="L21">
        <v>13</v>
      </c>
      <c r="M21">
        <v>80</v>
      </c>
      <c r="N21">
        <v>74</v>
      </c>
      <c r="O21">
        <v>77</v>
      </c>
      <c r="P21">
        <v>24</v>
      </c>
      <c r="Q21">
        <v>67</v>
      </c>
      <c r="R21">
        <v>9</v>
      </c>
      <c r="S21" s="1">
        <v>12968653525</v>
      </c>
      <c r="T21" s="1">
        <v>4076</v>
      </c>
    </row>
    <row r="22" spans="1:20" x14ac:dyDescent="0.3">
      <c r="A22" t="s">
        <v>2</v>
      </c>
      <c r="B22" s="2">
        <v>39995</v>
      </c>
      <c r="C22">
        <v>32</v>
      </c>
      <c r="D22">
        <v>89</v>
      </c>
      <c r="E22" s="1">
        <v>4161615</v>
      </c>
      <c r="F22">
        <v>41</v>
      </c>
      <c r="G22">
        <v>19</v>
      </c>
      <c r="H22">
        <v>260</v>
      </c>
      <c r="I22">
        <v>7</v>
      </c>
      <c r="J22" s="1">
        <v>3192723</v>
      </c>
      <c r="K22" s="1">
        <v>1512074</v>
      </c>
      <c r="L22">
        <v>13</v>
      </c>
      <c r="M22">
        <v>80</v>
      </c>
      <c r="N22">
        <v>74</v>
      </c>
      <c r="O22">
        <v>77</v>
      </c>
      <c r="P22">
        <v>23</v>
      </c>
      <c r="Q22">
        <v>67</v>
      </c>
      <c r="R22">
        <v>9</v>
      </c>
      <c r="S22" s="1">
        <v>12118583126</v>
      </c>
      <c r="T22" s="1">
        <v>3796</v>
      </c>
    </row>
    <row r="23" spans="1:20" x14ac:dyDescent="0.3">
      <c r="A23" t="s">
        <v>2</v>
      </c>
      <c r="B23" s="2">
        <v>40360</v>
      </c>
      <c r="C23">
        <v>32</v>
      </c>
      <c r="E23" s="1">
        <v>4547807</v>
      </c>
      <c r="F23">
        <v>45</v>
      </c>
      <c r="G23">
        <v>18</v>
      </c>
      <c r="H23">
        <v>241</v>
      </c>
      <c r="I23">
        <v>7</v>
      </c>
      <c r="J23" s="1">
        <v>3204284</v>
      </c>
      <c r="K23" s="1">
        <v>1538056</v>
      </c>
      <c r="L23">
        <v>13</v>
      </c>
      <c r="M23">
        <v>80</v>
      </c>
      <c r="N23">
        <v>74</v>
      </c>
      <c r="O23">
        <v>77</v>
      </c>
      <c r="P23">
        <v>23</v>
      </c>
      <c r="Q23">
        <v>68</v>
      </c>
      <c r="R23">
        <v>10</v>
      </c>
      <c r="S23" s="1">
        <v>11858216877</v>
      </c>
      <c r="T23" s="1">
        <v>3701</v>
      </c>
    </row>
    <row r="24" spans="1:20" x14ac:dyDescent="0.3">
      <c r="A24" t="s">
        <v>3</v>
      </c>
      <c r="B24" s="2">
        <v>36708</v>
      </c>
      <c r="C24" s="1">
        <v>1142</v>
      </c>
      <c r="E24" s="1">
        <v>86000</v>
      </c>
      <c r="F24">
        <v>0</v>
      </c>
      <c r="G24">
        <v>49</v>
      </c>
      <c r="H24">
        <v>63</v>
      </c>
      <c r="I24">
        <v>3</v>
      </c>
      <c r="J24" s="1">
        <v>30533827</v>
      </c>
      <c r="K24" s="1">
        <v>18259229</v>
      </c>
      <c r="L24">
        <v>21</v>
      </c>
      <c r="M24">
        <v>71</v>
      </c>
      <c r="N24">
        <v>69</v>
      </c>
      <c r="O24">
        <v>70</v>
      </c>
      <c r="P24">
        <v>34</v>
      </c>
      <c r="Q24">
        <v>62</v>
      </c>
      <c r="R24">
        <v>4</v>
      </c>
      <c r="S24" s="1">
        <v>54790058957</v>
      </c>
      <c r="T24" s="1">
        <v>1794</v>
      </c>
    </row>
    <row r="25" spans="1:20" x14ac:dyDescent="0.3">
      <c r="A25" t="s">
        <v>3</v>
      </c>
      <c r="B25" s="2">
        <v>37073</v>
      </c>
      <c r="E25" s="1">
        <v>100000</v>
      </c>
      <c r="F25">
        <v>1</v>
      </c>
      <c r="G25">
        <v>47</v>
      </c>
      <c r="H25">
        <v>68</v>
      </c>
      <c r="I25">
        <v>4</v>
      </c>
      <c r="J25" s="1">
        <v>30982214</v>
      </c>
      <c r="K25" s="1">
        <v>18744239</v>
      </c>
      <c r="L25">
        <v>21</v>
      </c>
      <c r="M25">
        <v>72</v>
      </c>
      <c r="N25">
        <v>69</v>
      </c>
      <c r="O25">
        <v>70</v>
      </c>
      <c r="P25">
        <v>33</v>
      </c>
      <c r="Q25">
        <v>63</v>
      </c>
      <c r="R25">
        <v>4</v>
      </c>
      <c r="S25" s="1">
        <v>55180990396</v>
      </c>
      <c r="T25" s="1">
        <v>1781</v>
      </c>
    </row>
    <row r="26" spans="1:20" x14ac:dyDescent="0.3">
      <c r="A26" t="s">
        <v>3</v>
      </c>
      <c r="B26" s="2">
        <v>37438</v>
      </c>
      <c r="E26" s="1">
        <v>450244</v>
      </c>
      <c r="F26">
        <v>2</v>
      </c>
      <c r="G26">
        <v>46</v>
      </c>
      <c r="H26">
        <v>66</v>
      </c>
      <c r="I26">
        <v>4</v>
      </c>
      <c r="J26" s="1">
        <v>31441848</v>
      </c>
      <c r="K26" s="1">
        <v>19242411</v>
      </c>
      <c r="L26">
        <v>21</v>
      </c>
      <c r="M26">
        <v>72</v>
      </c>
      <c r="N26">
        <v>70</v>
      </c>
      <c r="O26">
        <v>71</v>
      </c>
      <c r="P26">
        <v>32</v>
      </c>
      <c r="Q26">
        <v>63</v>
      </c>
      <c r="R26">
        <v>4</v>
      </c>
      <c r="S26" s="1">
        <v>57053038888</v>
      </c>
      <c r="T26" s="1">
        <v>1815</v>
      </c>
    </row>
    <row r="27" spans="1:20" x14ac:dyDescent="0.3">
      <c r="A27" t="s">
        <v>3</v>
      </c>
      <c r="B27" s="2">
        <v>37803</v>
      </c>
      <c r="D27">
        <v>56</v>
      </c>
      <c r="E27" s="1">
        <v>1446927</v>
      </c>
      <c r="F27">
        <v>2</v>
      </c>
      <c r="G27">
        <v>45</v>
      </c>
      <c r="H27">
        <v>77</v>
      </c>
      <c r="I27">
        <v>4</v>
      </c>
      <c r="J27" s="1">
        <v>31913462</v>
      </c>
      <c r="K27" s="1">
        <v>19754433</v>
      </c>
      <c r="L27">
        <v>21</v>
      </c>
      <c r="M27">
        <v>72</v>
      </c>
      <c r="N27">
        <v>70</v>
      </c>
      <c r="O27">
        <v>71</v>
      </c>
      <c r="P27">
        <v>31</v>
      </c>
      <c r="Q27">
        <v>64</v>
      </c>
      <c r="R27">
        <v>4</v>
      </c>
      <c r="S27" s="1">
        <v>68018606041</v>
      </c>
      <c r="T27" s="1">
        <v>2131</v>
      </c>
    </row>
    <row r="28" spans="1:20" x14ac:dyDescent="0.3">
      <c r="A28" t="s">
        <v>3</v>
      </c>
      <c r="B28" s="2">
        <v>38169</v>
      </c>
      <c r="C28">
        <v>950</v>
      </c>
      <c r="D28">
        <v>57</v>
      </c>
      <c r="E28" s="1">
        <v>4882414</v>
      </c>
      <c r="F28">
        <v>5</v>
      </c>
      <c r="G28">
        <v>43</v>
      </c>
      <c r="H28">
        <v>98</v>
      </c>
      <c r="I28">
        <v>4</v>
      </c>
      <c r="J28" s="1">
        <v>32396048</v>
      </c>
      <c r="K28" s="1">
        <v>20279926</v>
      </c>
      <c r="L28">
        <v>21</v>
      </c>
      <c r="M28">
        <v>73</v>
      </c>
      <c r="N28">
        <v>70</v>
      </c>
      <c r="O28">
        <v>71</v>
      </c>
      <c r="P28">
        <v>31</v>
      </c>
      <c r="Q28">
        <v>65</v>
      </c>
      <c r="R28">
        <v>4</v>
      </c>
      <c r="S28" s="1">
        <v>85013944728</v>
      </c>
      <c r="T28" s="1">
        <v>2624</v>
      </c>
    </row>
    <row r="29" spans="1:20" x14ac:dyDescent="0.3">
      <c r="A29" t="s">
        <v>3</v>
      </c>
      <c r="B29" s="2">
        <v>38534</v>
      </c>
      <c r="C29">
        <v>929</v>
      </c>
      <c r="D29">
        <v>58</v>
      </c>
      <c r="E29" s="1">
        <v>13661355</v>
      </c>
      <c r="F29">
        <v>6</v>
      </c>
      <c r="G29">
        <v>42</v>
      </c>
      <c r="H29">
        <v>111</v>
      </c>
      <c r="I29">
        <v>4</v>
      </c>
      <c r="J29" s="1">
        <v>32888449</v>
      </c>
      <c r="K29" s="1">
        <v>20818388</v>
      </c>
      <c r="L29">
        <v>21</v>
      </c>
      <c r="M29">
        <v>73</v>
      </c>
      <c r="N29">
        <v>70</v>
      </c>
      <c r="O29">
        <v>72</v>
      </c>
      <c r="P29">
        <v>30</v>
      </c>
      <c r="Q29">
        <v>66</v>
      </c>
      <c r="R29">
        <v>4</v>
      </c>
      <c r="S29" s="1">
        <v>102339100115</v>
      </c>
      <c r="T29" s="1">
        <v>3112</v>
      </c>
    </row>
    <row r="30" spans="1:20" x14ac:dyDescent="0.3">
      <c r="A30" t="s">
        <v>3</v>
      </c>
      <c r="B30" s="2">
        <v>38899</v>
      </c>
      <c r="C30">
        <v>821</v>
      </c>
      <c r="D30">
        <v>61</v>
      </c>
      <c r="E30" s="1">
        <v>20997954</v>
      </c>
      <c r="F30">
        <v>7</v>
      </c>
      <c r="G30">
        <v>41</v>
      </c>
      <c r="H30">
        <v>110</v>
      </c>
      <c r="I30">
        <v>3</v>
      </c>
      <c r="J30" s="1">
        <v>33391954</v>
      </c>
      <c r="K30" s="1">
        <v>21350815</v>
      </c>
      <c r="L30">
        <v>21</v>
      </c>
      <c r="M30">
        <v>73</v>
      </c>
      <c r="N30">
        <v>71</v>
      </c>
      <c r="O30">
        <v>72</v>
      </c>
      <c r="P30">
        <v>29</v>
      </c>
      <c r="Q30">
        <v>66</v>
      </c>
      <c r="R30">
        <v>5</v>
      </c>
      <c r="S30" s="1">
        <v>117169320524</v>
      </c>
      <c r="T30" s="1">
        <v>3509</v>
      </c>
    </row>
    <row r="31" spans="1:20" x14ac:dyDescent="0.3">
      <c r="A31" t="s">
        <v>3</v>
      </c>
      <c r="B31" s="2">
        <v>39264</v>
      </c>
      <c r="C31">
        <v>821</v>
      </c>
      <c r="D31">
        <v>66</v>
      </c>
      <c r="E31" s="1">
        <v>27562721</v>
      </c>
      <c r="F31">
        <v>9</v>
      </c>
      <c r="G31">
        <v>39</v>
      </c>
      <c r="H31">
        <v>141</v>
      </c>
      <c r="I31">
        <v>4</v>
      </c>
      <c r="J31" s="1">
        <v>33906605</v>
      </c>
      <c r="K31" s="1">
        <v>21896886</v>
      </c>
      <c r="L31">
        <v>21</v>
      </c>
      <c r="M31">
        <v>74</v>
      </c>
      <c r="N31">
        <v>71</v>
      </c>
      <c r="O31">
        <v>72</v>
      </c>
      <c r="P31">
        <v>28</v>
      </c>
      <c r="Q31">
        <v>67</v>
      </c>
      <c r="R31">
        <v>5</v>
      </c>
      <c r="S31" s="1">
        <v>135803556325</v>
      </c>
      <c r="T31" s="1">
        <v>4005</v>
      </c>
    </row>
    <row r="32" spans="1:20" x14ac:dyDescent="0.3">
      <c r="A32" t="s">
        <v>3</v>
      </c>
      <c r="B32" s="2">
        <v>39630</v>
      </c>
      <c r="C32">
        <v>937</v>
      </c>
      <c r="D32">
        <v>72</v>
      </c>
      <c r="E32" s="1">
        <v>27031472</v>
      </c>
      <c r="F32">
        <v>10</v>
      </c>
      <c r="G32">
        <v>38</v>
      </c>
      <c r="H32">
        <v>186</v>
      </c>
      <c r="I32">
        <v>4</v>
      </c>
      <c r="J32" s="1">
        <v>34428028</v>
      </c>
      <c r="K32" s="1">
        <v>22453960</v>
      </c>
      <c r="L32">
        <v>21</v>
      </c>
      <c r="M32">
        <v>74</v>
      </c>
      <c r="N32">
        <v>71</v>
      </c>
      <c r="O32">
        <v>72</v>
      </c>
      <c r="P32">
        <v>28</v>
      </c>
      <c r="Q32">
        <v>68</v>
      </c>
      <c r="R32">
        <v>5</v>
      </c>
      <c r="S32" s="1">
        <v>170989269622</v>
      </c>
      <c r="T32" s="1">
        <v>4967</v>
      </c>
    </row>
    <row r="33" spans="1:20" x14ac:dyDescent="0.3">
      <c r="A33" t="s">
        <v>3</v>
      </c>
      <c r="B33" s="2">
        <v>39995</v>
      </c>
      <c r="C33" s="1">
        <v>1141</v>
      </c>
      <c r="D33">
        <v>74</v>
      </c>
      <c r="E33" s="1">
        <v>32729824</v>
      </c>
      <c r="F33">
        <v>11</v>
      </c>
      <c r="G33">
        <v>37</v>
      </c>
      <c r="H33">
        <v>181</v>
      </c>
      <c r="I33">
        <v>5</v>
      </c>
      <c r="J33" s="1">
        <v>34950168</v>
      </c>
      <c r="K33" s="1">
        <v>23018181</v>
      </c>
      <c r="L33">
        <v>20</v>
      </c>
      <c r="M33">
        <v>74</v>
      </c>
      <c r="N33">
        <v>71</v>
      </c>
      <c r="O33">
        <v>73</v>
      </c>
      <c r="P33">
        <v>27</v>
      </c>
      <c r="Q33">
        <v>68</v>
      </c>
      <c r="R33">
        <v>5</v>
      </c>
      <c r="S33" s="1">
        <v>138119949895</v>
      </c>
      <c r="T33" s="1">
        <v>3952</v>
      </c>
    </row>
    <row r="34" spans="1:20" x14ac:dyDescent="0.3">
      <c r="A34" t="s">
        <v>3</v>
      </c>
      <c r="B34" s="2">
        <v>40360</v>
      </c>
      <c r="C34" s="1">
        <v>1045</v>
      </c>
      <c r="E34" s="1">
        <v>32780165</v>
      </c>
      <c r="F34">
        <v>13</v>
      </c>
      <c r="G34">
        <v>36</v>
      </c>
      <c r="H34">
        <v>178</v>
      </c>
      <c r="I34">
        <v>4</v>
      </c>
      <c r="J34" s="1">
        <v>35468208</v>
      </c>
      <c r="K34" s="1">
        <v>23586358</v>
      </c>
      <c r="L34">
        <v>20</v>
      </c>
      <c r="M34">
        <v>74</v>
      </c>
      <c r="N34">
        <v>71</v>
      </c>
      <c r="O34">
        <v>73</v>
      </c>
      <c r="P34">
        <v>27</v>
      </c>
      <c r="Q34">
        <v>68</v>
      </c>
      <c r="R34">
        <v>5</v>
      </c>
      <c r="S34" s="1">
        <v>161979441019</v>
      </c>
      <c r="T34" s="1">
        <v>4567</v>
      </c>
    </row>
    <row r="35" spans="1:20" x14ac:dyDescent="0.3">
      <c r="A35" t="s">
        <v>4</v>
      </c>
      <c r="B35" s="2">
        <v>36708</v>
      </c>
      <c r="E35" s="1">
        <v>1992</v>
      </c>
      <c r="J35" s="1">
        <v>57625</v>
      </c>
      <c r="K35" s="1">
        <v>51171</v>
      </c>
    </row>
    <row r="36" spans="1:20" x14ac:dyDescent="0.3">
      <c r="A36" t="s">
        <v>4</v>
      </c>
      <c r="B36" s="2">
        <v>37073</v>
      </c>
      <c r="E36" s="1">
        <v>2156</v>
      </c>
      <c r="J36" s="1">
        <v>58633</v>
      </c>
      <c r="K36" s="1">
        <v>52359</v>
      </c>
    </row>
    <row r="37" spans="1:20" x14ac:dyDescent="0.3">
      <c r="A37" t="s">
        <v>4</v>
      </c>
      <c r="B37" s="2">
        <v>37438</v>
      </c>
      <c r="E37" s="1">
        <v>2036</v>
      </c>
      <c r="J37" s="1">
        <v>59687</v>
      </c>
      <c r="K37" s="1">
        <v>53599</v>
      </c>
    </row>
    <row r="38" spans="1:20" x14ac:dyDescent="0.3">
      <c r="A38" t="s">
        <v>4</v>
      </c>
      <c r="B38" s="2">
        <v>37803</v>
      </c>
      <c r="E38" s="1">
        <v>2100</v>
      </c>
      <c r="J38" s="1">
        <v>60774</v>
      </c>
      <c r="K38" s="1">
        <v>54879</v>
      </c>
    </row>
    <row r="39" spans="1:20" x14ac:dyDescent="0.3">
      <c r="A39" t="s">
        <v>4</v>
      </c>
      <c r="B39" s="2">
        <v>38169</v>
      </c>
      <c r="E39" s="1">
        <v>2250</v>
      </c>
      <c r="J39" s="1">
        <v>61871</v>
      </c>
      <c r="K39" s="1">
        <v>56179</v>
      </c>
    </row>
    <row r="40" spans="1:20" x14ac:dyDescent="0.3">
      <c r="A40" t="s">
        <v>4</v>
      </c>
      <c r="B40" s="2">
        <v>38534</v>
      </c>
      <c r="J40" s="1">
        <v>62962</v>
      </c>
      <c r="K40" s="1">
        <v>57484</v>
      </c>
    </row>
    <row r="41" spans="1:20" x14ac:dyDescent="0.3">
      <c r="A41" t="s">
        <v>4</v>
      </c>
      <c r="B41" s="2">
        <v>38899</v>
      </c>
      <c r="J41" s="1">
        <v>64045</v>
      </c>
      <c r="K41" s="1">
        <v>58691</v>
      </c>
      <c r="L41">
        <v>22</v>
      </c>
    </row>
    <row r="42" spans="1:20" x14ac:dyDescent="0.3">
      <c r="A42" t="s">
        <v>4</v>
      </c>
      <c r="B42" s="2">
        <v>39264</v>
      </c>
      <c r="J42" s="1">
        <v>65130</v>
      </c>
      <c r="K42" s="1">
        <v>59907</v>
      </c>
    </row>
    <row r="43" spans="1:20" x14ac:dyDescent="0.3">
      <c r="A43" t="s">
        <v>4</v>
      </c>
      <c r="B43" s="2">
        <v>39630</v>
      </c>
      <c r="J43" s="1">
        <v>66217</v>
      </c>
      <c r="K43" s="1">
        <v>61132</v>
      </c>
    </row>
    <row r="44" spans="1:20" x14ac:dyDescent="0.3">
      <c r="A44" t="s">
        <v>4</v>
      </c>
      <c r="B44" s="2">
        <v>39995</v>
      </c>
      <c r="J44" s="1">
        <v>67312</v>
      </c>
      <c r="K44" s="1">
        <v>62371</v>
      </c>
    </row>
    <row r="45" spans="1:20" x14ac:dyDescent="0.3">
      <c r="A45" t="s">
        <v>4</v>
      </c>
      <c r="B45" s="2">
        <v>40360</v>
      </c>
      <c r="J45" s="1">
        <v>68420</v>
      </c>
      <c r="K45" s="1">
        <v>63631</v>
      </c>
    </row>
    <row r="46" spans="1:20" x14ac:dyDescent="0.3">
      <c r="A46" t="s">
        <v>5</v>
      </c>
      <c r="B46" s="2">
        <v>36708</v>
      </c>
      <c r="E46" s="1">
        <v>23543</v>
      </c>
      <c r="F46">
        <v>11</v>
      </c>
      <c r="G46">
        <v>5</v>
      </c>
      <c r="H46" s="1">
        <v>1289</v>
      </c>
      <c r="I46">
        <v>8</v>
      </c>
      <c r="J46" s="1">
        <v>64634</v>
      </c>
      <c r="K46" s="1">
        <v>59722</v>
      </c>
      <c r="L46">
        <v>11</v>
      </c>
      <c r="S46" s="1">
        <v>1133644295</v>
      </c>
      <c r="T46" s="1">
        <v>17539</v>
      </c>
    </row>
    <row r="47" spans="1:20" x14ac:dyDescent="0.3">
      <c r="A47" t="s">
        <v>5</v>
      </c>
      <c r="B47" s="2">
        <v>37073</v>
      </c>
      <c r="E47" s="1">
        <v>29429</v>
      </c>
      <c r="G47">
        <v>5</v>
      </c>
      <c r="H47" s="1">
        <v>1254</v>
      </c>
      <c r="I47">
        <v>7</v>
      </c>
      <c r="J47" s="1">
        <v>66390</v>
      </c>
      <c r="K47" s="1">
        <v>61066</v>
      </c>
      <c r="L47">
        <v>12</v>
      </c>
      <c r="S47" s="1">
        <v>1264760246</v>
      </c>
      <c r="T47" s="1">
        <v>19050</v>
      </c>
    </row>
    <row r="48" spans="1:20" x14ac:dyDescent="0.3">
      <c r="A48" t="s">
        <v>5</v>
      </c>
      <c r="B48" s="2">
        <v>37438</v>
      </c>
      <c r="E48" s="1">
        <v>32790</v>
      </c>
      <c r="F48">
        <v>11</v>
      </c>
      <c r="G48">
        <v>5</v>
      </c>
      <c r="H48" s="1">
        <v>1447</v>
      </c>
      <c r="I48">
        <v>7</v>
      </c>
      <c r="J48" s="1">
        <v>69043</v>
      </c>
      <c r="K48" s="1">
        <v>63216</v>
      </c>
      <c r="L48">
        <v>11</v>
      </c>
      <c r="S48" s="1">
        <v>1456198796</v>
      </c>
      <c r="T48" s="1">
        <v>21091</v>
      </c>
    </row>
    <row r="49" spans="1:20" x14ac:dyDescent="0.3">
      <c r="A49" t="s">
        <v>5</v>
      </c>
      <c r="B49" s="2">
        <v>37803</v>
      </c>
      <c r="E49" s="1">
        <v>51893</v>
      </c>
      <c r="F49">
        <v>14</v>
      </c>
      <c r="G49">
        <v>4</v>
      </c>
      <c r="H49" s="1">
        <v>1833</v>
      </c>
      <c r="I49">
        <v>7</v>
      </c>
      <c r="J49" s="1">
        <v>72203</v>
      </c>
      <c r="K49" s="1">
        <v>65806</v>
      </c>
      <c r="L49">
        <v>10</v>
      </c>
      <c r="S49" s="1">
        <v>1917948475</v>
      </c>
      <c r="T49" s="1">
        <v>26563</v>
      </c>
    </row>
    <row r="50" spans="1:20" x14ac:dyDescent="0.3">
      <c r="A50" t="s">
        <v>5</v>
      </c>
      <c r="B50" s="2">
        <v>38169</v>
      </c>
      <c r="E50" s="1">
        <v>58366</v>
      </c>
      <c r="F50">
        <v>27</v>
      </c>
      <c r="G50">
        <v>4</v>
      </c>
      <c r="H50" s="1">
        <v>2126</v>
      </c>
      <c r="I50">
        <v>7</v>
      </c>
      <c r="J50" s="1">
        <v>75292</v>
      </c>
      <c r="K50" s="1">
        <v>68305</v>
      </c>
      <c r="L50">
        <v>11</v>
      </c>
      <c r="S50" s="1">
        <v>2322163502</v>
      </c>
      <c r="T50" s="1">
        <v>30842</v>
      </c>
    </row>
    <row r="51" spans="1:20" x14ac:dyDescent="0.3">
      <c r="A51" t="s">
        <v>5</v>
      </c>
      <c r="B51" s="2">
        <v>38534</v>
      </c>
      <c r="E51" s="1">
        <v>64560</v>
      </c>
      <c r="F51">
        <v>38</v>
      </c>
      <c r="G51">
        <v>4</v>
      </c>
      <c r="H51" s="1">
        <v>2312</v>
      </c>
      <c r="I51">
        <v>7</v>
      </c>
      <c r="J51" s="1">
        <v>77888</v>
      </c>
      <c r="K51" s="1">
        <v>70333</v>
      </c>
      <c r="L51">
        <v>11</v>
      </c>
      <c r="S51" s="1">
        <v>2539759286</v>
      </c>
      <c r="T51" s="1">
        <v>32608</v>
      </c>
    </row>
    <row r="52" spans="1:20" x14ac:dyDescent="0.3">
      <c r="A52" t="s">
        <v>5</v>
      </c>
      <c r="B52" s="2">
        <v>38899</v>
      </c>
      <c r="E52" s="1">
        <v>69004</v>
      </c>
      <c r="F52">
        <v>49</v>
      </c>
      <c r="G52">
        <v>4</v>
      </c>
      <c r="H52" s="1">
        <v>2631</v>
      </c>
      <c r="I52">
        <v>7</v>
      </c>
      <c r="J52" s="1">
        <v>79874</v>
      </c>
      <c r="K52" s="1">
        <v>71759</v>
      </c>
      <c r="L52">
        <v>11</v>
      </c>
      <c r="S52" s="1">
        <v>2823503853</v>
      </c>
      <c r="T52" s="1">
        <v>35349</v>
      </c>
    </row>
    <row r="53" spans="1:20" x14ac:dyDescent="0.3">
      <c r="A53" t="s">
        <v>5</v>
      </c>
      <c r="B53" s="2">
        <v>39264</v>
      </c>
      <c r="E53" s="1">
        <v>63503</v>
      </c>
      <c r="F53">
        <v>71</v>
      </c>
      <c r="G53">
        <v>4</v>
      </c>
      <c r="H53" s="1">
        <v>3012</v>
      </c>
      <c r="I53">
        <v>8</v>
      </c>
      <c r="J53" s="1">
        <v>81390</v>
      </c>
      <c r="K53" s="1">
        <v>72746</v>
      </c>
      <c r="L53">
        <v>10</v>
      </c>
      <c r="S53" s="1">
        <v>3245411584</v>
      </c>
      <c r="T53" s="1">
        <v>39875</v>
      </c>
    </row>
    <row r="54" spans="1:20" x14ac:dyDescent="0.3">
      <c r="A54" t="s">
        <v>5</v>
      </c>
      <c r="B54" s="2">
        <v>39630</v>
      </c>
      <c r="E54" s="1">
        <v>64202</v>
      </c>
      <c r="F54">
        <v>70</v>
      </c>
      <c r="G54">
        <v>4</v>
      </c>
      <c r="H54" s="1">
        <v>3391</v>
      </c>
      <c r="I54">
        <v>8</v>
      </c>
      <c r="J54" s="1">
        <v>82577</v>
      </c>
      <c r="K54" s="1">
        <v>73427</v>
      </c>
      <c r="L54">
        <v>10</v>
      </c>
      <c r="S54" s="1">
        <v>3712034267</v>
      </c>
      <c r="T54" s="1">
        <v>44952</v>
      </c>
    </row>
    <row r="55" spans="1:20" x14ac:dyDescent="0.3">
      <c r="A55" t="s">
        <v>5</v>
      </c>
      <c r="B55" s="2">
        <v>39995</v>
      </c>
      <c r="E55" s="1">
        <v>64549</v>
      </c>
      <c r="F55">
        <v>79</v>
      </c>
      <c r="G55">
        <v>4</v>
      </c>
      <c r="H55" s="1">
        <v>3364</v>
      </c>
      <c r="I55">
        <v>8</v>
      </c>
      <c r="J55" s="1">
        <v>83677</v>
      </c>
      <c r="K55" s="1">
        <v>74021</v>
      </c>
      <c r="L55">
        <v>10</v>
      </c>
    </row>
    <row r="56" spans="1:20" x14ac:dyDescent="0.3">
      <c r="A56" t="s">
        <v>5</v>
      </c>
      <c r="B56" s="2">
        <v>40360</v>
      </c>
      <c r="E56" s="1">
        <v>65495</v>
      </c>
      <c r="F56">
        <v>81</v>
      </c>
      <c r="G56">
        <v>4</v>
      </c>
      <c r="H56" s="1">
        <v>3099</v>
      </c>
      <c r="I56">
        <v>8</v>
      </c>
      <c r="J56" s="1">
        <v>84864</v>
      </c>
      <c r="K56" s="1">
        <v>74680</v>
      </c>
      <c r="L56">
        <v>10</v>
      </c>
    </row>
    <row r="57" spans="1:20" x14ac:dyDescent="0.3">
      <c r="A57" t="s">
        <v>6</v>
      </c>
      <c r="B57" s="2">
        <v>36708</v>
      </c>
      <c r="E57" s="1">
        <v>25806</v>
      </c>
      <c r="F57">
        <v>0</v>
      </c>
      <c r="G57">
        <v>200</v>
      </c>
      <c r="H57">
        <v>15</v>
      </c>
      <c r="I57">
        <v>2</v>
      </c>
      <c r="J57" s="1">
        <v>13926373</v>
      </c>
      <c r="K57" s="1">
        <v>6823923</v>
      </c>
      <c r="L57">
        <v>50</v>
      </c>
      <c r="M57">
        <v>47</v>
      </c>
      <c r="N57">
        <v>44</v>
      </c>
      <c r="O57">
        <v>45</v>
      </c>
      <c r="P57">
        <v>48</v>
      </c>
      <c r="Q57">
        <v>50</v>
      </c>
      <c r="R57">
        <v>2</v>
      </c>
      <c r="S57" s="1">
        <v>9129180361</v>
      </c>
      <c r="T57">
        <v>656</v>
      </c>
    </row>
    <row r="58" spans="1:20" x14ac:dyDescent="0.3">
      <c r="A58" t="s">
        <v>6</v>
      </c>
      <c r="B58" s="2">
        <v>37073</v>
      </c>
      <c r="E58" s="1">
        <v>75000</v>
      </c>
      <c r="F58">
        <v>0</v>
      </c>
      <c r="G58">
        <v>195</v>
      </c>
      <c r="H58">
        <v>21</v>
      </c>
      <c r="I58">
        <v>3</v>
      </c>
      <c r="J58" s="1">
        <v>14388244</v>
      </c>
      <c r="K58" s="1">
        <v>7194122</v>
      </c>
      <c r="L58">
        <v>50</v>
      </c>
      <c r="M58">
        <v>47</v>
      </c>
      <c r="N58">
        <v>45</v>
      </c>
      <c r="O58">
        <v>46</v>
      </c>
      <c r="P58">
        <v>48</v>
      </c>
      <c r="Q58">
        <v>50</v>
      </c>
      <c r="R58">
        <v>2</v>
      </c>
      <c r="S58" s="1">
        <v>8936023212</v>
      </c>
      <c r="T58">
        <v>621</v>
      </c>
    </row>
    <row r="59" spans="1:20" x14ac:dyDescent="0.3">
      <c r="A59" t="s">
        <v>6</v>
      </c>
      <c r="B59" s="2">
        <v>37438</v>
      </c>
      <c r="D59">
        <v>8</v>
      </c>
      <c r="E59" s="1">
        <v>140000</v>
      </c>
      <c r="F59">
        <v>0</v>
      </c>
      <c r="G59">
        <v>191</v>
      </c>
      <c r="H59">
        <v>18</v>
      </c>
      <c r="I59">
        <v>2</v>
      </c>
      <c r="J59" s="1">
        <v>14890474</v>
      </c>
      <c r="K59" s="1">
        <v>7594142</v>
      </c>
      <c r="L59">
        <v>49</v>
      </c>
      <c r="M59">
        <v>48</v>
      </c>
      <c r="N59">
        <v>45</v>
      </c>
      <c r="O59">
        <v>47</v>
      </c>
      <c r="P59">
        <v>48</v>
      </c>
      <c r="Q59">
        <v>50</v>
      </c>
      <c r="R59">
        <v>2</v>
      </c>
      <c r="S59" s="1">
        <v>11431738445</v>
      </c>
      <c r="T59">
        <v>768</v>
      </c>
    </row>
    <row r="60" spans="1:20" x14ac:dyDescent="0.3">
      <c r="A60" t="s">
        <v>6</v>
      </c>
      <c r="B60" s="2">
        <v>37803</v>
      </c>
      <c r="E60" s="1">
        <v>350000</v>
      </c>
      <c r="F60">
        <v>0</v>
      </c>
      <c r="G60">
        <v>188</v>
      </c>
      <c r="H60">
        <v>24</v>
      </c>
      <c r="I60">
        <v>3</v>
      </c>
      <c r="J60" s="1">
        <v>15419943</v>
      </c>
      <c r="K60" s="1">
        <v>8018370</v>
      </c>
      <c r="L60">
        <v>48</v>
      </c>
      <c r="M60">
        <v>49</v>
      </c>
      <c r="N60">
        <v>46</v>
      </c>
      <c r="O60">
        <v>47</v>
      </c>
      <c r="P60">
        <v>48</v>
      </c>
      <c r="Q60">
        <v>50</v>
      </c>
      <c r="R60">
        <v>2</v>
      </c>
      <c r="S60" s="1">
        <v>13956268299</v>
      </c>
      <c r="T60">
        <v>905</v>
      </c>
    </row>
    <row r="61" spans="1:20" x14ac:dyDescent="0.3">
      <c r="A61" t="s">
        <v>6</v>
      </c>
      <c r="B61" s="2">
        <v>38169</v>
      </c>
      <c r="E61" s="1">
        <v>740000</v>
      </c>
      <c r="F61">
        <v>0</v>
      </c>
      <c r="G61">
        <v>183</v>
      </c>
      <c r="H61">
        <v>26</v>
      </c>
      <c r="I61">
        <v>2</v>
      </c>
      <c r="J61" s="1">
        <v>15957460</v>
      </c>
      <c r="K61" s="1">
        <v>8457454</v>
      </c>
      <c r="L61">
        <v>47</v>
      </c>
      <c r="M61">
        <v>49</v>
      </c>
      <c r="N61">
        <v>47</v>
      </c>
      <c r="O61">
        <v>48</v>
      </c>
      <c r="P61">
        <v>48</v>
      </c>
      <c r="Q61">
        <v>50</v>
      </c>
      <c r="R61">
        <v>2</v>
      </c>
      <c r="S61" s="1">
        <v>19775218958</v>
      </c>
      <c r="T61" s="1">
        <v>1239</v>
      </c>
    </row>
    <row r="62" spans="1:20" x14ac:dyDescent="0.3">
      <c r="A62" t="s">
        <v>6</v>
      </c>
      <c r="B62" s="2">
        <v>38534</v>
      </c>
      <c r="E62" s="1">
        <v>1611118</v>
      </c>
      <c r="F62">
        <v>1</v>
      </c>
      <c r="G62">
        <v>179</v>
      </c>
      <c r="H62">
        <v>36</v>
      </c>
      <c r="I62">
        <v>2</v>
      </c>
      <c r="J62" s="1">
        <v>16489021</v>
      </c>
      <c r="K62" s="1">
        <v>8904071</v>
      </c>
      <c r="L62">
        <v>46</v>
      </c>
      <c r="M62">
        <v>50</v>
      </c>
      <c r="N62">
        <v>47</v>
      </c>
      <c r="O62">
        <v>49</v>
      </c>
      <c r="P62">
        <v>48</v>
      </c>
      <c r="Q62">
        <v>50</v>
      </c>
      <c r="R62">
        <v>2</v>
      </c>
      <c r="S62" s="1">
        <v>28233712738</v>
      </c>
      <c r="T62" s="1">
        <v>1712</v>
      </c>
    </row>
    <row r="63" spans="1:20" x14ac:dyDescent="0.3">
      <c r="A63" t="s">
        <v>6</v>
      </c>
      <c r="B63" s="2">
        <v>38899</v>
      </c>
      <c r="E63" s="1">
        <v>3054620</v>
      </c>
      <c r="F63">
        <v>2</v>
      </c>
      <c r="G63">
        <v>175</v>
      </c>
      <c r="H63">
        <v>64</v>
      </c>
      <c r="I63">
        <v>2</v>
      </c>
      <c r="J63" s="1">
        <v>17010366</v>
      </c>
      <c r="K63" s="1">
        <v>9338691</v>
      </c>
      <c r="L63">
        <v>45</v>
      </c>
      <c r="M63">
        <v>50</v>
      </c>
      <c r="N63">
        <v>48</v>
      </c>
      <c r="O63">
        <v>49</v>
      </c>
      <c r="P63">
        <v>48</v>
      </c>
      <c r="Q63">
        <v>50</v>
      </c>
      <c r="R63">
        <v>2</v>
      </c>
      <c r="S63" s="1">
        <v>41789479931</v>
      </c>
      <c r="T63" s="1">
        <v>2457</v>
      </c>
    </row>
    <row r="64" spans="1:20" x14ac:dyDescent="0.3">
      <c r="A64" t="s">
        <v>6</v>
      </c>
      <c r="B64" s="2">
        <v>39264</v>
      </c>
      <c r="E64" s="1">
        <v>4961536</v>
      </c>
      <c r="F64">
        <v>3</v>
      </c>
      <c r="G64">
        <v>171</v>
      </c>
      <c r="H64">
        <v>85</v>
      </c>
      <c r="I64">
        <v>3</v>
      </c>
      <c r="J64" s="1">
        <v>17525367</v>
      </c>
      <c r="K64" s="1">
        <v>9779155</v>
      </c>
      <c r="L64">
        <v>44</v>
      </c>
      <c r="M64">
        <v>51</v>
      </c>
      <c r="N64">
        <v>48</v>
      </c>
      <c r="O64">
        <v>49</v>
      </c>
      <c r="P64">
        <v>47</v>
      </c>
      <c r="Q64">
        <v>50</v>
      </c>
      <c r="R64">
        <v>2</v>
      </c>
      <c r="S64" s="1">
        <v>60449003468</v>
      </c>
      <c r="T64" s="1">
        <v>3449</v>
      </c>
    </row>
    <row r="65" spans="1:20" x14ac:dyDescent="0.3">
      <c r="A65" t="s">
        <v>6</v>
      </c>
      <c r="B65" s="2">
        <v>39630</v>
      </c>
      <c r="E65" s="1">
        <v>6773356</v>
      </c>
      <c r="F65">
        <v>5</v>
      </c>
      <c r="G65">
        <v>168</v>
      </c>
      <c r="H65">
        <v>149</v>
      </c>
      <c r="I65">
        <v>3</v>
      </c>
      <c r="J65" s="1">
        <v>18037964</v>
      </c>
      <c r="K65" s="1">
        <v>10227526</v>
      </c>
      <c r="L65">
        <v>43</v>
      </c>
      <c r="M65">
        <v>51</v>
      </c>
      <c r="N65">
        <v>48</v>
      </c>
      <c r="O65">
        <v>50</v>
      </c>
      <c r="P65">
        <v>47</v>
      </c>
      <c r="Q65">
        <v>50</v>
      </c>
      <c r="R65">
        <v>2</v>
      </c>
      <c r="S65" s="1">
        <v>84178035579</v>
      </c>
      <c r="T65" s="1">
        <v>4667</v>
      </c>
    </row>
    <row r="66" spans="1:20" x14ac:dyDescent="0.3">
      <c r="A66" t="s">
        <v>6</v>
      </c>
      <c r="B66" s="2">
        <v>39995</v>
      </c>
      <c r="E66" s="1">
        <v>8109421</v>
      </c>
      <c r="F66">
        <v>6</v>
      </c>
      <c r="G66">
        <v>164</v>
      </c>
      <c r="H66">
        <v>201</v>
      </c>
      <c r="I66">
        <v>5</v>
      </c>
      <c r="J66" s="1">
        <v>18555115</v>
      </c>
      <c r="K66" s="1">
        <v>10687746</v>
      </c>
      <c r="L66">
        <v>42</v>
      </c>
      <c r="M66">
        <v>52</v>
      </c>
      <c r="N66">
        <v>49</v>
      </c>
      <c r="O66">
        <v>50</v>
      </c>
      <c r="P66">
        <v>47</v>
      </c>
      <c r="Q66">
        <v>51</v>
      </c>
      <c r="R66">
        <v>2</v>
      </c>
      <c r="S66" s="1">
        <v>75492385928</v>
      </c>
      <c r="T66" s="1">
        <v>4069</v>
      </c>
    </row>
    <row r="67" spans="1:20" x14ac:dyDescent="0.3">
      <c r="A67" t="s">
        <v>6</v>
      </c>
      <c r="B67" s="2">
        <v>40360</v>
      </c>
      <c r="E67" s="1">
        <v>8909200</v>
      </c>
      <c r="F67">
        <v>10</v>
      </c>
      <c r="G67">
        <v>161</v>
      </c>
      <c r="H67">
        <v>123</v>
      </c>
      <c r="I67">
        <v>3</v>
      </c>
      <c r="J67" s="1">
        <v>19081912</v>
      </c>
      <c r="K67" s="1">
        <v>11162919</v>
      </c>
      <c r="L67">
        <v>42</v>
      </c>
      <c r="M67">
        <v>52</v>
      </c>
      <c r="N67">
        <v>49</v>
      </c>
      <c r="O67">
        <v>51</v>
      </c>
      <c r="P67">
        <v>47</v>
      </c>
      <c r="Q67">
        <v>51</v>
      </c>
      <c r="R67">
        <v>2</v>
      </c>
      <c r="S67" s="1">
        <v>82470894868</v>
      </c>
      <c r="T67" s="1">
        <v>4322</v>
      </c>
    </row>
    <row r="68" spans="1:20" x14ac:dyDescent="0.3">
      <c r="A68" t="s">
        <v>7</v>
      </c>
      <c r="B68" s="2">
        <v>36708</v>
      </c>
      <c r="E68" s="1">
        <v>22000</v>
      </c>
      <c r="F68">
        <v>6</v>
      </c>
      <c r="G68">
        <v>15</v>
      </c>
      <c r="H68">
        <v>411</v>
      </c>
      <c r="I68">
        <v>5</v>
      </c>
      <c r="J68" s="1">
        <v>77656</v>
      </c>
      <c r="K68" s="1">
        <v>24928</v>
      </c>
      <c r="L68">
        <v>21</v>
      </c>
      <c r="S68" s="1">
        <v>802526701</v>
      </c>
      <c r="T68" s="1">
        <v>10334</v>
      </c>
    </row>
    <row r="69" spans="1:20" x14ac:dyDescent="0.3">
      <c r="A69" t="s">
        <v>7</v>
      </c>
      <c r="B69" s="2">
        <v>37073</v>
      </c>
      <c r="E69" s="1">
        <v>25000</v>
      </c>
      <c r="F69">
        <v>9</v>
      </c>
      <c r="G69">
        <v>14</v>
      </c>
      <c r="H69">
        <v>471</v>
      </c>
      <c r="I69">
        <v>5</v>
      </c>
      <c r="J69" s="1">
        <v>79165</v>
      </c>
      <c r="K69" s="1">
        <v>25190</v>
      </c>
      <c r="S69" s="1">
        <v>793977122</v>
      </c>
      <c r="T69" s="1">
        <v>10029</v>
      </c>
    </row>
    <row r="70" spans="1:20" x14ac:dyDescent="0.3">
      <c r="A70" t="s">
        <v>7</v>
      </c>
      <c r="B70" s="2">
        <v>37438</v>
      </c>
      <c r="E70" s="1">
        <v>38205</v>
      </c>
      <c r="F70">
        <v>13</v>
      </c>
      <c r="G70">
        <v>13</v>
      </c>
      <c r="H70">
        <v>479</v>
      </c>
      <c r="I70">
        <v>5</v>
      </c>
      <c r="J70" s="1">
        <v>80507</v>
      </c>
      <c r="K70" s="1">
        <v>25392</v>
      </c>
      <c r="L70">
        <v>18</v>
      </c>
      <c r="M70">
        <v>78</v>
      </c>
      <c r="N70">
        <v>73</v>
      </c>
      <c r="O70">
        <v>75</v>
      </c>
      <c r="S70" s="1">
        <v>823203309</v>
      </c>
      <c r="T70" s="1">
        <v>10225</v>
      </c>
    </row>
    <row r="71" spans="1:20" x14ac:dyDescent="0.3">
      <c r="A71" t="s">
        <v>7</v>
      </c>
      <c r="B71" s="2">
        <v>37803</v>
      </c>
      <c r="E71" s="1">
        <v>46100</v>
      </c>
      <c r="F71">
        <v>17</v>
      </c>
      <c r="G71">
        <v>12</v>
      </c>
      <c r="H71">
        <v>463</v>
      </c>
      <c r="I71">
        <v>5</v>
      </c>
      <c r="J71" s="1">
        <v>81716</v>
      </c>
      <c r="K71" s="1">
        <v>25544</v>
      </c>
      <c r="S71" s="1">
        <v>866613819</v>
      </c>
      <c r="T71" s="1">
        <v>10605</v>
      </c>
    </row>
    <row r="72" spans="1:20" x14ac:dyDescent="0.3">
      <c r="A72" t="s">
        <v>7</v>
      </c>
      <c r="B72" s="2">
        <v>38169</v>
      </c>
      <c r="E72" s="1">
        <v>54000</v>
      </c>
      <c r="F72">
        <v>24</v>
      </c>
      <c r="G72">
        <v>12</v>
      </c>
      <c r="H72">
        <v>463</v>
      </c>
      <c r="I72">
        <v>5</v>
      </c>
      <c r="J72" s="1">
        <v>82838</v>
      </c>
      <c r="K72" s="1">
        <v>25663</v>
      </c>
      <c r="S72" s="1">
        <v>923788805</v>
      </c>
      <c r="T72" s="1">
        <v>11152</v>
      </c>
    </row>
    <row r="73" spans="1:20" x14ac:dyDescent="0.3">
      <c r="A73" t="s">
        <v>7</v>
      </c>
      <c r="B73" s="2">
        <v>38534</v>
      </c>
      <c r="E73" s="1">
        <v>86000</v>
      </c>
      <c r="F73">
        <v>35</v>
      </c>
      <c r="G73">
        <v>11</v>
      </c>
      <c r="H73">
        <v>495</v>
      </c>
      <c r="I73">
        <v>5</v>
      </c>
      <c r="J73" s="1">
        <v>83916</v>
      </c>
      <c r="K73" s="1">
        <v>25762</v>
      </c>
      <c r="S73" s="1">
        <v>1023216486</v>
      </c>
      <c r="T73" s="1">
        <v>12193</v>
      </c>
    </row>
    <row r="74" spans="1:20" x14ac:dyDescent="0.3">
      <c r="A74" t="s">
        <v>7</v>
      </c>
      <c r="B74" s="2">
        <v>38899</v>
      </c>
      <c r="E74" s="1">
        <v>110177</v>
      </c>
      <c r="F74">
        <v>63</v>
      </c>
      <c r="G74">
        <v>10</v>
      </c>
      <c r="H74">
        <v>534</v>
      </c>
      <c r="I74">
        <v>5</v>
      </c>
      <c r="J74" s="1">
        <v>84952</v>
      </c>
      <c r="K74" s="1">
        <v>26012</v>
      </c>
      <c r="S74" s="1">
        <v>1162579143</v>
      </c>
      <c r="T74" s="1">
        <v>13685</v>
      </c>
    </row>
    <row r="75" spans="1:20" x14ac:dyDescent="0.3">
      <c r="A75" t="s">
        <v>7</v>
      </c>
      <c r="B75" s="2">
        <v>39264</v>
      </c>
      <c r="E75" s="1">
        <v>112381</v>
      </c>
      <c r="F75">
        <v>70</v>
      </c>
      <c r="G75">
        <v>10</v>
      </c>
      <c r="H75">
        <v>598</v>
      </c>
      <c r="I75">
        <v>4</v>
      </c>
      <c r="J75" s="1">
        <v>85935</v>
      </c>
      <c r="K75" s="1">
        <v>26245</v>
      </c>
      <c r="S75" s="1">
        <v>1295798092</v>
      </c>
      <c r="T75" s="1">
        <v>15079</v>
      </c>
    </row>
    <row r="76" spans="1:20" x14ac:dyDescent="0.3">
      <c r="A76" t="s">
        <v>7</v>
      </c>
      <c r="B76" s="2">
        <v>39630</v>
      </c>
      <c r="D76">
        <v>152</v>
      </c>
      <c r="E76" s="1">
        <v>136592</v>
      </c>
      <c r="F76">
        <v>75</v>
      </c>
      <c r="G76">
        <v>9</v>
      </c>
      <c r="H76">
        <v>602</v>
      </c>
      <c r="I76">
        <v>4</v>
      </c>
      <c r="J76" s="1">
        <v>86881</v>
      </c>
      <c r="K76" s="1">
        <v>26464</v>
      </c>
      <c r="S76" s="1">
        <v>1354596646</v>
      </c>
      <c r="T76" s="1">
        <v>15591</v>
      </c>
    </row>
    <row r="77" spans="1:20" x14ac:dyDescent="0.3">
      <c r="A77" t="s">
        <v>7</v>
      </c>
      <c r="B77" s="2">
        <v>39995</v>
      </c>
      <c r="D77">
        <v>153</v>
      </c>
      <c r="E77" s="1">
        <v>134925</v>
      </c>
      <c r="F77">
        <v>74</v>
      </c>
      <c r="G77">
        <v>9</v>
      </c>
      <c r="H77">
        <v>601</v>
      </c>
      <c r="I77">
        <v>5</v>
      </c>
      <c r="J77" s="1">
        <v>87802</v>
      </c>
      <c r="K77" s="1">
        <v>26674</v>
      </c>
      <c r="S77" s="1">
        <v>1214286389</v>
      </c>
      <c r="T77" s="1">
        <v>13830</v>
      </c>
    </row>
    <row r="78" spans="1:20" x14ac:dyDescent="0.3">
      <c r="A78" t="s">
        <v>7</v>
      </c>
      <c r="B78" s="2">
        <v>40360</v>
      </c>
      <c r="E78" s="1">
        <v>167970</v>
      </c>
      <c r="F78">
        <v>80</v>
      </c>
      <c r="G78">
        <v>8</v>
      </c>
      <c r="H78">
        <v>690</v>
      </c>
      <c r="I78">
        <v>6</v>
      </c>
      <c r="J78" s="1">
        <v>88710</v>
      </c>
      <c r="K78" s="1">
        <v>26879</v>
      </c>
      <c r="S78" s="1">
        <v>1153788955</v>
      </c>
      <c r="T78" s="1">
        <v>13006</v>
      </c>
    </row>
    <row r="79" spans="1:20" x14ac:dyDescent="0.3">
      <c r="A79" t="s">
        <v>8</v>
      </c>
      <c r="B79" s="2">
        <v>36708</v>
      </c>
      <c r="E79" s="1">
        <v>6487950</v>
      </c>
      <c r="F79">
        <v>7</v>
      </c>
      <c r="G79">
        <v>20</v>
      </c>
      <c r="H79">
        <v>689</v>
      </c>
      <c r="I79">
        <v>9</v>
      </c>
      <c r="J79" s="1">
        <v>36930709</v>
      </c>
      <c r="K79" s="1">
        <v>33274569</v>
      </c>
      <c r="L79">
        <v>19</v>
      </c>
      <c r="M79">
        <v>78</v>
      </c>
      <c r="N79">
        <v>70</v>
      </c>
      <c r="O79">
        <v>74</v>
      </c>
      <c r="P79">
        <v>28</v>
      </c>
      <c r="Q79">
        <v>62</v>
      </c>
      <c r="R79">
        <v>10</v>
      </c>
      <c r="S79" s="1">
        <v>284203745280</v>
      </c>
      <c r="T79" s="1">
        <v>7696</v>
      </c>
    </row>
    <row r="80" spans="1:20" x14ac:dyDescent="0.3">
      <c r="A80" t="s">
        <v>8</v>
      </c>
      <c r="B80" s="2">
        <v>37073</v>
      </c>
      <c r="E80" s="1">
        <v>6741791</v>
      </c>
      <c r="F80">
        <v>10</v>
      </c>
      <c r="G80">
        <v>19</v>
      </c>
      <c r="H80">
        <v>678</v>
      </c>
      <c r="I80">
        <v>9</v>
      </c>
      <c r="J80" s="1">
        <v>37302116</v>
      </c>
      <c r="K80" s="1">
        <v>33706192</v>
      </c>
      <c r="L80">
        <v>18</v>
      </c>
      <c r="M80">
        <v>78</v>
      </c>
      <c r="N80">
        <v>70</v>
      </c>
      <c r="O80">
        <v>74</v>
      </c>
      <c r="P80">
        <v>28</v>
      </c>
      <c r="Q80">
        <v>62</v>
      </c>
      <c r="R80">
        <v>10</v>
      </c>
      <c r="S80" s="1">
        <v>268696715264</v>
      </c>
      <c r="T80" s="1">
        <v>7203</v>
      </c>
    </row>
    <row r="81" spans="1:20" x14ac:dyDescent="0.3">
      <c r="A81" t="s">
        <v>8</v>
      </c>
      <c r="B81" s="2">
        <v>37438</v>
      </c>
      <c r="E81" s="1">
        <v>6566740</v>
      </c>
      <c r="F81">
        <v>11</v>
      </c>
      <c r="G81">
        <v>18</v>
      </c>
      <c r="H81">
        <v>225</v>
      </c>
      <c r="I81">
        <v>8</v>
      </c>
      <c r="J81" s="1">
        <v>37657340</v>
      </c>
      <c r="K81" s="1">
        <v>34125082</v>
      </c>
      <c r="L81">
        <v>18</v>
      </c>
      <c r="M81">
        <v>78</v>
      </c>
      <c r="N81">
        <v>70</v>
      </c>
      <c r="O81">
        <v>74</v>
      </c>
      <c r="P81">
        <v>27</v>
      </c>
      <c r="Q81">
        <v>63</v>
      </c>
      <c r="R81">
        <v>10</v>
      </c>
      <c r="S81" s="1">
        <v>102040334259</v>
      </c>
      <c r="T81" s="1">
        <v>2710</v>
      </c>
    </row>
    <row r="82" spans="1:20" x14ac:dyDescent="0.3">
      <c r="A82" t="s">
        <v>8</v>
      </c>
      <c r="B82" s="2">
        <v>37803</v>
      </c>
      <c r="E82" s="1">
        <v>7842233</v>
      </c>
      <c r="F82">
        <v>12</v>
      </c>
      <c r="G82">
        <v>18</v>
      </c>
      <c r="H82">
        <v>283</v>
      </c>
      <c r="I82">
        <v>8</v>
      </c>
      <c r="J82" s="1">
        <v>38001251</v>
      </c>
      <c r="K82" s="1">
        <v>34535537</v>
      </c>
      <c r="L82">
        <v>18</v>
      </c>
      <c r="M82">
        <v>78</v>
      </c>
      <c r="N82">
        <v>71</v>
      </c>
      <c r="O82">
        <v>74</v>
      </c>
      <c r="P82">
        <v>27</v>
      </c>
      <c r="Q82">
        <v>63</v>
      </c>
      <c r="R82">
        <v>10</v>
      </c>
      <c r="S82" s="1">
        <v>129597103034</v>
      </c>
      <c r="T82" s="1">
        <v>3410</v>
      </c>
    </row>
    <row r="83" spans="1:20" x14ac:dyDescent="0.3">
      <c r="A83" t="s">
        <v>8</v>
      </c>
      <c r="B83" s="2">
        <v>38169</v>
      </c>
      <c r="E83" s="1">
        <v>13512383</v>
      </c>
      <c r="F83">
        <v>16</v>
      </c>
      <c r="G83">
        <v>17</v>
      </c>
      <c r="H83">
        <v>332</v>
      </c>
      <c r="I83">
        <v>8</v>
      </c>
      <c r="J83" s="1">
        <v>38340778</v>
      </c>
      <c r="K83" s="1">
        <v>34943785</v>
      </c>
      <c r="L83">
        <v>18</v>
      </c>
      <c r="M83">
        <v>78</v>
      </c>
      <c r="N83">
        <v>71</v>
      </c>
      <c r="O83">
        <v>75</v>
      </c>
      <c r="P83">
        <v>27</v>
      </c>
      <c r="Q83">
        <v>63</v>
      </c>
      <c r="R83">
        <v>10</v>
      </c>
      <c r="S83" s="1">
        <v>153129481873</v>
      </c>
      <c r="T83" s="1">
        <v>3994</v>
      </c>
    </row>
    <row r="84" spans="1:20" x14ac:dyDescent="0.3">
      <c r="A84" t="s">
        <v>8</v>
      </c>
      <c r="B84" s="2">
        <v>38534</v>
      </c>
      <c r="C84" s="1">
        <v>6979</v>
      </c>
      <c r="E84" s="1">
        <v>22156426</v>
      </c>
      <c r="F84">
        <v>18</v>
      </c>
      <c r="G84">
        <v>17</v>
      </c>
      <c r="H84">
        <v>400</v>
      </c>
      <c r="I84">
        <v>8</v>
      </c>
      <c r="J84" s="1">
        <v>38681174</v>
      </c>
      <c r="K84" s="1">
        <v>35354593</v>
      </c>
      <c r="L84">
        <v>18</v>
      </c>
      <c r="M84">
        <v>79</v>
      </c>
      <c r="N84">
        <v>71</v>
      </c>
      <c r="O84">
        <v>75</v>
      </c>
      <c r="P84">
        <v>26</v>
      </c>
      <c r="Q84">
        <v>64</v>
      </c>
      <c r="R84">
        <v>10</v>
      </c>
      <c r="S84" s="1">
        <v>183193408941</v>
      </c>
      <c r="T84" s="1">
        <v>4736</v>
      </c>
    </row>
    <row r="85" spans="1:20" x14ac:dyDescent="0.3">
      <c r="A85" t="s">
        <v>8</v>
      </c>
      <c r="B85" s="2">
        <v>38899</v>
      </c>
      <c r="E85" s="1">
        <v>31510390</v>
      </c>
      <c r="F85">
        <v>21</v>
      </c>
      <c r="G85">
        <v>16</v>
      </c>
      <c r="H85">
        <v>464</v>
      </c>
      <c r="I85">
        <v>8</v>
      </c>
      <c r="J85" s="1">
        <v>39023850</v>
      </c>
      <c r="K85" s="1">
        <v>35745847</v>
      </c>
      <c r="L85">
        <v>18</v>
      </c>
      <c r="M85">
        <v>79</v>
      </c>
      <c r="N85">
        <v>71</v>
      </c>
      <c r="O85">
        <v>75</v>
      </c>
      <c r="P85">
        <v>26</v>
      </c>
      <c r="Q85">
        <v>64</v>
      </c>
      <c r="R85">
        <v>10</v>
      </c>
      <c r="S85" s="1">
        <v>214066231200</v>
      </c>
      <c r="T85" s="1">
        <v>5486</v>
      </c>
    </row>
    <row r="86" spans="1:20" x14ac:dyDescent="0.3">
      <c r="A86" t="s">
        <v>8</v>
      </c>
      <c r="B86" s="2">
        <v>39264</v>
      </c>
      <c r="E86" s="1">
        <v>40401771</v>
      </c>
      <c r="F86">
        <v>26</v>
      </c>
      <c r="G86">
        <v>15</v>
      </c>
      <c r="H86">
        <v>562</v>
      </c>
      <c r="I86">
        <v>8</v>
      </c>
      <c r="J86" s="1">
        <v>39368066</v>
      </c>
      <c r="K86" s="1">
        <v>36139885</v>
      </c>
      <c r="L86">
        <v>17</v>
      </c>
      <c r="M86">
        <v>79</v>
      </c>
      <c r="N86">
        <v>71</v>
      </c>
      <c r="O86">
        <v>75</v>
      </c>
      <c r="P86">
        <v>26</v>
      </c>
      <c r="Q86">
        <v>64</v>
      </c>
      <c r="R86">
        <v>10</v>
      </c>
      <c r="S86" s="1">
        <v>260768703249</v>
      </c>
      <c r="T86" s="1">
        <v>6624</v>
      </c>
    </row>
    <row r="87" spans="1:20" x14ac:dyDescent="0.3">
      <c r="A87" t="s">
        <v>8</v>
      </c>
      <c r="B87" s="2">
        <v>39630</v>
      </c>
      <c r="E87" s="1">
        <v>46508774</v>
      </c>
      <c r="F87">
        <v>28</v>
      </c>
      <c r="G87">
        <v>15</v>
      </c>
      <c r="H87">
        <v>698</v>
      </c>
      <c r="I87">
        <v>8</v>
      </c>
      <c r="J87" s="1">
        <v>39714298</v>
      </c>
      <c r="K87" s="1">
        <v>36537154</v>
      </c>
      <c r="L87">
        <v>17</v>
      </c>
      <c r="M87">
        <v>79</v>
      </c>
      <c r="N87">
        <v>72</v>
      </c>
      <c r="O87">
        <v>75</v>
      </c>
      <c r="P87">
        <v>25</v>
      </c>
      <c r="Q87">
        <v>64</v>
      </c>
      <c r="R87">
        <v>10</v>
      </c>
      <c r="S87" s="1">
        <v>326676673165</v>
      </c>
      <c r="T87" s="1">
        <v>8226</v>
      </c>
    </row>
    <row r="88" spans="1:20" x14ac:dyDescent="0.3">
      <c r="A88" t="s">
        <v>8</v>
      </c>
      <c r="B88" s="2">
        <v>39995</v>
      </c>
      <c r="E88" s="1">
        <v>52482780</v>
      </c>
      <c r="F88">
        <v>34</v>
      </c>
      <c r="G88">
        <v>14</v>
      </c>
      <c r="H88">
        <v>734</v>
      </c>
      <c r="I88">
        <v>10</v>
      </c>
      <c r="J88" s="1">
        <v>40062470</v>
      </c>
      <c r="K88" s="1">
        <v>36937597</v>
      </c>
      <c r="L88">
        <v>17</v>
      </c>
      <c r="M88">
        <v>79</v>
      </c>
      <c r="N88">
        <v>72</v>
      </c>
      <c r="O88">
        <v>75</v>
      </c>
      <c r="P88">
        <v>25</v>
      </c>
      <c r="Q88">
        <v>64</v>
      </c>
      <c r="R88">
        <v>10</v>
      </c>
      <c r="S88" s="1">
        <v>307081774895</v>
      </c>
      <c r="T88" s="1">
        <v>7665</v>
      </c>
    </row>
    <row r="89" spans="1:20" x14ac:dyDescent="0.3">
      <c r="A89" t="s">
        <v>8</v>
      </c>
      <c r="B89" s="2">
        <v>40360</v>
      </c>
      <c r="E89" s="1">
        <v>57300000</v>
      </c>
      <c r="F89">
        <v>36</v>
      </c>
      <c r="G89">
        <v>14</v>
      </c>
      <c r="H89">
        <v>742</v>
      </c>
      <c r="I89">
        <v>8</v>
      </c>
      <c r="J89" s="1">
        <v>40412376</v>
      </c>
      <c r="K89" s="1">
        <v>37341035</v>
      </c>
      <c r="L89">
        <v>17</v>
      </c>
      <c r="M89">
        <v>79</v>
      </c>
      <c r="N89">
        <v>72</v>
      </c>
      <c r="O89">
        <v>76</v>
      </c>
      <c r="P89">
        <v>25</v>
      </c>
      <c r="Q89">
        <v>65</v>
      </c>
      <c r="R89">
        <v>11</v>
      </c>
      <c r="S89" s="1">
        <v>368710961381</v>
      </c>
      <c r="T89" s="1">
        <v>9124</v>
      </c>
    </row>
    <row r="90" spans="1:20" x14ac:dyDescent="0.3">
      <c r="A90" t="s">
        <v>9</v>
      </c>
      <c r="B90" s="2">
        <v>36708</v>
      </c>
      <c r="C90">
        <v>47</v>
      </c>
      <c r="E90" s="1">
        <v>17486</v>
      </c>
      <c r="F90">
        <v>1</v>
      </c>
      <c r="G90">
        <v>33</v>
      </c>
      <c r="H90">
        <v>41</v>
      </c>
      <c r="I90">
        <v>7</v>
      </c>
      <c r="J90" s="1">
        <v>3076098</v>
      </c>
      <c r="K90" s="1">
        <v>2002540</v>
      </c>
      <c r="L90">
        <v>13</v>
      </c>
      <c r="M90">
        <v>74</v>
      </c>
      <c r="N90">
        <v>68</v>
      </c>
      <c r="O90">
        <v>71</v>
      </c>
      <c r="P90">
        <v>26</v>
      </c>
      <c r="Q90">
        <v>64</v>
      </c>
      <c r="R90">
        <v>10</v>
      </c>
      <c r="S90" s="1">
        <v>1911563665</v>
      </c>
      <c r="T90">
        <v>621</v>
      </c>
    </row>
    <row r="91" spans="1:20" x14ac:dyDescent="0.3">
      <c r="A91" t="s">
        <v>9</v>
      </c>
      <c r="B91" s="2">
        <v>37073</v>
      </c>
      <c r="C91">
        <v>48</v>
      </c>
      <c r="E91" s="1">
        <v>25504</v>
      </c>
      <c r="F91">
        <v>2</v>
      </c>
      <c r="G91">
        <v>32</v>
      </c>
      <c r="H91">
        <v>47</v>
      </c>
      <c r="I91">
        <v>7</v>
      </c>
      <c r="J91" s="1">
        <v>3065810</v>
      </c>
      <c r="K91" s="1">
        <v>1989711</v>
      </c>
      <c r="L91">
        <v>14</v>
      </c>
      <c r="M91">
        <v>75</v>
      </c>
      <c r="N91">
        <v>68</v>
      </c>
      <c r="O91">
        <v>71</v>
      </c>
      <c r="P91">
        <v>25</v>
      </c>
      <c r="Q91">
        <v>65</v>
      </c>
      <c r="R91">
        <v>10</v>
      </c>
      <c r="S91" s="1">
        <v>2118467913</v>
      </c>
      <c r="T91">
        <v>691</v>
      </c>
    </row>
    <row r="92" spans="1:20" x14ac:dyDescent="0.3">
      <c r="A92" t="s">
        <v>9</v>
      </c>
      <c r="B92" s="2">
        <v>37438</v>
      </c>
      <c r="C92">
        <v>48</v>
      </c>
      <c r="E92" s="1">
        <v>71349</v>
      </c>
      <c r="F92">
        <v>2</v>
      </c>
      <c r="G92">
        <v>30</v>
      </c>
      <c r="H92">
        <v>44</v>
      </c>
      <c r="I92">
        <v>6</v>
      </c>
      <c r="J92" s="1">
        <v>3061067</v>
      </c>
      <c r="K92" s="1">
        <v>1980510</v>
      </c>
      <c r="L92">
        <v>14</v>
      </c>
      <c r="M92">
        <v>75</v>
      </c>
      <c r="N92">
        <v>69</v>
      </c>
      <c r="O92">
        <v>72</v>
      </c>
      <c r="P92">
        <v>24</v>
      </c>
      <c r="Q92">
        <v>65</v>
      </c>
      <c r="R92">
        <v>11</v>
      </c>
      <c r="S92" s="1">
        <v>2376335048</v>
      </c>
      <c r="T92">
        <v>776</v>
      </c>
    </row>
    <row r="93" spans="1:20" x14ac:dyDescent="0.3">
      <c r="A93" t="s">
        <v>9</v>
      </c>
      <c r="B93" s="2">
        <v>37803</v>
      </c>
      <c r="C93">
        <v>41</v>
      </c>
      <c r="E93" s="1">
        <v>114379</v>
      </c>
      <c r="F93">
        <v>5</v>
      </c>
      <c r="G93">
        <v>29</v>
      </c>
      <c r="H93">
        <v>52</v>
      </c>
      <c r="I93">
        <v>6</v>
      </c>
      <c r="J93" s="1">
        <v>3060554</v>
      </c>
      <c r="K93" s="1">
        <v>1974057</v>
      </c>
      <c r="L93">
        <v>14</v>
      </c>
      <c r="M93">
        <v>76</v>
      </c>
      <c r="N93">
        <v>69</v>
      </c>
      <c r="O93">
        <v>72</v>
      </c>
      <c r="P93">
        <v>23</v>
      </c>
      <c r="Q93">
        <v>65</v>
      </c>
      <c r="R93">
        <v>11</v>
      </c>
      <c r="S93" s="1">
        <v>2807061009</v>
      </c>
      <c r="T93">
        <v>917</v>
      </c>
    </row>
    <row r="94" spans="1:20" x14ac:dyDescent="0.3">
      <c r="A94" t="s">
        <v>9</v>
      </c>
      <c r="B94" s="2">
        <v>38169</v>
      </c>
      <c r="C94">
        <v>30</v>
      </c>
      <c r="E94" s="1">
        <v>203309</v>
      </c>
      <c r="F94">
        <v>5</v>
      </c>
      <c r="G94">
        <v>27</v>
      </c>
      <c r="H94">
        <v>68</v>
      </c>
      <c r="I94">
        <v>6</v>
      </c>
      <c r="J94" s="1">
        <v>3062612</v>
      </c>
      <c r="K94" s="1">
        <v>1969260</v>
      </c>
      <c r="L94">
        <v>14</v>
      </c>
      <c r="M94">
        <v>76</v>
      </c>
      <c r="N94">
        <v>69</v>
      </c>
      <c r="O94">
        <v>73</v>
      </c>
      <c r="P94">
        <v>23</v>
      </c>
      <c r="Q94">
        <v>66</v>
      </c>
      <c r="R94">
        <v>12</v>
      </c>
      <c r="S94" s="1">
        <v>3576615240</v>
      </c>
      <c r="T94" s="1">
        <v>1168</v>
      </c>
    </row>
    <row r="95" spans="1:20" x14ac:dyDescent="0.3">
      <c r="A95" t="s">
        <v>9</v>
      </c>
      <c r="B95" s="2">
        <v>38534</v>
      </c>
      <c r="C95">
        <v>30</v>
      </c>
      <c r="E95" s="1">
        <v>318044</v>
      </c>
      <c r="F95">
        <v>5</v>
      </c>
      <c r="G95">
        <v>26</v>
      </c>
      <c r="H95">
        <v>78</v>
      </c>
      <c r="I95">
        <v>5</v>
      </c>
      <c r="J95" s="1">
        <v>3065954</v>
      </c>
      <c r="K95" s="1">
        <v>1965277</v>
      </c>
      <c r="L95">
        <v>15</v>
      </c>
      <c r="M95">
        <v>76</v>
      </c>
      <c r="N95">
        <v>70</v>
      </c>
      <c r="O95">
        <v>73</v>
      </c>
      <c r="P95">
        <v>22</v>
      </c>
      <c r="Q95">
        <v>66</v>
      </c>
      <c r="R95">
        <v>12</v>
      </c>
      <c r="S95" s="1">
        <v>4900436759</v>
      </c>
      <c r="T95" s="1">
        <v>1598</v>
      </c>
    </row>
    <row r="96" spans="1:20" x14ac:dyDescent="0.3">
      <c r="A96" t="s">
        <v>9</v>
      </c>
      <c r="B96" s="2">
        <v>38899</v>
      </c>
      <c r="E96" s="1">
        <v>1259762</v>
      </c>
      <c r="F96">
        <v>6</v>
      </c>
      <c r="G96">
        <v>24</v>
      </c>
      <c r="H96">
        <v>87</v>
      </c>
      <c r="I96">
        <v>4</v>
      </c>
      <c r="J96" s="1">
        <v>3069844</v>
      </c>
      <c r="K96" s="1">
        <v>1965314</v>
      </c>
      <c r="L96">
        <v>15</v>
      </c>
      <c r="M96">
        <v>77</v>
      </c>
      <c r="N96">
        <v>70</v>
      </c>
      <c r="O96">
        <v>73</v>
      </c>
      <c r="P96">
        <v>21</v>
      </c>
      <c r="Q96">
        <v>67</v>
      </c>
      <c r="R96">
        <v>12</v>
      </c>
      <c r="S96" s="1">
        <v>6384457744</v>
      </c>
      <c r="T96" s="1">
        <v>2080</v>
      </c>
    </row>
    <row r="97" spans="1:20" x14ac:dyDescent="0.3">
      <c r="A97" t="s">
        <v>9</v>
      </c>
      <c r="B97" s="2">
        <v>39264</v>
      </c>
      <c r="D97">
        <v>94</v>
      </c>
      <c r="E97" s="1">
        <v>1876411</v>
      </c>
      <c r="F97">
        <v>6</v>
      </c>
      <c r="G97">
        <v>23</v>
      </c>
      <c r="H97">
        <v>116</v>
      </c>
      <c r="I97">
        <v>4</v>
      </c>
      <c r="J97" s="1">
        <v>3074181</v>
      </c>
      <c r="K97" s="1">
        <v>1965631</v>
      </c>
      <c r="L97">
        <v>15</v>
      </c>
      <c r="M97">
        <v>77</v>
      </c>
      <c r="N97">
        <v>70</v>
      </c>
      <c r="O97">
        <v>73</v>
      </c>
      <c r="P97">
        <v>21</v>
      </c>
      <c r="Q97">
        <v>67</v>
      </c>
      <c r="R97">
        <v>12</v>
      </c>
      <c r="S97" s="1">
        <v>9206277479</v>
      </c>
      <c r="T97" s="1">
        <v>2995</v>
      </c>
    </row>
    <row r="98" spans="1:20" x14ac:dyDescent="0.3">
      <c r="A98" t="s">
        <v>9</v>
      </c>
      <c r="B98" s="2">
        <v>39630</v>
      </c>
      <c r="C98">
        <v>27</v>
      </c>
      <c r="E98" s="1">
        <v>1442000</v>
      </c>
      <c r="F98">
        <v>6</v>
      </c>
      <c r="G98">
        <v>22</v>
      </c>
      <c r="H98">
        <v>143</v>
      </c>
      <c r="I98">
        <v>4</v>
      </c>
      <c r="J98" s="1">
        <v>3079087</v>
      </c>
      <c r="K98" s="1">
        <v>1966305</v>
      </c>
      <c r="L98">
        <v>15</v>
      </c>
      <c r="M98">
        <v>77</v>
      </c>
      <c r="N98">
        <v>70</v>
      </c>
      <c r="O98">
        <v>73</v>
      </c>
      <c r="P98">
        <v>21</v>
      </c>
      <c r="Q98">
        <v>68</v>
      </c>
      <c r="R98">
        <v>12</v>
      </c>
      <c r="S98" s="1">
        <v>11662017845</v>
      </c>
      <c r="T98" s="1">
        <v>3787</v>
      </c>
    </row>
    <row r="99" spans="1:20" x14ac:dyDescent="0.3">
      <c r="A99" t="s">
        <v>9</v>
      </c>
      <c r="B99" s="2">
        <v>39995</v>
      </c>
      <c r="E99" s="1">
        <v>2191500</v>
      </c>
      <c r="F99">
        <v>15</v>
      </c>
      <c r="G99">
        <v>21</v>
      </c>
      <c r="H99">
        <v>129</v>
      </c>
      <c r="I99">
        <v>5</v>
      </c>
      <c r="J99" s="1">
        <v>3084979</v>
      </c>
      <c r="K99" s="1">
        <v>1967600</v>
      </c>
      <c r="L99">
        <v>15</v>
      </c>
      <c r="M99">
        <v>77</v>
      </c>
      <c r="N99">
        <v>70</v>
      </c>
      <c r="O99">
        <v>74</v>
      </c>
      <c r="P99">
        <v>20</v>
      </c>
      <c r="Q99">
        <v>68</v>
      </c>
      <c r="R99">
        <v>11</v>
      </c>
      <c r="S99" s="1">
        <v>8648015305</v>
      </c>
      <c r="T99" s="1">
        <v>2803</v>
      </c>
    </row>
    <row r="100" spans="1:20" x14ac:dyDescent="0.3">
      <c r="A100" t="s">
        <v>9</v>
      </c>
      <c r="B100" s="2">
        <v>40360</v>
      </c>
      <c r="C100">
        <v>50</v>
      </c>
      <c r="E100" s="1">
        <v>3865354</v>
      </c>
      <c r="F100">
        <v>44</v>
      </c>
      <c r="G100">
        <v>20</v>
      </c>
      <c r="H100">
        <v>133</v>
      </c>
      <c r="I100">
        <v>4</v>
      </c>
      <c r="J100" s="1">
        <v>3092072</v>
      </c>
      <c r="K100" s="1">
        <v>1969650</v>
      </c>
      <c r="L100">
        <v>15</v>
      </c>
      <c r="M100">
        <v>77</v>
      </c>
      <c r="N100">
        <v>71</v>
      </c>
      <c r="O100">
        <v>74</v>
      </c>
      <c r="P100">
        <v>20</v>
      </c>
      <c r="Q100">
        <v>69</v>
      </c>
      <c r="R100">
        <v>11</v>
      </c>
      <c r="S100" s="1">
        <v>9371175470</v>
      </c>
      <c r="T100" s="1">
        <v>3031</v>
      </c>
    </row>
    <row r="101" spans="1:20" x14ac:dyDescent="0.3">
      <c r="A101" t="s">
        <v>10</v>
      </c>
      <c r="B101" s="2">
        <v>36708</v>
      </c>
      <c r="E101" s="1">
        <v>15000</v>
      </c>
      <c r="F101">
        <v>15</v>
      </c>
      <c r="J101" s="1">
        <v>90271</v>
      </c>
      <c r="K101" s="1">
        <v>42157</v>
      </c>
      <c r="L101">
        <v>14</v>
      </c>
      <c r="M101">
        <v>76</v>
      </c>
      <c r="N101">
        <v>71</v>
      </c>
      <c r="O101">
        <v>74</v>
      </c>
      <c r="P101">
        <v>23</v>
      </c>
      <c r="Q101">
        <v>69</v>
      </c>
      <c r="R101">
        <v>7</v>
      </c>
      <c r="S101" s="1">
        <v>1858659293</v>
      </c>
      <c r="T101" s="1">
        <v>20590</v>
      </c>
    </row>
    <row r="102" spans="1:20" x14ac:dyDescent="0.3">
      <c r="A102" t="s">
        <v>10</v>
      </c>
      <c r="B102" s="2">
        <v>37073</v>
      </c>
      <c r="E102" s="1">
        <v>53000</v>
      </c>
      <c r="F102">
        <v>17</v>
      </c>
      <c r="J102" s="1">
        <v>92363</v>
      </c>
      <c r="K102" s="1">
        <v>43115</v>
      </c>
      <c r="L102">
        <v>14</v>
      </c>
      <c r="M102">
        <v>76</v>
      </c>
      <c r="N102">
        <v>71</v>
      </c>
      <c r="O102">
        <v>74</v>
      </c>
      <c r="P102">
        <v>23</v>
      </c>
      <c r="Q102">
        <v>69</v>
      </c>
      <c r="R102">
        <v>8</v>
      </c>
      <c r="S102" s="1">
        <v>1898882758</v>
      </c>
      <c r="T102" s="1">
        <v>20559</v>
      </c>
    </row>
    <row r="103" spans="1:20" x14ac:dyDescent="0.3">
      <c r="A103" t="s">
        <v>10</v>
      </c>
      <c r="B103" s="2">
        <v>37438</v>
      </c>
      <c r="E103" s="1">
        <v>61800</v>
      </c>
      <c r="F103">
        <v>19</v>
      </c>
      <c r="J103" s="1">
        <v>94596</v>
      </c>
      <c r="K103" s="1">
        <v>44138</v>
      </c>
      <c r="L103">
        <v>13</v>
      </c>
      <c r="M103">
        <v>76</v>
      </c>
      <c r="N103">
        <v>71</v>
      </c>
      <c r="O103">
        <v>74</v>
      </c>
      <c r="P103">
        <v>23</v>
      </c>
      <c r="Q103">
        <v>69</v>
      </c>
      <c r="R103">
        <v>8</v>
      </c>
      <c r="S103" s="1">
        <v>1911173189</v>
      </c>
      <c r="T103" s="1">
        <v>20204</v>
      </c>
    </row>
    <row r="104" spans="1:20" x14ac:dyDescent="0.3">
      <c r="A104" t="s">
        <v>10</v>
      </c>
      <c r="B104" s="2">
        <v>37803</v>
      </c>
      <c r="E104" s="1">
        <v>69952</v>
      </c>
      <c r="F104">
        <v>21</v>
      </c>
      <c r="J104" s="1">
        <v>96875</v>
      </c>
      <c r="K104" s="1">
        <v>45183</v>
      </c>
      <c r="L104">
        <v>13</v>
      </c>
      <c r="M104">
        <v>76</v>
      </c>
      <c r="N104">
        <v>72</v>
      </c>
      <c r="O104">
        <v>74</v>
      </c>
      <c r="P104">
        <v>22</v>
      </c>
      <c r="Q104">
        <v>70</v>
      </c>
      <c r="R104">
        <v>8</v>
      </c>
    </row>
    <row r="105" spans="1:20" x14ac:dyDescent="0.3">
      <c r="A105" t="s">
        <v>10</v>
      </c>
      <c r="B105" s="2">
        <v>38169</v>
      </c>
      <c r="E105" s="1">
        <v>98389</v>
      </c>
      <c r="F105">
        <v>23</v>
      </c>
      <c r="J105" s="1">
        <v>99046</v>
      </c>
      <c r="K105" s="1">
        <v>46175</v>
      </c>
      <c r="L105">
        <v>13</v>
      </c>
      <c r="M105">
        <v>77</v>
      </c>
      <c r="N105">
        <v>72</v>
      </c>
      <c r="O105">
        <v>74</v>
      </c>
      <c r="P105">
        <v>22</v>
      </c>
      <c r="Q105">
        <v>70</v>
      </c>
      <c r="R105">
        <v>8</v>
      </c>
    </row>
    <row r="106" spans="1:20" x14ac:dyDescent="0.3">
      <c r="A106" t="s">
        <v>10</v>
      </c>
      <c r="B106" s="2">
        <v>38534</v>
      </c>
      <c r="E106" s="1">
        <v>103417</v>
      </c>
      <c r="F106">
        <v>25</v>
      </c>
      <c r="J106" s="1">
        <v>100996</v>
      </c>
      <c r="K106" s="1">
        <v>47064</v>
      </c>
      <c r="L106">
        <v>13</v>
      </c>
      <c r="M106">
        <v>77</v>
      </c>
      <c r="N106">
        <v>72</v>
      </c>
      <c r="O106">
        <v>74</v>
      </c>
      <c r="P106">
        <v>22</v>
      </c>
      <c r="Q106">
        <v>70</v>
      </c>
      <c r="R106">
        <v>9</v>
      </c>
    </row>
    <row r="107" spans="1:20" x14ac:dyDescent="0.3">
      <c r="A107" t="s">
        <v>10</v>
      </c>
      <c r="B107" s="2">
        <v>38899</v>
      </c>
      <c r="E107" s="1">
        <v>109030</v>
      </c>
      <c r="F107">
        <v>28</v>
      </c>
      <c r="J107" s="1">
        <v>102711</v>
      </c>
      <c r="K107" s="1">
        <v>47925</v>
      </c>
      <c r="L107">
        <v>12</v>
      </c>
      <c r="M107">
        <v>77</v>
      </c>
      <c r="N107">
        <v>72</v>
      </c>
      <c r="O107">
        <v>74</v>
      </c>
      <c r="P107">
        <v>21</v>
      </c>
      <c r="Q107">
        <v>70</v>
      </c>
      <c r="R107">
        <v>9</v>
      </c>
    </row>
    <row r="108" spans="1:20" x14ac:dyDescent="0.3">
      <c r="A108" t="s">
        <v>10</v>
      </c>
      <c r="B108" s="2">
        <v>39264</v>
      </c>
      <c r="E108" s="1">
        <v>113586</v>
      </c>
      <c r="F108">
        <v>31</v>
      </c>
      <c r="J108" s="1">
        <v>104225</v>
      </c>
      <c r="K108" s="1">
        <v>48694</v>
      </c>
      <c r="L108">
        <v>12</v>
      </c>
      <c r="M108">
        <v>77</v>
      </c>
      <c r="N108">
        <v>72</v>
      </c>
      <c r="O108">
        <v>75</v>
      </c>
      <c r="P108">
        <v>21</v>
      </c>
      <c r="Q108">
        <v>70</v>
      </c>
      <c r="R108">
        <v>9</v>
      </c>
    </row>
    <row r="109" spans="1:20" x14ac:dyDescent="0.3">
      <c r="A109" t="s">
        <v>10</v>
      </c>
      <c r="B109" s="2">
        <v>39630</v>
      </c>
      <c r="E109" s="1">
        <v>120806</v>
      </c>
      <c r="F109">
        <v>34</v>
      </c>
      <c r="J109" s="1">
        <v>105526</v>
      </c>
      <c r="K109" s="1">
        <v>49365</v>
      </c>
      <c r="L109">
        <v>12</v>
      </c>
      <c r="M109">
        <v>77</v>
      </c>
      <c r="N109">
        <v>72</v>
      </c>
      <c r="O109">
        <v>75</v>
      </c>
      <c r="P109">
        <v>20</v>
      </c>
      <c r="Q109">
        <v>71</v>
      </c>
      <c r="R109">
        <v>9</v>
      </c>
    </row>
    <row r="110" spans="1:20" x14ac:dyDescent="0.3">
      <c r="A110" t="s">
        <v>10</v>
      </c>
      <c r="B110" s="2">
        <v>39995</v>
      </c>
      <c r="E110" s="1">
        <v>128000</v>
      </c>
      <c r="F110">
        <v>38</v>
      </c>
      <c r="J110" s="1">
        <v>106612</v>
      </c>
      <c r="K110" s="1">
        <v>49937</v>
      </c>
      <c r="L110">
        <v>12</v>
      </c>
      <c r="M110">
        <v>77</v>
      </c>
      <c r="N110">
        <v>72</v>
      </c>
      <c r="O110">
        <v>75</v>
      </c>
      <c r="P110">
        <v>20</v>
      </c>
      <c r="Q110">
        <v>71</v>
      </c>
      <c r="R110">
        <v>9</v>
      </c>
    </row>
    <row r="111" spans="1:20" x14ac:dyDescent="0.3">
      <c r="A111" t="s">
        <v>10</v>
      </c>
      <c r="B111" s="2">
        <v>40360</v>
      </c>
      <c r="E111" s="1">
        <v>131800</v>
      </c>
      <c r="F111">
        <v>42</v>
      </c>
      <c r="J111" s="1">
        <v>107488</v>
      </c>
      <c r="K111" s="1">
        <v>50412</v>
      </c>
      <c r="L111">
        <v>11</v>
      </c>
      <c r="M111">
        <v>77</v>
      </c>
      <c r="N111">
        <v>73</v>
      </c>
      <c r="O111">
        <v>75</v>
      </c>
      <c r="P111">
        <v>19</v>
      </c>
      <c r="Q111">
        <v>71</v>
      </c>
      <c r="R111">
        <v>10</v>
      </c>
    </row>
    <row r="112" spans="1:20" x14ac:dyDescent="0.3">
      <c r="A112" t="s">
        <v>11</v>
      </c>
      <c r="B112" s="2">
        <v>36708</v>
      </c>
      <c r="C112" s="1">
        <v>1265</v>
      </c>
      <c r="E112" s="1">
        <v>8562000</v>
      </c>
      <c r="F112">
        <v>47</v>
      </c>
      <c r="G112">
        <v>6</v>
      </c>
      <c r="H112" s="1">
        <v>1728</v>
      </c>
      <c r="I112">
        <v>8</v>
      </c>
      <c r="J112" s="1">
        <v>19153000</v>
      </c>
      <c r="K112" s="1">
        <v>16701416</v>
      </c>
      <c r="L112">
        <v>13</v>
      </c>
      <c r="M112">
        <v>82</v>
      </c>
      <c r="N112">
        <v>77</v>
      </c>
      <c r="O112">
        <v>79</v>
      </c>
      <c r="P112">
        <v>21</v>
      </c>
      <c r="Q112">
        <v>67</v>
      </c>
      <c r="R112">
        <v>12</v>
      </c>
      <c r="S112" s="1">
        <v>416887521196</v>
      </c>
      <c r="T112" s="1">
        <v>21766</v>
      </c>
    </row>
    <row r="113" spans="1:20" x14ac:dyDescent="0.3">
      <c r="A113" t="s">
        <v>11</v>
      </c>
      <c r="B113" s="2">
        <v>37073</v>
      </c>
      <c r="C113" s="1">
        <v>1497</v>
      </c>
      <c r="E113" s="1">
        <v>11132000</v>
      </c>
      <c r="F113">
        <v>53</v>
      </c>
      <c r="G113">
        <v>6</v>
      </c>
      <c r="H113" s="1">
        <v>1645</v>
      </c>
      <c r="I113">
        <v>8</v>
      </c>
      <c r="J113" s="1">
        <v>19413000</v>
      </c>
      <c r="K113" s="1">
        <v>16966962</v>
      </c>
      <c r="L113">
        <v>13</v>
      </c>
      <c r="M113">
        <v>82</v>
      </c>
      <c r="N113">
        <v>77</v>
      </c>
      <c r="O113">
        <v>80</v>
      </c>
      <c r="P113">
        <v>21</v>
      </c>
      <c r="Q113">
        <v>67</v>
      </c>
      <c r="R113">
        <v>13</v>
      </c>
      <c r="S113" s="1">
        <v>380443812386</v>
      </c>
      <c r="T113" s="1">
        <v>19597</v>
      </c>
    </row>
    <row r="114" spans="1:20" x14ac:dyDescent="0.3">
      <c r="A114" t="s">
        <v>11</v>
      </c>
      <c r="B114" s="2">
        <v>37438</v>
      </c>
      <c r="C114" s="1">
        <v>1379</v>
      </c>
      <c r="E114" s="1">
        <v>12670000</v>
      </c>
      <c r="G114">
        <v>6</v>
      </c>
      <c r="H114" s="1">
        <v>1858</v>
      </c>
      <c r="I114">
        <v>8</v>
      </c>
      <c r="J114" s="1">
        <v>19651400</v>
      </c>
      <c r="K114" s="1">
        <v>17214626</v>
      </c>
      <c r="L114">
        <v>13</v>
      </c>
      <c r="M114">
        <v>83</v>
      </c>
      <c r="N114">
        <v>77</v>
      </c>
      <c r="O114">
        <v>80</v>
      </c>
      <c r="P114">
        <v>20</v>
      </c>
      <c r="Q114">
        <v>67</v>
      </c>
      <c r="R114">
        <v>13</v>
      </c>
      <c r="S114" s="1">
        <v>397147341984</v>
      </c>
      <c r="T114" s="1">
        <v>20210</v>
      </c>
    </row>
    <row r="115" spans="1:20" x14ac:dyDescent="0.3">
      <c r="A115" t="s">
        <v>11</v>
      </c>
      <c r="B115" s="2">
        <v>37803</v>
      </c>
      <c r="C115" s="1">
        <v>1347</v>
      </c>
      <c r="D115">
        <v>524</v>
      </c>
      <c r="E115" s="1">
        <v>14347000</v>
      </c>
      <c r="G115">
        <v>6</v>
      </c>
      <c r="H115" s="1">
        <v>2339</v>
      </c>
      <c r="I115">
        <v>8</v>
      </c>
      <c r="J115" s="1">
        <v>19895400</v>
      </c>
      <c r="K115" s="1">
        <v>17468161</v>
      </c>
      <c r="L115">
        <v>13</v>
      </c>
      <c r="M115">
        <v>83</v>
      </c>
      <c r="N115">
        <v>78</v>
      </c>
      <c r="O115">
        <v>80</v>
      </c>
      <c r="P115">
        <v>20</v>
      </c>
      <c r="Q115">
        <v>67</v>
      </c>
      <c r="R115">
        <v>13</v>
      </c>
      <c r="S115" s="1">
        <v>468410599884</v>
      </c>
      <c r="T115" s="1">
        <v>23544</v>
      </c>
    </row>
    <row r="116" spans="1:20" x14ac:dyDescent="0.3">
      <c r="A116" t="s">
        <v>11</v>
      </c>
      <c r="B116" s="2">
        <v>38169</v>
      </c>
      <c r="D116">
        <v>528</v>
      </c>
      <c r="E116" s="1">
        <v>16480000</v>
      </c>
      <c r="G116">
        <v>6</v>
      </c>
      <c r="H116" s="1">
        <v>2889</v>
      </c>
      <c r="I116">
        <v>9</v>
      </c>
      <c r="J116" s="1">
        <v>20127400</v>
      </c>
      <c r="K116" s="1">
        <v>17712112</v>
      </c>
      <c r="L116">
        <v>12</v>
      </c>
      <c r="M116">
        <v>83</v>
      </c>
      <c r="N116">
        <v>78</v>
      </c>
      <c r="O116">
        <v>80</v>
      </c>
      <c r="P116">
        <v>20</v>
      </c>
      <c r="Q116">
        <v>67</v>
      </c>
      <c r="R116">
        <v>13</v>
      </c>
      <c r="S116" s="1">
        <v>615500782473</v>
      </c>
      <c r="T116" s="1">
        <v>30580</v>
      </c>
    </row>
    <row r="117" spans="1:20" x14ac:dyDescent="0.3">
      <c r="A117" t="s">
        <v>11</v>
      </c>
      <c r="B117" s="2">
        <v>38534</v>
      </c>
      <c r="C117" s="1">
        <v>1290</v>
      </c>
      <c r="D117">
        <v>534</v>
      </c>
      <c r="E117" s="1">
        <v>18420000</v>
      </c>
      <c r="F117">
        <v>63</v>
      </c>
      <c r="G117">
        <v>6</v>
      </c>
      <c r="H117" s="1">
        <v>3158</v>
      </c>
      <c r="I117">
        <v>8</v>
      </c>
      <c r="J117" s="1">
        <v>20394800</v>
      </c>
      <c r="K117" s="1">
        <v>17988214</v>
      </c>
      <c r="L117">
        <v>13</v>
      </c>
      <c r="M117">
        <v>83</v>
      </c>
      <c r="N117">
        <v>79</v>
      </c>
      <c r="O117">
        <v>81</v>
      </c>
      <c r="P117">
        <v>20</v>
      </c>
      <c r="Q117">
        <v>67</v>
      </c>
      <c r="R117">
        <v>13</v>
      </c>
      <c r="S117" s="1">
        <v>696471959104</v>
      </c>
      <c r="T117" s="1">
        <v>34149</v>
      </c>
    </row>
    <row r="118" spans="1:20" x14ac:dyDescent="0.3">
      <c r="A118" t="s">
        <v>11</v>
      </c>
      <c r="B118" s="2">
        <v>38899</v>
      </c>
      <c r="C118" s="1">
        <v>1309</v>
      </c>
      <c r="D118">
        <v>541</v>
      </c>
      <c r="E118" s="1">
        <v>19760000</v>
      </c>
      <c r="F118">
        <v>66</v>
      </c>
      <c r="G118">
        <v>6</v>
      </c>
      <c r="H118" s="1">
        <v>3330</v>
      </c>
      <c r="I118">
        <v>8</v>
      </c>
      <c r="J118" s="1">
        <v>20697900</v>
      </c>
      <c r="K118" s="1">
        <v>18292804</v>
      </c>
      <c r="L118">
        <v>13</v>
      </c>
      <c r="M118">
        <v>84</v>
      </c>
      <c r="N118">
        <v>79</v>
      </c>
      <c r="O118">
        <v>81</v>
      </c>
      <c r="P118">
        <v>20</v>
      </c>
      <c r="Q118">
        <v>67</v>
      </c>
      <c r="R118">
        <v>13</v>
      </c>
      <c r="S118" s="1">
        <v>749805330937</v>
      </c>
      <c r="T118" s="1">
        <v>36226</v>
      </c>
    </row>
    <row r="119" spans="1:20" x14ac:dyDescent="0.3">
      <c r="A119" t="s">
        <v>11</v>
      </c>
      <c r="B119" s="2">
        <v>39264</v>
      </c>
      <c r="C119" s="1">
        <v>1309</v>
      </c>
      <c r="D119">
        <v>544</v>
      </c>
      <c r="E119" s="1">
        <v>21260000</v>
      </c>
      <c r="F119">
        <v>70</v>
      </c>
      <c r="G119">
        <v>5</v>
      </c>
      <c r="H119" s="1">
        <v>3956</v>
      </c>
      <c r="I119">
        <v>8</v>
      </c>
      <c r="J119" s="1">
        <v>21072500</v>
      </c>
      <c r="K119" s="1">
        <v>18661806</v>
      </c>
      <c r="L119">
        <v>13</v>
      </c>
      <c r="M119">
        <v>84</v>
      </c>
      <c r="N119">
        <v>79</v>
      </c>
      <c r="O119">
        <v>81</v>
      </c>
      <c r="P119">
        <v>19</v>
      </c>
      <c r="Q119">
        <v>68</v>
      </c>
      <c r="R119">
        <v>13</v>
      </c>
      <c r="S119" s="1">
        <v>857056606736</v>
      </c>
      <c r="T119" s="1">
        <v>40672</v>
      </c>
    </row>
    <row r="120" spans="1:20" x14ac:dyDescent="0.3">
      <c r="A120" t="s">
        <v>11</v>
      </c>
      <c r="B120" s="2">
        <v>39630</v>
      </c>
      <c r="C120" s="1">
        <v>1526</v>
      </c>
      <c r="D120">
        <v>551</v>
      </c>
      <c r="E120" s="1">
        <v>22120000</v>
      </c>
      <c r="F120">
        <v>72</v>
      </c>
      <c r="G120">
        <v>5</v>
      </c>
      <c r="H120" s="1">
        <v>4229</v>
      </c>
      <c r="I120">
        <v>9</v>
      </c>
      <c r="J120" s="1">
        <v>21498500</v>
      </c>
      <c r="K120" s="1">
        <v>19077769</v>
      </c>
      <c r="L120">
        <v>14</v>
      </c>
      <c r="M120">
        <v>84</v>
      </c>
      <c r="N120">
        <v>79</v>
      </c>
      <c r="O120">
        <v>81</v>
      </c>
      <c r="P120">
        <v>19</v>
      </c>
      <c r="Q120">
        <v>68</v>
      </c>
      <c r="R120">
        <v>13</v>
      </c>
      <c r="S120" s="1">
        <v>1061583398304</v>
      </c>
      <c r="T120" s="1">
        <v>49379</v>
      </c>
    </row>
    <row r="121" spans="1:20" x14ac:dyDescent="0.3">
      <c r="A121" t="s">
        <v>11</v>
      </c>
      <c r="B121" s="2">
        <v>39995</v>
      </c>
      <c r="C121" s="1">
        <v>1546</v>
      </c>
      <c r="D121">
        <v>550</v>
      </c>
      <c r="E121" s="1">
        <v>22200000</v>
      </c>
      <c r="F121">
        <v>74</v>
      </c>
      <c r="G121">
        <v>5</v>
      </c>
      <c r="H121" s="1">
        <v>3945</v>
      </c>
      <c r="I121">
        <v>9</v>
      </c>
      <c r="J121" s="1">
        <v>21951700</v>
      </c>
      <c r="K121" s="1">
        <v>19519452</v>
      </c>
      <c r="L121">
        <v>13</v>
      </c>
      <c r="M121">
        <v>84</v>
      </c>
      <c r="N121">
        <v>79</v>
      </c>
      <c r="O121">
        <v>82</v>
      </c>
      <c r="P121">
        <v>19</v>
      </c>
      <c r="Q121">
        <v>68</v>
      </c>
      <c r="R121">
        <v>13</v>
      </c>
      <c r="S121" s="1">
        <v>924197418943</v>
      </c>
      <c r="T121" s="1">
        <v>42101</v>
      </c>
    </row>
    <row r="122" spans="1:20" x14ac:dyDescent="0.3">
      <c r="A122" t="s">
        <v>11</v>
      </c>
      <c r="B122" s="2">
        <v>40360</v>
      </c>
      <c r="C122" s="1">
        <v>1500</v>
      </c>
      <c r="E122" s="1">
        <v>22500000</v>
      </c>
      <c r="F122">
        <v>76</v>
      </c>
      <c r="G122">
        <v>5</v>
      </c>
      <c r="H122" s="1">
        <v>4775</v>
      </c>
      <c r="I122">
        <v>9</v>
      </c>
      <c r="J122" s="1">
        <v>22299800</v>
      </c>
      <c r="K122" s="1">
        <v>19869122</v>
      </c>
      <c r="L122">
        <v>13</v>
      </c>
      <c r="M122">
        <v>84</v>
      </c>
      <c r="N122">
        <v>80</v>
      </c>
      <c r="O122">
        <v>82</v>
      </c>
      <c r="P122">
        <v>19</v>
      </c>
      <c r="Q122">
        <v>68</v>
      </c>
      <c r="R122">
        <v>13</v>
      </c>
      <c r="S122" s="1">
        <v>1131623072708</v>
      </c>
      <c r="T122" s="1">
        <v>50746</v>
      </c>
    </row>
    <row r="123" spans="1:20" x14ac:dyDescent="0.3">
      <c r="A123" t="s">
        <v>12</v>
      </c>
      <c r="B123" s="2">
        <v>36708</v>
      </c>
      <c r="C123" s="1">
        <v>8318</v>
      </c>
      <c r="E123" s="1">
        <v>6117000</v>
      </c>
      <c r="F123">
        <v>34</v>
      </c>
      <c r="G123">
        <v>6</v>
      </c>
      <c r="H123" s="1">
        <v>2361</v>
      </c>
      <c r="I123">
        <v>10</v>
      </c>
      <c r="J123" s="1">
        <v>8011566</v>
      </c>
      <c r="K123" s="1">
        <v>5271610</v>
      </c>
      <c r="L123">
        <v>10</v>
      </c>
      <c r="M123">
        <v>81</v>
      </c>
      <c r="N123">
        <v>75</v>
      </c>
      <c r="O123">
        <v>78</v>
      </c>
      <c r="P123">
        <v>17</v>
      </c>
      <c r="Q123">
        <v>68</v>
      </c>
      <c r="R123">
        <v>15</v>
      </c>
      <c r="S123" s="1">
        <v>192070749954</v>
      </c>
      <c r="T123" s="1">
        <v>23974</v>
      </c>
    </row>
    <row r="124" spans="1:20" x14ac:dyDescent="0.3">
      <c r="A124" t="s">
        <v>12</v>
      </c>
      <c r="B124" s="2">
        <v>37073</v>
      </c>
      <c r="C124" s="1">
        <v>8240</v>
      </c>
      <c r="E124" s="1">
        <v>6541000</v>
      </c>
      <c r="F124">
        <v>39</v>
      </c>
      <c r="G124">
        <v>5</v>
      </c>
      <c r="H124" s="1">
        <v>2374</v>
      </c>
      <c r="I124">
        <v>10</v>
      </c>
      <c r="J124" s="1">
        <v>8042293</v>
      </c>
      <c r="K124" s="1">
        <v>5303088</v>
      </c>
      <c r="L124">
        <v>9</v>
      </c>
      <c r="M124">
        <v>82</v>
      </c>
      <c r="N124">
        <v>76</v>
      </c>
      <c r="O124">
        <v>79</v>
      </c>
      <c r="P124">
        <v>17</v>
      </c>
      <c r="Q124">
        <v>68</v>
      </c>
      <c r="R124">
        <v>16</v>
      </c>
      <c r="S124" s="1">
        <v>191678678300</v>
      </c>
      <c r="T124" s="1">
        <v>23834</v>
      </c>
    </row>
    <row r="125" spans="1:20" x14ac:dyDescent="0.3">
      <c r="A125" t="s">
        <v>12</v>
      </c>
      <c r="B125" s="2">
        <v>37438</v>
      </c>
      <c r="C125" s="1">
        <v>8300</v>
      </c>
      <c r="E125" s="1">
        <v>6736000</v>
      </c>
      <c r="F125">
        <v>37</v>
      </c>
      <c r="G125">
        <v>5</v>
      </c>
      <c r="H125" s="1">
        <v>2578</v>
      </c>
      <c r="I125">
        <v>10</v>
      </c>
      <c r="J125" s="1">
        <v>8081957</v>
      </c>
      <c r="K125" s="1">
        <v>5340557</v>
      </c>
      <c r="L125">
        <v>10</v>
      </c>
      <c r="M125">
        <v>82</v>
      </c>
      <c r="N125">
        <v>76</v>
      </c>
      <c r="O125">
        <v>79</v>
      </c>
      <c r="P125">
        <v>17</v>
      </c>
      <c r="Q125">
        <v>68</v>
      </c>
      <c r="R125">
        <v>16</v>
      </c>
      <c r="S125" s="1">
        <v>207537336721</v>
      </c>
      <c r="T125" s="1">
        <v>25679</v>
      </c>
    </row>
    <row r="126" spans="1:20" x14ac:dyDescent="0.3">
      <c r="A126" t="s">
        <v>12</v>
      </c>
      <c r="B126" s="2">
        <v>37803</v>
      </c>
      <c r="C126" s="1">
        <v>8150</v>
      </c>
      <c r="D126">
        <v>499</v>
      </c>
      <c r="E126" s="1">
        <v>7274000</v>
      </c>
      <c r="F126">
        <v>43</v>
      </c>
      <c r="G126">
        <v>5</v>
      </c>
      <c r="H126" s="1">
        <v>3171</v>
      </c>
      <c r="I126">
        <v>10</v>
      </c>
      <c r="J126" s="1">
        <v>8121423</v>
      </c>
      <c r="K126" s="1">
        <v>5378006</v>
      </c>
      <c r="L126">
        <v>10</v>
      </c>
      <c r="M126">
        <v>82</v>
      </c>
      <c r="N126">
        <v>76</v>
      </c>
      <c r="O126">
        <v>79</v>
      </c>
      <c r="P126">
        <v>16</v>
      </c>
      <c r="Q126">
        <v>68</v>
      </c>
      <c r="R126">
        <v>16</v>
      </c>
      <c r="S126" s="1">
        <v>253945776524</v>
      </c>
      <c r="T126" s="1">
        <v>31269</v>
      </c>
    </row>
    <row r="127" spans="1:20" x14ac:dyDescent="0.3">
      <c r="A127" t="s">
        <v>12</v>
      </c>
      <c r="B127" s="2">
        <v>38169</v>
      </c>
      <c r="C127" s="1">
        <v>8259</v>
      </c>
      <c r="D127">
        <v>503</v>
      </c>
      <c r="E127" s="1">
        <v>7992000</v>
      </c>
      <c r="F127">
        <v>54</v>
      </c>
      <c r="G127">
        <v>5</v>
      </c>
      <c r="H127" s="1">
        <v>3647</v>
      </c>
      <c r="I127">
        <v>10</v>
      </c>
      <c r="J127" s="1">
        <v>8171966</v>
      </c>
      <c r="K127" s="1">
        <v>5422917</v>
      </c>
      <c r="L127">
        <v>10</v>
      </c>
      <c r="M127">
        <v>82</v>
      </c>
      <c r="N127">
        <v>76</v>
      </c>
      <c r="O127">
        <v>79</v>
      </c>
      <c r="P127">
        <v>16</v>
      </c>
      <c r="Q127">
        <v>68</v>
      </c>
      <c r="R127">
        <v>16</v>
      </c>
      <c r="S127" s="1">
        <v>291430382497</v>
      </c>
      <c r="T127" s="1">
        <v>35662</v>
      </c>
    </row>
    <row r="128" spans="1:20" x14ac:dyDescent="0.3">
      <c r="A128" t="s">
        <v>12</v>
      </c>
      <c r="B128" s="2">
        <v>38534</v>
      </c>
      <c r="C128" s="1">
        <v>8586</v>
      </c>
      <c r="D128">
        <v>505</v>
      </c>
      <c r="E128" s="1">
        <v>8665000</v>
      </c>
      <c r="F128">
        <v>58</v>
      </c>
      <c r="G128">
        <v>5</v>
      </c>
      <c r="H128" s="1">
        <v>3837</v>
      </c>
      <c r="I128">
        <v>10</v>
      </c>
      <c r="J128" s="1">
        <v>8227829</v>
      </c>
      <c r="K128" s="1">
        <v>5471506</v>
      </c>
      <c r="L128">
        <v>10</v>
      </c>
      <c r="M128">
        <v>82</v>
      </c>
      <c r="N128">
        <v>77</v>
      </c>
      <c r="O128">
        <v>79</v>
      </c>
      <c r="P128">
        <v>16</v>
      </c>
      <c r="Q128">
        <v>68</v>
      </c>
      <c r="R128">
        <v>16</v>
      </c>
      <c r="S128" s="1">
        <v>304983601950</v>
      </c>
      <c r="T128" s="1">
        <v>37067</v>
      </c>
    </row>
    <row r="129" spans="1:20" x14ac:dyDescent="0.3">
      <c r="A129" t="s">
        <v>12</v>
      </c>
      <c r="B129" s="2">
        <v>38899</v>
      </c>
      <c r="C129" s="1">
        <v>8766</v>
      </c>
      <c r="D129">
        <v>508</v>
      </c>
      <c r="E129" s="1">
        <v>9281000</v>
      </c>
      <c r="F129">
        <v>64</v>
      </c>
      <c r="G129">
        <v>5</v>
      </c>
      <c r="H129" s="1">
        <v>4001</v>
      </c>
      <c r="I129">
        <v>10</v>
      </c>
      <c r="J129" s="1">
        <v>8268641</v>
      </c>
      <c r="K129" s="1">
        <v>5516837</v>
      </c>
      <c r="L129">
        <v>9</v>
      </c>
      <c r="M129">
        <v>83</v>
      </c>
      <c r="N129">
        <v>77</v>
      </c>
      <c r="O129">
        <v>80</v>
      </c>
      <c r="P129">
        <v>16</v>
      </c>
      <c r="Q129">
        <v>68</v>
      </c>
      <c r="R129">
        <v>16</v>
      </c>
      <c r="S129" s="1">
        <v>324954402044</v>
      </c>
      <c r="T129" s="1">
        <v>39300</v>
      </c>
    </row>
    <row r="130" spans="1:20" x14ac:dyDescent="0.3">
      <c r="A130" t="s">
        <v>12</v>
      </c>
      <c r="B130" s="2">
        <v>39264</v>
      </c>
      <c r="C130" s="1">
        <v>9051</v>
      </c>
      <c r="D130">
        <v>511</v>
      </c>
      <c r="E130" s="1">
        <v>9912000</v>
      </c>
      <c r="F130">
        <v>69</v>
      </c>
      <c r="G130">
        <v>5</v>
      </c>
      <c r="H130" s="1">
        <v>4604</v>
      </c>
      <c r="I130">
        <v>10</v>
      </c>
      <c r="J130" s="1">
        <v>8300788</v>
      </c>
      <c r="K130" s="1">
        <v>5556547</v>
      </c>
      <c r="L130">
        <v>9</v>
      </c>
      <c r="M130">
        <v>83</v>
      </c>
      <c r="N130">
        <v>77</v>
      </c>
      <c r="O130">
        <v>80</v>
      </c>
      <c r="P130">
        <v>15</v>
      </c>
      <c r="Q130">
        <v>68</v>
      </c>
      <c r="R130">
        <v>17</v>
      </c>
      <c r="S130" s="1">
        <v>375041784030</v>
      </c>
      <c r="T130" s="1">
        <v>45181</v>
      </c>
    </row>
    <row r="131" spans="1:20" x14ac:dyDescent="0.3">
      <c r="A131" t="s">
        <v>12</v>
      </c>
      <c r="B131" s="2">
        <v>39630</v>
      </c>
      <c r="C131" s="1">
        <v>10275</v>
      </c>
      <c r="D131">
        <v>514</v>
      </c>
      <c r="E131" s="1">
        <v>10816000</v>
      </c>
      <c r="F131">
        <v>73</v>
      </c>
      <c r="G131">
        <v>5</v>
      </c>
      <c r="H131" s="1">
        <v>5153</v>
      </c>
      <c r="I131">
        <v>10</v>
      </c>
      <c r="J131" s="1">
        <v>8336926</v>
      </c>
      <c r="K131" s="1">
        <v>5599080</v>
      </c>
      <c r="L131">
        <v>9</v>
      </c>
      <c r="M131">
        <v>83</v>
      </c>
      <c r="N131">
        <v>78</v>
      </c>
      <c r="O131">
        <v>80</v>
      </c>
      <c r="P131">
        <v>15</v>
      </c>
      <c r="Q131">
        <v>68</v>
      </c>
      <c r="R131">
        <v>17</v>
      </c>
      <c r="S131" s="1">
        <v>414173646318</v>
      </c>
      <c r="T131" s="1">
        <v>49679</v>
      </c>
    </row>
    <row r="132" spans="1:20" x14ac:dyDescent="0.3">
      <c r="A132" t="s">
        <v>12</v>
      </c>
      <c r="B132" s="2">
        <v>39995</v>
      </c>
      <c r="C132" s="1">
        <v>10210</v>
      </c>
      <c r="D132">
        <v>521</v>
      </c>
      <c r="E132" s="1">
        <v>11434000</v>
      </c>
      <c r="F132">
        <v>73</v>
      </c>
      <c r="G132">
        <v>4</v>
      </c>
      <c r="H132" s="1">
        <v>5035</v>
      </c>
      <c r="I132">
        <v>11</v>
      </c>
      <c r="J132" s="1">
        <v>8365275</v>
      </c>
      <c r="K132" s="1">
        <v>5636522</v>
      </c>
      <c r="L132">
        <v>9</v>
      </c>
      <c r="M132">
        <v>83</v>
      </c>
      <c r="N132">
        <v>77</v>
      </c>
      <c r="O132">
        <v>80</v>
      </c>
      <c r="P132">
        <v>15</v>
      </c>
      <c r="Q132">
        <v>68</v>
      </c>
      <c r="R132">
        <v>17</v>
      </c>
      <c r="S132" s="1">
        <v>381775164862</v>
      </c>
      <c r="T132" s="1">
        <v>45638</v>
      </c>
    </row>
    <row r="133" spans="1:20" x14ac:dyDescent="0.3">
      <c r="A133" t="s">
        <v>12</v>
      </c>
      <c r="B133" s="2">
        <v>40360</v>
      </c>
      <c r="C133" s="1">
        <v>10306</v>
      </c>
      <c r="E133" s="1">
        <v>12241000</v>
      </c>
      <c r="F133">
        <v>73</v>
      </c>
      <c r="G133">
        <v>4</v>
      </c>
      <c r="H133" s="1">
        <v>4958</v>
      </c>
      <c r="I133">
        <v>11</v>
      </c>
      <c r="J133" s="1">
        <v>8389771</v>
      </c>
      <c r="K133" s="1">
        <v>5671485</v>
      </c>
      <c r="L133">
        <v>9</v>
      </c>
      <c r="M133">
        <v>83</v>
      </c>
      <c r="N133">
        <v>78</v>
      </c>
      <c r="O133">
        <v>80</v>
      </c>
      <c r="P133">
        <v>15</v>
      </c>
      <c r="Q133">
        <v>68</v>
      </c>
      <c r="R133">
        <v>18</v>
      </c>
      <c r="S133" s="1">
        <v>376575381579</v>
      </c>
      <c r="T133" s="1">
        <v>44885</v>
      </c>
    </row>
    <row r="134" spans="1:20" x14ac:dyDescent="0.3">
      <c r="A134" t="s">
        <v>13</v>
      </c>
      <c r="B134" s="2">
        <v>36708</v>
      </c>
      <c r="C134">
        <v>493</v>
      </c>
      <c r="E134" s="1">
        <v>420400</v>
      </c>
      <c r="F134">
        <v>0</v>
      </c>
      <c r="G134">
        <v>67</v>
      </c>
      <c r="H134">
        <v>30</v>
      </c>
      <c r="I134">
        <v>5</v>
      </c>
      <c r="J134" s="1">
        <v>8048600</v>
      </c>
      <c r="K134" s="1">
        <v>4120883</v>
      </c>
      <c r="L134">
        <v>15</v>
      </c>
      <c r="M134">
        <v>70</v>
      </c>
      <c r="N134">
        <v>64</v>
      </c>
      <c r="O134">
        <v>67</v>
      </c>
      <c r="P134">
        <v>31</v>
      </c>
      <c r="Q134">
        <v>63</v>
      </c>
      <c r="R134">
        <v>6</v>
      </c>
      <c r="S134" s="1">
        <v>5272617196</v>
      </c>
      <c r="T134">
        <v>655</v>
      </c>
    </row>
    <row r="135" spans="1:20" x14ac:dyDescent="0.3">
      <c r="A135" t="s">
        <v>13</v>
      </c>
      <c r="B135" s="2">
        <v>37073</v>
      </c>
      <c r="C135">
        <v>537</v>
      </c>
      <c r="E135" s="1">
        <v>730000</v>
      </c>
      <c r="F135">
        <v>0</v>
      </c>
      <c r="G135">
        <v>65</v>
      </c>
      <c r="H135">
        <v>31</v>
      </c>
      <c r="I135">
        <v>4</v>
      </c>
      <c r="J135" s="1">
        <v>8111200</v>
      </c>
      <c r="K135" s="1">
        <v>4157801</v>
      </c>
      <c r="L135">
        <v>14</v>
      </c>
      <c r="M135">
        <v>70</v>
      </c>
      <c r="N135">
        <v>64</v>
      </c>
      <c r="O135">
        <v>67</v>
      </c>
      <c r="P135">
        <v>30</v>
      </c>
      <c r="Q135">
        <v>64</v>
      </c>
      <c r="R135">
        <v>6</v>
      </c>
      <c r="S135" s="1">
        <v>5707618247</v>
      </c>
      <c r="T135">
        <v>704</v>
      </c>
    </row>
    <row r="136" spans="1:20" x14ac:dyDescent="0.3">
      <c r="A136" t="s">
        <v>13</v>
      </c>
      <c r="B136" s="2">
        <v>37438</v>
      </c>
      <c r="C136">
        <v>584</v>
      </c>
      <c r="E136" s="1">
        <v>794200</v>
      </c>
      <c r="F136">
        <v>5</v>
      </c>
      <c r="G136">
        <v>63</v>
      </c>
      <c r="H136">
        <v>34</v>
      </c>
      <c r="I136">
        <v>4</v>
      </c>
      <c r="J136" s="1">
        <v>8171950</v>
      </c>
      <c r="K136" s="1">
        <v>4193845</v>
      </c>
      <c r="L136">
        <v>14</v>
      </c>
      <c r="M136">
        <v>70</v>
      </c>
      <c r="N136">
        <v>65</v>
      </c>
      <c r="O136">
        <v>68</v>
      </c>
      <c r="P136">
        <v>29</v>
      </c>
      <c r="Q136">
        <v>65</v>
      </c>
      <c r="R136">
        <v>6</v>
      </c>
      <c r="S136" s="1">
        <v>6236024951</v>
      </c>
      <c r="T136">
        <v>763</v>
      </c>
    </row>
    <row r="137" spans="1:20" x14ac:dyDescent="0.3">
      <c r="A137" t="s">
        <v>13</v>
      </c>
      <c r="B137" s="2">
        <v>37803</v>
      </c>
      <c r="C137">
        <v>654</v>
      </c>
      <c r="D137">
        <v>49</v>
      </c>
      <c r="E137" s="1">
        <v>1057100</v>
      </c>
      <c r="G137">
        <v>60</v>
      </c>
      <c r="H137">
        <v>57</v>
      </c>
      <c r="I137">
        <v>7</v>
      </c>
      <c r="J137" s="1">
        <v>8234100</v>
      </c>
      <c r="K137" s="1">
        <v>4230681</v>
      </c>
      <c r="L137">
        <v>14</v>
      </c>
      <c r="M137">
        <v>71</v>
      </c>
      <c r="N137">
        <v>65</v>
      </c>
      <c r="O137">
        <v>68</v>
      </c>
      <c r="P137">
        <v>27</v>
      </c>
      <c r="Q137">
        <v>66</v>
      </c>
      <c r="R137">
        <v>6</v>
      </c>
      <c r="S137" s="1">
        <v>7275766111</v>
      </c>
      <c r="T137">
        <v>884</v>
      </c>
    </row>
    <row r="138" spans="1:20" x14ac:dyDescent="0.3">
      <c r="A138" t="s">
        <v>13</v>
      </c>
      <c r="B138" s="2">
        <v>38169</v>
      </c>
      <c r="C138">
        <v>654</v>
      </c>
      <c r="D138">
        <v>53</v>
      </c>
      <c r="E138" s="1">
        <v>1456523</v>
      </c>
      <c r="G138">
        <v>58</v>
      </c>
      <c r="H138">
        <v>82</v>
      </c>
      <c r="I138">
        <v>8</v>
      </c>
      <c r="J138" s="1">
        <v>8306500</v>
      </c>
      <c r="K138" s="1">
        <v>4272864</v>
      </c>
      <c r="L138">
        <v>16</v>
      </c>
      <c r="M138">
        <v>71</v>
      </c>
      <c r="N138">
        <v>66</v>
      </c>
      <c r="O138">
        <v>68</v>
      </c>
      <c r="P138">
        <v>26</v>
      </c>
      <c r="Q138">
        <v>68</v>
      </c>
      <c r="R138">
        <v>7</v>
      </c>
      <c r="S138" s="1">
        <v>8680511918</v>
      </c>
      <c r="T138" s="1">
        <v>1045</v>
      </c>
    </row>
    <row r="139" spans="1:20" x14ac:dyDescent="0.3">
      <c r="A139" t="s">
        <v>13</v>
      </c>
      <c r="B139" s="2">
        <v>38534</v>
      </c>
      <c r="C139">
        <v>789</v>
      </c>
      <c r="D139">
        <v>57</v>
      </c>
      <c r="E139" s="1">
        <v>2242000</v>
      </c>
      <c r="F139">
        <v>8</v>
      </c>
      <c r="G139">
        <v>56</v>
      </c>
      <c r="H139">
        <v>122</v>
      </c>
      <c r="I139">
        <v>8</v>
      </c>
      <c r="J139" s="1">
        <v>8391850</v>
      </c>
      <c r="K139" s="1">
        <v>4321803</v>
      </c>
      <c r="L139">
        <v>17</v>
      </c>
      <c r="M139">
        <v>72</v>
      </c>
      <c r="N139">
        <v>66</v>
      </c>
      <c r="O139">
        <v>69</v>
      </c>
      <c r="P139">
        <v>24</v>
      </c>
      <c r="Q139">
        <v>69</v>
      </c>
      <c r="R139">
        <v>7</v>
      </c>
      <c r="S139" s="1">
        <v>13245421881</v>
      </c>
      <c r="T139" s="1">
        <v>1578</v>
      </c>
    </row>
    <row r="140" spans="1:20" x14ac:dyDescent="0.3">
      <c r="A140" t="s">
        <v>13</v>
      </c>
      <c r="B140" s="2">
        <v>38899</v>
      </c>
      <c r="C140">
        <v>789</v>
      </c>
      <c r="D140">
        <v>65</v>
      </c>
      <c r="E140" s="1">
        <v>3323500</v>
      </c>
      <c r="F140">
        <v>12</v>
      </c>
      <c r="G140">
        <v>54</v>
      </c>
      <c r="H140">
        <v>147</v>
      </c>
      <c r="I140">
        <v>6</v>
      </c>
      <c r="J140" s="1">
        <v>8484550</v>
      </c>
      <c r="K140" s="1">
        <v>4381422</v>
      </c>
      <c r="L140">
        <v>18</v>
      </c>
      <c r="M140">
        <v>72</v>
      </c>
      <c r="N140">
        <v>67</v>
      </c>
      <c r="O140">
        <v>69</v>
      </c>
      <c r="P140">
        <v>23</v>
      </c>
      <c r="Q140">
        <v>70</v>
      </c>
      <c r="R140">
        <v>7</v>
      </c>
      <c r="S140" s="1">
        <v>20982270733</v>
      </c>
      <c r="T140" s="1">
        <v>2473</v>
      </c>
    </row>
    <row r="141" spans="1:20" x14ac:dyDescent="0.3">
      <c r="A141" t="s">
        <v>13</v>
      </c>
      <c r="B141" s="2">
        <v>39264</v>
      </c>
      <c r="C141" s="1">
        <v>1109</v>
      </c>
      <c r="D141">
        <v>72</v>
      </c>
      <c r="E141" s="1">
        <v>4519000</v>
      </c>
      <c r="F141">
        <v>15</v>
      </c>
      <c r="G141">
        <v>52</v>
      </c>
      <c r="H141">
        <v>187</v>
      </c>
      <c r="I141">
        <v>5</v>
      </c>
      <c r="J141" s="1">
        <v>8581300</v>
      </c>
      <c r="K141" s="1">
        <v>4443397</v>
      </c>
      <c r="L141">
        <v>18</v>
      </c>
      <c r="M141">
        <v>73</v>
      </c>
      <c r="N141">
        <v>67</v>
      </c>
      <c r="O141">
        <v>70</v>
      </c>
      <c r="P141">
        <v>22</v>
      </c>
      <c r="Q141">
        <v>71</v>
      </c>
      <c r="R141">
        <v>7</v>
      </c>
      <c r="S141" s="1">
        <v>33049380918</v>
      </c>
      <c r="T141" s="1">
        <v>3851</v>
      </c>
    </row>
    <row r="142" spans="1:20" x14ac:dyDescent="0.3">
      <c r="A142" t="s">
        <v>13</v>
      </c>
      <c r="B142" s="2">
        <v>39630</v>
      </c>
      <c r="C142" s="1">
        <v>1047</v>
      </c>
      <c r="D142">
        <v>81</v>
      </c>
      <c r="E142" s="1">
        <v>6548000</v>
      </c>
      <c r="F142">
        <v>17</v>
      </c>
      <c r="G142">
        <v>50</v>
      </c>
      <c r="H142">
        <v>234</v>
      </c>
      <c r="I142">
        <v>4</v>
      </c>
      <c r="J142" s="1">
        <v>8763400</v>
      </c>
      <c r="K142" s="1">
        <v>4549957</v>
      </c>
      <c r="L142">
        <v>18</v>
      </c>
      <c r="M142">
        <v>73</v>
      </c>
      <c r="N142">
        <v>67</v>
      </c>
      <c r="O142">
        <v>70</v>
      </c>
      <c r="P142">
        <v>22</v>
      </c>
      <c r="Q142">
        <v>72</v>
      </c>
      <c r="R142">
        <v>7</v>
      </c>
      <c r="S142" s="1">
        <v>48852482960</v>
      </c>
      <c r="T142" s="1">
        <v>5575</v>
      </c>
    </row>
    <row r="143" spans="1:20" x14ac:dyDescent="0.3">
      <c r="A143" t="s">
        <v>13</v>
      </c>
      <c r="B143" s="2">
        <v>39995</v>
      </c>
      <c r="C143" s="1">
        <v>1025</v>
      </c>
      <c r="D143">
        <v>86</v>
      </c>
      <c r="E143" s="1">
        <v>7757120</v>
      </c>
      <c r="F143">
        <v>28</v>
      </c>
      <c r="G143">
        <v>48</v>
      </c>
      <c r="H143">
        <v>283</v>
      </c>
      <c r="I143">
        <v>6</v>
      </c>
      <c r="J143" s="1">
        <v>8947243</v>
      </c>
      <c r="K143" s="1">
        <v>4657935</v>
      </c>
      <c r="L143">
        <v>17</v>
      </c>
      <c r="M143">
        <v>73</v>
      </c>
      <c r="N143">
        <v>67</v>
      </c>
      <c r="O143">
        <v>70</v>
      </c>
      <c r="P143">
        <v>21</v>
      </c>
      <c r="Q143">
        <v>72</v>
      </c>
      <c r="R143">
        <v>7</v>
      </c>
      <c r="S143" s="1">
        <v>44291490421</v>
      </c>
      <c r="T143" s="1">
        <v>4950</v>
      </c>
    </row>
    <row r="144" spans="1:20" x14ac:dyDescent="0.3">
      <c r="A144" t="s">
        <v>13</v>
      </c>
      <c r="B144" s="2">
        <v>40360</v>
      </c>
      <c r="C144">
        <v>917</v>
      </c>
      <c r="E144" s="1">
        <v>9100113</v>
      </c>
      <c r="F144">
        <v>47</v>
      </c>
      <c r="G144">
        <v>46</v>
      </c>
      <c r="H144">
        <v>332</v>
      </c>
      <c r="I144">
        <v>6</v>
      </c>
      <c r="J144" s="1">
        <v>9054332</v>
      </c>
      <c r="K144" s="1">
        <v>4726361</v>
      </c>
      <c r="L144">
        <v>19</v>
      </c>
      <c r="M144">
        <v>74</v>
      </c>
      <c r="N144">
        <v>68</v>
      </c>
      <c r="O144">
        <v>71</v>
      </c>
      <c r="P144">
        <v>21</v>
      </c>
      <c r="Q144">
        <v>73</v>
      </c>
      <c r="R144">
        <v>7</v>
      </c>
      <c r="S144" s="1">
        <v>52905998879</v>
      </c>
      <c r="T144" s="1">
        <v>5843</v>
      </c>
    </row>
    <row r="145" spans="1:20" x14ac:dyDescent="0.3">
      <c r="A145" t="s">
        <v>14</v>
      </c>
      <c r="B145" s="2">
        <v>36708</v>
      </c>
      <c r="E145" s="1">
        <v>31524</v>
      </c>
      <c r="F145">
        <v>8</v>
      </c>
      <c r="G145">
        <v>17</v>
      </c>
      <c r="H145" s="1">
        <v>1072</v>
      </c>
      <c r="I145">
        <v>6</v>
      </c>
      <c r="J145" s="1">
        <v>297651</v>
      </c>
      <c r="K145" s="1">
        <v>244074</v>
      </c>
      <c r="L145">
        <v>18</v>
      </c>
      <c r="M145">
        <v>74</v>
      </c>
      <c r="N145">
        <v>69</v>
      </c>
      <c r="O145">
        <v>72</v>
      </c>
      <c r="P145">
        <v>29</v>
      </c>
      <c r="Q145">
        <v>65</v>
      </c>
      <c r="R145">
        <v>5</v>
      </c>
      <c r="S145" s="1">
        <v>6327552000</v>
      </c>
      <c r="T145" s="1">
        <v>21258</v>
      </c>
    </row>
    <row r="146" spans="1:20" x14ac:dyDescent="0.3">
      <c r="A146" t="s">
        <v>14</v>
      </c>
      <c r="B146" s="2">
        <v>37073</v>
      </c>
      <c r="E146" s="1">
        <v>60555</v>
      </c>
      <c r="F146">
        <v>12</v>
      </c>
      <c r="G146">
        <v>17</v>
      </c>
      <c r="H146" s="1">
        <v>1076</v>
      </c>
      <c r="I146">
        <v>6</v>
      </c>
      <c r="J146" s="1">
        <v>301606</v>
      </c>
      <c r="K146" s="1">
        <v>247980</v>
      </c>
      <c r="L146">
        <v>17</v>
      </c>
      <c r="M146">
        <v>75</v>
      </c>
      <c r="N146">
        <v>69</v>
      </c>
      <c r="O146">
        <v>72</v>
      </c>
      <c r="P146">
        <v>29</v>
      </c>
      <c r="Q146">
        <v>66</v>
      </c>
      <c r="R146">
        <v>5</v>
      </c>
      <c r="S146" s="1">
        <v>6516651000</v>
      </c>
      <c r="T146" s="1">
        <v>21607</v>
      </c>
    </row>
    <row r="147" spans="1:20" x14ac:dyDescent="0.3">
      <c r="A147" t="s">
        <v>14</v>
      </c>
      <c r="B147" s="2">
        <v>37438</v>
      </c>
      <c r="D147">
        <v>290</v>
      </c>
      <c r="E147" s="1">
        <v>121759</v>
      </c>
      <c r="F147">
        <v>18</v>
      </c>
      <c r="G147">
        <v>17</v>
      </c>
      <c r="H147" s="1">
        <v>1116</v>
      </c>
      <c r="I147">
        <v>6</v>
      </c>
      <c r="J147" s="1">
        <v>305801</v>
      </c>
      <c r="K147" s="1">
        <v>252102</v>
      </c>
      <c r="L147">
        <v>16</v>
      </c>
      <c r="M147">
        <v>75</v>
      </c>
      <c r="N147">
        <v>70</v>
      </c>
      <c r="O147">
        <v>72</v>
      </c>
      <c r="P147">
        <v>28</v>
      </c>
      <c r="Q147">
        <v>66</v>
      </c>
      <c r="R147">
        <v>6</v>
      </c>
      <c r="S147" s="1">
        <v>6957996000</v>
      </c>
      <c r="T147" s="1">
        <v>22753</v>
      </c>
    </row>
    <row r="148" spans="1:20" x14ac:dyDescent="0.3">
      <c r="A148" t="s">
        <v>14</v>
      </c>
      <c r="B148" s="2">
        <v>37803</v>
      </c>
      <c r="E148" s="1">
        <v>122228</v>
      </c>
      <c r="F148">
        <v>20</v>
      </c>
      <c r="G148">
        <v>17</v>
      </c>
      <c r="H148" s="1">
        <v>1152</v>
      </c>
      <c r="I148">
        <v>6</v>
      </c>
      <c r="J148" s="1">
        <v>310201</v>
      </c>
      <c r="K148" s="1">
        <v>256412</v>
      </c>
      <c r="L148">
        <v>16</v>
      </c>
      <c r="M148">
        <v>76</v>
      </c>
      <c r="N148">
        <v>70</v>
      </c>
      <c r="O148">
        <v>73</v>
      </c>
      <c r="P148">
        <v>27</v>
      </c>
      <c r="Q148">
        <v>67</v>
      </c>
      <c r="R148">
        <v>6</v>
      </c>
      <c r="S148" s="1">
        <v>6949317000</v>
      </c>
      <c r="T148" s="1">
        <v>22403</v>
      </c>
    </row>
    <row r="149" spans="1:20" x14ac:dyDescent="0.3">
      <c r="A149" t="s">
        <v>14</v>
      </c>
      <c r="B149" s="2">
        <v>38169</v>
      </c>
      <c r="E149" s="1">
        <v>186007</v>
      </c>
      <c r="F149">
        <v>22</v>
      </c>
      <c r="G149">
        <v>16</v>
      </c>
      <c r="H149" s="1">
        <v>1218</v>
      </c>
      <c r="I149">
        <v>6</v>
      </c>
      <c r="J149" s="1">
        <v>314739</v>
      </c>
      <c r="K149" s="1">
        <v>260856</v>
      </c>
      <c r="L149">
        <v>15</v>
      </c>
      <c r="M149">
        <v>76</v>
      </c>
      <c r="N149">
        <v>70</v>
      </c>
      <c r="O149">
        <v>73</v>
      </c>
      <c r="P149">
        <v>26</v>
      </c>
      <c r="Q149">
        <v>68</v>
      </c>
      <c r="R149">
        <v>6</v>
      </c>
      <c r="S149" s="1">
        <v>7094413000</v>
      </c>
      <c r="T149" s="1">
        <v>22541</v>
      </c>
    </row>
    <row r="150" spans="1:20" x14ac:dyDescent="0.3">
      <c r="A150" t="s">
        <v>14</v>
      </c>
      <c r="B150" s="2">
        <v>38534</v>
      </c>
      <c r="E150" s="1">
        <v>227771</v>
      </c>
      <c r="F150">
        <v>25</v>
      </c>
      <c r="G150">
        <v>16</v>
      </c>
      <c r="H150" s="1">
        <v>1250</v>
      </c>
      <c r="I150">
        <v>6</v>
      </c>
      <c r="J150" s="1">
        <v>319358</v>
      </c>
      <c r="K150" s="1">
        <v>265386</v>
      </c>
      <c r="L150">
        <v>15</v>
      </c>
      <c r="M150">
        <v>77</v>
      </c>
      <c r="N150">
        <v>71</v>
      </c>
      <c r="O150">
        <v>74</v>
      </c>
      <c r="P150">
        <v>26</v>
      </c>
      <c r="Q150">
        <v>68</v>
      </c>
      <c r="R150">
        <v>6</v>
      </c>
      <c r="S150" s="1">
        <v>7706222000</v>
      </c>
      <c r="T150" s="1">
        <v>24130</v>
      </c>
    </row>
    <row r="151" spans="1:20" x14ac:dyDescent="0.3">
      <c r="A151" t="s">
        <v>14</v>
      </c>
      <c r="B151" s="2">
        <v>38899</v>
      </c>
      <c r="E151" s="1">
        <v>252987</v>
      </c>
      <c r="F151">
        <v>26</v>
      </c>
      <c r="G151">
        <v>16</v>
      </c>
      <c r="H151" s="1">
        <v>1704</v>
      </c>
      <c r="I151">
        <v>8</v>
      </c>
      <c r="J151" s="1">
        <v>324066</v>
      </c>
      <c r="K151" s="1">
        <v>269947</v>
      </c>
      <c r="L151">
        <v>15</v>
      </c>
      <c r="M151">
        <v>77</v>
      </c>
      <c r="N151">
        <v>71</v>
      </c>
      <c r="O151">
        <v>74</v>
      </c>
      <c r="P151">
        <v>25</v>
      </c>
      <c r="Q151">
        <v>69</v>
      </c>
      <c r="R151">
        <v>6</v>
      </c>
      <c r="S151" s="1">
        <v>7965588000</v>
      </c>
      <c r="T151" s="1">
        <v>24580</v>
      </c>
    </row>
    <row r="152" spans="1:20" x14ac:dyDescent="0.3">
      <c r="A152" t="s">
        <v>14</v>
      </c>
      <c r="B152" s="2">
        <v>39264</v>
      </c>
      <c r="E152" s="1">
        <v>373999</v>
      </c>
      <c r="F152">
        <v>27</v>
      </c>
      <c r="G152">
        <v>16</v>
      </c>
      <c r="H152" s="1">
        <v>1790</v>
      </c>
      <c r="I152">
        <v>8</v>
      </c>
      <c r="J152" s="1">
        <v>328861</v>
      </c>
      <c r="K152" s="1">
        <v>274599</v>
      </c>
      <c r="L152">
        <v>15</v>
      </c>
      <c r="M152">
        <v>77</v>
      </c>
      <c r="N152">
        <v>71</v>
      </c>
      <c r="O152">
        <v>74</v>
      </c>
      <c r="P152">
        <v>24</v>
      </c>
      <c r="Q152">
        <v>69</v>
      </c>
      <c r="R152">
        <v>6</v>
      </c>
      <c r="S152" s="1">
        <v>8318996000</v>
      </c>
      <c r="T152" s="1">
        <v>25296</v>
      </c>
    </row>
    <row r="153" spans="1:20" x14ac:dyDescent="0.3">
      <c r="A153" t="s">
        <v>14</v>
      </c>
      <c r="B153" s="2">
        <v>39630</v>
      </c>
      <c r="E153" s="1">
        <v>358050</v>
      </c>
      <c r="F153">
        <v>32</v>
      </c>
      <c r="G153">
        <v>16</v>
      </c>
      <c r="H153" s="1">
        <v>1833</v>
      </c>
      <c r="I153">
        <v>8</v>
      </c>
      <c r="J153" s="1">
        <v>333661</v>
      </c>
      <c r="K153" s="1">
        <v>279274</v>
      </c>
      <c r="L153">
        <v>15</v>
      </c>
      <c r="M153">
        <v>78</v>
      </c>
      <c r="N153">
        <v>72</v>
      </c>
      <c r="O153">
        <v>75</v>
      </c>
      <c r="P153">
        <v>24</v>
      </c>
      <c r="Q153">
        <v>70</v>
      </c>
      <c r="R153">
        <v>6</v>
      </c>
      <c r="S153" s="1">
        <v>8246650000</v>
      </c>
      <c r="T153" s="1">
        <v>24716</v>
      </c>
    </row>
    <row r="154" spans="1:20" x14ac:dyDescent="0.3">
      <c r="A154" t="s">
        <v>14</v>
      </c>
      <c r="B154" s="2">
        <v>39995</v>
      </c>
      <c r="E154" s="1">
        <v>358812</v>
      </c>
      <c r="F154">
        <v>34</v>
      </c>
      <c r="G154">
        <v>16</v>
      </c>
      <c r="H154" s="1">
        <v>1741</v>
      </c>
      <c r="I154">
        <v>8</v>
      </c>
      <c r="J154" s="1">
        <v>338358</v>
      </c>
      <c r="K154" s="1">
        <v>283882</v>
      </c>
      <c r="L154">
        <v>15</v>
      </c>
      <c r="M154">
        <v>78</v>
      </c>
      <c r="N154">
        <v>72</v>
      </c>
      <c r="O154">
        <v>75</v>
      </c>
      <c r="P154">
        <v>23</v>
      </c>
      <c r="Q154">
        <v>70</v>
      </c>
      <c r="R154">
        <v>7</v>
      </c>
      <c r="S154" s="1">
        <v>7717078000</v>
      </c>
      <c r="T154" s="1">
        <v>22807</v>
      </c>
    </row>
    <row r="155" spans="1:20" x14ac:dyDescent="0.3">
      <c r="A155" t="s">
        <v>14</v>
      </c>
      <c r="B155" s="2">
        <v>40360</v>
      </c>
      <c r="E155" s="1">
        <v>428377</v>
      </c>
      <c r="F155">
        <v>43</v>
      </c>
      <c r="G155">
        <v>16</v>
      </c>
      <c r="H155" s="1">
        <v>1735</v>
      </c>
      <c r="I155">
        <v>8</v>
      </c>
      <c r="J155" s="1">
        <v>342877</v>
      </c>
      <c r="K155" s="1">
        <v>288360</v>
      </c>
      <c r="L155">
        <v>15</v>
      </c>
      <c r="M155">
        <v>78</v>
      </c>
      <c r="N155">
        <v>72</v>
      </c>
      <c r="O155">
        <v>75</v>
      </c>
      <c r="P155">
        <v>23</v>
      </c>
      <c r="Q155">
        <v>71</v>
      </c>
      <c r="R155">
        <v>7</v>
      </c>
      <c r="S155" s="1">
        <v>7771258000</v>
      </c>
      <c r="T155" s="1">
        <v>22665</v>
      </c>
    </row>
    <row r="156" spans="1:20" x14ac:dyDescent="0.3">
      <c r="A156" t="s">
        <v>15</v>
      </c>
      <c r="B156" s="2">
        <v>36708</v>
      </c>
      <c r="E156" s="1">
        <v>205727</v>
      </c>
      <c r="F156">
        <v>6</v>
      </c>
      <c r="G156">
        <v>12</v>
      </c>
      <c r="H156">
        <v>488</v>
      </c>
      <c r="I156">
        <v>4</v>
      </c>
      <c r="J156" s="1">
        <v>638193</v>
      </c>
      <c r="K156" s="1">
        <v>564163</v>
      </c>
      <c r="L156">
        <v>22</v>
      </c>
      <c r="M156">
        <v>75</v>
      </c>
      <c r="N156">
        <v>73</v>
      </c>
      <c r="O156">
        <v>74</v>
      </c>
      <c r="P156">
        <v>28</v>
      </c>
      <c r="Q156">
        <v>69</v>
      </c>
      <c r="R156">
        <v>3</v>
      </c>
      <c r="S156" s="1">
        <v>7970690894</v>
      </c>
      <c r="T156" s="1">
        <v>12489</v>
      </c>
    </row>
    <row r="157" spans="1:20" x14ac:dyDescent="0.3">
      <c r="A157" t="s">
        <v>15</v>
      </c>
      <c r="B157" s="2">
        <v>37073</v>
      </c>
      <c r="E157" s="1">
        <v>299587</v>
      </c>
      <c r="F157">
        <v>15</v>
      </c>
      <c r="G157">
        <v>12</v>
      </c>
      <c r="H157">
        <v>510</v>
      </c>
      <c r="I157">
        <v>4</v>
      </c>
      <c r="J157" s="1">
        <v>642510</v>
      </c>
      <c r="K157" s="1">
        <v>567979</v>
      </c>
      <c r="L157">
        <v>22</v>
      </c>
      <c r="M157">
        <v>75</v>
      </c>
      <c r="N157">
        <v>73</v>
      </c>
      <c r="O157">
        <v>74</v>
      </c>
      <c r="P157">
        <v>28</v>
      </c>
      <c r="Q157">
        <v>69</v>
      </c>
      <c r="R157">
        <v>3</v>
      </c>
      <c r="S157" s="1">
        <v>7928934210</v>
      </c>
      <c r="T157" s="1">
        <v>12341</v>
      </c>
    </row>
    <row r="158" spans="1:20" x14ac:dyDescent="0.3">
      <c r="A158" t="s">
        <v>15</v>
      </c>
      <c r="B158" s="2">
        <v>37438</v>
      </c>
      <c r="E158" s="1">
        <v>388990</v>
      </c>
      <c r="F158">
        <v>18</v>
      </c>
      <c r="G158">
        <v>12</v>
      </c>
      <c r="H158">
        <v>548</v>
      </c>
      <c r="I158">
        <v>4</v>
      </c>
      <c r="J158" s="1">
        <v>642070</v>
      </c>
      <c r="K158" s="1">
        <v>567590</v>
      </c>
      <c r="L158">
        <v>21</v>
      </c>
      <c r="M158">
        <v>75</v>
      </c>
      <c r="N158">
        <v>73</v>
      </c>
      <c r="O158">
        <v>74</v>
      </c>
      <c r="P158">
        <v>29</v>
      </c>
      <c r="Q158">
        <v>69</v>
      </c>
      <c r="R158">
        <v>3</v>
      </c>
      <c r="S158" s="1">
        <v>8491183201</v>
      </c>
      <c r="T158" s="1">
        <v>13225</v>
      </c>
    </row>
    <row r="159" spans="1:20" x14ac:dyDescent="0.3">
      <c r="A159" t="s">
        <v>15</v>
      </c>
      <c r="B159" s="2">
        <v>37803</v>
      </c>
      <c r="D159">
        <v>325</v>
      </c>
      <c r="E159" s="1">
        <v>443109</v>
      </c>
      <c r="F159">
        <v>22</v>
      </c>
      <c r="G159">
        <v>12</v>
      </c>
      <c r="H159">
        <v>595</v>
      </c>
      <c r="I159">
        <v>4</v>
      </c>
      <c r="J159" s="1">
        <v>647164</v>
      </c>
      <c r="K159" s="1">
        <v>572093</v>
      </c>
      <c r="L159">
        <v>21</v>
      </c>
      <c r="M159">
        <v>75</v>
      </c>
      <c r="N159">
        <v>73</v>
      </c>
      <c r="O159">
        <v>74</v>
      </c>
      <c r="P159">
        <v>29</v>
      </c>
      <c r="Q159">
        <v>68</v>
      </c>
      <c r="R159">
        <v>3</v>
      </c>
      <c r="S159" s="1">
        <v>9747599583</v>
      </c>
      <c r="T159" s="1">
        <v>15062</v>
      </c>
    </row>
    <row r="160" spans="1:20" x14ac:dyDescent="0.3">
      <c r="A160" t="s">
        <v>15</v>
      </c>
      <c r="B160" s="2">
        <v>38169</v>
      </c>
      <c r="D160">
        <v>349</v>
      </c>
      <c r="E160" s="1">
        <v>649764</v>
      </c>
      <c r="F160">
        <v>21</v>
      </c>
      <c r="G160">
        <v>11</v>
      </c>
      <c r="H160">
        <v>623</v>
      </c>
      <c r="I160">
        <v>4</v>
      </c>
      <c r="J160" s="1">
        <v>671760</v>
      </c>
      <c r="K160" s="1">
        <v>593836</v>
      </c>
      <c r="L160">
        <v>21</v>
      </c>
      <c r="M160">
        <v>75</v>
      </c>
      <c r="N160">
        <v>74</v>
      </c>
      <c r="O160">
        <v>74</v>
      </c>
      <c r="P160">
        <v>29</v>
      </c>
      <c r="Q160">
        <v>69</v>
      </c>
      <c r="R160">
        <v>3</v>
      </c>
      <c r="S160" s="1">
        <v>11235671061</v>
      </c>
      <c r="T160" s="1">
        <v>16726</v>
      </c>
    </row>
    <row r="161" spans="1:20" x14ac:dyDescent="0.3">
      <c r="A161" t="s">
        <v>15</v>
      </c>
      <c r="B161" s="2">
        <v>38534</v>
      </c>
      <c r="D161">
        <v>364</v>
      </c>
      <c r="E161" s="1">
        <v>767103</v>
      </c>
      <c r="F161">
        <v>21</v>
      </c>
      <c r="G161">
        <v>11</v>
      </c>
      <c r="H161">
        <v>686</v>
      </c>
      <c r="I161">
        <v>4</v>
      </c>
      <c r="J161" s="1">
        <v>724807</v>
      </c>
      <c r="K161" s="1">
        <v>640729</v>
      </c>
      <c r="L161">
        <v>21</v>
      </c>
      <c r="M161">
        <v>75</v>
      </c>
      <c r="N161">
        <v>74</v>
      </c>
      <c r="O161">
        <v>74</v>
      </c>
      <c r="P161">
        <v>27</v>
      </c>
      <c r="Q161">
        <v>70</v>
      </c>
      <c r="R161">
        <v>3</v>
      </c>
      <c r="S161" s="1">
        <v>13460198290</v>
      </c>
      <c r="T161" s="1">
        <v>18571</v>
      </c>
    </row>
    <row r="162" spans="1:20" x14ac:dyDescent="0.3">
      <c r="A162" t="s">
        <v>15</v>
      </c>
      <c r="B162" s="2">
        <v>38899</v>
      </c>
      <c r="D162">
        <v>382</v>
      </c>
      <c r="E162" s="1">
        <v>907433</v>
      </c>
      <c r="F162">
        <v>28</v>
      </c>
      <c r="G162">
        <v>11</v>
      </c>
      <c r="H162">
        <v>693</v>
      </c>
      <c r="I162">
        <v>4</v>
      </c>
      <c r="J162" s="1">
        <v>811410</v>
      </c>
      <c r="K162" s="1">
        <v>717611</v>
      </c>
      <c r="L162">
        <v>21</v>
      </c>
      <c r="M162">
        <v>75</v>
      </c>
      <c r="N162">
        <v>74</v>
      </c>
      <c r="O162">
        <v>75</v>
      </c>
      <c r="P162">
        <v>26</v>
      </c>
      <c r="Q162">
        <v>72</v>
      </c>
      <c r="R162">
        <v>2</v>
      </c>
      <c r="S162" s="1">
        <v>15854942951</v>
      </c>
      <c r="T162" s="1">
        <v>19540</v>
      </c>
    </row>
    <row r="163" spans="1:20" x14ac:dyDescent="0.3">
      <c r="A163" t="s">
        <v>15</v>
      </c>
      <c r="B163" s="2">
        <v>39264</v>
      </c>
      <c r="D163">
        <v>405</v>
      </c>
      <c r="E163" s="1">
        <v>1115979</v>
      </c>
      <c r="F163">
        <v>33</v>
      </c>
      <c r="G163">
        <v>11</v>
      </c>
      <c r="H163">
        <v>725</v>
      </c>
      <c r="I163">
        <v>4</v>
      </c>
      <c r="J163" s="1">
        <v>925733</v>
      </c>
      <c r="K163" s="1">
        <v>819089</v>
      </c>
      <c r="L163">
        <v>21</v>
      </c>
      <c r="M163">
        <v>75</v>
      </c>
      <c r="N163">
        <v>74</v>
      </c>
      <c r="O163">
        <v>75</v>
      </c>
      <c r="P163">
        <v>24</v>
      </c>
      <c r="Q163">
        <v>74</v>
      </c>
      <c r="R163">
        <v>2</v>
      </c>
      <c r="S163" s="1">
        <v>18473097689</v>
      </c>
      <c r="T163" s="1">
        <v>19955</v>
      </c>
    </row>
    <row r="164" spans="1:20" x14ac:dyDescent="0.3">
      <c r="A164" t="s">
        <v>15</v>
      </c>
      <c r="B164" s="2">
        <v>39630</v>
      </c>
      <c r="D164">
        <v>430</v>
      </c>
      <c r="E164" s="1">
        <v>1440782</v>
      </c>
      <c r="F164">
        <v>52</v>
      </c>
      <c r="G164">
        <v>11</v>
      </c>
      <c r="H164">
        <v>793</v>
      </c>
      <c r="I164">
        <v>4</v>
      </c>
      <c r="J164" s="1">
        <v>1052359</v>
      </c>
      <c r="K164" s="1">
        <v>931548</v>
      </c>
      <c r="L164">
        <v>20</v>
      </c>
      <c r="M164">
        <v>75</v>
      </c>
      <c r="N164">
        <v>74</v>
      </c>
      <c r="O164">
        <v>75</v>
      </c>
      <c r="P164">
        <v>22</v>
      </c>
      <c r="Q164">
        <v>76</v>
      </c>
      <c r="R164">
        <v>2</v>
      </c>
      <c r="S164" s="1">
        <v>21902892584</v>
      </c>
      <c r="T164" s="1">
        <v>20813</v>
      </c>
    </row>
    <row r="165" spans="1:20" x14ac:dyDescent="0.3">
      <c r="A165" t="s">
        <v>15</v>
      </c>
      <c r="B165" s="2">
        <v>39995</v>
      </c>
      <c r="D165">
        <v>451</v>
      </c>
      <c r="E165" s="1">
        <v>1401974</v>
      </c>
      <c r="F165">
        <v>53</v>
      </c>
      <c r="G165">
        <v>10</v>
      </c>
      <c r="H165">
        <v>771</v>
      </c>
      <c r="I165">
        <v>5</v>
      </c>
      <c r="J165" s="1">
        <v>1169578</v>
      </c>
      <c r="K165" s="1">
        <v>1035778</v>
      </c>
      <c r="L165">
        <v>20</v>
      </c>
      <c r="M165">
        <v>76</v>
      </c>
      <c r="N165">
        <v>74</v>
      </c>
      <c r="O165">
        <v>75</v>
      </c>
      <c r="P165">
        <v>21</v>
      </c>
      <c r="Q165">
        <v>77</v>
      </c>
      <c r="R165">
        <v>2</v>
      </c>
      <c r="S165" s="1">
        <v>19318822541</v>
      </c>
      <c r="T165" s="1">
        <v>16518</v>
      </c>
    </row>
    <row r="166" spans="1:20" x14ac:dyDescent="0.3">
      <c r="A166" t="s">
        <v>15</v>
      </c>
      <c r="B166" s="2">
        <v>40360</v>
      </c>
      <c r="E166" s="1">
        <v>1567000</v>
      </c>
      <c r="F166">
        <v>55</v>
      </c>
      <c r="G166">
        <v>10</v>
      </c>
      <c r="H166">
        <v>864</v>
      </c>
      <c r="I166">
        <v>5</v>
      </c>
      <c r="J166" s="1">
        <v>1261835</v>
      </c>
      <c r="K166" s="1">
        <v>1117986</v>
      </c>
      <c r="L166">
        <v>20</v>
      </c>
      <c r="M166">
        <v>76</v>
      </c>
      <c r="N166">
        <v>74</v>
      </c>
      <c r="O166">
        <v>75</v>
      </c>
      <c r="P166">
        <v>20</v>
      </c>
      <c r="Q166">
        <v>78</v>
      </c>
      <c r="R166">
        <v>2</v>
      </c>
      <c r="S166" s="1">
        <v>22945456867</v>
      </c>
      <c r="T166" s="1">
        <v>18184</v>
      </c>
    </row>
    <row r="167" spans="1:20" x14ac:dyDescent="0.3">
      <c r="A167" t="s">
        <v>16</v>
      </c>
      <c r="B167" s="2">
        <v>36708</v>
      </c>
      <c r="C167" s="1">
        <v>3941</v>
      </c>
      <c r="E167" s="1">
        <v>279000</v>
      </c>
      <c r="F167">
        <v>0</v>
      </c>
      <c r="G167">
        <v>86</v>
      </c>
      <c r="H167">
        <v>9</v>
      </c>
      <c r="I167">
        <v>3</v>
      </c>
      <c r="J167" s="1">
        <v>129592275</v>
      </c>
      <c r="K167" s="1">
        <v>30583777</v>
      </c>
      <c r="L167">
        <v>27</v>
      </c>
      <c r="M167">
        <v>65</v>
      </c>
      <c r="N167">
        <v>65</v>
      </c>
      <c r="O167">
        <v>65</v>
      </c>
      <c r="P167">
        <v>37</v>
      </c>
      <c r="Q167">
        <v>59</v>
      </c>
      <c r="R167">
        <v>4</v>
      </c>
      <c r="S167" s="1">
        <v>47124925462</v>
      </c>
      <c r="T167">
        <v>364</v>
      </c>
    </row>
    <row r="168" spans="1:20" x14ac:dyDescent="0.3">
      <c r="A168" t="s">
        <v>16</v>
      </c>
      <c r="B168" s="2">
        <v>37073</v>
      </c>
      <c r="C168" s="1">
        <v>4209</v>
      </c>
      <c r="E168" s="1">
        <v>520000</v>
      </c>
      <c r="F168">
        <v>0</v>
      </c>
      <c r="G168">
        <v>81</v>
      </c>
      <c r="H168">
        <v>9</v>
      </c>
      <c r="I168">
        <v>3</v>
      </c>
      <c r="J168" s="1">
        <v>131944584</v>
      </c>
      <c r="K168" s="1">
        <v>31693089</v>
      </c>
      <c r="L168">
        <v>26</v>
      </c>
      <c r="M168">
        <v>65</v>
      </c>
      <c r="N168">
        <v>65</v>
      </c>
      <c r="O168">
        <v>65</v>
      </c>
      <c r="P168">
        <v>37</v>
      </c>
      <c r="Q168">
        <v>59</v>
      </c>
      <c r="R168">
        <v>4</v>
      </c>
      <c r="S168" s="1">
        <v>46987842847</v>
      </c>
      <c r="T168">
        <v>356</v>
      </c>
    </row>
    <row r="169" spans="1:20" x14ac:dyDescent="0.3">
      <c r="A169" t="s">
        <v>16</v>
      </c>
      <c r="B169" s="2">
        <v>37438</v>
      </c>
      <c r="C169" s="1">
        <v>3971</v>
      </c>
      <c r="E169" s="1">
        <v>1075000</v>
      </c>
      <c r="F169">
        <v>0</v>
      </c>
      <c r="G169">
        <v>76</v>
      </c>
      <c r="H169">
        <v>10</v>
      </c>
      <c r="I169">
        <v>3</v>
      </c>
      <c r="J169" s="1">
        <v>134266428</v>
      </c>
      <c r="K169" s="1">
        <v>32814715</v>
      </c>
      <c r="L169">
        <v>26</v>
      </c>
      <c r="M169">
        <v>66</v>
      </c>
      <c r="N169">
        <v>65</v>
      </c>
      <c r="O169">
        <v>66</v>
      </c>
      <c r="P169">
        <v>36</v>
      </c>
      <c r="Q169">
        <v>60</v>
      </c>
      <c r="R169">
        <v>4</v>
      </c>
      <c r="S169" s="1">
        <v>47571130071</v>
      </c>
      <c r="T169">
        <v>354</v>
      </c>
    </row>
    <row r="170" spans="1:20" x14ac:dyDescent="0.3">
      <c r="A170" t="s">
        <v>16</v>
      </c>
      <c r="B170" s="2">
        <v>37803</v>
      </c>
      <c r="C170" s="1">
        <v>4024</v>
      </c>
      <c r="E170" s="1">
        <v>1365000</v>
      </c>
      <c r="F170">
        <v>0</v>
      </c>
      <c r="G170">
        <v>72</v>
      </c>
      <c r="H170">
        <v>11</v>
      </c>
      <c r="I170">
        <v>3</v>
      </c>
      <c r="J170" s="1">
        <v>136514768</v>
      </c>
      <c r="K170" s="1">
        <v>33937571</v>
      </c>
      <c r="L170">
        <v>25</v>
      </c>
      <c r="M170">
        <v>66</v>
      </c>
      <c r="N170">
        <v>66</v>
      </c>
      <c r="O170">
        <v>66</v>
      </c>
      <c r="P170">
        <v>35</v>
      </c>
      <c r="Q170">
        <v>60</v>
      </c>
      <c r="R170">
        <v>4</v>
      </c>
      <c r="S170" s="1">
        <v>51913661485</v>
      </c>
      <c r="T170">
        <v>380</v>
      </c>
    </row>
    <row r="171" spans="1:20" x14ac:dyDescent="0.3">
      <c r="A171" t="s">
        <v>16</v>
      </c>
      <c r="B171" s="2">
        <v>38169</v>
      </c>
      <c r="C171" s="1">
        <v>4341</v>
      </c>
      <c r="D171">
        <v>1</v>
      </c>
      <c r="E171" s="1">
        <v>2781560</v>
      </c>
      <c r="F171">
        <v>0</v>
      </c>
      <c r="G171">
        <v>68</v>
      </c>
      <c r="H171">
        <v>12</v>
      </c>
      <c r="I171">
        <v>3</v>
      </c>
      <c r="J171" s="1">
        <v>138633401</v>
      </c>
      <c r="K171" s="1">
        <v>35046524</v>
      </c>
      <c r="L171">
        <v>24</v>
      </c>
      <c r="M171">
        <v>67</v>
      </c>
      <c r="N171">
        <v>66</v>
      </c>
      <c r="O171">
        <v>67</v>
      </c>
      <c r="P171">
        <v>35</v>
      </c>
      <c r="Q171">
        <v>61</v>
      </c>
      <c r="R171">
        <v>4</v>
      </c>
      <c r="S171" s="1">
        <v>56560744012</v>
      </c>
      <c r="T171">
        <v>408</v>
      </c>
    </row>
    <row r="172" spans="1:20" x14ac:dyDescent="0.3">
      <c r="A172" t="s">
        <v>16</v>
      </c>
      <c r="B172" s="2">
        <v>38534</v>
      </c>
      <c r="C172" s="1">
        <v>4340</v>
      </c>
      <c r="D172">
        <v>1</v>
      </c>
      <c r="E172" s="1">
        <v>9000000</v>
      </c>
      <c r="F172">
        <v>0</v>
      </c>
      <c r="G172">
        <v>64</v>
      </c>
      <c r="H172">
        <v>12</v>
      </c>
      <c r="I172">
        <v>3</v>
      </c>
      <c r="J172" s="1">
        <v>140587922</v>
      </c>
      <c r="K172" s="1">
        <v>36131096</v>
      </c>
      <c r="L172">
        <v>23</v>
      </c>
      <c r="M172">
        <v>67</v>
      </c>
      <c r="N172">
        <v>67</v>
      </c>
      <c r="O172">
        <v>67</v>
      </c>
      <c r="P172">
        <v>34</v>
      </c>
      <c r="Q172">
        <v>61</v>
      </c>
      <c r="R172">
        <v>4</v>
      </c>
      <c r="S172" s="1">
        <v>60277560976</v>
      </c>
      <c r="T172">
        <v>429</v>
      </c>
    </row>
    <row r="173" spans="1:20" x14ac:dyDescent="0.3">
      <c r="A173" t="s">
        <v>16</v>
      </c>
      <c r="B173" s="2">
        <v>38899</v>
      </c>
      <c r="C173" s="1">
        <v>4164</v>
      </c>
      <c r="D173">
        <v>1</v>
      </c>
      <c r="E173" s="1">
        <v>19130983</v>
      </c>
      <c r="F173">
        <v>1</v>
      </c>
      <c r="G173">
        <v>60</v>
      </c>
      <c r="H173">
        <v>14</v>
      </c>
      <c r="I173">
        <v>3</v>
      </c>
      <c r="J173" s="1">
        <v>142353501</v>
      </c>
      <c r="K173" s="1">
        <v>37268147</v>
      </c>
      <c r="L173">
        <v>23</v>
      </c>
      <c r="M173">
        <v>68</v>
      </c>
      <c r="N173">
        <v>67</v>
      </c>
      <c r="O173">
        <v>67</v>
      </c>
      <c r="P173">
        <v>34</v>
      </c>
      <c r="Q173">
        <v>62</v>
      </c>
      <c r="R173">
        <v>4</v>
      </c>
      <c r="S173" s="1">
        <v>61901116736</v>
      </c>
      <c r="T173">
        <v>435</v>
      </c>
    </row>
    <row r="174" spans="1:20" x14ac:dyDescent="0.3">
      <c r="A174" t="s">
        <v>16</v>
      </c>
      <c r="B174" s="2">
        <v>39264</v>
      </c>
      <c r="C174" s="1">
        <v>4164</v>
      </c>
      <c r="D174">
        <v>1</v>
      </c>
      <c r="E174" s="1">
        <v>34370000</v>
      </c>
      <c r="F174">
        <v>2</v>
      </c>
      <c r="G174">
        <v>57</v>
      </c>
      <c r="H174">
        <v>16</v>
      </c>
      <c r="I174">
        <v>3</v>
      </c>
      <c r="J174" s="1">
        <v>143956805</v>
      </c>
      <c r="K174" s="1">
        <v>38378884</v>
      </c>
      <c r="L174">
        <v>22</v>
      </c>
      <c r="M174">
        <v>68</v>
      </c>
      <c r="N174">
        <v>67</v>
      </c>
      <c r="O174">
        <v>68</v>
      </c>
      <c r="P174">
        <v>33</v>
      </c>
      <c r="Q174">
        <v>62</v>
      </c>
      <c r="R174">
        <v>4</v>
      </c>
      <c r="S174" s="1">
        <v>68415421373</v>
      </c>
      <c r="T174">
        <v>475</v>
      </c>
    </row>
    <row r="175" spans="1:20" x14ac:dyDescent="0.3">
      <c r="A175" t="s">
        <v>16</v>
      </c>
      <c r="B175" s="2">
        <v>39630</v>
      </c>
      <c r="C175" s="1">
        <v>5609</v>
      </c>
      <c r="D175">
        <v>1</v>
      </c>
      <c r="E175" s="1">
        <v>44640000</v>
      </c>
      <c r="F175">
        <v>3</v>
      </c>
      <c r="G175">
        <v>54</v>
      </c>
      <c r="H175">
        <v>18</v>
      </c>
      <c r="I175">
        <v>3</v>
      </c>
      <c r="J175" s="1">
        <v>145478300</v>
      </c>
      <c r="K175" s="1">
        <v>39482811</v>
      </c>
      <c r="L175">
        <v>21</v>
      </c>
      <c r="M175">
        <v>69</v>
      </c>
      <c r="N175">
        <v>68</v>
      </c>
      <c r="O175">
        <v>68</v>
      </c>
      <c r="P175">
        <v>33</v>
      </c>
      <c r="Q175">
        <v>63</v>
      </c>
      <c r="R175">
        <v>4</v>
      </c>
      <c r="S175" s="1">
        <v>79554350678</v>
      </c>
      <c r="T175">
        <v>547</v>
      </c>
    </row>
    <row r="176" spans="1:20" x14ac:dyDescent="0.3">
      <c r="A176" t="s">
        <v>16</v>
      </c>
      <c r="B176" s="2">
        <v>39995</v>
      </c>
      <c r="C176" s="1">
        <v>5609</v>
      </c>
      <c r="D176">
        <v>2</v>
      </c>
      <c r="E176" s="1">
        <v>52430000</v>
      </c>
      <c r="F176">
        <v>3</v>
      </c>
      <c r="G176">
        <v>51</v>
      </c>
      <c r="H176">
        <v>21</v>
      </c>
      <c r="I176">
        <v>3</v>
      </c>
      <c r="J176" s="1">
        <v>147030145</v>
      </c>
      <c r="K176" s="1">
        <v>40609726</v>
      </c>
      <c r="L176">
        <v>21</v>
      </c>
      <c r="M176">
        <v>69</v>
      </c>
      <c r="N176">
        <v>68</v>
      </c>
      <c r="O176">
        <v>68</v>
      </c>
      <c r="P176">
        <v>32</v>
      </c>
      <c r="Q176">
        <v>64</v>
      </c>
      <c r="R176">
        <v>5</v>
      </c>
      <c r="S176" s="1">
        <v>89359767442</v>
      </c>
      <c r="T176">
        <v>608</v>
      </c>
    </row>
    <row r="177" spans="1:20" x14ac:dyDescent="0.3">
      <c r="A177" t="s">
        <v>16</v>
      </c>
      <c r="B177" s="2">
        <v>40360</v>
      </c>
      <c r="C177" s="1">
        <v>7305</v>
      </c>
      <c r="E177" s="1">
        <v>68650000</v>
      </c>
      <c r="F177">
        <v>4</v>
      </c>
      <c r="G177">
        <v>48</v>
      </c>
      <c r="H177">
        <v>23</v>
      </c>
      <c r="I177">
        <v>3</v>
      </c>
      <c r="J177" s="1">
        <v>148692131</v>
      </c>
      <c r="K177" s="1">
        <v>41782489</v>
      </c>
      <c r="L177">
        <v>20</v>
      </c>
      <c r="M177">
        <v>69</v>
      </c>
      <c r="N177">
        <v>68</v>
      </c>
      <c r="O177">
        <v>69</v>
      </c>
      <c r="P177">
        <v>31</v>
      </c>
      <c r="Q177">
        <v>64</v>
      </c>
      <c r="R177">
        <v>5</v>
      </c>
      <c r="S177" s="1">
        <v>100357022444</v>
      </c>
      <c r="T177">
        <v>675</v>
      </c>
    </row>
    <row r="178" spans="1:20" x14ac:dyDescent="0.3">
      <c r="A178" t="s">
        <v>17</v>
      </c>
      <c r="B178" s="2">
        <v>36708</v>
      </c>
      <c r="E178" s="1">
        <v>28467</v>
      </c>
      <c r="F178">
        <v>4</v>
      </c>
      <c r="G178">
        <v>17</v>
      </c>
      <c r="H178">
        <v>640</v>
      </c>
      <c r="I178">
        <v>6</v>
      </c>
      <c r="J178" s="1">
        <v>267511</v>
      </c>
      <c r="K178" s="1">
        <v>97106</v>
      </c>
      <c r="L178">
        <v>12</v>
      </c>
      <c r="M178">
        <v>79</v>
      </c>
      <c r="N178">
        <v>72</v>
      </c>
      <c r="O178">
        <v>75</v>
      </c>
      <c r="P178">
        <v>22</v>
      </c>
      <c r="Q178">
        <v>67</v>
      </c>
      <c r="R178">
        <v>12</v>
      </c>
      <c r="S178" s="1">
        <v>2558850048</v>
      </c>
      <c r="T178" s="1">
        <v>9565</v>
      </c>
    </row>
    <row r="179" spans="1:20" x14ac:dyDescent="0.3">
      <c r="A179" t="s">
        <v>17</v>
      </c>
      <c r="B179" s="2">
        <v>37073</v>
      </c>
      <c r="E179" s="1">
        <v>53111</v>
      </c>
      <c r="F179">
        <v>12</v>
      </c>
      <c r="G179">
        <v>17</v>
      </c>
      <c r="H179">
        <v>677</v>
      </c>
      <c r="I179">
        <v>7</v>
      </c>
      <c r="J179" s="1">
        <v>268192</v>
      </c>
      <c r="K179" s="1">
        <v>98480</v>
      </c>
      <c r="L179">
        <v>11</v>
      </c>
      <c r="M179">
        <v>79</v>
      </c>
      <c r="N179">
        <v>72</v>
      </c>
      <c r="O179">
        <v>76</v>
      </c>
      <c r="P179">
        <v>22</v>
      </c>
      <c r="Q179">
        <v>67</v>
      </c>
      <c r="R179">
        <v>12</v>
      </c>
      <c r="S179" s="1">
        <v>2554187134</v>
      </c>
      <c r="T179" s="1">
        <v>9524</v>
      </c>
    </row>
    <row r="180" spans="1:20" x14ac:dyDescent="0.3">
      <c r="A180" t="s">
        <v>17</v>
      </c>
      <c r="B180" s="2">
        <v>37438</v>
      </c>
      <c r="E180" s="1">
        <v>97193</v>
      </c>
      <c r="F180">
        <v>28</v>
      </c>
      <c r="G180">
        <v>18</v>
      </c>
      <c r="H180">
        <v>718</v>
      </c>
      <c r="I180">
        <v>7</v>
      </c>
      <c r="J180" s="1">
        <v>268813</v>
      </c>
      <c r="K180" s="1">
        <v>99837</v>
      </c>
      <c r="L180">
        <v>11</v>
      </c>
      <c r="M180">
        <v>79</v>
      </c>
      <c r="N180">
        <v>73</v>
      </c>
      <c r="O180">
        <v>76</v>
      </c>
      <c r="P180">
        <v>21</v>
      </c>
      <c r="Q180">
        <v>67</v>
      </c>
      <c r="R180">
        <v>12</v>
      </c>
      <c r="S180" s="1">
        <v>2476105824</v>
      </c>
      <c r="T180" s="1">
        <v>9211</v>
      </c>
    </row>
    <row r="181" spans="1:20" x14ac:dyDescent="0.3">
      <c r="A181" t="s">
        <v>17</v>
      </c>
      <c r="B181" s="2">
        <v>37803</v>
      </c>
      <c r="D181">
        <v>341</v>
      </c>
      <c r="E181" s="1">
        <v>140000</v>
      </c>
      <c r="F181">
        <v>40</v>
      </c>
      <c r="G181">
        <v>18</v>
      </c>
      <c r="H181">
        <v>743</v>
      </c>
      <c r="I181">
        <v>7</v>
      </c>
      <c r="J181" s="1">
        <v>269389</v>
      </c>
      <c r="K181" s="1">
        <v>101183</v>
      </c>
      <c r="L181">
        <v>11</v>
      </c>
      <c r="M181">
        <v>79</v>
      </c>
      <c r="N181">
        <v>73</v>
      </c>
      <c r="O181">
        <v>76</v>
      </c>
      <c r="P181">
        <v>21</v>
      </c>
      <c r="Q181">
        <v>68</v>
      </c>
      <c r="R181">
        <v>12</v>
      </c>
      <c r="S181" s="1">
        <v>2694879718</v>
      </c>
      <c r="T181" s="1">
        <v>10004</v>
      </c>
    </row>
    <row r="182" spans="1:20" x14ac:dyDescent="0.3">
      <c r="A182" t="s">
        <v>17</v>
      </c>
      <c r="B182" s="2">
        <v>38169</v>
      </c>
      <c r="D182">
        <v>365</v>
      </c>
      <c r="E182" s="1">
        <v>200138</v>
      </c>
      <c r="F182">
        <v>50</v>
      </c>
      <c r="G182">
        <v>18</v>
      </c>
      <c r="H182">
        <v>781</v>
      </c>
      <c r="I182">
        <v>7</v>
      </c>
      <c r="J182" s="1">
        <v>269947</v>
      </c>
      <c r="K182" s="1">
        <v>102526</v>
      </c>
      <c r="L182">
        <v>11</v>
      </c>
      <c r="M182">
        <v>79</v>
      </c>
      <c r="N182">
        <v>73</v>
      </c>
      <c r="O182">
        <v>76</v>
      </c>
      <c r="P182">
        <v>20</v>
      </c>
      <c r="Q182">
        <v>68</v>
      </c>
      <c r="R182">
        <v>12</v>
      </c>
      <c r="S182" s="1">
        <v>2824000000</v>
      </c>
      <c r="T182" s="1">
        <v>10461</v>
      </c>
    </row>
    <row r="183" spans="1:20" x14ac:dyDescent="0.3">
      <c r="A183" t="s">
        <v>17</v>
      </c>
      <c r="B183" s="2">
        <v>38534</v>
      </c>
      <c r="E183" s="1">
        <v>206190</v>
      </c>
      <c r="F183">
        <v>56</v>
      </c>
      <c r="G183">
        <v>18</v>
      </c>
      <c r="H183">
        <v>826</v>
      </c>
      <c r="I183">
        <v>7</v>
      </c>
      <c r="J183" s="1">
        <v>270503</v>
      </c>
      <c r="K183" s="1">
        <v>103873</v>
      </c>
      <c r="L183">
        <v>11</v>
      </c>
      <c r="M183">
        <v>79</v>
      </c>
      <c r="N183">
        <v>73</v>
      </c>
      <c r="O183">
        <v>76</v>
      </c>
      <c r="P183">
        <v>20</v>
      </c>
      <c r="Q183">
        <v>69</v>
      </c>
      <c r="R183">
        <v>11</v>
      </c>
      <c r="S183" s="1">
        <v>3005000000</v>
      </c>
      <c r="T183" s="1">
        <v>11109</v>
      </c>
    </row>
    <row r="184" spans="1:20" x14ac:dyDescent="0.3">
      <c r="A184" t="s">
        <v>17</v>
      </c>
      <c r="B184" s="2">
        <v>38899</v>
      </c>
      <c r="E184" s="1">
        <v>237119</v>
      </c>
      <c r="F184">
        <v>63</v>
      </c>
      <c r="G184">
        <v>18</v>
      </c>
      <c r="H184">
        <v>838</v>
      </c>
      <c r="I184">
        <v>7</v>
      </c>
      <c r="J184" s="1">
        <v>271062</v>
      </c>
      <c r="K184" s="1">
        <v>105389</v>
      </c>
      <c r="L184">
        <v>11</v>
      </c>
      <c r="M184">
        <v>79</v>
      </c>
      <c r="N184">
        <v>73</v>
      </c>
      <c r="O184">
        <v>76</v>
      </c>
      <c r="P184">
        <v>19</v>
      </c>
      <c r="Q184">
        <v>69</v>
      </c>
      <c r="R184">
        <v>11</v>
      </c>
      <c r="S184" s="1">
        <v>3190900000</v>
      </c>
      <c r="T184" s="1">
        <v>11772</v>
      </c>
    </row>
    <row r="185" spans="1:20" x14ac:dyDescent="0.3">
      <c r="A185" t="s">
        <v>17</v>
      </c>
      <c r="B185" s="2">
        <v>39264</v>
      </c>
      <c r="D185">
        <v>407</v>
      </c>
      <c r="E185" s="1">
        <v>257596</v>
      </c>
      <c r="F185">
        <v>65</v>
      </c>
      <c r="G185">
        <v>19</v>
      </c>
      <c r="H185">
        <v>874</v>
      </c>
      <c r="I185">
        <v>7</v>
      </c>
      <c r="J185" s="1">
        <v>271618</v>
      </c>
      <c r="K185" s="1">
        <v>106909</v>
      </c>
      <c r="L185">
        <v>11</v>
      </c>
      <c r="M185">
        <v>79</v>
      </c>
      <c r="N185">
        <v>73</v>
      </c>
      <c r="O185">
        <v>76</v>
      </c>
      <c r="P185">
        <v>19</v>
      </c>
      <c r="Q185">
        <v>70</v>
      </c>
      <c r="R185">
        <v>11</v>
      </c>
      <c r="S185" s="1">
        <v>3409200000</v>
      </c>
      <c r="T185" s="1">
        <v>12551</v>
      </c>
    </row>
    <row r="186" spans="1:20" x14ac:dyDescent="0.3">
      <c r="A186" t="s">
        <v>17</v>
      </c>
      <c r="B186" s="2">
        <v>39630</v>
      </c>
      <c r="E186" s="1">
        <v>288662</v>
      </c>
      <c r="F186">
        <v>67</v>
      </c>
      <c r="G186">
        <v>19</v>
      </c>
      <c r="H186">
        <v>958</v>
      </c>
      <c r="I186">
        <v>7</v>
      </c>
      <c r="J186" s="1">
        <v>272180</v>
      </c>
      <c r="K186" s="1">
        <v>108437</v>
      </c>
      <c r="L186">
        <v>11</v>
      </c>
      <c r="M186">
        <v>80</v>
      </c>
      <c r="N186">
        <v>73</v>
      </c>
      <c r="O186">
        <v>76</v>
      </c>
      <c r="P186">
        <v>18</v>
      </c>
      <c r="Q186">
        <v>70</v>
      </c>
      <c r="R186">
        <v>11</v>
      </c>
      <c r="S186" s="1">
        <v>3670215313</v>
      </c>
      <c r="T186" s="1">
        <v>13485</v>
      </c>
    </row>
    <row r="187" spans="1:20" x14ac:dyDescent="0.3">
      <c r="A187" t="s">
        <v>17</v>
      </c>
      <c r="B187" s="2">
        <v>39995</v>
      </c>
      <c r="E187" s="1">
        <v>337061</v>
      </c>
      <c r="F187">
        <v>69</v>
      </c>
      <c r="G187">
        <v>19</v>
      </c>
      <c r="H187">
        <v>843</v>
      </c>
      <c r="I187">
        <v>6</v>
      </c>
      <c r="J187" s="1">
        <v>272750</v>
      </c>
      <c r="K187" s="1">
        <v>109973</v>
      </c>
      <c r="L187">
        <v>11</v>
      </c>
      <c r="M187">
        <v>80</v>
      </c>
      <c r="N187">
        <v>73</v>
      </c>
      <c r="O187">
        <v>76</v>
      </c>
      <c r="P187">
        <v>18</v>
      </c>
      <c r="Q187">
        <v>71</v>
      </c>
      <c r="R187">
        <v>11</v>
      </c>
      <c r="S187" s="1">
        <v>3595210913</v>
      </c>
      <c r="T187" s="1">
        <v>13181</v>
      </c>
    </row>
    <row r="188" spans="1:20" x14ac:dyDescent="0.3">
      <c r="A188" t="s">
        <v>17</v>
      </c>
      <c r="B188" s="2">
        <v>40360</v>
      </c>
      <c r="E188" s="1">
        <v>350061</v>
      </c>
      <c r="F188">
        <v>70</v>
      </c>
      <c r="G188">
        <v>20</v>
      </c>
      <c r="H188" s="1">
        <v>1003</v>
      </c>
      <c r="I188">
        <v>8</v>
      </c>
      <c r="J188" s="1">
        <v>273331</v>
      </c>
      <c r="K188" s="1">
        <v>111519</v>
      </c>
      <c r="L188">
        <v>11</v>
      </c>
      <c r="M188">
        <v>80</v>
      </c>
      <c r="N188">
        <v>73</v>
      </c>
      <c r="O188">
        <v>77</v>
      </c>
      <c r="P188">
        <v>17</v>
      </c>
      <c r="Q188">
        <v>71</v>
      </c>
      <c r="R188">
        <v>11</v>
      </c>
      <c r="S188" s="1">
        <v>4109500000</v>
      </c>
      <c r="T188" s="1">
        <v>15035</v>
      </c>
    </row>
    <row r="189" spans="1:20" x14ac:dyDescent="0.3">
      <c r="A189" t="s">
        <v>18</v>
      </c>
      <c r="B189" s="2">
        <v>36708</v>
      </c>
      <c r="C189" s="1">
        <v>17722</v>
      </c>
      <c r="E189" s="1">
        <v>49353</v>
      </c>
      <c r="F189">
        <v>2</v>
      </c>
      <c r="G189">
        <v>14</v>
      </c>
      <c r="H189">
        <v>66</v>
      </c>
      <c r="I189">
        <v>6</v>
      </c>
      <c r="J189" s="1">
        <v>10005000</v>
      </c>
      <c r="K189" s="1">
        <v>6993495</v>
      </c>
      <c r="L189">
        <v>9</v>
      </c>
      <c r="M189">
        <v>75</v>
      </c>
      <c r="N189">
        <v>63</v>
      </c>
      <c r="O189">
        <v>69</v>
      </c>
      <c r="P189">
        <v>19</v>
      </c>
      <c r="Q189">
        <v>68</v>
      </c>
      <c r="R189">
        <v>13</v>
      </c>
      <c r="S189" s="1">
        <v>12736856485</v>
      </c>
      <c r="T189" s="1">
        <v>1273</v>
      </c>
    </row>
    <row r="190" spans="1:20" x14ac:dyDescent="0.3">
      <c r="A190" t="s">
        <v>18</v>
      </c>
      <c r="B190" s="2">
        <v>37073</v>
      </c>
      <c r="C190" s="1">
        <v>15264</v>
      </c>
      <c r="E190" s="1">
        <v>138329</v>
      </c>
      <c r="F190">
        <v>4</v>
      </c>
      <c r="G190">
        <v>13</v>
      </c>
      <c r="H190">
        <v>85</v>
      </c>
      <c r="I190">
        <v>7</v>
      </c>
      <c r="J190" s="1">
        <v>9970260</v>
      </c>
      <c r="K190" s="1">
        <v>7015075</v>
      </c>
      <c r="L190">
        <v>9</v>
      </c>
      <c r="M190">
        <v>75</v>
      </c>
      <c r="N190">
        <v>63</v>
      </c>
      <c r="O190">
        <v>69</v>
      </c>
      <c r="P190">
        <v>18</v>
      </c>
      <c r="Q190">
        <v>68</v>
      </c>
      <c r="R190">
        <v>14</v>
      </c>
      <c r="S190" s="1">
        <v>12354820144</v>
      </c>
      <c r="T190" s="1">
        <v>1239</v>
      </c>
    </row>
    <row r="191" spans="1:20" x14ac:dyDescent="0.3">
      <c r="A191" t="s">
        <v>18</v>
      </c>
      <c r="B191" s="2">
        <v>37438</v>
      </c>
      <c r="C191" s="1">
        <v>14349</v>
      </c>
      <c r="E191" s="1">
        <v>462630</v>
      </c>
      <c r="F191">
        <v>9</v>
      </c>
      <c r="G191">
        <v>12</v>
      </c>
      <c r="H191">
        <v>97</v>
      </c>
      <c r="I191">
        <v>7</v>
      </c>
      <c r="J191" s="1">
        <v>9925000</v>
      </c>
      <c r="K191" s="1">
        <v>7028885</v>
      </c>
      <c r="L191">
        <v>9</v>
      </c>
      <c r="M191">
        <v>74</v>
      </c>
      <c r="N191">
        <v>62</v>
      </c>
      <c r="O191">
        <v>68</v>
      </c>
      <c r="P191">
        <v>17</v>
      </c>
      <c r="Q191">
        <v>69</v>
      </c>
      <c r="R191">
        <v>14</v>
      </c>
      <c r="S191" s="1">
        <v>14594925393</v>
      </c>
      <c r="T191" s="1">
        <v>1471</v>
      </c>
    </row>
    <row r="192" spans="1:20" x14ac:dyDescent="0.3">
      <c r="A192" t="s">
        <v>18</v>
      </c>
      <c r="B192" s="2">
        <v>37803</v>
      </c>
      <c r="C192" s="1">
        <v>13308</v>
      </c>
      <c r="D192">
        <v>168</v>
      </c>
      <c r="E192" s="1">
        <v>1118000</v>
      </c>
      <c r="G192">
        <v>11</v>
      </c>
      <c r="H192">
        <v>122</v>
      </c>
      <c r="I192">
        <v>7</v>
      </c>
      <c r="J192" s="1">
        <v>9873968</v>
      </c>
      <c r="K192" s="1">
        <v>7038164</v>
      </c>
      <c r="L192">
        <v>9</v>
      </c>
      <c r="M192">
        <v>75</v>
      </c>
      <c r="N192">
        <v>63</v>
      </c>
      <c r="O192">
        <v>69</v>
      </c>
      <c r="P192">
        <v>17</v>
      </c>
      <c r="Q192">
        <v>69</v>
      </c>
      <c r="R192">
        <v>14</v>
      </c>
      <c r="S192" s="1">
        <v>17825436035</v>
      </c>
      <c r="T192" s="1">
        <v>1805</v>
      </c>
    </row>
    <row r="193" spans="1:20" x14ac:dyDescent="0.3">
      <c r="A193" t="s">
        <v>18</v>
      </c>
      <c r="B193" s="2">
        <v>38169</v>
      </c>
      <c r="C193" s="1">
        <v>13893</v>
      </c>
      <c r="D193">
        <v>174</v>
      </c>
      <c r="E193" s="1">
        <v>2239287</v>
      </c>
      <c r="G193">
        <v>10</v>
      </c>
      <c r="H193">
        <v>159</v>
      </c>
      <c r="I193">
        <v>7</v>
      </c>
      <c r="J193" s="1">
        <v>9824469</v>
      </c>
      <c r="K193" s="1">
        <v>7048074</v>
      </c>
      <c r="L193">
        <v>9</v>
      </c>
      <c r="M193">
        <v>75</v>
      </c>
      <c r="N193">
        <v>63</v>
      </c>
      <c r="O193">
        <v>69</v>
      </c>
      <c r="P193">
        <v>16</v>
      </c>
      <c r="Q193">
        <v>70</v>
      </c>
      <c r="R193">
        <v>14</v>
      </c>
      <c r="S193" s="1">
        <v>23141587718</v>
      </c>
      <c r="T193" s="1">
        <v>2356</v>
      </c>
    </row>
    <row r="194" spans="1:20" x14ac:dyDescent="0.3">
      <c r="A194" t="s">
        <v>18</v>
      </c>
      <c r="B194" s="2">
        <v>38534</v>
      </c>
      <c r="C194" s="1">
        <v>1031</v>
      </c>
      <c r="D194">
        <v>181</v>
      </c>
      <c r="E194" s="1">
        <v>4099500</v>
      </c>
      <c r="G194">
        <v>9</v>
      </c>
      <c r="H194">
        <v>210</v>
      </c>
      <c r="I194">
        <v>7</v>
      </c>
      <c r="J194" s="1">
        <v>9775591</v>
      </c>
      <c r="K194" s="1">
        <v>7057977</v>
      </c>
      <c r="L194">
        <v>9</v>
      </c>
      <c r="M194">
        <v>75</v>
      </c>
      <c r="N194">
        <v>63</v>
      </c>
      <c r="O194">
        <v>69</v>
      </c>
      <c r="P194">
        <v>16</v>
      </c>
      <c r="Q194">
        <v>70</v>
      </c>
      <c r="R194">
        <v>14</v>
      </c>
      <c r="S194" s="1">
        <v>30210091837</v>
      </c>
      <c r="T194" s="1">
        <v>3090</v>
      </c>
    </row>
    <row r="195" spans="1:20" x14ac:dyDescent="0.3">
      <c r="A195" t="s">
        <v>18</v>
      </c>
      <c r="B195" s="2">
        <v>38899</v>
      </c>
      <c r="C195" s="1">
        <v>9968</v>
      </c>
      <c r="D195">
        <v>202</v>
      </c>
      <c r="E195" s="1">
        <v>5960000</v>
      </c>
      <c r="F195">
        <v>16</v>
      </c>
      <c r="G195">
        <v>9</v>
      </c>
      <c r="H195">
        <v>240</v>
      </c>
      <c r="I195">
        <v>6</v>
      </c>
      <c r="J195" s="1">
        <v>9732500</v>
      </c>
      <c r="K195" s="1">
        <v>7067742</v>
      </c>
      <c r="L195">
        <v>10</v>
      </c>
      <c r="M195">
        <v>76</v>
      </c>
      <c r="N195">
        <v>64</v>
      </c>
      <c r="O195">
        <v>69</v>
      </c>
      <c r="P195">
        <v>15</v>
      </c>
      <c r="Q195">
        <v>70</v>
      </c>
      <c r="R195">
        <v>14</v>
      </c>
      <c r="S195" s="1">
        <v>36961918859</v>
      </c>
      <c r="T195" s="1">
        <v>3798</v>
      </c>
    </row>
    <row r="196" spans="1:20" x14ac:dyDescent="0.3">
      <c r="A196" t="s">
        <v>18</v>
      </c>
      <c r="B196" s="2">
        <v>39264</v>
      </c>
      <c r="C196" s="1">
        <v>9366</v>
      </c>
      <c r="D196">
        <v>240</v>
      </c>
      <c r="E196" s="1">
        <v>6960000</v>
      </c>
      <c r="F196">
        <v>20</v>
      </c>
      <c r="G196">
        <v>8</v>
      </c>
      <c r="H196">
        <v>300</v>
      </c>
      <c r="I196">
        <v>6</v>
      </c>
      <c r="J196" s="1">
        <v>9702000</v>
      </c>
      <c r="K196" s="1">
        <v>7086341</v>
      </c>
      <c r="L196">
        <v>11</v>
      </c>
      <c r="M196">
        <v>76</v>
      </c>
      <c r="N196">
        <v>65</v>
      </c>
      <c r="O196">
        <v>70</v>
      </c>
      <c r="P196">
        <v>15</v>
      </c>
      <c r="Q196">
        <v>71</v>
      </c>
      <c r="R196">
        <v>14</v>
      </c>
      <c r="S196" s="1">
        <v>45275711996</v>
      </c>
      <c r="T196" s="1">
        <v>4667</v>
      </c>
    </row>
    <row r="197" spans="1:20" x14ac:dyDescent="0.3">
      <c r="A197" t="s">
        <v>18</v>
      </c>
      <c r="B197" s="2">
        <v>39630</v>
      </c>
      <c r="C197" s="1">
        <v>8188</v>
      </c>
      <c r="E197" s="1">
        <v>8128000</v>
      </c>
      <c r="F197">
        <v>23</v>
      </c>
      <c r="G197">
        <v>7</v>
      </c>
      <c r="H197">
        <v>373</v>
      </c>
      <c r="I197">
        <v>6</v>
      </c>
      <c r="J197" s="1">
        <v>9602000</v>
      </c>
      <c r="K197" s="1">
        <v>7053629</v>
      </c>
      <c r="L197">
        <v>11</v>
      </c>
      <c r="M197">
        <v>77</v>
      </c>
      <c r="N197">
        <v>65</v>
      </c>
      <c r="O197">
        <v>70</v>
      </c>
      <c r="P197">
        <v>15</v>
      </c>
      <c r="Q197">
        <v>71</v>
      </c>
      <c r="R197">
        <v>14</v>
      </c>
      <c r="S197" s="1">
        <v>60763483146</v>
      </c>
      <c r="T197" s="1">
        <v>6328</v>
      </c>
    </row>
    <row r="198" spans="1:20" x14ac:dyDescent="0.3">
      <c r="A198" t="s">
        <v>18</v>
      </c>
      <c r="B198" s="2">
        <v>39995</v>
      </c>
      <c r="C198" s="1">
        <v>7401</v>
      </c>
      <c r="E198" s="1">
        <v>9686200</v>
      </c>
      <c r="F198">
        <v>28</v>
      </c>
      <c r="G198">
        <v>7</v>
      </c>
      <c r="H198">
        <v>311</v>
      </c>
      <c r="I198">
        <v>6</v>
      </c>
      <c r="J198" s="1">
        <v>9507000</v>
      </c>
      <c r="K198" s="1">
        <v>7023772</v>
      </c>
      <c r="L198">
        <v>12</v>
      </c>
      <c r="M198">
        <v>76</v>
      </c>
      <c r="N198">
        <v>65</v>
      </c>
      <c r="O198">
        <v>70</v>
      </c>
      <c r="P198">
        <v>15</v>
      </c>
      <c r="Q198">
        <v>71</v>
      </c>
      <c r="R198">
        <v>14</v>
      </c>
      <c r="S198" s="1">
        <v>49271267252</v>
      </c>
      <c r="T198" s="1">
        <v>5183</v>
      </c>
    </row>
    <row r="199" spans="1:20" x14ac:dyDescent="0.3">
      <c r="A199" t="s">
        <v>18</v>
      </c>
      <c r="B199" s="2">
        <v>40360</v>
      </c>
      <c r="C199" s="1">
        <v>7578</v>
      </c>
      <c r="E199" s="1">
        <v>10332900</v>
      </c>
      <c r="F199">
        <v>32</v>
      </c>
      <c r="G199">
        <v>6</v>
      </c>
      <c r="H199">
        <v>320</v>
      </c>
      <c r="I199">
        <v>6</v>
      </c>
      <c r="J199" s="1">
        <v>9490000</v>
      </c>
      <c r="K199" s="1">
        <v>7051070</v>
      </c>
      <c r="L199">
        <v>11</v>
      </c>
      <c r="M199">
        <v>77</v>
      </c>
      <c r="N199">
        <v>65</v>
      </c>
      <c r="O199">
        <v>70</v>
      </c>
      <c r="P199">
        <v>15</v>
      </c>
      <c r="Q199">
        <v>71</v>
      </c>
      <c r="R199">
        <v>14</v>
      </c>
      <c r="S199" s="1">
        <v>55220932614</v>
      </c>
      <c r="T199" s="1">
        <v>5819</v>
      </c>
    </row>
    <row r="200" spans="1:20" x14ac:dyDescent="0.3">
      <c r="A200" t="s">
        <v>19</v>
      </c>
      <c r="B200" s="2">
        <v>36708</v>
      </c>
      <c r="C200" s="1">
        <v>7755</v>
      </c>
      <c r="E200" s="1">
        <v>5629000</v>
      </c>
      <c r="F200">
        <v>29</v>
      </c>
      <c r="G200">
        <v>6</v>
      </c>
      <c r="H200" s="1">
        <v>2025</v>
      </c>
      <c r="I200">
        <v>9</v>
      </c>
      <c r="J200" s="1">
        <v>10251250</v>
      </c>
      <c r="K200" s="1">
        <v>9953964</v>
      </c>
      <c r="L200">
        <v>11</v>
      </c>
      <c r="M200">
        <v>81</v>
      </c>
      <c r="N200">
        <v>75</v>
      </c>
      <c r="O200">
        <v>78</v>
      </c>
      <c r="P200">
        <v>17</v>
      </c>
      <c r="Q200">
        <v>66</v>
      </c>
      <c r="R200">
        <v>17</v>
      </c>
      <c r="S200" s="1">
        <v>232672747374</v>
      </c>
      <c r="T200" s="1">
        <v>22697</v>
      </c>
    </row>
    <row r="201" spans="1:20" x14ac:dyDescent="0.3">
      <c r="A201" t="s">
        <v>19</v>
      </c>
      <c r="B201" s="2">
        <v>37073</v>
      </c>
      <c r="C201" s="1">
        <v>8038</v>
      </c>
      <c r="E201" s="1">
        <v>7697000</v>
      </c>
      <c r="F201">
        <v>31</v>
      </c>
      <c r="G201">
        <v>6</v>
      </c>
      <c r="H201" s="1">
        <v>2048</v>
      </c>
      <c r="I201">
        <v>9</v>
      </c>
      <c r="J201" s="1">
        <v>10286570</v>
      </c>
      <c r="K201" s="1">
        <v>9992374</v>
      </c>
      <c r="L201">
        <v>11</v>
      </c>
      <c r="M201">
        <v>82</v>
      </c>
      <c r="N201">
        <v>75</v>
      </c>
      <c r="O201">
        <v>78</v>
      </c>
      <c r="P201">
        <v>17</v>
      </c>
      <c r="Q201">
        <v>66</v>
      </c>
      <c r="R201">
        <v>17</v>
      </c>
      <c r="S201" s="1">
        <v>232485906040</v>
      </c>
      <c r="T201" s="1">
        <v>22601</v>
      </c>
    </row>
    <row r="202" spans="1:20" x14ac:dyDescent="0.3">
      <c r="A202" t="s">
        <v>19</v>
      </c>
      <c r="B202" s="2">
        <v>37438</v>
      </c>
      <c r="C202" s="1">
        <v>8260</v>
      </c>
      <c r="E202" s="1">
        <v>8101777</v>
      </c>
      <c r="F202">
        <v>46</v>
      </c>
      <c r="G202">
        <v>5</v>
      </c>
      <c r="H202" s="1">
        <v>2274</v>
      </c>
      <c r="I202">
        <v>9</v>
      </c>
      <c r="J202" s="1">
        <v>10332785</v>
      </c>
      <c r="K202" s="1">
        <v>10041400</v>
      </c>
      <c r="L202">
        <v>11</v>
      </c>
      <c r="M202">
        <v>82</v>
      </c>
      <c r="N202">
        <v>76</v>
      </c>
      <c r="O202">
        <v>79</v>
      </c>
      <c r="P202">
        <v>17</v>
      </c>
      <c r="Q202">
        <v>66</v>
      </c>
      <c r="R202">
        <v>17</v>
      </c>
      <c r="S202" s="1">
        <v>252795031056</v>
      </c>
      <c r="T202" s="1">
        <v>24465</v>
      </c>
    </row>
    <row r="203" spans="1:20" x14ac:dyDescent="0.3">
      <c r="A203" t="s">
        <v>19</v>
      </c>
      <c r="B203" s="2">
        <v>37803</v>
      </c>
      <c r="C203" s="1">
        <v>8265</v>
      </c>
      <c r="D203">
        <v>465</v>
      </c>
      <c r="E203" s="1">
        <v>8605834</v>
      </c>
      <c r="F203">
        <v>50</v>
      </c>
      <c r="G203">
        <v>5</v>
      </c>
      <c r="H203" s="1">
        <v>3014</v>
      </c>
      <c r="I203">
        <v>10</v>
      </c>
      <c r="J203" s="1">
        <v>10376133</v>
      </c>
      <c r="K203" s="1">
        <v>10087677</v>
      </c>
      <c r="L203">
        <v>11</v>
      </c>
      <c r="M203">
        <v>82</v>
      </c>
      <c r="N203">
        <v>76</v>
      </c>
      <c r="O203">
        <v>79</v>
      </c>
      <c r="P203">
        <v>17</v>
      </c>
      <c r="Q203">
        <v>66</v>
      </c>
      <c r="R203">
        <v>17</v>
      </c>
      <c r="S203" s="1">
        <v>311688487585</v>
      </c>
      <c r="T203" s="1">
        <v>30039</v>
      </c>
    </row>
    <row r="204" spans="1:20" x14ac:dyDescent="0.3">
      <c r="A204" t="s">
        <v>19</v>
      </c>
      <c r="B204" s="2">
        <v>38169</v>
      </c>
      <c r="C204" s="1">
        <v>8676</v>
      </c>
      <c r="D204">
        <v>468</v>
      </c>
      <c r="E204" s="1">
        <v>9131705</v>
      </c>
      <c r="F204">
        <v>54</v>
      </c>
      <c r="G204">
        <v>5</v>
      </c>
      <c r="H204" s="1">
        <v>3610</v>
      </c>
      <c r="I204">
        <v>11</v>
      </c>
      <c r="J204" s="1">
        <v>10421137</v>
      </c>
      <c r="K204" s="1">
        <v>10135598</v>
      </c>
      <c r="L204">
        <v>11</v>
      </c>
      <c r="M204">
        <v>82</v>
      </c>
      <c r="N204">
        <v>76</v>
      </c>
      <c r="O204">
        <v>79</v>
      </c>
      <c r="P204">
        <v>17</v>
      </c>
      <c r="Q204">
        <v>66</v>
      </c>
      <c r="R204">
        <v>17</v>
      </c>
      <c r="S204" s="1">
        <v>361683211960</v>
      </c>
      <c r="T204" s="1">
        <v>34707</v>
      </c>
    </row>
    <row r="205" spans="1:20" x14ac:dyDescent="0.3">
      <c r="A205" t="s">
        <v>19</v>
      </c>
      <c r="B205" s="2">
        <v>38534</v>
      </c>
      <c r="C205" s="1">
        <v>9150</v>
      </c>
      <c r="D205">
        <v>469</v>
      </c>
      <c r="E205" s="1">
        <v>9604695</v>
      </c>
      <c r="F205">
        <v>59</v>
      </c>
      <c r="G205">
        <v>5</v>
      </c>
      <c r="H205" s="1">
        <v>3700</v>
      </c>
      <c r="I205">
        <v>10</v>
      </c>
      <c r="J205" s="1">
        <v>10478617</v>
      </c>
      <c r="K205" s="1">
        <v>10195694</v>
      </c>
      <c r="L205">
        <v>11</v>
      </c>
      <c r="M205">
        <v>82</v>
      </c>
      <c r="N205">
        <v>76</v>
      </c>
      <c r="O205">
        <v>79</v>
      </c>
      <c r="P205">
        <v>17</v>
      </c>
      <c r="Q205">
        <v>66</v>
      </c>
      <c r="R205">
        <v>17</v>
      </c>
      <c r="S205" s="1">
        <v>377350395463</v>
      </c>
      <c r="T205" s="1">
        <v>36011</v>
      </c>
    </row>
    <row r="206" spans="1:20" x14ac:dyDescent="0.3">
      <c r="A206" t="s">
        <v>19</v>
      </c>
      <c r="B206" s="2">
        <v>38899</v>
      </c>
      <c r="C206" s="1">
        <v>9607</v>
      </c>
      <c r="D206">
        <v>473</v>
      </c>
      <c r="E206" s="1">
        <v>9847375</v>
      </c>
      <c r="F206">
        <v>64</v>
      </c>
      <c r="G206">
        <v>5</v>
      </c>
      <c r="H206" s="1">
        <v>3635</v>
      </c>
      <c r="I206">
        <v>10</v>
      </c>
      <c r="J206" s="1">
        <v>10547958</v>
      </c>
      <c r="K206" s="1">
        <v>10265273</v>
      </c>
      <c r="L206">
        <v>12</v>
      </c>
      <c r="M206">
        <v>83</v>
      </c>
      <c r="N206">
        <v>77</v>
      </c>
      <c r="O206">
        <v>80</v>
      </c>
      <c r="P206">
        <v>17</v>
      </c>
      <c r="Q206">
        <v>66</v>
      </c>
      <c r="R206">
        <v>17</v>
      </c>
      <c r="S206" s="1">
        <v>399965627160</v>
      </c>
      <c r="T206" s="1">
        <v>37919</v>
      </c>
    </row>
    <row r="207" spans="1:20" x14ac:dyDescent="0.3">
      <c r="A207" t="s">
        <v>19</v>
      </c>
      <c r="B207" s="2">
        <v>39264</v>
      </c>
      <c r="C207" s="1">
        <v>9932</v>
      </c>
      <c r="D207">
        <v>476</v>
      </c>
      <c r="E207" s="1">
        <v>10738121</v>
      </c>
      <c r="F207">
        <v>69</v>
      </c>
      <c r="G207">
        <v>5</v>
      </c>
      <c r="H207" s="1">
        <v>4170</v>
      </c>
      <c r="I207">
        <v>10</v>
      </c>
      <c r="J207" s="1">
        <v>10625700</v>
      </c>
      <c r="K207" s="1">
        <v>10343056</v>
      </c>
      <c r="L207">
        <v>12</v>
      </c>
      <c r="M207">
        <v>82</v>
      </c>
      <c r="N207">
        <v>77</v>
      </c>
      <c r="O207">
        <v>80</v>
      </c>
      <c r="P207">
        <v>17</v>
      </c>
      <c r="Q207">
        <v>66</v>
      </c>
      <c r="R207">
        <v>17</v>
      </c>
      <c r="S207" s="1">
        <v>459617484993</v>
      </c>
      <c r="T207" s="1">
        <v>43255</v>
      </c>
    </row>
    <row r="208" spans="1:20" x14ac:dyDescent="0.3">
      <c r="A208" t="s">
        <v>19</v>
      </c>
      <c r="B208" s="2">
        <v>39630</v>
      </c>
      <c r="C208" s="1">
        <v>10403</v>
      </c>
      <c r="D208">
        <v>479</v>
      </c>
      <c r="E208" s="1">
        <v>11341704</v>
      </c>
      <c r="F208">
        <v>65</v>
      </c>
      <c r="G208">
        <v>5</v>
      </c>
      <c r="H208" s="1">
        <v>4754</v>
      </c>
      <c r="I208">
        <v>10</v>
      </c>
      <c r="J208" s="1">
        <v>10709973</v>
      </c>
      <c r="K208" s="1">
        <v>10427230</v>
      </c>
      <c r="L208">
        <v>12</v>
      </c>
      <c r="M208">
        <v>82</v>
      </c>
      <c r="N208">
        <v>77</v>
      </c>
      <c r="O208">
        <v>79</v>
      </c>
      <c r="P208">
        <v>17</v>
      </c>
      <c r="Q208">
        <v>66</v>
      </c>
      <c r="R208">
        <v>17</v>
      </c>
      <c r="S208" s="1">
        <v>507393708573</v>
      </c>
      <c r="T208" s="1">
        <v>47376</v>
      </c>
    </row>
    <row r="209" spans="1:20" x14ac:dyDescent="0.3">
      <c r="A209" t="s">
        <v>19</v>
      </c>
      <c r="B209" s="2">
        <v>39995</v>
      </c>
      <c r="C209" s="1">
        <v>10493</v>
      </c>
      <c r="D209">
        <v>483</v>
      </c>
      <c r="E209" s="1">
        <v>11775240</v>
      </c>
      <c r="F209">
        <v>69</v>
      </c>
      <c r="G209">
        <v>5</v>
      </c>
      <c r="H209" s="1">
        <v>4749</v>
      </c>
      <c r="I209">
        <v>11</v>
      </c>
      <c r="J209" s="1">
        <v>10796493</v>
      </c>
      <c r="K209" s="1">
        <v>10513625</v>
      </c>
      <c r="L209">
        <v>12</v>
      </c>
      <c r="M209">
        <v>82</v>
      </c>
      <c r="N209">
        <v>77</v>
      </c>
      <c r="O209">
        <v>80</v>
      </c>
      <c r="P209">
        <v>17</v>
      </c>
      <c r="Q209">
        <v>66</v>
      </c>
      <c r="R209">
        <v>17</v>
      </c>
      <c r="S209" s="1">
        <v>473419898506</v>
      </c>
      <c r="T209" s="1">
        <v>43849</v>
      </c>
    </row>
    <row r="210" spans="1:20" x14ac:dyDescent="0.3">
      <c r="A210" t="s">
        <v>19</v>
      </c>
      <c r="B210" s="2">
        <v>40360</v>
      </c>
      <c r="C210" s="1">
        <v>10493</v>
      </c>
      <c r="E210" s="1">
        <v>12154041</v>
      </c>
      <c r="F210">
        <v>74</v>
      </c>
      <c r="G210">
        <v>4</v>
      </c>
      <c r="H210" s="1">
        <v>4618</v>
      </c>
      <c r="I210">
        <v>11</v>
      </c>
      <c r="J210" s="1">
        <v>10895785</v>
      </c>
      <c r="K210" s="1">
        <v>10612495</v>
      </c>
      <c r="L210">
        <v>12</v>
      </c>
      <c r="M210">
        <v>83</v>
      </c>
      <c r="N210">
        <v>77</v>
      </c>
      <c r="O210">
        <v>80</v>
      </c>
      <c r="P210">
        <v>17</v>
      </c>
      <c r="Q210">
        <v>66</v>
      </c>
      <c r="R210">
        <v>17</v>
      </c>
      <c r="S210" s="1">
        <v>466694736842</v>
      </c>
      <c r="T210" s="1">
        <v>42833</v>
      </c>
    </row>
    <row r="211" spans="1:20" x14ac:dyDescent="0.3">
      <c r="A211" t="s">
        <v>20</v>
      </c>
      <c r="B211" s="2">
        <v>36708</v>
      </c>
      <c r="E211" s="1">
        <v>16812</v>
      </c>
      <c r="F211">
        <v>6</v>
      </c>
      <c r="G211">
        <v>27</v>
      </c>
      <c r="H211">
        <v>123</v>
      </c>
      <c r="I211">
        <v>4</v>
      </c>
      <c r="J211" s="1">
        <v>249800</v>
      </c>
      <c r="K211" s="1">
        <v>119404</v>
      </c>
      <c r="L211">
        <v>30</v>
      </c>
      <c r="M211">
        <v>75</v>
      </c>
      <c r="N211">
        <v>72</v>
      </c>
      <c r="O211">
        <v>74</v>
      </c>
      <c r="P211">
        <v>42</v>
      </c>
      <c r="Q211">
        <v>55</v>
      </c>
      <c r="R211">
        <v>4</v>
      </c>
      <c r="S211" s="1">
        <v>832072465</v>
      </c>
      <c r="T211" s="1">
        <v>3331</v>
      </c>
    </row>
    <row r="212" spans="1:20" x14ac:dyDescent="0.3">
      <c r="A212" t="s">
        <v>20</v>
      </c>
      <c r="B212" s="2">
        <v>37073</v>
      </c>
      <c r="E212" s="1">
        <v>39155</v>
      </c>
      <c r="G212">
        <v>26</v>
      </c>
      <c r="H212">
        <v>125</v>
      </c>
      <c r="I212">
        <v>4</v>
      </c>
      <c r="J212" s="1">
        <v>257300</v>
      </c>
      <c r="K212" s="1">
        <v>124224</v>
      </c>
      <c r="L212">
        <v>29</v>
      </c>
      <c r="M212">
        <v>75</v>
      </c>
      <c r="N212">
        <v>72</v>
      </c>
      <c r="O212">
        <v>74</v>
      </c>
      <c r="P212">
        <v>41</v>
      </c>
      <c r="Q212">
        <v>55</v>
      </c>
      <c r="R212">
        <v>4</v>
      </c>
      <c r="S212" s="1">
        <v>871840755</v>
      </c>
      <c r="T212" s="1">
        <v>3388</v>
      </c>
    </row>
    <row r="213" spans="1:20" x14ac:dyDescent="0.3">
      <c r="A213" t="s">
        <v>20</v>
      </c>
      <c r="B213" s="2">
        <v>37438</v>
      </c>
      <c r="E213" s="1">
        <v>51729</v>
      </c>
      <c r="F213">
        <v>6</v>
      </c>
      <c r="G213">
        <v>24</v>
      </c>
      <c r="H213">
        <v>129</v>
      </c>
      <c r="I213">
        <v>4</v>
      </c>
      <c r="J213" s="1">
        <v>265200</v>
      </c>
      <c r="K213" s="1">
        <v>129312</v>
      </c>
      <c r="L213">
        <v>28</v>
      </c>
      <c r="M213">
        <v>75</v>
      </c>
      <c r="N213">
        <v>72</v>
      </c>
      <c r="O213">
        <v>74</v>
      </c>
      <c r="P213">
        <v>41</v>
      </c>
      <c r="Q213">
        <v>56</v>
      </c>
      <c r="R213">
        <v>4</v>
      </c>
      <c r="S213" s="1">
        <v>932676403</v>
      </c>
      <c r="T213" s="1">
        <v>3517</v>
      </c>
    </row>
    <row r="214" spans="1:20" x14ac:dyDescent="0.3">
      <c r="A214" t="s">
        <v>20</v>
      </c>
      <c r="B214" s="2">
        <v>37803</v>
      </c>
      <c r="D214">
        <v>121</v>
      </c>
      <c r="E214" s="1">
        <v>60403</v>
      </c>
      <c r="G214">
        <v>23</v>
      </c>
      <c r="H214">
        <v>134</v>
      </c>
      <c r="I214">
        <v>4</v>
      </c>
      <c r="J214" s="1">
        <v>273700</v>
      </c>
      <c r="K214" s="1">
        <v>134770</v>
      </c>
      <c r="L214">
        <v>28</v>
      </c>
      <c r="M214">
        <v>76</v>
      </c>
      <c r="N214">
        <v>72</v>
      </c>
      <c r="O214">
        <v>74</v>
      </c>
      <c r="P214">
        <v>40</v>
      </c>
      <c r="Q214">
        <v>56</v>
      </c>
      <c r="R214">
        <v>4</v>
      </c>
      <c r="S214" s="1">
        <v>988199088</v>
      </c>
      <c r="T214" s="1">
        <v>3611</v>
      </c>
    </row>
    <row r="215" spans="1:20" x14ac:dyDescent="0.3">
      <c r="A215" t="s">
        <v>20</v>
      </c>
      <c r="B215" s="2">
        <v>38169</v>
      </c>
      <c r="E215" s="1">
        <v>75000</v>
      </c>
      <c r="F215">
        <v>6</v>
      </c>
      <c r="G215">
        <v>22</v>
      </c>
      <c r="H215">
        <v>130</v>
      </c>
      <c r="I215">
        <v>3</v>
      </c>
      <c r="J215" s="1">
        <v>282600</v>
      </c>
      <c r="K215" s="1">
        <v>140509</v>
      </c>
      <c r="L215">
        <v>27</v>
      </c>
      <c r="M215">
        <v>76</v>
      </c>
      <c r="N215">
        <v>73</v>
      </c>
      <c r="O215">
        <v>74</v>
      </c>
      <c r="P215">
        <v>39</v>
      </c>
      <c r="Q215">
        <v>57</v>
      </c>
      <c r="R215">
        <v>4</v>
      </c>
      <c r="S215" s="1">
        <v>1056303706</v>
      </c>
      <c r="T215" s="1">
        <v>3738</v>
      </c>
    </row>
    <row r="216" spans="1:20" x14ac:dyDescent="0.3">
      <c r="A216" t="s">
        <v>20</v>
      </c>
      <c r="B216" s="2">
        <v>38534</v>
      </c>
      <c r="E216" s="1">
        <v>96000</v>
      </c>
      <c r="F216">
        <v>9</v>
      </c>
      <c r="G216">
        <v>21</v>
      </c>
      <c r="H216">
        <v>140</v>
      </c>
      <c r="I216">
        <v>4</v>
      </c>
      <c r="J216" s="1">
        <v>291800</v>
      </c>
      <c r="K216" s="1">
        <v>146484</v>
      </c>
      <c r="L216">
        <v>26</v>
      </c>
      <c r="M216">
        <v>76</v>
      </c>
      <c r="N216">
        <v>73</v>
      </c>
      <c r="O216">
        <v>75</v>
      </c>
      <c r="P216">
        <v>39</v>
      </c>
      <c r="Q216">
        <v>57</v>
      </c>
      <c r="R216">
        <v>4</v>
      </c>
      <c r="S216" s="1">
        <v>1114874608</v>
      </c>
      <c r="T216" s="1">
        <v>3821</v>
      </c>
    </row>
    <row r="217" spans="1:20" x14ac:dyDescent="0.3">
      <c r="A217" t="s">
        <v>20</v>
      </c>
      <c r="B217" s="2">
        <v>38899</v>
      </c>
      <c r="E217" s="1">
        <v>118000</v>
      </c>
      <c r="F217">
        <v>10</v>
      </c>
      <c r="G217">
        <v>20</v>
      </c>
      <c r="H217">
        <v>186</v>
      </c>
      <c r="I217">
        <v>4</v>
      </c>
      <c r="J217" s="1">
        <v>301386</v>
      </c>
      <c r="K217" s="1">
        <v>152803</v>
      </c>
      <c r="L217">
        <v>26</v>
      </c>
      <c r="M217">
        <v>76</v>
      </c>
      <c r="N217">
        <v>73</v>
      </c>
      <c r="O217">
        <v>75</v>
      </c>
      <c r="P217">
        <v>38</v>
      </c>
      <c r="Q217">
        <v>58</v>
      </c>
      <c r="R217">
        <v>4</v>
      </c>
      <c r="S217" s="1">
        <v>1213104430</v>
      </c>
      <c r="T217" s="1">
        <v>4025</v>
      </c>
    </row>
    <row r="218" spans="1:20" x14ac:dyDescent="0.3">
      <c r="A218" t="s">
        <v>20</v>
      </c>
      <c r="B218" s="2">
        <v>39264</v>
      </c>
      <c r="E218" s="1">
        <v>118314</v>
      </c>
      <c r="F218">
        <v>10</v>
      </c>
      <c r="G218">
        <v>19</v>
      </c>
      <c r="H218">
        <v>209</v>
      </c>
      <c r="I218">
        <v>5</v>
      </c>
      <c r="J218" s="1">
        <v>311500</v>
      </c>
      <c r="K218" s="1">
        <v>159488</v>
      </c>
      <c r="L218">
        <v>25</v>
      </c>
      <c r="M218">
        <v>77</v>
      </c>
      <c r="N218">
        <v>74</v>
      </c>
      <c r="O218">
        <v>75</v>
      </c>
      <c r="P218">
        <v>37</v>
      </c>
      <c r="Q218">
        <v>59</v>
      </c>
      <c r="R218">
        <v>4</v>
      </c>
      <c r="S218" s="1">
        <v>1276751656</v>
      </c>
      <c r="T218" s="1">
        <v>4099</v>
      </c>
    </row>
    <row r="219" spans="1:20" x14ac:dyDescent="0.3">
      <c r="A219" t="s">
        <v>20</v>
      </c>
      <c r="B219" s="2">
        <v>39630</v>
      </c>
      <c r="E219" s="1">
        <v>160032</v>
      </c>
      <c r="F219">
        <v>11</v>
      </c>
      <c r="G219">
        <v>18</v>
      </c>
      <c r="H219">
        <v>219</v>
      </c>
      <c r="I219">
        <v>5</v>
      </c>
      <c r="J219" s="1">
        <v>322100</v>
      </c>
      <c r="K219" s="1">
        <v>166526</v>
      </c>
      <c r="L219">
        <v>25</v>
      </c>
      <c r="M219">
        <v>77</v>
      </c>
      <c r="N219">
        <v>74</v>
      </c>
      <c r="O219">
        <v>75</v>
      </c>
      <c r="P219">
        <v>36</v>
      </c>
      <c r="Q219">
        <v>60</v>
      </c>
      <c r="R219">
        <v>4</v>
      </c>
      <c r="S219" s="1">
        <v>1363500000</v>
      </c>
      <c r="T219" s="1">
        <v>4233</v>
      </c>
    </row>
    <row r="220" spans="1:20" x14ac:dyDescent="0.3">
      <c r="A220" t="s">
        <v>20</v>
      </c>
      <c r="B220" s="2">
        <v>39995</v>
      </c>
      <c r="E220" s="1">
        <v>161783</v>
      </c>
      <c r="F220">
        <v>11</v>
      </c>
      <c r="G220">
        <v>17</v>
      </c>
      <c r="H220">
        <v>242</v>
      </c>
      <c r="I220">
        <v>5</v>
      </c>
      <c r="J220" s="1">
        <v>333200</v>
      </c>
      <c r="K220" s="1">
        <v>173930</v>
      </c>
      <c r="L220">
        <v>25</v>
      </c>
      <c r="M220">
        <v>77</v>
      </c>
      <c r="N220">
        <v>74</v>
      </c>
      <c r="O220">
        <v>76</v>
      </c>
      <c r="P220">
        <v>36</v>
      </c>
      <c r="Q220">
        <v>60</v>
      </c>
      <c r="R220">
        <v>4</v>
      </c>
      <c r="S220" s="1">
        <v>1349000000</v>
      </c>
      <c r="T220" s="1">
        <v>4049</v>
      </c>
    </row>
    <row r="221" spans="1:20" x14ac:dyDescent="0.3">
      <c r="A221" t="s">
        <v>20</v>
      </c>
      <c r="B221" s="2">
        <v>40360</v>
      </c>
      <c r="E221" s="1">
        <v>194201</v>
      </c>
      <c r="F221">
        <v>13</v>
      </c>
      <c r="G221">
        <v>17</v>
      </c>
      <c r="H221">
        <v>239</v>
      </c>
      <c r="I221">
        <v>5</v>
      </c>
      <c r="J221" s="1">
        <v>344700</v>
      </c>
      <c r="K221" s="1">
        <v>181657</v>
      </c>
      <c r="L221">
        <v>25</v>
      </c>
      <c r="M221">
        <v>77</v>
      </c>
      <c r="N221">
        <v>74</v>
      </c>
      <c r="O221">
        <v>76</v>
      </c>
      <c r="P221">
        <v>35</v>
      </c>
      <c r="Q221">
        <v>61</v>
      </c>
      <c r="R221">
        <v>4</v>
      </c>
      <c r="S221" s="1">
        <v>1401000000</v>
      </c>
      <c r="T221" s="1">
        <v>4064</v>
      </c>
    </row>
    <row r="222" spans="1:20" x14ac:dyDescent="0.3">
      <c r="A222" t="s">
        <v>21</v>
      </c>
      <c r="B222" s="2">
        <v>36708</v>
      </c>
      <c r="E222" s="1">
        <v>55476</v>
      </c>
      <c r="F222">
        <v>0</v>
      </c>
      <c r="G222">
        <v>143</v>
      </c>
      <c r="H222">
        <v>15</v>
      </c>
      <c r="I222">
        <v>4</v>
      </c>
      <c r="J222" s="1">
        <v>6517810</v>
      </c>
      <c r="K222" s="1">
        <v>2496321</v>
      </c>
      <c r="L222">
        <v>43</v>
      </c>
      <c r="M222">
        <v>55</v>
      </c>
      <c r="N222">
        <v>50</v>
      </c>
      <c r="O222">
        <v>53</v>
      </c>
      <c r="P222">
        <v>46</v>
      </c>
      <c r="Q222">
        <v>51</v>
      </c>
      <c r="R222">
        <v>3</v>
      </c>
      <c r="S222" s="1">
        <v>2254838685</v>
      </c>
      <c r="T222">
        <v>346</v>
      </c>
    </row>
    <row r="223" spans="1:20" x14ac:dyDescent="0.3">
      <c r="A223" t="s">
        <v>21</v>
      </c>
      <c r="B223" s="2">
        <v>37073</v>
      </c>
      <c r="E223" s="1">
        <v>125000</v>
      </c>
      <c r="F223">
        <v>0</v>
      </c>
      <c r="G223">
        <v>140</v>
      </c>
      <c r="H223">
        <v>17</v>
      </c>
      <c r="I223">
        <v>5</v>
      </c>
      <c r="J223" s="1">
        <v>6721337</v>
      </c>
      <c r="K223" s="1">
        <v>2597125</v>
      </c>
      <c r="L223">
        <v>43</v>
      </c>
      <c r="M223">
        <v>55</v>
      </c>
      <c r="N223">
        <v>50</v>
      </c>
      <c r="O223">
        <v>53</v>
      </c>
      <c r="P223">
        <v>45</v>
      </c>
      <c r="Q223">
        <v>52</v>
      </c>
      <c r="R223">
        <v>3</v>
      </c>
      <c r="S223" s="1">
        <v>2371785987</v>
      </c>
      <c r="T223">
        <v>353</v>
      </c>
    </row>
    <row r="224" spans="1:20" x14ac:dyDescent="0.3">
      <c r="A224" t="s">
        <v>21</v>
      </c>
      <c r="B224" s="2">
        <v>37438</v>
      </c>
      <c r="E224" s="1">
        <v>218770</v>
      </c>
      <c r="F224">
        <v>1</v>
      </c>
      <c r="G224">
        <v>137</v>
      </c>
      <c r="H224">
        <v>17</v>
      </c>
      <c r="I224">
        <v>4</v>
      </c>
      <c r="J224" s="1">
        <v>6937985</v>
      </c>
      <c r="K224" s="1">
        <v>2704427</v>
      </c>
      <c r="L224">
        <v>42</v>
      </c>
      <c r="M224">
        <v>55</v>
      </c>
      <c r="N224">
        <v>51</v>
      </c>
      <c r="O224">
        <v>53</v>
      </c>
      <c r="P224">
        <v>45</v>
      </c>
      <c r="Q224">
        <v>52</v>
      </c>
      <c r="R224">
        <v>3</v>
      </c>
      <c r="S224" s="1">
        <v>2807357351</v>
      </c>
      <c r="T224">
        <v>405</v>
      </c>
    </row>
    <row r="225" spans="1:20" x14ac:dyDescent="0.3">
      <c r="A225" t="s">
        <v>21</v>
      </c>
      <c r="B225" s="2">
        <v>37803</v>
      </c>
      <c r="E225" s="1">
        <v>236175</v>
      </c>
      <c r="F225">
        <v>1</v>
      </c>
      <c r="G225">
        <v>134</v>
      </c>
      <c r="H225">
        <v>22</v>
      </c>
      <c r="I225">
        <v>5</v>
      </c>
      <c r="J225" s="1">
        <v>7164976</v>
      </c>
      <c r="K225" s="1">
        <v>2817269</v>
      </c>
      <c r="L225">
        <v>42</v>
      </c>
      <c r="M225">
        <v>56</v>
      </c>
      <c r="N225">
        <v>51</v>
      </c>
      <c r="O225">
        <v>53</v>
      </c>
      <c r="P225">
        <v>45</v>
      </c>
      <c r="Q225">
        <v>52</v>
      </c>
      <c r="R225">
        <v>3</v>
      </c>
      <c r="S225" s="1">
        <v>3557983482</v>
      </c>
      <c r="T225">
        <v>497</v>
      </c>
    </row>
    <row r="226" spans="1:20" x14ac:dyDescent="0.3">
      <c r="A226" t="s">
        <v>21</v>
      </c>
      <c r="B226" s="2">
        <v>38169</v>
      </c>
      <c r="E226" s="1">
        <v>459322</v>
      </c>
      <c r="F226">
        <v>1</v>
      </c>
      <c r="G226">
        <v>132</v>
      </c>
      <c r="H226">
        <v>24</v>
      </c>
      <c r="I226">
        <v>5</v>
      </c>
      <c r="J226" s="1">
        <v>7397985</v>
      </c>
      <c r="K226" s="1">
        <v>2934041</v>
      </c>
      <c r="L226">
        <v>42</v>
      </c>
      <c r="M226">
        <v>56</v>
      </c>
      <c r="N226">
        <v>51</v>
      </c>
      <c r="O226">
        <v>54</v>
      </c>
      <c r="P226">
        <v>45</v>
      </c>
      <c r="Q226">
        <v>52</v>
      </c>
      <c r="R226">
        <v>3</v>
      </c>
      <c r="S226" s="1">
        <v>4047438049</v>
      </c>
      <c r="T226">
        <v>547</v>
      </c>
    </row>
    <row r="227" spans="1:20" x14ac:dyDescent="0.3">
      <c r="A227" t="s">
        <v>21</v>
      </c>
      <c r="B227" s="2">
        <v>38534</v>
      </c>
      <c r="E227" s="1">
        <v>596267</v>
      </c>
      <c r="F227">
        <v>1</v>
      </c>
      <c r="G227">
        <v>129</v>
      </c>
      <c r="H227">
        <v>26</v>
      </c>
      <c r="I227">
        <v>5</v>
      </c>
      <c r="J227" s="1">
        <v>7633757</v>
      </c>
      <c r="K227" s="1">
        <v>3053503</v>
      </c>
      <c r="L227">
        <v>41</v>
      </c>
      <c r="M227">
        <v>56</v>
      </c>
      <c r="N227">
        <v>52</v>
      </c>
      <c r="O227">
        <v>54</v>
      </c>
      <c r="P227">
        <v>45</v>
      </c>
      <c r="Q227">
        <v>52</v>
      </c>
      <c r="R227">
        <v>3</v>
      </c>
      <c r="S227" s="1">
        <v>4287463884</v>
      </c>
      <c r="T227">
        <v>562</v>
      </c>
    </row>
    <row r="228" spans="1:20" x14ac:dyDescent="0.3">
      <c r="A228" t="s">
        <v>21</v>
      </c>
      <c r="B228" s="2">
        <v>38899</v>
      </c>
      <c r="E228" s="1">
        <v>1055727</v>
      </c>
      <c r="F228">
        <v>2</v>
      </c>
      <c r="G228">
        <v>126</v>
      </c>
      <c r="H228">
        <v>28</v>
      </c>
      <c r="I228">
        <v>5</v>
      </c>
      <c r="J228" s="1">
        <v>7871707</v>
      </c>
      <c r="K228" s="1">
        <v>3180170</v>
      </c>
      <c r="L228">
        <v>41</v>
      </c>
      <c r="M228">
        <v>56</v>
      </c>
      <c r="N228">
        <v>52</v>
      </c>
      <c r="O228">
        <v>54</v>
      </c>
      <c r="P228">
        <v>44</v>
      </c>
      <c r="Q228">
        <v>53</v>
      </c>
      <c r="R228">
        <v>3</v>
      </c>
      <c r="S228" s="1">
        <v>4734839067</v>
      </c>
      <c r="T228">
        <v>602</v>
      </c>
    </row>
    <row r="229" spans="1:20" x14ac:dyDescent="0.3">
      <c r="A229" t="s">
        <v>21</v>
      </c>
      <c r="B229" s="2">
        <v>39264</v>
      </c>
      <c r="D229">
        <v>18</v>
      </c>
      <c r="E229" s="1">
        <v>2051776</v>
      </c>
      <c r="F229">
        <v>2</v>
      </c>
      <c r="G229">
        <v>123</v>
      </c>
      <c r="H229">
        <v>31</v>
      </c>
      <c r="I229">
        <v>5</v>
      </c>
      <c r="J229" s="1">
        <v>8112573</v>
      </c>
      <c r="K229" s="1">
        <v>3309930</v>
      </c>
      <c r="L229">
        <v>41</v>
      </c>
      <c r="M229">
        <v>56</v>
      </c>
      <c r="N229">
        <v>53</v>
      </c>
      <c r="O229">
        <v>54</v>
      </c>
      <c r="P229">
        <v>44</v>
      </c>
      <c r="Q229">
        <v>53</v>
      </c>
      <c r="R229">
        <v>3</v>
      </c>
      <c r="S229" s="1">
        <v>5546177809</v>
      </c>
      <c r="T229">
        <v>684</v>
      </c>
    </row>
    <row r="230" spans="1:20" x14ac:dyDescent="0.3">
      <c r="A230" t="s">
        <v>21</v>
      </c>
      <c r="B230" s="2">
        <v>39630</v>
      </c>
      <c r="E230" s="1">
        <v>3625366</v>
      </c>
      <c r="F230">
        <v>2</v>
      </c>
      <c r="G230">
        <v>121</v>
      </c>
      <c r="H230">
        <v>33</v>
      </c>
      <c r="I230">
        <v>4</v>
      </c>
      <c r="J230" s="1">
        <v>8355980</v>
      </c>
      <c r="K230" s="1">
        <v>3442664</v>
      </c>
      <c r="L230">
        <v>40</v>
      </c>
      <c r="M230">
        <v>57</v>
      </c>
      <c r="N230">
        <v>53</v>
      </c>
      <c r="O230">
        <v>55</v>
      </c>
      <c r="P230">
        <v>44</v>
      </c>
      <c r="Q230">
        <v>53</v>
      </c>
      <c r="R230">
        <v>3</v>
      </c>
      <c r="S230" s="1">
        <v>6682744914</v>
      </c>
      <c r="T230">
        <v>800</v>
      </c>
    </row>
    <row r="231" spans="1:20" x14ac:dyDescent="0.3">
      <c r="A231" t="s">
        <v>21</v>
      </c>
      <c r="B231" s="2">
        <v>39995</v>
      </c>
      <c r="E231" s="1">
        <v>5033349</v>
      </c>
      <c r="F231">
        <v>2</v>
      </c>
      <c r="G231">
        <v>118</v>
      </c>
      <c r="H231">
        <v>34</v>
      </c>
      <c r="I231">
        <v>4</v>
      </c>
      <c r="J231" s="1">
        <v>8601771</v>
      </c>
      <c r="K231" s="1">
        <v>3578337</v>
      </c>
      <c r="L231">
        <v>40</v>
      </c>
      <c r="M231">
        <v>57</v>
      </c>
      <c r="N231">
        <v>53</v>
      </c>
      <c r="O231">
        <v>55</v>
      </c>
      <c r="P231">
        <v>44</v>
      </c>
      <c r="Q231">
        <v>53</v>
      </c>
      <c r="R231">
        <v>3</v>
      </c>
      <c r="S231" s="1">
        <v>6585116882</v>
      </c>
      <c r="T231">
        <v>766</v>
      </c>
    </row>
    <row r="232" spans="1:20" x14ac:dyDescent="0.3">
      <c r="A232" t="s">
        <v>21</v>
      </c>
      <c r="B232" s="2">
        <v>40360</v>
      </c>
      <c r="E232" s="1">
        <v>7074914</v>
      </c>
      <c r="F232">
        <v>3</v>
      </c>
      <c r="G232">
        <v>115</v>
      </c>
      <c r="H232">
        <v>31</v>
      </c>
      <c r="I232">
        <v>4</v>
      </c>
      <c r="J232" s="1">
        <v>8849892</v>
      </c>
      <c r="K232" s="1">
        <v>3716955</v>
      </c>
      <c r="L232">
        <v>40</v>
      </c>
      <c r="M232">
        <v>57</v>
      </c>
      <c r="N232">
        <v>54</v>
      </c>
      <c r="O232">
        <v>56</v>
      </c>
      <c r="P232">
        <v>44</v>
      </c>
      <c r="Q232">
        <v>53</v>
      </c>
      <c r="R232">
        <v>3</v>
      </c>
      <c r="S232" s="1">
        <v>6558349890</v>
      </c>
      <c r="T232">
        <v>741</v>
      </c>
    </row>
    <row r="233" spans="1:20" x14ac:dyDescent="0.3">
      <c r="A233" t="s">
        <v>22</v>
      </c>
      <c r="B233" s="2">
        <v>36708</v>
      </c>
      <c r="E233" s="1">
        <v>13000</v>
      </c>
      <c r="F233">
        <v>43</v>
      </c>
      <c r="J233" s="1">
        <v>62100</v>
      </c>
      <c r="K233" s="1">
        <v>62100</v>
      </c>
      <c r="L233">
        <v>14</v>
      </c>
      <c r="M233">
        <v>81</v>
      </c>
      <c r="N233">
        <v>75</v>
      </c>
      <c r="O233">
        <v>78</v>
      </c>
      <c r="S233" s="1">
        <v>3480219000</v>
      </c>
      <c r="T233" s="1">
        <v>56042</v>
      </c>
    </row>
    <row r="234" spans="1:20" x14ac:dyDescent="0.3">
      <c r="A234" t="s">
        <v>22</v>
      </c>
      <c r="B234" s="2">
        <v>37073</v>
      </c>
      <c r="E234" s="1">
        <v>13333</v>
      </c>
      <c r="F234">
        <v>48</v>
      </c>
      <c r="J234" s="1">
        <v>62500</v>
      </c>
      <c r="K234" s="1">
        <v>62500</v>
      </c>
      <c r="L234">
        <v>13</v>
      </c>
      <c r="S234" s="1">
        <v>3680483000</v>
      </c>
      <c r="T234" s="1">
        <v>58888</v>
      </c>
    </row>
    <row r="235" spans="1:20" x14ac:dyDescent="0.3">
      <c r="A235" t="s">
        <v>22</v>
      </c>
      <c r="B235" s="2">
        <v>37438</v>
      </c>
      <c r="E235" s="1">
        <v>30000</v>
      </c>
      <c r="F235">
        <v>53</v>
      </c>
      <c r="J235" s="1">
        <v>62800</v>
      </c>
      <c r="K235" s="1">
        <v>62800</v>
      </c>
      <c r="L235">
        <v>13</v>
      </c>
      <c r="S235" s="1">
        <v>3937228000</v>
      </c>
      <c r="T235" s="1">
        <v>62695</v>
      </c>
    </row>
    <row r="236" spans="1:20" x14ac:dyDescent="0.3">
      <c r="A236" t="s">
        <v>22</v>
      </c>
      <c r="B236" s="2">
        <v>37803</v>
      </c>
      <c r="E236" s="1">
        <v>40000</v>
      </c>
      <c r="F236">
        <v>57</v>
      </c>
      <c r="J236" s="1">
        <v>63000</v>
      </c>
      <c r="K236" s="1">
        <v>63000</v>
      </c>
      <c r="S236" s="1">
        <v>4186525000</v>
      </c>
      <c r="T236" s="1">
        <v>66453</v>
      </c>
    </row>
    <row r="237" spans="1:20" x14ac:dyDescent="0.3">
      <c r="A237" t="s">
        <v>22</v>
      </c>
      <c r="B237" s="2">
        <v>38169</v>
      </c>
      <c r="E237" s="1">
        <v>49000</v>
      </c>
      <c r="F237">
        <v>62</v>
      </c>
      <c r="J237" s="1">
        <v>63300</v>
      </c>
      <c r="K237" s="1">
        <v>63300</v>
      </c>
      <c r="L237">
        <v>13</v>
      </c>
      <c r="S237" s="1">
        <v>4484703000</v>
      </c>
      <c r="T237" s="1">
        <v>70848</v>
      </c>
    </row>
    <row r="238" spans="1:20" x14ac:dyDescent="0.3">
      <c r="A238" t="s">
        <v>22</v>
      </c>
      <c r="B238" s="2">
        <v>38534</v>
      </c>
      <c r="E238" s="1">
        <v>52720</v>
      </c>
      <c r="F238">
        <v>66</v>
      </c>
      <c r="J238" s="1">
        <v>63600</v>
      </c>
      <c r="K238" s="1">
        <v>63600</v>
      </c>
      <c r="L238">
        <v>13</v>
      </c>
      <c r="M238">
        <v>81</v>
      </c>
      <c r="N238">
        <v>76</v>
      </c>
      <c r="O238">
        <v>79</v>
      </c>
      <c r="S238" s="1">
        <v>4868136000</v>
      </c>
      <c r="T238" s="1">
        <v>76543</v>
      </c>
    </row>
    <row r="239" spans="1:20" x14ac:dyDescent="0.3">
      <c r="A239" t="s">
        <v>22</v>
      </c>
      <c r="B239" s="2">
        <v>38899</v>
      </c>
      <c r="E239" s="1">
        <v>60100</v>
      </c>
      <c r="F239">
        <v>70</v>
      </c>
      <c r="J239" s="1">
        <v>63800</v>
      </c>
      <c r="K239" s="1">
        <v>63800</v>
      </c>
      <c r="L239">
        <v>13</v>
      </c>
      <c r="M239">
        <v>81</v>
      </c>
      <c r="N239">
        <v>76</v>
      </c>
      <c r="O239">
        <v>79</v>
      </c>
      <c r="S239" s="1">
        <v>5414229000</v>
      </c>
      <c r="T239" s="1">
        <v>84863</v>
      </c>
    </row>
    <row r="240" spans="1:20" x14ac:dyDescent="0.3">
      <c r="A240" t="s">
        <v>22</v>
      </c>
      <c r="B240" s="2">
        <v>39264</v>
      </c>
      <c r="E240" s="1">
        <v>69000</v>
      </c>
      <c r="F240">
        <v>75</v>
      </c>
      <c r="J240" s="1">
        <v>64000</v>
      </c>
      <c r="K240" s="1">
        <v>64000</v>
      </c>
      <c r="L240">
        <v>13</v>
      </c>
      <c r="M240">
        <v>82</v>
      </c>
      <c r="N240">
        <v>76</v>
      </c>
      <c r="O240">
        <v>79</v>
      </c>
      <c r="S240" s="1">
        <v>5895048000</v>
      </c>
      <c r="T240" s="1">
        <v>92110</v>
      </c>
    </row>
    <row r="241" spans="1:20" x14ac:dyDescent="0.3">
      <c r="A241" t="s">
        <v>22</v>
      </c>
      <c r="B241" s="2">
        <v>39630</v>
      </c>
      <c r="E241" s="1">
        <v>79000</v>
      </c>
      <c r="F241">
        <v>83</v>
      </c>
      <c r="J241" s="1">
        <v>64200</v>
      </c>
      <c r="K241" s="1">
        <v>64200</v>
      </c>
      <c r="L241">
        <v>12</v>
      </c>
      <c r="M241">
        <v>82</v>
      </c>
      <c r="N241">
        <v>76</v>
      </c>
      <c r="O241">
        <v>79</v>
      </c>
      <c r="S241" s="1">
        <v>6109928000</v>
      </c>
      <c r="T241" s="1">
        <v>95170</v>
      </c>
    </row>
    <row r="242" spans="1:20" x14ac:dyDescent="0.3">
      <c r="A242" t="s">
        <v>22</v>
      </c>
      <c r="B242" s="2">
        <v>39995</v>
      </c>
      <c r="E242" s="1">
        <v>85000</v>
      </c>
      <c r="F242">
        <v>84</v>
      </c>
      <c r="J242" s="1">
        <v>64400</v>
      </c>
      <c r="K242" s="1">
        <v>64400</v>
      </c>
      <c r="L242">
        <v>12</v>
      </c>
      <c r="M242">
        <v>82</v>
      </c>
      <c r="N242">
        <v>76</v>
      </c>
      <c r="O242">
        <v>79</v>
      </c>
      <c r="S242" s="1">
        <v>5806378000</v>
      </c>
      <c r="T242" s="1">
        <v>90161</v>
      </c>
    </row>
    <row r="243" spans="1:20" x14ac:dyDescent="0.3">
      <c r="A243" t="s">
        <v>22</v>
      </c>
      <c r="B243" s="2">
        <v>40360</v>
      </c>
      <c r="E243" s="1">
        <v>88200</v>
      </c>
      <c r="F243">
        <v>85</v>
      </c>
      <c r="J243" s="1">
        <v>64237</v>
      </c>
      <c r="K243" s="1">
        <v>64237</v>
      </c>
      <c r="L243">
        <v>12</v>
      </c>
      <c r="M243">
        <v>82</v>
      </c>
      <c r="N243">
        <v>77</v>
      </c>
      <c r="O243">
        <v>79</v>
      </c>
      <c r="S243" s="1">
        <v>5764584000</v>
      </c>
      <c r="T243" s="1">
        <v>89739</v>
      </c>
    </row>
    <row r="244" spans="1:20" x14ac:dyDescent="0.3">
      <c r="A244" t="s">
        <v>23</v>
      </c>
      <c r="B244" s="2">
        <v>36708</v>
      </c>
      <c r="E244">
        <v>0</v>
      </c>
      <c r="F244">
        <v>0</v>
      </c>
      <c r="G244">
        <v>89</v>
      </c>
      <c r="H244">
        <v>53</v>
      </c>
      <c r="I244">
        <v>7</v>
      </c>
      <c r="J244" s="1">
        <v>571262</v>
      </c>
      <c r="K244" s="1">
        <v>145101</v>
      </c>
      <c r="L244">
        <v>27</v>
      </c>
      <c r="M244">
        <v>63</v>
      </c>
      <c r="N244">
        <v>60</v>
      </c>
      <c r="O244">
        <v>61</v>
      </c>
      <c r="P244">
        <v>40</v>
      </c>
      <c r="Q244">
        <v>56</v>
      </c>
      <c r="R244">
        <v>4</v>
      </c>
      <c r="S244" s="1">
        <v>427808817</v>
      </c>
      <c r="T244">
        <v>749</v>
      </c>
    </row>
    <row r="245" spans="1:20" x14ac:dyDescent="0.3">
      <c r="A245" t="s">
        <v>23</v>
      </c>
      <c r="B245" s="2">
        <v>37073</v>
      </c>
      <c r="E245">
        <v>0</v>
      </c>
      <c r="F245">
        <v>1</v>
      </c>
      <c r="G245">
        <v>85</v>
      </c>
      <c r="H245">
        <v>51</v>
      </c>
      <c r="I245">
        <v>6</v>
      </c>
      <c r="J245" s="1">
        <v>588050</v>
      </c>
      <c r="K245" s="1">
        <v>155951</v>
      </c>
      <c r="L245">
        <v>26</v>
      </c>
      <c r="M245">
        <v>64</v>
      </c>
      <c r="N245">
        <v>61</v>
      </c>
      <c r="O245">
        <v>62</v>
      </c>
      <c r="P245">
        <v>39</v>
      </c>
      <c r="Q245">
        <v>57</v>
      </c>
      <c r="R245">
        <v>4</v>
      </c>
      <c r="S245" s="1">
        <v>455674621</v>
      </c>
      <c r="T245">
        <v>775</v>
      </c>
    </row>
    <row r="246" spans="1:20" x14ac:dyDescent="0.3">
      <c r="A246" t="s">
        <v>23</v>
      </c>
      <c r="B246" s="2">
        <v>37438</v>
      </c>
      <c r="E246">
        <v>0</v>
      </c>
      <c r="F246">
        <v>2</v>
      </c>
      <c r="G246">
        <v>81</v>
      </c>
      <c r="H246">
        <v>71</v>
      </c>
      <c r="I246">
        <v>8</v>
      </c>
      <c r="J246" s="1">
        <v>606024</v>
      </c>
      <c r="K246" s="1">
        <v>167505</v>
      </c>
      <c r="L246">
        <v>25</v>
      </c>
      <c r="M246">
        <v>65</v>
      </c>
      <c r="N246">
        <v>61</v>
      </c>
      <c r="O246">
        <v>63</v>
      </c>
      <c r="P246">
        <v>37</v>
      </c>
      <c r="Q246">
        <v>58</v>
      </c>
      <c r="R246">
        <v>4</v>
      </c>
      <c r="S246" s="1">
        <v>507273898</v>
      </c>
      <c r="T246">
        <v>837</v>
      </c>
    </row>
    <row r="247" spans="1:20" x14ac:dyDescent="0.3">
      <c r="A247" t="s">
        <v>23</v>
      </c>
      <c r="B247" s="2">
        <v>37803</v>
      </c>
      <c r="E247" s="1">
        <v>2255</v>
      </c>
      <c r="F247">
        <v>2</v>
      </c>
      <c r="G247">
        <v>78</v>
      </c>
      <c r="H247">
        <v>51</v>
      </c>
      <c r="I247">
        <v>5</v>
      </c>
      <c r="J247" s="1">
        <v>624431</v>
      </c>
      <c r="K247" s="1">
        <v>179586</v>
      </c>
      <c r="L247">
        <v>25</v>
      </c>
      <c r="M247">
        <v>65</v>
      </c>
      <c r="N247">
        <v>62</v>
      </c>
      <c r="O247">
        <v>64</v>
      </c>
      <c r="P247">
        <v>36</v>
      </c>
      <c r="Q247">
        <v>59</v>
      </c>
      <c r="R247">
        <v>4</v>
      </c>
      <c r="S247" s="1">
        <v>611013310</v>
      </c>
      <c r="T247">
        <v>979</v>
      </c>
    </row>
    <row r="248" spans="1:20" x14ac:dyDescent="0.3">
      <c r="A248" t="s">
        <v>23</v>
      </c>
      <c r="B248" s="2">
        <v>38169</v>
      </c>
      <c r="D248">
        <v>24</v>
      </c>
      <c r="E248" s="1">
        <v>19138</v>
      </c>
      <c r="F248">
        <v>3</v>
      </c>
      <c r="G248">
        <v>74</v>
      </c>
      <c r="H248">
        <v>49</v>
      </c>
      <c r="I248">
        <v>4</v>
      </c>
      <c r="J248" s="1">
        <v>642400</v>
      </c>
      <c r="K248" s="1">
        <v>191949</v>
      </c>
      <c r="L248">
        <v>24</v>
      </c>
      <c r="M248">
        <v>66</v>
      </c>
      <c r="N248">
        <v>63</v>
      </c>
      <c r="O248">
        <v>64</v>
      </c>
      <c r="P248">
        <v>35</v>
      </c>
      <c r="Q248">
        <v>61</v>
      </c>
      <c r="R248">
        <v>4</v>
      </c>
      <c r="S248" s="1">
        <v>690313327</v>
      </c>
      <c r="T248" s="1">
        <v>1075</v>
      </c>
    </row>
    <row r="249" spans="1:20" x14ac:dyDescent="0.3">
      <c r="A249" t="s">
        <v>23</v>
      </c>
      <c r="B249" s="2">
        <v>38534</v>
      </c>
      <c r="D249">
        <v>27</v>
      </c>
      <c r="E249" s="1">
        <v>36000</v>
      </c>
      <c r="F249">
        <v>4</v>
      </c>
      <c r="G249">
        <v>71</v>
      </c>
      <c r="H249">
        <v>58</v>
      </c>
      <c r="I249">
        <v>5</v>
      </c>
      <c r="J249" s="1">
        <v>659293</v>
      </c>
      <c r="K249" s="1">
        <v>204381</v>
      </c>
      <c r="L249">
        <v>23</v>
      </c>
      <c r="M249">
        <v>67</v>
      </c>
      <c r="N249">
        <v>63</v>
      </c>
      <c r="O249">
        <v>65</v>
      </c>
      <c r="P249">
        <v>34</v>
      </c>
      <c r="Q249">
        <v>62</v>
      </c>
      <c r="R249">
        <v>4</v>
      </c>
      <c r="S249" s="1">
        <v>818868481</v>
      </c>
      <c r="T249" s="1">
        <v>1242</v>
      </c>
    </row>
    <row r="250" spans="1:20" x14ac:dyDescent="0.3">
      <c r="A250" t="s">
        <v>23</v>
      </c>
      <c r="B250" s="2">
        <v>38899</v>
      </c>
      <c r="D250">
        <v>30</v>
      </c>
      <c r="E250" s="1">
        <v>82078</v>
      </c>
      <c r="F250">
        <v>5</v>
      </c>
      <c r="G250">
        <v>68</v>
      </c>
      <c r="H250">
        <v>69</v>
      </c>
      <c r="I250">
        <v>5</v>
      </c>
      <c r="J250" s="1">
        <v>674681</v>
      </c>
      <c r="K250" s="1">
        <v>216977</v>
      </c>
      <c r="L250">
        <v>23</v>
      </c>
      <c r="M250">
        <v>67</v>
      </c>
      <c r="N250">
        <v>64</v>
      </c>
      <c r="O250">
        <v>65</v>
      </c>
      <c r="P250">
        <v>33</v>
      </c>
      <c r="Q250">
        <v>63</v>
      </c>
      <c r="R250">
        <v>5</v>
      </c>
      <c r="S250" s="1">
        <v>897673803</v>
      </c>
      <c r="T250" s="1">
        <v>1331</v>
      </c>
    </row>
    <row r="251" spans="1:20" x14ac:dyDescent="0.3">
      <c r="A251" t="s">
        <v>23</v>
      </c>
      <c r="B251" s="2">
        <v>39264</v>
      </c>
      <c r="D251">
        <v>33</v>
      </c>
      <c r="E251" s="1">
        <v>149439</v>
      </c>
      <c r="F251">
        <v>6</v>
      </c>
      <c r="G251">
        <v>65</v>
      </c>
      <c r="H251">
        <v>87</v>
      </c>
      <c r="I251">
        <v>5</v>
      </c>
      <c r="J251" s="1">
        <v>688581</v>
      </c>
      <c r="K251" s="1">
        <v>229435</v>
      </c>
      <c r="L251">
        <v>22</v>
      </c>
      <c r="M251">
        <v>68</v>
      </c>
      <c r="N251">
        <v>64</v>
      </c>
      <c r="O251">
        <v>66</v>
      </c>
      <c r="P251">
        <v>32</v>
      </c>
      <c r="Q251">
        <v>64</v>
      </c>
      <c r="R251">
        <v>5</v>
      </c>
      <c r="S251" s="1">
        <v>1196045949</v>
      </c>
      <c r="T251" s="1">
        <v>1737</v>
      </c>
    </row>
    <row r="252" spans="1:20" x14ac:dyDescent="0.3">
      <c r="A252" t="s">
        <v>23</v>
      </c>
      <c r="B252" s="2">
        <v>39630</v>
      </c>
      <c r="D252">
        <v>38</v>
      </c>
      <c r="E252" s="1">
        <v>253429</v>
      </c>
      <c r="F252">
        <v>7</v>
      </c>
      <c r="G252">
        <v>62</v>
      </c>
      <c r="H252">
        <v>94</v>
      </c>
      <c r="I252">
        <v>5</v>
      </c>
      <c r="J252" s="1">
        <v>701363</v>
      </c>
      <c r="K252" s="1">
        <v>241830</v>
      </c>
      <c r="L252">
        <v>21</v>
      </c>
      <c r="M252">
        <v>68</v>
      </c>
      <c r="N252">
        <v>64</v>
      </c>
      <c r="O252">
        <v>66</v>
      </c>
      <c r="P252">
        <v>31</v>
      </c>
      <c r="Q252">
        <v>64</v>
      </c>
      <c r="R252">
        <v>5</v>
      </c>
      <c r="S252" s="1">
        <v>1257478741</v>
      </c>
      <c r="T252" s="1">
        <v>1793</v>
      </c>
    </row>
    <row r="253" spans="1:20" x14ac:dyDescent="0.3">
      <c r="A253" t="s">
        <v>23</v>
      </c>
      <c r="B253" s="2">
        <v>39995</v>
      </c>
      <c r="D253">
        <v>46</v>
      </c>
      <c r="E253" s="1">
        <v>338938</v>
      </c>
      <c r="F253">
        <v>7</v>
      </c>
      <c r="G253">
        <v>59</v>
      </c>
      <c r="H253">
        <v>91</v>
      </c>
      <c r="I253">
        <v>5</v>
      </c>
      <c r="J253" s="1">
        <v>713665</v>
      </c>
      <c r="K253" s="1">
        <v>254350</v>
      </c>
      <c r="L253">
        <v>21</v>
      </c>
      <c r="M253">
        <v>68</v>
      </c>
      <c r="N253">
        <v>65</v>
      </c>
      <c r="O253">
        <v>67</v>
      </c>
      <c r="P253">
        <v>30</v>
      </c>
      <c r="Q253">
        <v>65</v>
      </c>
      <c r="R253">
        <v>5</v>
      </c>
      <c r="S253" s="1">
        <v>1264687048</v>
      </c>
      <c r="T253" s="1">
        <v>1772</v>
      </c>
    </row>
    <row r="254" spans="1:20" x14ac:dyDescent="0.3">
      <c r="A254" t="s">
        <v>23</v>
      </c>
      <c r="B254" s="2">
        <v>40360</v>
      </c>
      <c r="E254" s="1">
        <v>394316</v>
      </c>
      <c r="F254">
        <v>14</v>
      </c>
      <c r="G254">
        <v>56</v>
      </c>
      <c r="H254">
        <v>108</v>
      </c>
      <c r="I254">
        <v>5</v>
      </c>
      <c r="J254" s="1">
        <v>725940</v>
      </c>
      <c r="K254" s="1">
        <v>267146</v>
      </c>
      <c r="L254">
        <v>20</v>
      </c>
      <c r="M254">
        <v>69</v>
      </c>
      <c r="N254">
        <v>65</v>
      </c>
      <c r="O254">
        <v>67</v>
      </c>
      <c r="P254">
        <v>29</v>
      </c>
      <c r="Q254">
        <v>66</v>
      </c>
      <c r="R254">
        <v>5</v>
      </c>
      <c r="S254" s="1">
        <v>1516117590</v>
      </c>
      <c r="T254" s="1">
        <v>2088</v>
      </c>
    </row>
    <row r="255" spans="1:20" x14ac:dyDescent="0.3">
      <c r="A255" t="s">
        <v>24</v>
      </c>
      <c r="B255" s="2">
        <v>36708</v>
      </c>
      <c r="E255" s="1">
        <v>582620</v>
      </c>
      <c r="F255">
        <v>1</v>
      </c>
      <c r="G255">
        <v>82</v>
      </c>
      <c r="H255">
        <v>61</v>
      </c>
      <c r="I255">
        <v>6</v>
      </c>
      <c r="J255" s="1">
        <v>8307248</v>
      </c>
      <c r="K255" s="1">
        <v>5133879</v>
      </c>
      <c r="L255">
        <v>31</v>
      </c>
      <c r="M255">
        <v>65</v>
      </c>
      <c r="N255">
        <v>61</v>
      </c>
      <c r="O255">
        <v>63</v>
      </c>
      <c r="P255">
        <v>40</v>
      </c>
      <c r="Q255">
        <v>56</v>
      </c>
      <c r="R255">
        <v>4</v>
      </c>
      <c r="S255" s="1">
        <v>8397858206</v>
      </c>
      <c r="T255" s="1">
        <v>1011</v>
      </c>
    </row>
    <row r="256" spans="1:20" x14ac:dyDescent="0.3">
      <c r="A256" t="s">
        <v>24</v>
      </c>
      <c r="B256" s="2">
        <v>37073</v>
      </c>
      <c r="E256" s="1">
        <v>779917</v>
      </c>
      <c r="F256">
        <v>2</v>
      </c>
      <c r="G256">
        <v>79</v>
      </c>
      <c r="H256">
        <v>61</v>
      </c>
      <c r="I256">
        <v>6</v>
      </c>
      <c r="J256" s="1">
        <v>8476709</v>
      </c>
      <c r="K256" s="1">
        <v>5279294</v>
      </c>
      <c r="L256">
        <v>31</v>
      </c>
      <c r="M256">
        <v>65</v>
      </c>
      <c r="N256">
        <v>61</v>
      </c>
      <c r="O256">
        <v>63</v>
      </c>
      <c r="P256">
        <v>39</v>
      </c>
      <c r="Q256">
        <v>56</v>
      </c>
      <c r="R256">
        <v>4</v>
      </c>
      <c r="S256" s="1">
        <v>8141513227</v>
      </c>
      <c r="T256">
        <v>960</v>
      </c>
    </row>
    <row r="257" spans="1:20" x14ac:dyDescent="0.3">
      <c r="A257" t="s">
        <v>24</v>
      </c>
      <c r="B257" s="2">
        <v>37438</v>
      </c>
      <c r="E257" s="1">
        <v>1023333</v>
      </c>
      <c r="F257">
        <v>3</v>
      </c>
      <c r="G257">
        <v>76</v>
      </c>
      <c r="H257">
        <v>60</v>
      </c>
      <c r="I257">
        <v>7</v>
      </c>
      <c r="J257" s="1">
        <v>8646659</v>
      </c>
      <c r="K257" s="1">
        <v>5426643</v>
      </c>
      <c r="L257">
        <v>30</v>
      </c>
      <c r="M257">
        <v>66</v>
      </c>
      <c r="N257">
        <v>62</v>
      </c>
      <c r="O257">
        <v>64</v>
      </c>
      <c r="P257">
        <v>39</v>
      </c>
      <c r="Q257">
        <v>57</v>
      </c>
      <c r="R257">
        <v>4</v>
      </c>
      <c r="S257" s="1">
        <v>7905485150</v>
      </c>
      <c r="T257">
        <v>914</v>
      </c>
    </row>
    <row r="258" spans="1:20" x14ac:dyDescent="0.3">
      <c r="A258" t="s">
        <v>24</v>
      </c>
      <c r="B258" s="2">
        <v>37803</v>
      </c>
      <c r="D258">
        <v>14</v>
      </c>
      <c r="E258" s="1">
        <v>1278844</v>
      </c>
      <c r="F258">
        <v>4</v>
      </c>
      <c r="G258">
        <v>73</v>
      </c>
      <c r="H258">
        <v>52</v>
      </c>
      <c r="I258">
        <v>6</v>
      </c>
      <c r="J258" s="1">
        <v>8815911</v>
      </c>
      <c r="K258" s="1">
        <v>5575182</v>
      </c>
      <c r="L258">
        <v>30</v>
      </c>
      <c r="M258">
        <v>66</v>
      </c>
      <c r="N258">
        <v>62</v>
      </c>
      <c r="O258">
        <v>64</v>
      </c>
      <c r="P258">
        <v>39</v>
      </c>
      <c r="Q258">
        <v>57</v>
      </c>
      <c r="R258">
        <v>4</v>
      </c>
      <c r="S258" s="1">
        <v>8082396474</v>
      </c>
      <c r="T258">
        <v>917</v>
      </c>
    </row>
    <row r="259" spans="1:20" x14ac:dyDescent="0.3">
      <c r="A259" t="s">
        <v>24</v>
      </c>
      <c r="B259" s="2">
        <v>38169</v>
      </c>
      <c r="D259">
        <v>15</v>
      </c>
      <c r="E259" s="1">
        <v>1800789</v>
      </c>
      <c r="F259">
        <v>4</v>
      </c>
      <c r="G259">
        <v>70</v>
      </c>
      <c r="H259">
        <v>55</v>
      </c>
      <c r="I259">
        <v>6</v>
      </c>
      <c r="J259" s="1">
        <v>8982917</v>
      </c>
      <c r="K259" s="1">
        <v>5723915</v>
      </c>
      <c r="L259">
        <v>29</v>
      </c>
      <c r="M259">
        <v>67</v>
      </c>
      <c r="N259">
        <v>62</v>
      </c>
      <c r="O259">
        <v>64</v>
      </c>
      <c r="P259">
        <v>39</v>
      </c>
      <c r="Q259">
        <v>57</v>
      </c>
      <c r="R259">
        <v>4</v>
      </c>
      <c r="S259" s="1">
        <v>8773451753</v>
      </c>
      <c r="T259">
        <v>977</v>
      </c>
    </row>
    <row r="260" spans="1:20" x14ac:dyDescent="0.3">
      <c r="A260" t="s">
        <v>24</v>
      </c>
      <c r="B260" s="2">
        <v>38534</v>
      </c>
      <c r="C260">
        <v>286</v>
      </c>
      <c r="E260" s="1">
        <v>2421402</v>
      </c>
      <c r="F260">
        <v>5</v>
      </c>
      <c r="G260">
        <v>67</v>
      </c>
      <c r="H260">
        <v>58</v>
      </c>
      <c r="I260">
        <v>6</v>
      </c>
      <c r="J260" s="1">
        <v>9146655</v>
      </c>
      <c r="K260" s="1">
        <v>5872153</v>
      </c>
      <c r="L260">
        <v>29</v>
      </c>
      <c r="M260">
        <v>67</v>
      </c>
      <c r="N260">
        <v>63</v>
      </c>
      <c r="O260">
        <v>65</v>
      </c>
      <c r="P260">
        <v>38</v>
      </c>
      <c r="Q260">
        <v>57</v>
      </c>
      <c r="R260">
        <v>4</v>
      </c>
      <c r="S260" s="1">
        <v>9549196302</v>
      </c>
      <c r="T260" s="1">
        <v>1044</v>
      </c>
    </row>
    <row r="261" spans="1:20" x14ac:dyDescent="0.3">
      <c r="A261" t="s">
        <v>24</v>
      </c>
      <c r="B261" s="2">
        <v>38899</v>
      </c>
      <c r="E261" s="1">
        <v>2876143</v>
      </c>
      <c r="F261">
        <v>6</v>
      </c>
      <c r="G261">
        <v>64</v>
      </c>
      <c r="H261">
        <v>59</v>
      </c>
      <c r="I261">
        <v>5</v>
      </c>
      <c r="J261" s="1">
        <v>9306660</v>
      </c>
      <c r="K261" s="1">
        <v>6017686</v>
      </c>
      <c r="L261">
        <v>28</v>
      </c>
      <c r="M261">
        <v>67</v>
      </c>
      <c r="N261">
        <v>63</v>
      </c>
      <c r="O261">
        <v>65</v>
      </c>
      <c r="P261">
        <v>38</v>
      </c>
      <c r="Q261">
        <v>58</v>
      </c>
      <c r="R261">
        <v>4</v>
      </c>
      <c r="S261" s="1">
        <v>11451297466</v>
      </c>
      <c r="T261" s="1">
        <v>1230</v>
      </c>
    </row>
    <row r="262" spans="1:20" x14ac:dyDescent="0.3">
      <c r="A262" t="s">
        <v>24</v>
      </c>
      <c r="B262" s="2">
        <v>39264</v>
      </c>
      <c r="D262">
        <v>18</v>
      </c>
      <c r="E262" s="1">
        <v>3254410</v>
      </c>
      <c r="F262">
        <v>10</v>
      </c>
      <c r="G262">
        <v>62</v>
      </c>
      <c r="H262">
        <v>65</v>
      </c>
      <c r="I262">
        <v>5</v>
      </c>
      <c r="J262" s="1">
        <v>9463497</v>
      </c>
      <c r="K262" s="1">
        <v>6162629</v>
      </c>
      <c r="L262">
        <v>28</v>
      </c>
      <c r="M262">
        <v>68</v>
      </c>
      <c r="N262">
        <v>63</v>
      </c>
      <c r="O262">
        <v>65</v>
      </c>
      <c r="P262">
        <v>37</v>
      </c>
      <c r="Q262">
        <v>58</v>
      </c>
      <c r="R262">
        <v>5</v>
      </c>
      <c r="S262" s="1">
        <v>13120517443</v>
      </c>
      <c r="T262" s="1">
        <v>1386</v>
      </c>
    </row>
    <row r="263" spans="1:20" x14ac:dyDescent="0.3">
      <c r="A263" t="s">
        <v>24</v>
      </c>
      <c r="B263" s="2">
        <v>39630</v>
      </c>
      <c r="C263">
        <v>313</v>
      </c>
      <c r="E263" s="1">
        <v>5038600</v>
      </c>
      <c r="F263">
        <v>11</v>
      </c>
      <c r="G263">
        <v>59</v>
      </c>
      <c r="H263">
        <v>85</v>
      </c>
      <c r="I263">
        <v>5</v>
      </c>
      <c r="J263" s="1">
        <v>9618466</v>
      </c>
      <c r="K263" s="1">
        <v>6307790</v>
      </c>
      <c r="L263">
        <v>27</v>
      </c>
      <c r="M263">
        <v>68</v>
      </c>
      <c r="N263">
        <v>64</v>
      </c>
      <c r="O263">
        <v>66</v>
      </c>
      <c r="P263">
        <v>37</v>
      </c>
      <c r="Q263">
        <v>58</v>
      </c>
      <c r="R263">
        <v>5</v>
      </c>
      <c r="S263" s="1">
        <v>16675015771</v>
      </c>
      <c r="T263" s="1">
        <v>1734</v>
      </c>
    </row>
    <row r="264" spans="1:20" x14ac:dyDescent="0.3">
      <c r="A264" t="s">
        <v>24</v>
      </c>
      <c r="B264" s="2">
        <v>39995</v>
      </c>
      <c r="C264">
        <v>313</v>
      </c>
      <c r="E264" s="1">
        <v>6464390</v>
      </c>
      <c r="F264">
        <v>14</v>
      </c>
      <c r="G264">
        <v>57</v>
      </c>
      <c r="H264">
        <v>90</v>
      </c>
      <c r="I264">
        <v>5</v>
      </c>
      <c r="J264" s="1">
        <v>9773441</v>
      </c>
      <c r="K264" s="1">
        <v>6454380</v>
      </c>
      <c r="L264">
        <v>27</v>
      </c>
      <c r="M264">
        <v>68</v>
      </c>
      <c r="N264">
        <v>64</v>
      </c>
      <c r="O264">
        <v>66</v>
      </c>
      <c r="P264">
        <v>37</v>
      </c>
      <c r="Q264">
        <v>59</v>
      </c>
      <c r="R264">
        <v>5</v>
      </c>
      <c r="S264" s="1">
        <v>17339992191</v>
      </c>
      <c r="T264" s="1">
        <v>1774</v>
      </c>
    </row>
    <row r="265" spans="1:20" x14ac:dyDescent="0.3">
      <c r="A265" t="s">
        <v>24</v>
      </c>
      <c r="B265" s="2">
        <v>40360</v>
      </c>
      <c r="E265" s="1">
        <v>7179293</v>
      </c>
      <c r="F265">
        <v>20</v>
      </c>
      <c r="G265">
        <v>54</v>
      </c>
      <c r="H265">
        <v>97</v>
      </c>
      <c r="I265">
        <v>5</v>
      </c>
      <c r="J265" s="1">
        <v>9929849</v>
      </c>
      <c r="K265" s="1">
        <v>6603350</v>
      </c>
      <c r="L265">
        <v>26</v>
      </c>
      <c r="M265">
        <v>69</v>
      </c>
      <c r="N265">
        <v>64</v>
      </c>
      <c r="O265">
        <v>66</v>
      </c>
      <c r="P265">
        <v>36</v>
      </c>
      <c r="Q265">
        <v>59</v>
      </c>
      <c r="R265">
        <v>5</v>
      </c>
      <c r="S265" s="1">
        <v>19649724656</v>
      </c>
      <c r="T265" s="1">
        <v>1979</v>
      </c>
    </row>
    <row r="266" spans="1:20" x14ac:dyDescent="0.3">
      <c r="A266" t="s">
        <v>25</v>
      </c>
      <c r="B266" s="2">
        <v>36708</v>
      </c>
      <c r="C266">
        <v>47</v>
      </c>
      <c r="E266" s="1">
        <v>93386</v>
      </c>
      <c r="F266">
        <v>1</v>
      </c>
      <c r="G266">
        <v>10</v>
      </c>
      <c r="H266">
        <v>106</v>
      </c>
      <c r="I266">
        <v>7</v>
      </c>
      <c r="J266" s="1">
        <v>3693698</v>
      </c>
      <c r="K266" s="1">
        <v>1595678</v>
      </c>
      <c r="L266">
        <v>11</v>
      </c>
      <c r="M266">
        <v>77</v>
      </c>
      <c r="N266">
        <v>72</v>
      </c>
      <c r="O266">
        <v>74</v>
      </c>
      <c r="P266">
        <v>20</v>
      </c>
      <c r="Q266">
        <v>69</v>
      </c>
      <c r="R266">
        <v>11</v>
      </c>
      <c r="S266" s="1">
        <v>5505984456</v>
      </c>
      <c r="T266" s="1">
        <v>1491</v>
      </c>
    </row>
    <row r="267" spans="1:20" x14ac:dyDescent="0.3">
      <c r="A267" t="s">
        <v>25</v>
      </c>
      <c r="B267" s="2">
        <v>37073</v>
      </c>
      <c r="C267">
        <v>53</v>
      </c>
      <c r="E267" s="1">
        <v>444711</v>
      </c>
      <c r="F267">
        <v>1</v>
      </c>
      <c r="G267">
        <v>9</v>
      </c>
      <c r="H267">
        <v>111</v>
      </c>
      <c r="I267">
        <v>7</v>
      </c>
      <c r="J267" s="1">
        <v>3748370</v>
      </c>
      <c r="K267" s="1">
        <v>1638038</v>
      </c>
      <c r="L267">
        <v>11</v>
      </c>
      <c r="M267">
        <v>77</v>
      </c>
      <c r="N267">
        <v>72</v>
      </c>
      <c r="O267">
        <v>75</v>
      </c>
      <c r="P267">
        <v>19</v>
      </c>
      <c r="Q267">
        <v>69</v>
      </c>
      <c r="R267">
        <v>12</v>
      </c>
      <c r="S267" s="1">
        <v>5748990555</v>
      </c>
      <c r="T267" s="1">
        <v>1534</v>
      </c>
    </row>
    <row r="268" spans="1:20" x14ac:dyDescent="0.3">
      <c r="A268" t="s">
        <v>25</v>
      </c>
      <c r="B268" s="2">
        <v>37438</v>
      </c>
      <c r="C268">
        <v>53</v>
      </c>
      <c r="E268" s="1">
        <v>748780</v>
      </c>
      <c r="F268">
        <v>3</v>
      </c>
      <c r="G268">
        <v>9</v>
      </c>
      <c r="H268">
        <v>124</v>
      </c>
      <c r="I268">
        <v>7</v>
      </c>
      <c r="J268" s="1">
        <v>3775883</v>
      </c>
      <c r="K268" s="1">
        <v>1668940</v>
      </c>
      <c r="L268">
        <v>10</v>
      </c>
      <c r="M268">
        <v>77</v>
      </c>
      <c r="N268">
        <v>72</v>
      </c>
      <c r="O268">
        <v>75</v>
      </c>
      <c r="P268">
        <v>19</v>
      </c>
      <c r="Q268">
        <v>69</v>
      </c>
      <c r="R268">
        <v>12</v>
      </c>
      <c r="S268" s="1">
        <v>6651226179</v>
      </c>
      <c r="T268" s="1">
        <v>1762</v>
      </c>
    </row>
    <row r="269" spans="1:20" x14ac:dyDescent="0.3">
      <c r="A269" t="s">
        <v>25</v>
      </c>
      <c r="B269" s="2">
        <v>37803</v>
      </c>
      <c r="C269">
        <v>55</v>
      </c>
      <c r="E269" s="1">
        <v>1074790</v>
      </c>
      <c r="F269">
        <v>4</v>
      </c>
      <c r="G269">
        <v>9</v>
      </c>
      <c r="H269">
        <v>178</v>
      </c>
      <c r="I269">
        <v>8</v>
      </c>
      <c r="J269" s="1">
        <v>3782717</v>
      </c>
      <c r="K269" s="1">
        <v>1690874</v>
      </c>
      <c r="L269">
        <v>10</v>
      </c>
      <c r="M269">
        <v>77</v>
      </c>
      <c r="N269">
        <v>72</v>
      </c>
      <c r="O269">
        <v>75</v>
      </c>
      <c r="P269">
        <v>18</v>
      </c>
      <c r="Q269">
        <v>70</v>
      </c>
      <c r="R269">
        <v>13</v>
      </c>
      <c r="S269" s="1">
        <v>8370020196</v>
      </c>
      <c r="T269" s="1">
        <v>2213</v>
      </c>
    </row>
    <row r="270" spans="1:20" x14ac:dyDescent="0.3">
      <c r="A270" t="s">
        <v>25</v>
      </c>
      <c r="B270" s="2">
        <v>38169</v>
      </c>
      <c r="C270">
        <v>53</v>
      </c>
      <c r="D270">
        <v>102</v>
      </c>
      <c r="E270" s="1">
        <v>1407441</v>
      </c>
      <c r="F270">
        <v>15</v>
      </c>
      <c r="G270">
        <v>9</v>
      </c>
      <c r="H270">
        <v>243</v>
      </c>
      <c r="I270">
        <v>9</v>
      </c>
      <c r="J270" s="1">
        <v>3781358</v>
      </c>
      <c r="K270" s="1">
        <v>1709174</v>
      </c>
      <c r="L270">
        <v>9</v>
      </c>
      <c r="M270">
        <v>77</v>
      </c>
      <c r="N270">
        <v>72</v>
      </c>
      <c r="O270">
        <v>75</v>
      </c>
      <c r="P270">
        <v>17</v>
      </c>
      <c r="Q270">
        <v>70</v>
      </c>
      <c r="R270">
        <v>13</v>
      </c>
      <c r="S270" s="1">
        <v>10022840635</v>
      </c>
      <c r="T270" s="1">
        <v>2651</v>
      </c>
    </row>
    <row r="271" spans="1:20" x14ac:dyDescent="0.3">
      <c r="A271" t="s">
        <v>25</v>
      </c>
      <c r="B271" s="2">
        <v>38534</v>
      </c>
      <c r="C271">
        <v>366</v>
      </c>
      <c r="D271">
        <v>100</v>
      </c>
      <c r="E271" s="1">
        <v>1594367</v>
      </c>
      <c r="F271">
        <v>21</v>
      </c>
      <c r="G271">
        <v>9</v>
      </c>
      <c r="H271">
        <v>263</v>
      </c>
      <c r="I271">
        <v>9</v>
      </c>
      <c r="J271" s="1">
        <v>3781001</v>
      </c>
      <c r="K271" s="1">
        <v>1727917</v>
      </c>
      <c r="L271">
        <v>9</v>
      </c>
      <c r="M271">
        <v>77</v>
      </c>
      <c r="N271">
        <v>72</v>
      </c>
      <c r="O271">
        <v>75</v>
      </c>
      <c r="P271">
        <v>17</v>
      </c>
      <c r="Q271">
        <v>70</v>
      </c>
      <c r="R271">
        <v>13</v>
      </c>
      <c r="S271" s="1">
        <v>10948051122</v>
      </c>
      <c r="T271" s="1">
        <v>2896</v>
      </c>
    </row>
    <row r="272" spans="1:20" x14ac:dyDescent="0.3">
      <c r="A272" t="s">
        <v>25</v>
      </c>
      <c r="B272" s="2">
        <v>38899</v>
      </c>
      <c r="C272">
        <v>66</v>
      </c>
      <c r="D272">
        <v>103</v>
      </c>
      <c r="E272" s="1">
        <v>1887820</v>
      </c>
      <c r="F272">
        <v>25</v>
      </c>
      <c r="G272">
        <v>9</v>
      </c>
      <c r="H272">
        <v>305</v>
      </c>
      <c r="I272">
        <v>9</v>
      </c>
      <c r="J272" s="1">
        <v>3781588</v>
      </c>
      <c r="K272" s="1">
        <v>1750119</v>
      </c>
      <c r="L272">
        <v>9</v>
      </c>
      <c r="M272">
        <v>78</v>
      </c>
      <c r="N272">
        <v>72</v>
      </c>
      <c r="O272">
        <v>75</v>
      </c>
      <c r="P272">
        <v>16</v>
      </c>
      <c r="Q272">
        <v>70</v>
      </c>
      <c r="R272">
        <v>14</v>
      </c>
      <c r="S272" s="1">
        <v>12400102623</v>
      </c>
      <c r="T272" s="1">
        <v>3279</v>
      </c>
    </row>
    <row r="273" spans="1:20" x14ac:dyDescent="0.3">
      <c r="A273" t="s">
        <v>25</v>
      </c>
      <c r="B273" s="2">
        <v>39264</v>
      </c>
      <c r="C273">
        <v>68</v>
      </c>
      <c r="D273">
        <v>108</v>
      </c>
      <c r="E273" s="1">
        <v>2450425</v>
      </c>
      <c r="F273">
        <v>28</v>
      </c>
      <c r="G273">
        <v>9</v>
      </c>
      <c r="H273">
        <v>394</v>
      </c>
      <c r="I273">
        <v>10</v>
      </c>
      <c r="J273" s="1">
        <v>3779034</v>
      </c>
      <c r="K273" s="1">
        <v>1770855</v>
      </c>
      <c r="L273">
        <v>9</v>
      </c>
      <c r="M273">
        <v>78</v>
      </c>
      <c r="N273">
        <v>72</v>
      </c>
      <c r="O273">
        <v>75</v>
      </c>
      <c r="P273">
        <v>16</v>
      </c>
      <c r="Q273">
        <v>70</v>
      </c>
      <c r="R273">
        <v>14</v>
      </c>
      <c r="S273" s="1">
        <v>15280615815</v>
      </c>
      <c r="T273" s="1">
        <v>4044</v>
      </c>
    </row>
    <row r="274" spans="1:20" x14ac:dyDescent="0.3">
      <c r="A274" t="s">
        <v>25</v>
      </c>
      <c r="B274" s="2">
        <v>39630</v>
      </c>
      <c r="C274">
        <v>78</v>
      </c>
      <c r="D274">
        <v>119</v>
      </c>
      <c r="E274" s="1">
        <v>3179036</v>
      </c>
      <c r="F274">
        <v>35</v>
      </c>
      <c r="G274">
        <v>9</v>
      </c>
      <c r="H274">
        <v>506</v>
      </c>
      <c r="I274">
        <v>10</v>
      </c>
      <c r="J274" s="1">
        <v>3774164</v>
      </c>
      <c r="K274" s="1">
        <v>1790463</v>
      </c>
      <c r="L274">
        <v>9</v>
      </c>
      <c r="M274">
        <v>78</v>
      </c>
      <c r="N274">
        <v>73</v>
      </c>
      <c r="O274">
        <v>75</v>
      </c>
      <c r="P274">
        <v>16</v>
      </c>
      <c r="Q274">
        <v>71</v>
      </c>
      <c r="R274">
        <v>14</v>
      </c>
      <c r="S274" s="1">
        <v>18543289395</v>
      </c>
      <c r="T274" s="1">
        <v>4913</v>
      </c>
    </row>
    <row r="275" spans="1:20" x14ac:dyDescent="0.3">
      <c r="A275" t="s">
        <v>25</v>
      </c>
      <c r="B275" s="2">
        <v>39995</v>
      </c>
      <c r="C275">
        <v>61</v>
      </c>
      <c r="D275">
        <v>121</v>
      </c>
      <c r="E275" s="1">
        <v>3257239</v>
      </c>
      <c r="F275">
        <v>38</v>
      </c>
      <c r="G275">
        <v>8</v>
      </c>
      <c r="H275">
        <v>495</v>
      </c>
      <c r="I275">
        <v>11</v>
      </c>
      <c r="J275" s="1">
        <v>3767683</v>
      </c>
      <c r="K275" s="1">
        <v>1809241</v>
      </c>
      <c r="L275">
        <v>9</v>
      </c>
      <c r="M275">
        <v>78</v>
      </c>
      <c r="N275">
        <v>73</v>
      </c>
      <c r="O275">
        <v>75</v>
      </c>
      <c r="P275">
        <v>15</v>
      </c>
      <c r="Q275">
        <v>71</v>
      </c>
      <c r="R275">
        <v>14</v>
      </c>
      <c r="S275" s="1">
        <v>17082889410</v>
      </c>
      <c r="T275" s="1">
        <v>4534</v>
      </c>
    </row>
    <row r="276" spans="1:20" x14ac:dyDescent="0.3">
      <c r="A276" t="s">
        <v>25</v>
      </c>
      <c r="B276" s="2">
        <v>40360</v>
      </c>
      <c r="C276">
        <v>59</v>
      </c>
      <c r="E276" s="1">
        <v>3110233</v>
      </c>
      <c r="F276">
        <v>52</v>
      </c>
      <c r="G276">
        <v>8</v>
      </c>
      <c r="H276">
        <v>499</v>
      </c>
      <c r="I276">
        <v>11</v>
      </c>
      <c r="J276" s="1">
        <v>3760149</v>
      </c>
      <c r="K276" s="1">
        <v>1827432</v>
      </c>
      <c r="L276">
        <v>9</v>
      </c>
      <c r="M276">
        <v>78</v>
      </c>
      <c r="N276">
        <v>73</v>
      </c>
      <c r="O276">
        <v>75</v>
      </c>
      <c r="P276">
        <v>15</v>
      </c>
      <c r="Q276">
        <v>71</v>
      </c>
      <c r="R276">
        <v>14</v>
      </c>
      <c r="S276" s="1">
        <v>16647485125</v>
      </c>
      <c r="T276" s="1">
        <v>4427</v>
      </c>
    </row>
    <row r="277" spans="1:20" x14ac:dyDescent="0.3">
      <c r="A277" t="s">
        <v>26</v>
      </c>
      <c r="B277" s="2">
        <v>36708</v>
      </c>
      <c r="E277" s="1">
        <v>222190</v>
      </c>
      <c r="F277">
        <v>3</v>
      </c>
      <c r="G277">
        <v>96</v>
      </c>
      <c r="H277">
        <v>155</v>
      </c>
      <c r="I277">
        <v>5</v>
      </c>
      <c r="J277" s="1">
        <v>1757925</v>
      </c>
      <c r="K277" s="1">
        <v>935216</v>
      </c>
      <c r="L277">
        <v>27</v>
      </c>
      <c r="M277">
        <v>51</v>
      </c>
      <c r="N277">
        <v>50</v>
      </c>
      <c r="O277">
        <v>51</v>
      </c>
      <c r="P277">
        <v>38</v>
      </c>
      <c r="Q277">
        <v>59</v>
      </c>
      <c r="R277">
        <v>3</v>
      </c>
      <c r="S277" s="1">
        <v>5632391130</v>
      </c>
      <c r="T277" s="1">
        <v>3204</v>
      </c>
    </row>
    <row r="278" spans="1:20" x14ac:dyDescent="0.3">
      <c r="A278" t="s">
        <v>26</v>
      </c>
      <c r="B278" s="2">
        <v>37073</v>
      </c>
      <c r="E278" s="1">
        <v>332264</v>
      </c>
      <c r="F278">
        <v>3</v>
      </c>
      <c r="G278">
        <v>95</v>
      </c>
      <c r="H278">
        <v>183</v>
      </c>
      <c r="I278">
        <v>5</v>
      </c>
      <c r="J278" s="1">
        <v>1784449</v>
      </c>
      <c r="K278" s="1">
        <v>963959</v>
      </c>
      <c r="L278">
        <v>26</v>
      </c>
      <c r="M278">
        <v>50</v>
      </c>
      <c r="N278">
        <v>50</v>
      </c>
      <c r="O278">
        <v>50</v>
      </c>
      <c r="P278">
        <v>37</v>
      </c>
      <c r="Q278">
        <v>60</v>
      </c>
      <c r="R278">
        <v>3</v>
      </c>
      <c r="S278" s="1">
        <v>6033896673</v>
      </c>
      <c r="T278" s="1">
        <v>3381</v>
      </c>
    </row>
    <row r="279" spans="1:20" x14ac:dyDescent="0.3">
      <c r="A279" t="s">
        <v>26</v>
      </c>
      <c r="B279" s="2">
        <v>37438</v>
      </c>
      <c r="E279" s="1">
        <v>332264</v>
      </c>
      <c r="F279">
        <v>3</v>
      </c>
      <c r="G279">
        <v>93</v>
      </c>
      <c r="H279">
        <v>205</v>
      </c>
      <c r="I279">
        <v>6</v>
      </c>
      <c r="J279" s="1">
        <v>1808103</v>
      </c>
      <c r="K279" s="1">
        <v>991564</v>
      </c>
      <c r="L279">
        <v>26</v>
      </c>
      <c r="M279">
        <v>49</v>
      </c>
      <c r="N279">
        <v>49</v>
      </c>
      <c r="O279">
        <v>49</v>
      </c>
      <c r="P279">
        <v>37</v>
      </c>
      <c r="Q279">
        <v>60</v>
      </c>
      <c r="R279">
        <v>3</v>
      </c>
      <c r="S279" s="1">
        <v>6091305297</v>
      </c>
      <c r="T279" s="1">
        <v>3369</v>
      </c>
    </row>
    <row r="280" spans="1:20" x14ac:dyDescent="0.3">
      <c r="A280" t="s">
        <v>26</v>
      </c>
      <c r="B280" s="2">
        <v>37803</v>
      </c>
      <c r="D280">
        <v>37</v>
      </c>
      <c r="E280" s="1">
        <v>444978</v>
      </c>
      <c r="F280">
        <v>3</v>
      </c>
      <c r="G280">
        <v>88</v>
      </c>
      <c r="H280">
        <v>269</v>
      </c>
      <c r="I280">
        <v>6</v>
      </c>
      <c r="J280" s="1">
        <v>1830127</v>
      </c>
      <c r="K280" s="1">
        <v>1018649</v>
      </c>
      <c r="L280">
        <v>25</v>
      </c>
      <c r="M280">
        <v>49</v>
      </c>
      <c r="N280">
        <v>50</v>
      </c>
      <c r="O280">
        <v>49</v>
      </c>
      <c r="P280">
        <v>36</v>
      </c>
      <c r="Q280">
        <v>61</v>
      </c>
      <c r="R280">
        <v>3</v>
      </c>
      <c r="S280" s="1">
        <v>8086707335</v>
      </c>
      <c r="T280" s="1">
        <v>4419</v>
      </c>
    </row>
    <row r="281" spans="1:20" x14ac:dyDescent="0.3">
      <c r="A281" t="s">
        <v>26</v>
      </c>
      <c r="B281" s="2">
        <v>38169</v>
      </c>
      <c r="D281">
        <v>41</v>
      </c>
      <c r="E281" s="1">
        <v>522840</v>
      </c>
      <c r="F281">
        <v>3</v>
      </c>
      <c r="G281">
        <v>70</v>
      </c>
      <c r="H281">
        <v>454</v>
      </c>
      <c r="I281">
        <v>8</v>
      </c>
      <c r="J281" s="1">
        <v>1852243</v>
      </c>
      <c r="K281" s="1">
        <v>1046147</v>
      </c>
      <c r="L281">
        <v>25</v>
      </c>
      <c r="M281">
        <v>49</v>
      </c>
      <c r="N281">
        <v>50</v>
      </c>
      <c r="O281">
        <v>50</v>
      </c>
      <c r="P281">
        <v>35</v>
      </c>
      <c r="Q281">
        <v>61</v>
      </c>
      <c r="R281">
        <v>3</v>
      </c>
      <c r="S281" s="1">
        <v>10048660850</v>
      </c>
      <c r="T281" s="1">
        <v>5425</v>
      </c>
    </row>
    <row r="282" spans="1:20" x14ac:dyDescent="0.3">
      <c r="A282" t="s">
        <v>26</v>
      </c>
      <c r="B282" s="2">
        <v>38534</v>
      </c>
      <c r="D282">
        <v>45</v>
      </c>
      <c r="E282" s="1">
        <v>563782</v>
      </c>
      <c r="F282">
        <v>3</v>
      </c>
      <c r="G282">
        <v>61</v>
      </c>
      <c r="H282">
        <v>420</v>
      </c>
      <c r="I282">
        <v>8</v>
      </c>
      <c r="J282" s="1">
        <v>1875673</v>
      </c>
      <c r="K282" s="1">
        <v>1074761</v>
      </c>
      <c r="L282">
        <v>25</v>
      </c>
      <c r="M282">
        <v>50</v>
      </c>
      <c r="N282">
        <v>51</v>
      </c>
      <c r="O282">
        <v>50</v>
      </c>
      <c r="P282">
        <v>35</v>
      </c>
      <c r="Q282">
        <v>62</v>
      </c>
      <c r="R282">
        <v>4</v>
      </c>
      <c r="S282" s="1">
        <v>10255448713</v>
      </c>
      <c r="T282" s="1">
        <v>5468</v>
      </c>
    </row>
    <row r="283" spans="1:20" x14ac:dyDescent="0.3">
      <c r="A283" t="s">
        <v>26</v>
      </c>
      <c r="B283" s="2">
        <v>38899</v>
      </c>
      <c r="C283">
        <v>94</v>
      </c>
      <c r="D283">
        <v>49</v>
      </c>
      <c r="E283" s="1">
        <v>823070</v>
      </c>
      <c r="F283">
        <v>4</v>
      </c>
      <c r="G283">
        <v>55</v>
      </c>
      <c r="H283">
        <v>399</v>
      </c>
      <c r="I283">
        <v>7</v>
      </c>
      <c r="J283" s="1">
        <v>1900905</v>
      </c>
      <c r="K283" s="1">
        <v>1103665</v>
      </c>
      <c r="L283">
        <v>24</v>
      </c>
      <c r="M283">
        <v>51</v>
      </c>
      <c r="N283">
        <v>52</v>
      </c>
      <c r="O283">
        <v>51</v>
      </c>
      <c r="P283">
        <v>34</v>
      </c>
      <c r="Q283">
        <v>62</v>
      </c>
      <c r="R283">
        <v>4</v>
      </c>
      <c r="S283" s="1">
        <v>11255674474</v>
      </c>
      <c r="T283" s="1">
        <v>5921</v>
      </c>
    </row>
    <row r="284" spans="1:20" x14ac:dyDescent="0.3">
      <c r="A284" t="s">
        <v>26</v>
      </c>
      <c r="B284" s="2">
        <v>39264</v>
      </c>
      <c r="D284">
        <v>55</v>
      </c>
      <c r="E284" s="1">
        <v>1151761</v>
      </c>
      <c r="F284">
        <v>5</v>
      </c>
      <c r="G284">
        <v>52</v>
      </c>
      <c r="H284">
        <v>505</v>
      </c>
      <c r="I284">
        <v>8</v>
      </c>
      <c r="J284" s="1">
        <v>1927540</v>
      </c>
      <c r="K284" s="1">
        <v>1133779</v>
      </c>
      <c r="L284">
        <v>24</v>
      </c>
      <c r="M284">
        <v>51</v>
      </c>
      <c r="N284">
        <v>53</v>
      </c>
      <c r="O284">
        <v>52</v>
      </c>
      <c r="P284">
        <v>34</v>
      </c>
      <c r="Q284">
        <v>62</v>
      </c>
      <c r="R284">
        <v>4</v>
      </c>
      <c r="S284" s="1">
        <v>12379018582</v>
      </c>
      <c r="T284" s="1">
        <v>6422</v>
      </c>
    </row>
    <row r="285" spans="1:20" x14ac:dyDescent="0.3">
      <c r="A285" t="s">
        <v>26</v>
      </c>
      <c r="B285" s="2">
        <v>39630</v>
      </c>
      <c r="C285">
        <v>94</v>
      </c>
      <c r="D285">
        <v>63</v>
      </c>
      <c r="E285" s="1">
        <v>1485791</v>
      </c>
      <c r="F285">
        <v>6</v>
      </c>
      <c r="G285">
        <v>52</v>
      </c>
      <c r="H285">
        <v>536</v>
      </c>
      <c r="I285">
        <v>8</v>
      </c>
      <c r="J285" s="1">
        <v>1954822</v>
      </c>
      <c r="K285" s="1">
        <v>1164683</v>
      </c>
      <c r="L285">
        <v>24</v>
      </c>
      <c r="M285">
        <v>52</v>
      </c>
      <c r="N285">
        <v>53</v>
      </c>
      <c r="O285">
        <v>53</v>
      </c>
      <c r="P285">
        <v>33</v>
      </c>
      <c r="Q285">
        <v>63</v>
      </c>
      <c r="R285">
        <v>4</v>
      </c>
      <c r="S285" s="1">
        <v>13443391231</v>
      </c>
      <c r="T285" s="1">
        <v>6877</v>
      </c>
    </row>
    <row r="286" spans="1:20" x14ac:dyDescent="0.3">
      <c r="A286" t="s">
        <v>26</v>
      </c>
      <c r="B286" s="2">
        <v>39995</v>
      </c>
      <c r="D286">
        <v>69</v>
      </c>
      <c r="E286" s="1">
        <v>1874101</v>
      </c>
      <c r="F286">
        <v>6</v>
      </c>
      <c r="G286">
        <v>49</v>
      </c>
      <c r="H286">
        <v>581</v>
      </c>
      <c r="I286">
        <v>10</v>
      </c>
      <c r="J286" s="1">
        <v>1981576</v>
      </c>
      <c r="K286" s="1">
        <v>1195683</v>
      </c>
      <c r="L286">
        <v>24</v>
      </c>
      <c r="M286">
        <v>52</v>
      </c>
      <c r="N286">
        <v>54</v>
      </c>
      <c r="O286">
        <v>53</v>
      </c>
      <c r="P286">
        <v>33</v>
      </c>
      <c r="Q286">
        <v>63</v>
      </c>
      <c r="R286">
        <v>4</v>
      </c>
      <c r="S286" s="1">
        <v>11536926822</v>
      </c>
      <c r="T286" s="1">
        <v>5822</v>
      </c>
    </row>
    <row r="287" spans="1:20" x14ac:dyDescent="0.3">
      <c r="A287" t="s">
        <v>26</v>
      </c>
      <c r="B287" s="2">
        <v>40360</v>
      </c>
      <c r="E287" s="1">
        <v>2363411</v>
      </c>
      <c r="F287">
        <v>6</v>
      </c>
      <c r="G287">
        <v>48</v>
      </c>
      <c r="H287">
        <v>615</v>
      </c>
      <c r="I287">
        <v>8</v>
      </c>
      <c r="J287" s="1">
        <v>2006945</v>
      </c>
      <c r="K287" s="1">
        <v>1226243</v>
      </c>
      <c r="L287">
        <v>24</v>
      </c>
      <c r="M287">
        <v>52</v>
      </c>
      <c r="N287">
        <v>54</v>
      </c>
      <c r="O287">
        <v>53</v>
      </c>
      <c r="P287">
        <v>33</v>
      </c>
      <c r="Q287">
        <v>63</v>
      </c>
      <c r="R287">
        <v>4</v>
      </c>
      <c r="S287" s="1">
        <v>14904834649</v>
      </c>
      <c r="T287" s="1">
        <v>7427</v>
      </c>
    </row>
    <row r="288" spans="1:20" x14ac:dyDescent="0.3">
      <c r="A288" t="s">
        <v>27</v>
      </c>
      <c r="B288" s="2">
        <v>36708</v>
      </c>
      <c r="E288" s="1">
        <v>23188171</v>
      </c>
      <c r="F288">
        <v>3</v>
      </c>
      <c r="G288">
        <v>36</v>
      </c>
      <c r="H288">
        <v>265</v>
      </c>
      <c r="I288">
        <v>7</v>
      </c>
      <c r="J288" s="1">
        <v>174425387</v>
      </c>
      <c r="K288" s="1">
        <v>141633414</v>
      </c>
      <c r="L288">
        <v>21</v>
      </c>
      <c r="M288">
        <v>74</v>
      </c>
      <c r="N288">
        <v>66</v>
      </c>
      <c r="O288">
        <v>70</v>
      </c>
      <c r="P288">
        <v>30</v>
      </c>
      <c r="Q288">
        <v>65</v>
      </c>
      <c r="R288">
        <v>6</v>
      </c>
      <c r="S288" s="1">
        <v>644701831101</v>
      </c>
      <c r="T288" s="1">
        <v>3696</v>
      </c>
    </row>
    <row r="289" spans="1:20" x14ac:dyDescent="0.3">
      <c r="A289" t="s">
        <v>27</v>
      </c>
      <c r="B289" s="2">
        <v>37073</v>
      </c>
      <c r="E289" s="1">
        <v>28745769</v>
      </c>
      <c r="F289">
        <v>5</v>
      </c>
      <c r="G289">
        <v>34</v>
      </c>
      <c r="H289">
        <v>228</v>
      </c>
      <c r="I289">
        <v>7</v>
      </c>
      <c r="J289" s="1">
        <v>176877135</v>
      </c>
      <c r="K289" s="1">
        <v>144685496</v>
      </c>
      <c r="L289">
        <v>20</v>
      </c>
      <c r="M289">
        <v>74</v>
      </c>
      <c r="N289">
        <v>67</v>
      </c>
      <c r="O289">
        <v>70</v>
      </c>
      <c r="P289">
        <v>29</v>
      </c>
      <c r="Q289">
        <v>65</v>
      </c>
      <c r="R289">
        <v>6</v>
      </c>
      <c r="S289" s="1">
        <v>553582178386</v>
      </c>
      <c r="T289" s="1">
        <v>3130</v>
      </c>
    </row>
    <row r="290" spans="1:20" x14ac:dyDescent="0.3">
      <c r="A290" t="s">
        <v>27</v>
      </c>
      <c r="B290" s="2">
        <v>37438</v>
      </c>
      <c r="E290" s="1">
        <v>34880964</v>
      </c>
      <c r="F290">
        <v>9</v>
      </c>
      <c r="G290">
        <v>32</v>
      </c>
      <c r="H290">
        <v>203</v>
      </c>
      <c r="I290">
        <v>7</v>
      </c>
      <c r="J290" s="1">
        <v>179289227</v>
      </c>
      <c r="K290" s="1">
        <v>147734323</v>
      </c>
      <c r="L290">
        <v>20</v>
      </c>
      <c r="M290">
        <v>75</v>
      </c>
      <c r="N290">
        <v>67</v>
      </c>
      <c r="O290">
        <v>71</v>
      </c>
      <c r="P290">
        <v>29</v>
      </c>
      <c r="Q290">
        <v>66</v>
      </c>
      <c r="R290">
        <v>6</v>
      </c>
      <c r="S290" s="1">
        <v>504221228974</v>
      </c>
      <c r="T290" s="1">
        <v>2812</v>
      </c>
    </row>
    <row r="291" spans="1:20" x14ac:dyDescent="0.3">
      <c r="A291" t="s">
        <v>27</v>
      </c>
      <c r="B291" s="2">
        <v>37803</v>
      </c>
      <c r="D291">
        <v>131</v>
      </c>
      <c r="E291" s="1">
        <v>46373266</v>
      </c>
      <c r="F291">
        <v>13</v>
      </c>
      <c r="G291">
        <v>30</v>
      </c>
      <c r="H291">
        <v>214</v>
      </c>
      <c r="I291">
        <v>7</v>
      </c>
      <c r="J291" s="1">
        <v>181633074</v>
      </c>
      <c r="K291" s="1">
        <v>150755451</v>
      </c>
      <c r="L291">
        <v>19</v>
      </c>
      <c r="M291">
        <v>75</v>
      </c>
      <c r="N291">
        <v>67</v>
      </c>
      <c r="O291">
        <v>71</v>
      </c>
      <c r="P291">
        <v>28</v>
      </c>
      <c r="Q291">
        <v>66</v>
      </c>
      <c r="R291">
        <v>6</v>
      </c>
      <c r="S291" s="1">
        <v>552469288268</v>
      </c>
      <c r="T291" s="1">
        <v>3042</v>
      </c>
    </row>
    <row r="292" spans="1:20" x14ac:dyDescent="0.3">
      <c r="A292" t="s">
        <v>27</v>
      </c>
      <c r="B292" s="2">
        <v>38169</v>
      </c>
      <c r="D292">
        <v>136</v>
      </c>
      <c r="E292" s="1">
        <v>65605000</v>
      </c>
      <c r="F292">
        <v>19</v>
      </c>
      <c r="G292">
        <v>28</v>
      </c>
      <c r="H292">
        <v>257</v>
      </c>
      <c r="I292">
        <v>7</v>
      </c>
      <c r="J292" s="1">
        <v>183873377</v>
      </c>
      <c r="K292" s="1">
        <v>153718143</v>
      </c>
      <c r="L292">
        <v>19</v>
      </c>
      <c r="M292">
        <v>75</v>
      </c>
      <c r="N292">
        <v>68</v>
      </c>
      <c r="O292">
        <v>71</v>
      </c>
      <c r="P292">
        <v>28</v>
      </c>
      <c r="Q292">
        <v>66</v>
      </c>
      <c r="R292">
        <v>6</v>
      </c>
      <c r="S292" s="1">
        <v>663760000000</v>
      </c>
      <c r="T292" s="1">
        <v>3610</v>
      </c>
    </row>
    <row r="293" spans="1:20" x14ac:dyDescent="0.3">
      <c r="A293" t="s">
        <v>27</v>
      </c>
      <c r="B293" s="2">
        <v>38534</v>
      </c>
      <c r="D293">
        <v>141</v>
      </c>
      <c r="E293" s="1">
        <v>86210336</v>
      </c>
      <c r="F293">
        <v>21</v>
      </c>
      <c r="G293">
        <v>26</v>
      </c>
      <c r="H293">
        <v>387</v>
      </c>
      <c r="I293">
        <v>8</v>
      </c>
      <c r="J293" s="1">
        <v>185986964</v>
      </c>
      <c r="K293" s="1">
        <v>156601024</v>
      </c>
      <c r="L293">
        <v>18</v>
      </c>
      <c r="M293">
        <v>75</v>
      </c>
      <c r="N293">
        <v>68</v>
      </c>
      <c r="O293">
        <v>72</v>
      </c>
      <c r="P293">
        <v>28</v>
      </c>
      <c r="Q293">
        <v>66</v>
      </c>
      <c r="R293">
        <v>6</v>
      </c>
      <c r="S293" s="1">
        <v>882185291701</v>
      </c>
      <c r="T293" s="1">
        <v>4743</v>
      </c>
    </row>
    <row r="294" spans="1:20" x14ac:dyDescent="0.3">
      <c r="A294" t="s">
        <v>27</v>
      </c>
      <c r="B294" s="2">
        <v>38899</v>
      </c>
      <c r="D294">
        <v>148</v>
      </c>
      <c r="E294" s="1">
        <v>99918621</v>
      </c>
      <c r="F294">
        <v>28</v>
      </c>
      <c r="G294">
        <v>25</v>
      </c>
      <c r="H294">
        <v>492</v>
      </c>
      <c r="I294">
        <v>8</v>
      </c>
      <c r="J294" s="1">
        <v>187958211</v>
      </c>
      <c r="K294" s="1">
        <v>159125421</v>
      </c>
      <c r="L294">
        <v>17</v>
      </c>
      <c r="M294">
        <v>76</v>
      </c>
      <c r="N294">
        <v>68</v>
      </c>
      <c r="O294">
        <v>72</v>
      </c>
      <c r="P294">
        <v>27</v>
      </c>
      <c r="Q294">
        <v>66</v>
      </c>
      <c r="R294">
        <v>6</v>
      </c>
      <c r="S294" s="1">
        <v>1088917279412</v>
      </c>
      <c r="T294" s="1">
        <v>5793</v>
      </c>
    </row>
    <row r="295" spans="1:20" x14ac:dyDescent="0.3">
      <c r="A295" t="s">
        <v>27</v>
      </c>
      <c r="B295" s="2">
        <v>39264</v>
      </c>
      <c r="D295">
        <v>157</v>
      </c>
      <c r="E295" s="1">
        <v>120980103</v>
      </c>
      <c r="F295">
        <v>31</v>
      </c>
      <c r="G295">
        <v>23</v>
      </c>
      <c r="H295">
        <v>610</v>
      </c>
      <c r="I295">
        <v>8</v>
      </c>
      <c r="J295" s="1">
        <v>189798070</v>
      </c>
      <c r="K295" s="1">
        <v>161556117</v>
      </c>
      <c r="L295">
        <v>17</v>
      </c>
      <c r="M295">
        <v>76</v>
      </c>
      <c r="N295">
        <v>69</v>
      </c>
      <c r="O295">
        <v>72</v>
      </c>
      <c r="P295">
        <v>27</v>
      </c>
      <c r="Q295">
        <v>67</v>
      </c>
      <c r="R295">
        <v>7</v>
      </c>
      <c r="S295" s="1">
        <v>1365982651542</v>
      </c>
      <c r="T295" s="1">
        <v>7197</v>
      </c>
    </row>
    <row r="296" spans="1:20" x14ac:dyDescent="0.3">
      <c r="A296" t="s">
        <v>27</v>
      </c>
      <c r="B296" s="2">
        <v>39630</v>
      </c>
      <c r="D296">
        <v>167</v>
      </c>
      <c r="E296" s="1">
        <v>150641403</v>
      </c>
      <c r="F296">
        <v>34</v>
      </c>
      <c r="G296">
        <v>22</v>
      </c>
      <c r="H296">
        <v>715</v>
      </c>
      <c r="I296">
        <v>8</v>
      </c>
      <c r="J296" s="1">
        <v>191543237</v>
      </c>
      <c r="K296" s="1">
        <v>163922702</v>
      </c>
      <c r="L296">
        <v>16</v>
      </c>
      <c r="M296">
        <v>76</v>
      </c>
      <c r="N296">
        <v>69</v>
      </c>
      <c r="O296">
        <v>72</v>
      </c>
      <c r="P296">
        <v>26</v>
      </c>
      <c r="Q296">
        <v>67</v>
      </c>
      <c r="R296">
        <v>7</v>
      </c>
      <c r="S296" s="1">
        <v>1652817559097</v>
      </c>
      <c r="T296" s="1">
        <v>8629</v>
      </c>
    </row>
    <row r="297" spans="1:20" x14ac:dyDescent="0.3">
      <c r="A297" t="s">
        <v>27</v>
      </c>
      <c r="B297" s="2">
        <v>39995</v>
      </c>
      <c r="D297">
        <v>178</v>
      </c>
      <c r="E297" s="1">
        <v>173959368</v>
      </c>
      <c r="F297">
        <v>39</v>
      </c>
      <c r="G297">
        <v>21</v>
      </c>
      <c r="H297">
        <v>734</v>
      </c>
      <c r="I297">
        <v>9</v>
      </c>
      <c r="J297" s="1">
        <v>193246610</v>
      </c>
      <c r="K297" s="1">
        <v>166269383</v>
      </c>
      <c r="L297">
        <v>16</v>
      </c>
      <c r="M297">
        <v>76</v>
      </c>
      <c r="N297">
        <v>69</v>
      </c>
      <c r="O297">
        <v>73</v>
      </c>
      <c r="P297">
        <v>26</v>
      </c>
      <c r="Q297">
        <v>67</v>
      </c>
      <c r="R297">
        <v>7</v>
      </c>
      <c r="S297" s="1">
        <v>1621661507655</v>
      </c>
      <c r="T297" s="1">
        <v>8392</v>
      </c>
    </row>
    <row r="298" spans="1:20" x14ac:dyDescent="0.3">
      <c r="A298" t="s">
        <v>27</v>
      </c>
      <c r="B298" s="2">
        <v>40360</v>
      </c>
      <c r="E298" s="1">
        <v>202944033</v>
      </c>
      <c r="F298">
        <v>41</v>
      </c>
      <c r="G298">
        <v>19</v>
      </c>
      <c r="H298">
        <v>990</v>
      </c>
      <c r="I298">
        <v>9</v>
      </c>
      <c r="J298" s="1">
        <v>194946470</v>
      </c>
      <c r="K298" s="1">
        <v>168628697</v>
      </c>
      <c r="L298">
        <v>15</v>
      </c>
      <c r="M298">
        <v>77</v>
      </c>
      <c r="N298">
        <v>70</v>
      </c>
      <c r="O298">
        <v>73</v>
      </c>
      <c r="P298">
        <v>25</v>
      </c>
      <c r="Q298">
        <v>68</v>
      </c>
      <c r="R298">
        <v>7</v>
      </c>
      <c r="S298" s="1">
        <v>2143035333258</v>
      </c>
      <c r="T298" s="1">
        <v>10993</v>
      </c>
    </row>
    <row r="299" spans="1:20" x14ac:dyDescent="0.3">
      <c r="A299" t="s">
        <v>28</v>
      </c>
      <c r="B299" s="2">
        <v>36708</v>
      </c>
      <c r="E299" s="1">
        <v>95000</v>
      </c>
      <c r="F299">
        <v>9</v>
      </c>
      <c r="G299">
        <v>9</v>
      </c>
      <c r="H299">
        <v>541</v>
      </c>
      <c r="I299">
        <v>3</v>
      </c>
      <c r="J299" s="1">
        <v>327036</v>
      </c>
      <c r="K299" s="1">
        <v>232523</v>
      </c>
      <c r="L299">
        <v>23</v>
      </c>
      <c r="M299">
        <v>79</v>
      </c>
      <c r="N299">
        <v>74</v>
      </c>
      <c r="O299">
        <v>76</v>
      </c>
      <c r="P299">
        <v>30</v>
      </c>
      <c r="Q299">
        <v>67</v>
      </c>
      <c r="R299">
        <v>3</v>
      </c>
      <c r="S299" s="1">
        <v>6001153318</v>
      </c>
      <c r="T299" s="1">
        <v>18350</v>
      </c>
    </row>
    <row r="300" spans="1:20" x14ac:dyDescent="0.3">
      <c r="A300" t="s">
        <v>28</v>
      </c>
      <c r="B300" s="2">
        <v>37073</v>
      </c>
      <c r="E300" s="1">
        <v>143004</v>
      </c>
      <c r="F300">
        <v>13</v>
      </c>
      <c r="G300">
        <v>9</v>
      </c>
      <c r="H300">
        <v>522</v>
      </c>
      <c r="I300">
        <v>3</v>
      </c>
      <c r="J300" s="1">
        <v>334348</v>
      </c>
      <c r="K300" s="1">
        <v>239326</v>
      </c>
      <c r="L300">
        <v>22</v>
      </c>
      <c r="M300">
        <v>79</v>
      </c>
      <c r="N300">
        <v>74</v>
      </c>
      <c r="O300">
        <v>76</v>
      </c>
      <c r="P300">
        <v>30</v>
      </c>
      <c r="Q300">
        <v>67</v>
      </c>
      <c r="R300">
        <v>3</v>
      </c>
      <c r="S300" s="1">
        <v>5601090584</v>
      </c>
      <c r="T300" s="1">
        <v>16752</v>
      </c>
    </row>
    <row r="301" spans="1:20" x14ac:dyDescent="0.3">
      <c r="A301" t="s">
        <v>28</v>
      </c>
      <c r="B301" s="2">
        <v>37438</v>
      </c>
      <c r="E301" s="1">
        <v>153647</v>
      </c>
      <c r="F301">
        <v>15</v>
      </c>
      <c r="G301">
        <v>9</v>
      </c>
      <c r="H301">
        <v>523</v>
      </c>
      <c r="I301">
        <v>3</v>
      </c>
      <c r="J301" s="1">
        <v>341585</v>
      </c>
      <c r="K301" s="1">
        <v>246146</v>
      </c>
      <c r="L301">
        <v>22</v>
      </c>
      <c r="M301">
        <v>79</v>
      </c>
      <c r="N301">
        <v>74</v>
      </c>
      <c r="O301">
        <v>77</v>
      </c>
      <c r="P301">
        <v>29</v>
      </c>
      <c r="Q301">
        <v>68</v>
      </c>
      <c r="R301">
        <v>3</v>
      </c>
      <c r="S301" s="1">
        <v>5843329102</v>
      </c>
      <c r="T301" s="1">
        <v>17107</v>
      </c>
    </row>
    <row r="302" spans="1:20" x14ac:dyDescent="0.3">
      <c r="A302" t="s">
        <v>28</v>
      </c>
      <c r="B302" s="2">
        <v>37803</v>
      </c>
      <c r="D302">
        <v>395</v>
      </c>
      <c r="E302" s="1">
        <v>177365</v>
      </c>
      <c r="F302">
        <v>20</v>
      </c>
      <c r="G302">
        <v>9</v>
      </c>
      <c r="H302">
        <v>572</v>
      </c>
      <c r="I302">
        <v>3</v>
      </c>
      <c r="J302" s="1">
        <v>348771</v>
      </c>
      <c r="K302" s="1">
        <v>252998</v>
      </c>
      <c r="L302">
        <v>22</v>
      </c>
      <c r="M302">
        <v>79</v>
      </c>
      <c r="N302">
        <v>75</v>
      </c>
      <c r="O302">
        <v>77</v>
      </c>
      <c r="P302">
        <v>29</v>
      </c>
      <c r="Q302">
        <v>68</v>
      </c>
      <c r="R302">
        <v>3</v>
      </c>
      <c r="S302" s="1">
        <v>6557333067</v>
      </c>
      <c r="T302" s="1">
        <v>18801</v>
      </c>
    </row>
    <row r="303" spans="1:20" x14ac:dyDescent="0.3">
      <c r="A303" t="s">
        <v>28</v>
      </c>
      <c r="B303" s="2">
        <v>38169</v>
      </c>
      <c r="D303">
        <v>441</v>
      </c>
      <c r="E303" s="1">
        <v>202454</v>
      </c>
      <c r="F303">
        <v>30</v>
      </c>
      <c r="G303">
        <v>8</v>
      </c>
      <c r="H303">
        <v>593</v>
      </c>
      <c r="I303">
        <v>3</v>
      </c>
      <c r="J303" s="1">
        <v>355943</v>
      </c>
      <c r="K303" s="1">
        <v>259910</v>
      </c>
      <c r="L303">
        <v>21</v>
      </c>
      <c r="M303">
        <v>79</v>
      </c>
      <c r="N303">
        <v>75</v>
      </c>
      <c r="O303">
        <v>77</v>
      </c>
      <c r="P303">
        <v>29</v>
      </c>
      <c r="Q303">
        <v>68</v>
      </c>
      <c r="R303">
        <v>3</v>
      </c>
      <c r="S303" s="1">
        <v>7872333197</v>
      </c>
      <c r="T303" s="1">
        <v>22117</v>
      </c>
    </row>
    <row r="304" spans="1:20" x14ac:dyDescent="0.3">
      <c r="A304" t="s">
        <v>28</v>
      </c>
      <c r="B304" s="2">
        <v>38534</v>
      </c>
      <c r="D304">
        <v>423</v>
      </c>
      <c r="E304" s="1">
        <v>232900</v>
      </c>
      <c r="F304">
        <v>36</v>
      </c>
      <c r="G304">
        <v>8</v>
      </c>
      <c r="H304">
        <v>640</v>
      </c>
      <c r="I304">
        <v>2</v>
      </c>
      <c r="J304" s="1">
        <v>363123</v>
      </c>
      <c r="K304" s="1">
        <v>266895</v>
      </c>
      <c r="L304">
        <v>21</v>
      </c>
      <c r="M304">
        <v>80</v>
      </c>
      <c r="N304">
        <v>75</v>
      </c>
      <c r="O304">
        <v>77</v>
      </c>
      <c r="P304">
        <v>28</v>
      </c>
      <c r="Q304">
        <v>69</v>
      </c>
      <c r="R304">
        <v>3</v>
      </c>
      <c r="S304" s="1">
        <v>9531402830</v>
      </c>
      <c r="T304" s="1">
        <v>26248</v>
      </c>
    </row>
    <row r="305" spans="1:20" x14ac:dyDescent="0.3">
      <c r="A305" t="s">
        <v>28</v>
      </c>
      <c r="B305" s="2">
        <v>38899</v>
      </c>
      <c r="D305">
        <v>433</v>
      </c>
      <c r="E305" s="1">
        <v>301400</v>
      </c>
      <c r="F305">
        <v>42</v>
      </c>
      <c r="G305">
        <v>8</v>
      </c>
      <c r="H305">
        <v>711</v>
      </c>
      <c r="I305">
        <v>2</v>
      </c>
      <c r="J305" s="1">
        <v>370317</v>
      </c>
      <c r="K305" s="1">
        <v>273812</v>
      </c>
      <c r="L305">
        <v>21</v>
      </c>
      <c r="M305">
        <v>80</v>
      </c>
      <c r="N305">
        <v>75</v>
      </c>
      <c r="O305">
        <v>77</v>
      </c>
      <c r="P305">
        <v>28</v>
      </c>
      <c r="Q305">
        <v>69</v>
      </c>
      <c r="R305">
        <v>3</v>
      </c>
      <c r="S305" s="1">
        <v>11470703002</v>
      </c>
      <c r="T305" s="1">
        <v>30975</v>
      </c>
    </row>
    <row r="306" spans="1:20" x14ac:dyDescent="0.3">
      <c r="A306" t="s">
        <v>28</v>
      </c>
      <c r="B306" s="2">
        <v>39264</v>
      </c>
      <c r="D306">
        <v>454</v>
      </c>
      <c r="E306" s="1">
        <v>366138</v>
      </c>
      <c r="F306">
        <v>45</v>
      </c>
      <c r="G306">
        <v>8</v>
      </c>
      <c r="H306">
        <v>783</v>
      </c>
      <c r="I306">
        <v>2</v>
      </c>
      <c r="J306" s="1">
        <v>377513</v>
      </c>
      <c r="K306" s="1">
        <v>280794</v>
      </c>
      <c r="L306">
        <v>20</v>
      </c>
      <c r="M306">
        <v>80</v>
      </c>
      <c r="N306">
        <v>75</v>
      </c>
      <c r="O306">
        <v>78</v>
      </c>
      <c r="P306">
        <v>27</v>
      </c>
      <c r="Q306">
        <v>69</v>
      </c>
      <c r="R306">
        <v>3</v>
      </c>
      <c r="S306" s="1">
        <v>12247627895</v>
      </c>
      <c r="T306" s="1">
        <v>32443</v>
      </c>
    </row>
    <row r="307" spans="1:20" x14ac:dyDescent="0.3">
      <c r="A307" t="s">
        <v>28</v>
      </c>
      <c r="B307" s="2">
        <v>39630</v>
      </c>
      <c r="D307">
        <v>485</v>
      </c>
      <c r="E307" s="1">
        <v>398857</v>
      </c>
      <c r="F307">
        <v>46</v>
      </c>
      <c r="G307">
        <v>8</v>
      </c>
      <c r="H307">
        <v>877</v>
      </c>
      <c r="I307">
        <v>2</v>
      </c>
      <c r="J307" s="1">
        <v>384695</v>
      </c>
      <c r="K307" s="1">
        <v>287829</v>
      </c>
      <c r="L307">
        <v>20</v>
      </c>
      <c r="M307">
        <v>80</v>
      </c>
      <c r="N307">
        <v>75</v>
      </c>
      <c r="O307">
        <v>78</v>
      </c>
      <c r="P307">
        <v>27</v>
      </c>
      <c r="Q307">
        <v>70</v>
      </c>
      <c r="R307">
        <v>3</v>
      </c>
      <c r="S307" s="1">
        <v>14393099069</v>
      </c>
      <c r="T307" s="1">
        <v>37414</v>
      </c>
    </row>
    <row r="308" spans="1:20" x14ac:dyDescent="0.3">
      <c r="A308" t="s">
        <v>28</v>
      </c>
      <c r="B308" s="2">
        <v>39995</v>
      </c>
      <c r="E308" s="1">
        <v>412882</v>
      </c>
      <c r="F308">
        <v>49</v>
      </c>
      <c r="G308">
        <v>8</v>
      </c>
      <c r="H308">
        <v>833</v>
      </c>
      <c r="I308">
        <v>3</v>
      </c>
      <c r="J308" s="1">
        <v>391837</v>
      </c>
      <c r="K308" s="1">
        <v>294897</v>
      </c>
      <c r="L308">
        <v>20</v>
      </c>
      <c r="M308">
        <v>80</v>
      </c>
      <c r="N308">
        <v>76</v>
      </c>
      <c r="O308">
        <v>78</v>
      </c>
      <c r="P308">
        <v>27</v>
      </c>
      <c r="Q308">
        <v>70</v>
      </c>
      <c r="R308">
        <v>3</v>
      </c>
      <c r="S308" s="1">
        <v>10732435034</v>
      </c>
      <c r="T308" s="1">
        <v>27390</v>
      </c>
    </row>
    <row r="309" spans="1:20" x14ac:dyDescent="0.3">
      <c r="A309" t="s">
        <v>28</v>
      </c>
      <c r="B309" s="2">
        <v>40360</v>
      </c>
      <c r="E309" s="1">
        <v>435104</v>
      </c>
      <c r="F309">
        <v>50</v>
      </c>
      <c r="G309">
        <v>7</v>
      </c>
      <c r="H309">
        <v>882</v>
      </c>
      <c r="I309">
        <v>3</v>
      </c>
      <c r="J309" s="1">
        <v>398920</v>
      </c>
      <c r="K309" s="1">
        <v>301982</v>
      </c>
      <c r="L309">
        <v>19</v>
      </c>
      <c r="M309">
        <v>80</v>
      </c>
      <c r="N309">
        <v>76</v>
      </c>
      <c r="O309">
        <v>78</v>
      </c>
      <c r="P309">
        <v>26</v>
      </c>
      <c r="Q309">
        <v>70</v>
      </c>
      <c r="R309">
        <v>4</v>
      </c>
      <c r="S309" s="1">
        <v>12369689792</v>
      </c>
      <c r="T309" s="1">
        <v>31008</v>
      </c>
    </row>
    <row r="310" spans="1:20" x14ac:dyDescent="0.3">
      <c r="A310" t="s">
        <v>29</v>
      </c>
      <c r="B310" s="2">
        <v>36708</v>
      </c>
      <c r="C310" s="1">
        <v>3472</v>
      </c>
      <c r="E310" s="1">
        <v>738000</v>
      </c>
      <c r="F310">
        <v>5</v>
      </c>
      <c r="G310">
        <v>21</v>
      </c>
      <c r="H310">
        <v>95</v>
      </c>
      <c r="I310">
        <v>6</v>
      </c>
      <c r="J310" s="1">
        <v>8170172</v>
      </c>
      <c r="K310" s="1">
        <v>5629249</v>
      </c>
      <c r="L310">
        <v>9</v>
      </c>
      <c r="M310">
        <v>75</v>
      </c>
      <c r="N310">
        <v>68</v>
      </c>
      <c r="O310">
        <v>72</v>
      </c>
      <c r="P310">
        <v>16</v>
      </c>
      <c r="Q310">
        <v>68</v>
      </c>
      <c r="R310">
        <v>17</v>
      </c>
      <c r="S310" s="1">
        <v>12903546576</v>
      </c>
      <c r="T310" s="1">
        <v>1579</v>
      </c>
    </row>
    <row r="311" spans="1:20" x14ac:dyDescent="0.3">
      <c r="A311" t="s">
        <v>29</v>
      </c>
      <c r="B311" s="2">
        <v>37073</v>
      </c>
      <c r="C311" s="1">
        <v>2990</v>
      </c>
      <c r="E311" s="1">
        <v>1550000</v>
      </c>
      <c r="F311">
        <v>8</v>
      </c>
      <c r="G311">
        <v>20</v>
      </c>
      <c r="H311">
        <v>124</v>
      </c>
      <c r="I311">
        <v>7</v>
      </c>
      <c r="J311" s="1">
        <v>8020282</v>
      </c>
      <c r="K311" s="1">
        <v>5546827</v>
      </c>
      <c r="L311">
        <v>9</v>
      </c>
      <c r="M311">
        <v>75</v>
      </c>
      <c r="N311">
        <v>69</v>
      </c>
      <c r="O311">
        <v>72</v>
      </c>
      <c r="P311">
        <v>15</v>
      </c>
      <c r="Q311">
        <v>68</v>
      </c>
      <c r="R311">
        <v>17</v>
      </c>
      <c r="S311" s="1">
        <v>13868600612</v>
      </c>
      <c r="T311" s="1">
        <v>1729</v>
      </c>
    </row>
    <row r="312" spans="1:20" x14ac:dyDescent="0.3">
      <c r="A312" t="s">
        <v>29</v>
      </c>
      <c r="B312" s="2">
        <v>37438</v>
      </c>
      <c r="C312" s="1">
        <v>2598</v>
      </c>
      <c r="E312" s="1">
        <v>2597548</v>
      </c>
      <c r="F312">
        <v>9</v>
      </c>
      <c r="G312">
        <v>19</v>
      </c>
      <c r="H312">
        <v>149</v>
      </c>
      <c r="I312">
        <v>7</v>
      </c>
      <c r="J312" s="1">
        <v>7868468</v>
      </c>
      <c r="K312" s="1">
        <v>5462290</v>
      </c>
      <c r="L312">
        <v>9</v>
      </c>
      <c r="M312">
        <v>75</v>
      </c>
      <c r="N312">
        <v>69</v>
      </c>
      <c r="O312">
        <v>72</v>
      </c>
      <c r="P312">
        <v>15</v>
      </c>
      <c r="Q312">
        <v>68</v>
      </c>
      <c r="R312">
        <v>17</v>
      </c>
      <c r="S312" s="1">
        <v>15979194408</v>
      </c>
      <c r="T312" s="1">
        <v>2031</v>
      </c>
    </row>
    <row r="313" spans="1:20" x14ac:dyDescent="0.3">
      <c r="A313" t="s">
        <v>29</v>
      </c>
      <c r="B313" s="2">
        <v>37803</v>
      </c>
      <c r="C313" s="1">
        <v>2517</v>
      </c>
      <c r="D313">
        <v>295</v>
      </c>
      <c r="E313" s="1">
        <v>3500869</v>
      </c>
      <c r="F313">
        <v>12</v>
      </c>
      <c r="G313">
        <v>18</v>
      </c>
      <c r="H313">
        <v>196</v>
      </c>
      <c r="I313">
        <v>7</v>
      </c>
      <c r="J313" s="1">
        <v>7823557</v>
      </c>
      <c r="K313" s="1">
        <v>5451455</v>
      </c>
      <c r="L313">
        <v>9</v>
      </c>
      <c r="M313">
        <v>76</v>
      </c>
      <c r="N313">
        <v>69</v>
      </c>
      <c r="O313">
        <v>72</v>
      </c>
      <c r="P313">
        <v>14</v>
      </c>
      <c r="Q313">
        <v>69</v>
      </c>
      <c r="R313">
        <v>17</v>
      </c>
      <c r="S313" s="1">
        <v>20668176666</v>
      </c>
      <c r="T313" s="1">
        <v>2642</v>
      </c>
    </row>
    <row r="314" spans="1:20" x14ac:dyDescent="0.3">
      <c r="A314" t="s">
        <v>29</v>
      </c>
      <c r="B314" s="2">
        <v>38169</v>
      </c>
      <c r="C314" s="1">
        <v>2628</v>
      </c>
      <c r="D314">
        <v>313</v>
      </c>
      <c r="E314" s="1">
        <v>4729731</v>
      </c>
      <c r="F314">
        <v>18</v>
      </c>
      <c r="G314">
        <v>17</v>
      </c>
      <c r="H314">
        <v>239</v>
      </c>
      <c r="I314">
        <v>7</v>
      </c>
      <c r="J314" s="1">
        <v>7781161</v>
      </c>
      <c r="K314" s="1">
        <v>5442144</v>
      </c>
      <c r="L314">
        <v>9</v>
      </c>
      <c r="M314">
        <v>76</v>
      </c>
      <c r="N314">
        <v>69</v>
      </c>
      <c r="O314">
        <v>73</v>
      </c>
      <c r="P314">
        <v>14</v>
      </c>
      <c r="Q314">
        <v>69</v>
      </c>
      <c r="R314">
        <v>17</v>
      </c>
      <c r="S314" s="1">
        <v>25283228736</v>
      </c>
      <c r="T314" s="1">
        <v>3249</v>
      </c>
    </row>
    <row r="315" spans="1:20" x14ac:dyDescent="0.3">
      <c r="A315" t="s">
        <v>29</v>
      </c>
      <c r="B315" s="2">
        <v>38534</v>
      </c>
      <c r="C315" s="1">
        <v>2389</v>
      </c>
      <c r="D315">
        <v>328</v>
      </c>
      <c r="E315" s="1">
        <v>6244922</v>
      </c>
      <c r="F315">
        <v>20</v>
      </c>
      <c r="G315">
        <v>16</v>
      </c>
      <c r="H315">
        <v>274</v>
      </c>
      <c r="I315">
        <v>7</v>
      </c>
      <c r="J315" s="1">
        <v>7739900</v>
      </c>
      <c r="K315" s="1">
        <v>5433410</v>
      </c>
      <c r="L315">
        <v>9</v>
      </c>
      <c r="M315">
        <v>76</v>
      </c>
      <c r="N315">
        <v>69</v>
      </c>
      <c r="O315">
        <v>73</v>
      </c>
      <c r="P315">
        <v>14</v>
      </c>
      <c r="Q315">
        <v>69</v>
      </c>
      <c r="R315">
        <v>17</v>
      </c>
      <c r="S315" s="1">
        <v>28895083540</v>
      </c>
      <c r="T315" s="1">
        <v>3733</v>
      </c>
    </row>
    <row r="316" spans="1:20" x14ac:dyDescent="0.3">
      <c r="A316" t="s">
        <v>29</v>
      </c>
      <c r="B316" s="2">
        <v>38899</v>
      </c>
      <c r="C316" s="1">
        <v>2422</v>
      </c>
      <c r="D316">
        <v>230</v>
      </c>
      <c r="E316" s="1">
        <v>8253416</v>
      </c>
      <c r="F316">
        <v>27</v>
      </c>
      <c r="G316">
        <v>15</v>
      </c>
      <c r="H316">
        <v>297</v>
      </c>
      <c r="I316">
        <v>7</v>
      </c>
      <c r="J316" s="1">
        <v>7699020</v>
      </c>
      <c r="K316" s="1">
        <v>5427809</v>
      </c>
      <c r="L316">
        <v>10</v>
      </c>
      <c r="M316">
        <v>76</v>
      </c>
      <c r="N316">
        <v>69</v>
      </c>
      <c r="O316">
        <v>73</v>
      </c>
      <c r="P316">
        <v>14</v>
      </c>
      <c r="Q316">
        <v>69</v>
      </c>
      <c r="R316">
        <v>17</v>
      </c>
      <c r="S316" s="1">
        <v>33209188725</v>
      </c>
      <c r="T316" s="1">
        <v>4313</v>
      </c>
    </row>
    <row r="317" spans="1:20" x14ac:dyDescent="0.3">
      <c r="A317" t="s">
        <v>29</v>
      </c>
      <c r="B317" s="2">
        <v>39264</v>
      </c>
      <c r="C317" s="1">
        <v>2424</v>
      </c>
      <c r="D317">
        <v>272</v>
      </c>
      <c r="E317" s="1">
        <v>9897477</v>
      </c>
      <c r="F317">
        <v>34</v>
      </c>
      <c r="G317">
        <v>15</v>
      </c>
      <c r="H317">
        <v>375</v>
      </c>
      <c r="I317">
        <v>7</v>
      </c>
      <c r="J317" s="1">
        <v>7659764</v>
      </c>
      <c r="K317" s="1">
        <v>5423113</v>
      </c>
      <c r="L317">
        <v>10</v>
      </c>
      <c r="M317">
        <v>76</v>
      </c>
      <c r="N317">
        <v>69</v>
      </c>
      <c r="O317">
        <v>73</v>
      </c>
      <c r="P317">
        <v>14</v>
      </c>
      <c r="Q317">
        <v>69</v>
      </c>
      <c r="R317">
        <v>17</v>
      </c>
      <c r="S317" s="1">
        <v>42113655820</v>
      </c>
      <c r="T317" s="1">
        <v>5498</v>
      </c>
    </row>
    <row r="318" spans="1:20" x14ac:dyDescent="0.3">
      <c r="A318" t="s">
        <v>29</v>
      </c>
      <c r="B318" s="2">
        <v>39630</v>
      </c>
      <c r="C318" s="1">
        <v>2335</v>
      </c>
      <c r="D318">
        <v>310</v>
      </c>
      <c r="E318" s="1">
        <v>10429012</v>
      </c>
      <c r="F318">
        <v>40</v>
      </c>
      <c r="G318">
        <v>14</v>
      </c>
      <c r="H318">
        <v>474</v>
      </c>
      <c r="I318">
        <v>7</v>
      </c>
      <c r="J318" s="1">
        <v>7623395</v>
      </c>
      <c r="K318" s="1">
        <v>5420234</v>
      </c>
      <c r="L318">
        <v>10</v>
      </c>
      <c r="M318">
        <v>77</v>
      </c>
      <c r="N318">
        <v>70</v>
      </c>
      <c r="O318">
        <v>73</v>
      </c>
      <c r="P318">
        <v>14</v>
      </c>
      <c r="Q318">
        <v>69</v>
      </c>
      <c r="R318">
        <v>17</v>
      </c>
      <c r="S318" s="1">
        <v>51824867627</v>
      </c>
      <c r="T318" s="1">
        <v>6798</v>
      </c>
    </row>
    <row r="319" spans="1:20" x14ac:dyDescent="0.3">
      <c r="A319" t="s">
        <v>29</v>
      </c>
      <c r="B319" s="2">
        <v>39995</v>
      </c>
      <c r="C319" s="1">
        <v>2144</v>
      </c>
      <c r="D319">
        <v>330</v>
      </c>
      <c r="E319" s="1">
        <v>10454822</v>
      </c>
      <c r="F319">
        <v>45</v>
      </c>
      <c r="G319">
        <v>13</v>
      </c>
      <c r="H319">
        <v>463</v>
      </c>
      <c r="I319">
        <v>7</v>
      </c>
      <c r="J319" s="1">
        <v>7585131</v>
      </c>
      <c r="K319" s="1">
        <v>5415784</v>
      </c>
      <c r="L319">
        <v>11</v>
      </c>
      <c r="M319">
        <v>77</v>
      </c>
      <c r="N319">
        <v>70</v>
      </c>
      <c r="O319">
        <v>73</v>
      </c>
      <c r="P319">
        <v>14</v>
      </c>
      <c r="Q319">
        <v>69</v>
      </c>
      <c r="R319">
        <v>17</v>
      </c>
      <c r="S319" s="1">
        <v>48568714012</v>
      </c>
      <c r="T319" s="1">
        <v>6403</v>
      </c>
    </row>
    <row r="320" spans="1:20" x14ac:dyDescent="0.3">
      <c r="A320" t="s">
        <v>29</v>
      </c>
      <c r="B320" s="2">
        <v>40360</v>
      </c>
      <c r="C320" s="1">
        <v>2100</v>
      </c>
      <c r="E320" s="1">
        <v>10199942</v>
      </c>
      <c r="F320">
        <v>46</v>
      </c>
      <c r="G320">
        <v>13</v>
      </c>
      <c r="H320">
        <v>435</v>
      </c>
      <c r="I320">
        <v>7</v>
      </c>
      <c r="J320" s="1">
        <v>7534289</v>
      </c>
      <c r="K320" s="1">
        <v>5402085</v>
      </c>
      <c r="L320">
        <v>10</v>
      </c>
      <c r="M320">
        <v>77</v>
      </c>
      <c r="N320">
        <v>70</v>
      </c>
      <c r="O320">
        <v>74</v>
      </c>
      <c r="P320">
        <v>14</v>
      </c>
      <c r="Q320">
        <v>69</v>
      </c>
      <c r="R320">
        <v>18</v>
      </c>
      <c r="S320" s="1">
        <v>47726844946</v>
      </c>
      <c r="T320" s="1">
        <v>6335</v>
      </c>
    </row>
    <row r="321" spans="1:20" x14ac:dyDescent="0.3">
      <c r="A321" t="s">
        <v>30</v>
      </c>
      <c r="B321" s="2">
        <v>36708</v>
      </c>
      <c r="E321" s="1">
        <v>25245</v>
      </c>
      <c r="F321">
        <v>0</v>
      </c>
      <c r="G321">
        <v>191</v>
      </c>
      <c r="H321">
        <v>11</v>
      </c>
      <c r="I321">
        <v>5</v>
      </c>
      <c r="J321" s="1">
        <v>12294012</v>
      </c>
      <c r="K321" s="1">
        <v>2040806</v>
      </c>
      <c r="L321">
        <v>45</v>
      </c>
      <c r="M321">
        <v>51</v>
      </c>
      <c r="N321">
        <v>49</v>
      </c>
      <c r="O321">
        <v>50</v>
      </c>
      <c r="P321">
        <v>47</v>
      </c>
      <c r="Q321">
        <v>51</v>
      </c>
      <c r="R321">
        <v>2</v>
      </c>
      <c r="S321" s="1">
        <v>2610945549</v>
      </c>
      <c r="T321">
        <v>212</v>
      </c>
    </row>
    <row r="322" spans="1:20" x14ac:dyDescent="0.3">
      <c r="A322" t="s">
        <v>30</v>
      </c>
      <c r="B322" s="2">
        <v>37073</v>
      </c>
      <c r="E322" s="1">
        <v>76186</v>
      </c>
      <c r="F322">
        <v>0</v>
      </c>
      <c r="G322">
        <v>189</v>
      </c>
      <c r="H322">
        <v>12</v>
      </c>
      <c r="I322">
        <v>5</v>
      </c>
      <c r="J322" s="1">
        <v>12648474</v>
      </c>
      <c r="K322" s="1">
        <v>2142651</v>
      </c>
      <c r="L322">
        <v>45</v>
      </c>
      <c r="M322">
        <v>52</v>
      </c>
      <c r="N322">
        <v>50</v>
      </c>
      <c r="O322">
        <v>51</v>
      </c>
      <c r="P322">
        <v>46</v>
      </c>
      <c r="Q322">
        <v>51</v>
      </c>
      <c r="R322">
        <v>2</v>
      </c>
      <c r="S322" s="1">
        <v>2812839821</v>
      </c>
      <c r="T322">
        <v>222</v>
      </c>
    </row>
    <row r="323" spans="1:20" x14ac:dyDescent="0.3">
      <c r="A323" t="s">
        <v>30</v>
      </c>
      <c r="B323" s="2">
        <v>37438</v>
      </c>
      <c r="E323" s="1">
        <v>111013</v>
      </c>
      <c r="F323">
        <v>0</v>
      </c>
      <c r="G323">
        <v>188</v>
      </c>
      <c r="H323">
        <v>13</v>
      </c>
      <c r="I323">
        <v>5</v>
      </c>
      <c r="J323" s="1">
        <v>13015435</v>
      </c>
      <c r="K323" s="1">
        <v>2249067</v>
      </c>
      <c r="L323">
        <v>45</v>
      </c>
      <c r="M323">
        <v>52</v>
      </c>
      <c r="N323">
        <v>50</v>
      </c>
      <c r="O323">
        <v>51</v>
      </c>
      <c r="P323">
        <v>46</v>
      </c>
      <c r="Q323">
        <v>51</v>
      </c>
      <c r="R323">
        <v>2</v>
      </c>
      <c r="S323" s="1">
        <v>3289645662</v>
      </c>
      <c r="T323">
        <v>253</v>
      </c>
    </row>
    <row r="324" spans="1:20" x14ac:dyDescent="0.3">
      <c r="A324" t="s">
        <v>30</v>
      </c>
      <c r="B324" s="2">
        <v>37803</v>
      </c>
      <c r="E324" s="1">
        <v>238094</v>
      </c>
      <c r="F324">
        <v>0</v>
      </c>
      <c r="G324">
        <v>186</v>
      </c>
      <c r="H324">
        <v>18</v>
      </c>
      <c r="I324">
        <v>6</v>
      </c>
      <c r="J324" s="1">
        <v>13395599</v>
      </c>
      <c r="K324" s="1">
        <v>2360305</v>
      </c>
      <c r="L324">
        <v>45</v>
      </c>
      <c r="M324">
        <v>52</v>
      </c>
      <c r="N324">
        <v>51</v>
      </c>
      <c r="O324">
        <v>51</v>
      </c>
      <c r="P324">
        <v>46</v>
      </c>
      <c r="Q324">
        <v>52</v>
      </c>
      <c r="R324">
        <v>2</v>
      </c>
      <c r="S324" s="1">
        <v>4270385659</v>
      </c>
      <c r="T324">
        <v>319</v>
      </c>
    </row>
    <row r="325" spans="1:20" x14ac:dyDescent="0.3">
      <c r="A325" t="s">
        <v>30</v>
      </c>
      <c r="B325" s="2">
        <v>38169</v>
      </c>
      <c r="D325">
        <v>6</v>
      </c>
      <c r="E325" s="1">
        <v>395939</v>
      </c>
      <c r="F325">
        <v>0</v>
      </c>
      <c r="G325">
        <v>185</v>
      </c>
      <c r="H325">
        <v>23</v>
      </c>
      <c r="I325">
        <v>6</v>
      </c>
      <c r="J325" s="1">
        <v>13789736</v>
      </c>
      <c r="K325" s="1">
        <v>2476637</v>
      </c>
      <c r="L325">
        <v>45</v>
      </c>
      <c r="M325">
        <v>53</v>
      </c>
      <c r="N325">
        <v>51</v>
      </c>
      <c r="O325">
        <v>52</v>
      </c>
      <c r="P325">
        <v>46</v>
      </c>
      <c r="Q325">
        <v>52</v>
      </c>
      <c r="R325">
        <v>2</v>
      </c>
      <c r="S325" s="1">
        <v>5108983827</v>
      </c>
      <c r="T325">
        <v>370</v>
      </c>
    </row>
    <row r="326" spans="1:20" x14ac:dyDescent="0.3">
      <c r="A326" t="s">
        <v>30</v>
      </c>
      <c r="B326" s="2">
        <v>38534</v>
      </c>
      <c r="D326">
        <v>6</v>
      </c>
      <c r="E326" s="1">
        <v>633554</v>
      </c>
      <c r="F326">
        <v>0</v>
      </c>
      <c r="G326">
        <v>184</v>
      </c>
      <c r="H326">
        <v>27</v>
      </c>
      <c r="I326">
        <v>7</v>
      </c>
      <c r="J326" s="1">
        <v>14198463</v>
      </c>
      <c r="K326" s="1">
        <v>2598319</v>
      </c>
      <c r="L326">
        <v>44</v>
      </c>
      <c r="M326">
        <v>53</v>
      </c>
      <c r="N326">
        <v>52</v>
      </c>
      <c r="O326">
        <v>52</v>
      </c>
      <c r="P326">
        <v>46</v>
      </c>
      <c r="Q326">
        <v>52</v>
      </c>
      <c r="R326">
        <v>2</v>
      </c>
      <c r="S326" s="1">
        <v>5462710352</v>
      </c>
      <c r="T326">
        <v>385</v>
      </c>
    </row>
    <row r="327" spans="1:20" x14ac:dyDescent="0.3">
      <c r="A327" t="s">
        <v>30</v>
      </c>
      <c r="B327" s="2">
        <v>38899</v>
      </c>
      <c r="D327">
        <v>6</v>
      </c>
      <c r="E327" s="1">
        <v>1016605</v>
      </c>
      <c r="F327">
        <v>1</v>
      </c>
      <c r="G327">
        <v>182</v>
      </c>
      <c r="H327">
        <v>26</v>
      </c>
      <c r="I327">
        <v>6</v>
      </c>
      <c r="J327" s="1">
        <v>14622202</v>
      </c>
      <c r="K327" s="1">
        <v>2737276</v>
      </c>
      <c r="L327">
        <v>44</v>
      </c>
      <c r="M327">
        <v>54</v>
      </c>
      <c r="N327">
        <v>52</v>
      </c>
      <c r="O327">
        <v>53</v>
      </c>
      <c r="P327">
        <v>46</v>
      </c>
      <c r="Q327">
        <v>52</v>
      </c>
      <c r="R327">
        <v>2</v>
      </c>
      <c r="S327" s="1">
        <v>5844670800</v>
      </c>
      <c r="T327">
        <v>400</v>
      </c>
    </row>
    <row r="328" spans="1:20" x14ac:dyDescent="0.3">
      <c r="A328" t="s">
        <v>30</v>
      </c>
      <c r="B328" s="2">
        <v>39264</v>
      </c>
      <c r="D328">
        <v>7</v>
      </c>
      <c r="E328" s="1">
        <v>1858038</v>
      </c>
      <c r="F328">
        <v>1</v>
      </c>
      <c r="G328">
        <v>181</v>
      </c>
      <c r="H328">
        <v>30</v>
      </c>
      <c r="I328">
        <v>6</v>
      </c>
      <c r="J328" s="1">
        <v>15061127</v>
      </c>
      <c r="K328" s="1">
        <v>2882700</v>
      </c>
      <c r="L328">
        <v>44</v>
      </c>
      <c r="M328">
        <v>54</v>
      </c>
      <c r="N328">
        <v>53</v>
      </c>
      <c r="O328">
        <v>53</v>
      </c>
      <c r="P328">
        <v>46</v>
      </c>
      <c r="Q328">
        <v>52</v>
      </c>
      <c r="R328">
        <v>2</v>
      </c>
      <c r="S328" s="1">
        <v>6755806772</v>
      </c>
      <c r="T328">
        <v>449</v>
      </c>
    </row>
    <row r="329" spans="1:20" x14ac:dyDescent="0.3">
      <c r="A329" t="s">
        <v>30</v>
      </c>
      <c r="B329" s="2">
        <v>39630</v>
      </c>
      <c r="D329">
        <v>7</v>
      </c>
      <c r="E329" s="1">
        <v>3024150</v>
      </c>
      <c r="F329">
        <v>1</v>
      </c>
      <c r="G329">
        <v>180</v>
      </c>
      <c r="H329">
        <v>37</v>
      </c>
      <c r="I329">
        <v>6</v>
      </c>
      <c r="J329" s="1">
        <v>15515258</v>
      </c>
      <c r="K329" s="1">
        <v>3034784</v>
      </c>
      <c r="L329">
        <v>44</v>
      </c>
      <c r="M329">
        <v>55</v>
      </c>
      <c r="N329">
        <v>53</v>
      </c>
      <c r="O329">
        <v>54</v>
      </c>
      <c r="P329">
        <v>46</v>
      </c>
      <c r="Q329">
        <v>52</v>
      </c>
      <c r="R329">
        <v>2</v>
      </c>
      <c r="S329" s="1">
        <v>8350621916</v>
      </c>
      <c r="T329">
        <v>538</v>
      </c>
    </row>
    <row r="330" spans="1:20" x14ac:dyDescent="0.3">
      <c r="A330" t="s">
        <v>30</v>
      </c>
      <c r="B330" s="2">
        <v>39995</v>
      </c>
      <c r="D330">
        <v>7</v>
      </c>
      <c r="E330" s="1">
        <v>3823625</v>
      </c>
      <c r="F330">
        <v>1</v>
      </c>
      <c r="G330">
        <v>178</v>
      </c>
      <c r="H330">
        <v>39</v>
      </c>
      <c r="I330">
        <v>7</v>
      </c>
      <c r="J330" s="1">
        <v>15984479</v>
      </c>
      <c r="K330" s="1">
        <v>3193699</v>
      </c>
      <c r="L330">
        <v>43</v>
      </c>
      <c r="M330">
        <v>55</v>
      </c>
      <c r="N330">
        <v>54</v>
      </c>
      <c r="O330">
        <v>54</v>
      </c>
      <c r="P330">
        <v>45</v>
      </c>
      <c r="Q330">
        <v>52</v>
      </c>
      <c r="R330">
        <v>2</v>
      </c>
      <c r="S330" s="1">
        <v>8348161530</v>
      </c>
      <c r="T330">
        <v>522</v>
      </c>
    </row>
    <row r="331" spans="1:20" x14ac:dyDescent="0.3">
      <c r="A331" t="s">
        <v>30</v>
      </c>
      <c r="B331" s="2">
        <v>40360</v>
      </c>
      <c r="E331" s="1">
        <v>5707850</v>
      </c>
      <c r="F331">
        <v>1</v>
      </c>
      <c r="G331">
        <v>176</v>
      </c>
      <c r="H331">
        <v>40</v>
      </c>
      <c r="I331">
        <v>7</v>
      </c>
      <c r="J331" s="1">
        <v>16468714</v>
      </c>
      <c r="K331" s="1">
        <v>3359618</v>
      </c>
      <c r="L331">
        <v>43</v>
      </c>
      <c r="M331">
        <v>56</v>
      </c>
      <c r="N331">
        <v>54</v>
      </c>
      <c r="O331">
        <v>55</v>
      </c>
      <c r="P331">
        <v>45</v>
      </c>
      <c r="Q331">
        <v>52</v>
      </c>
      <c r="R331">
        <v>2</v>
      </c>
      <c r="S331" s="1">
        <v>8825364008</v>
      </c>
      <c r="T331">
        <v>536</v>
      </c>
    </row>
    <row r="332" spans="1:20" x14ac:dyDescent="0.3">
      <c r="A332" t="s">
        <v>31</v>
      </c>
      <c r="B332" s="2">
        <v>36708</v>
      </c>
      <c r="E332" s="1">
        <v>16320</v>
      </c>
      <c r="F332">
        <v>0</v>
      </c>
      <c r="G332">
        <v>164</v>
      </c>
      <c r="H332">
        <v>7</v>
      </c>
      <c r="I332">
        <v>7</v>
      </c>
      <c r="J332" s="1">
        <v>6374347</v>
      </c>
      <c r="K332" s="1">
        <v>529071</v>
      </c>
      <c r="L332">
        <v>38</v>
      </c>
      <c r="M332">
        <v>47</v>
      </c>
      <c r="N332">
        <v>45</v>
      </c>
      <c r="O332">
        <v>46</v>
      </c>
      <c r="P332">
        <v>46</v>
      </c>
      <c r="Q332">
        <v>51</v>
      </c>
      <c r="R332">
        <v>3</v>
      </c>
      <c r="S332" s="1">
        <v>835334807</v>
      </c>
      <c r="T332">
        <v>131</v>
      </c>
    </row>
    <row r="333" spans="1:20" x14ac:dyDescent="0.3">
      <c r="A333" t="s">
        <v>31</v>
      </c>
      <c r="B333" s="2">
        <v>37073</v>
      </c>
      <c r="E333" s="1">
        <v>33416</v>
      </c>
      <c r="F333">
        <v>0</v>
      </c>
      <c r="G333">
        <v>162</v>
      </c>
      <c r="H333">
        <v>7</v>
      </c>
      <c r="I333">
        <v>7</v>
      </c>
      <c r="J333" s="1">
        <v>6499653</v>
      </c>
      <c r="K333" s="1">
        <v>555070</v>
      </c>
      <c r="L333">
        <v>37</v>
      </c>
      <c r="M333">
        <v>48</v>
      </c>
      <c r="N333">
        <v>45</v>
      </c>
      <c r="O333">
        <v>46</v>
      </c>
      <c r="P333">
        <v>46</v>
      </c>
      <c r="Q333">
        <v>52</v>
      </c>
      <c r="R333">
        <v>3</v>
      </c>
      <c r="S333" s="1">
        <v>822283637</v>
      </c>
      <c r="T333">
        <v>127</v>
      </c>
    </row>
    <row r="334" spans="1:20" x14ac:dyDescent="0.3">
      <c r="A334" t="s">
        <v>31</v>
      </c>
      <c r="B334" s="2">
        <v>37438</v>
      </c>
      <c r="E334" s="1">
        <v>52000</v>
      </c>
      <c r="F334">
        <v>0</v>
      </c>
      <c r="G334">
        <v>159</v>
      </c>
      <c r="H334">
        <v>6</v>
      </c>
      <c r="I334">
        <v>7</v>
      </c>
      <c r="J334" s="1">
        <v>6656071</v>
      </c>
      <c r="K334" s="1">
        <v>584403</v>
      </c>
      <c r="L334">
        <v>36</v>
      </c>
      <c r="M334">
        <v>48</v>
      </c>
      <c r="N334">
        <v>46</v>
      </c>
      <c r="O334">
        <v>47</v>
      </c>
      <c r="P334">
        <v>45</v>
      </c>
      <c r="Q334">
        <v>52</v>
      </c>
      <c r="R334">
        <v>3</v>
      </c>
      <c r="S334" s="1">
        <v>780031536</v>
      </c>
      <c r="T334">
        <v>117</v>
      </c>
    </row>
    <row r="335" spans="1:20" x14ac:dyDescent="0.3">
      <c r="A335" t="s">
        <v>31</v>
      </c>
      <c r="B335" s="2">
        <v>37803</v>
      </c>
      <c r="D335">
        <v>1</v>
      </c>
      <c r="E335" s="1">
        <v>64000</v>
      </c>
      <c r="F335">
        <v>0</v>
      </c>
      <c r="G335">
        <v>158</v>
      </c>
      <c r="H335">
        <v>7</v>
      </c>
      <c r="I335">
        <v>8</v>
      </c>
      <c r="J335" s="1">
        <v>6838764</v>
      </c>
      <c r="K335" s="1">
        <v>616857</v>
      </c>
      <c r="L335">
        <v>36</v>
      </c>
      <c r="M335">
        <v>48</v>
      </c>
      <c r="N335">
        <v>46</v>
      </c>
      <c r="O335">
        <v>47</v>
      </c>
      <c r="P335">
        <v>44</v>
      </c>
      <c r="Q335">
        <v>53</v>
      </c>
      <c r="R335">
        <v>3</v>
      </c>
      <c r="S335" s="1">
        <v>759114690</v>
      </c>
      <c r="T335">
        <v>111</v>
      </c>
    </row>
    <row r="336" spans="1:20" x14ac:dyDescent="0.3">
      <c r="A336" t="s">
        <v>31</v>
      </c>
      <c r="B336" s="2">
        <v>38169</v>
      </c>
      <c r="E336" s="1">
        <v>100560</v>
      </c>
      <c r="F336">
        <v>0</v>
      </c>
      <c r="G336">
        <v>156</v>
      </c>
      <c r="H336">
        <v>9</v>
      </c>
      <c r="I336">
        <v>10</v>
      </c>
      <c r="J336" s="1">
        <v>7039534</v>
      </c>
      <c r="K336" s="1">
        <v>651861</v>
      </c>
      <c r="L336">
        <v>35</v>
      </c>
      <c r="M336">
        <v>49</v>
      </c>
      <c r="N336">
        <v>46</v>
      </c>
      <c r="O336">
        <v>47</v>
      </c>
      <c r="P336">
        <v>43</v>
      </c>
      <c r="Q336">
        <v>54</v>
      </c>
      <c r="R336">
        <v>3</v>
      </c>
      <c r="S336" s="1">
        <v>898848341</v>
      </c>
      <c r="T336">
        <v>128</v>
      </c>
    </row>
    <row r="337" spans="1:20" x14ac:dyDescent="0.3">
      <c r="A337" t="s">
        <v>31</v>
      </c>
      <c r="B337" s="2">
        <v>38534</v>
      </c>
      <c r="E337" s="1">
        <v>153000</v>
      </c>
      <c r="F337">
        <v>1</v>
      </c>
      <c r="G337">
        <v>154</v>
      </c>
      <c r="H337">
        <v>12</v>
      </c>
      <c r="I337">
        <v>11</v>
      </c>
      <c r="J337" s="1">
        <v>7251424</v>
      </c>
      <c r="K337" s="1">
        <v>688885</v>
      </c>
      <c r="L337">
        <v>35</v>
      </c>
      <c r="M337">
        <v>49</v>
      </c>
      <c r="N337">
        <v>47</v>
      </c>
      <c r="O337">
        <v>48</v>
      </c>
      <c r="P337">
        <v>42</v>
      </c>
      <c r="Q337">
        <v>55</v>
      </c>
      <c r="R337">
        <v>3</v>
      </c>
      <c r="S337" s="1">
        <v>1117254387</v>
      </c>
      <c r="T337">
        <v>154</v>
      </c>
    </row>
    <row r="338" spans="1:20" x14ac:dyDescent="0.3">
      <c r="A338" t="s">
        <v>31</v>
      </c>
      <c r="B338" s="2">
        <v>38899</v>
      </c>
      <c r="E338" s="1">
        <v>200000</v>
      </c>
      <c r="F338">
        <v>1</v>
      </c>
      <c r="G338">
        <v>151</v>
      </c>
      <c r="H338">
        <v>18</v>
      </c>
      <c r="I338">
        <v>14</v>
      </c>
      <c r="J338" s="1">
        <v>7474363</v>
      </c>
      <c r="K338" s="1">
        <v>732488</v>
      </c>
      <c r="L338">
        <v>35</v>
      </c>
      <c r="M338">
        <v>49</v>
      </c>
      <c r="N338">
        <v>47</v>
      </c>
      <c r="O338">
        <v>48</v>
      </c>
      <c r="P338">
        <v>41</v>
      </c>
      <c r="Q338">
        <v>56</v>
      </c>
      <c r="R338">
        <v>3</v>
      </c>
      <c r="S338" s="1">
        <v>1237332893</v>
      </c>
      <c r="T338">
        <v>166</v>
      </c>
    </row>
    <row r="339" spans="1:20" x14ac:dyDescent="0.3">
      <c r="A339" t="s">
        <v>31</v>
      </c>
      <c r="B339" s="2">
        <v>39264</v>
      </c>
      <c r="D339">
        <v>2</v>
      </c>
      <c r="E339" s="1">
        <v>270000</v>
      </c>
      <c r="F339">
        <v>1</v>
      </c>
      <c r="G339">
        <v>148</v>
      </c>
      <c r="H339">
        <v>18</v>
      </c>
      <c r="I339">
        <v>14</v>
      </c>
      <c r="J339" s="1">
        <v>7707781</v>
      </c>
      <c r="K339" s="1">
        <v>778486</v>
      </c>
      <c r="L339">
        <v>34</v>
      </c>
      <c r="M339">
        <v>50</v>
      </c>
      <c r="N339">
        <v>47</v>
      </c>
      <c r="O339">
        <v>49</v>
      </c>
      <c r="P339">
        <v>40</v>
      </c>
      <c r="Q339">
        <v>57</v>
      </c>
      <c r="R339">
        <v>3</v>
      </c>
      <c r="S339" s="1">
        <v>1319347900</v>
      </c>
      <c r="T339">
        <v>171</v>
      </c>
    </row>
    <row r="340" spans="1:20" x14ac:dyDescent="0.3">
      <c r="A340" t="s">
        <v>31</v>
      </c>
      <c r="B340" s="2">
        <v>39630</v>
      </c>
      <c r="E340" s="1">
        <v>480584</v>
      </c>
      <c r="F340">
        <v>1</v>
      </c>
      <c r="G340">
        <v>145</v>
      </c>
      <c r="H340">
        <v>18</v>
      </c>
      <c r="I340">
        <v>12</v>
      </c>
      <c r="J340" s="1">
        <v>7943385</v>
      </c>
      <c r="K340" s="1">
        <v>826112</v>
      </c>
      <c r="L340">
        <v>34</v>
      </c>
      <c r="M340">
        <v>50</v>
      </c>
      <c r="N340">
        <v>48</v>
      </c>
      <c r="O340">
        <v>49</v>
      </c>
      <c r="P340">
        <v>39</v>
      </c>
      <c r="Q340">
        <v>58</v>
      </c>
      <c r="R340">
        <v>3</v>
      </c>
      <c r="S340" s="1">
        <v>1620694245</v>
      </c>
      <c r="T340">
        <v>204</v>
      </c>
    </row>
    <row r="341" spans="1:20" x14ac:dyDescent="0.3">
      <c r="A341" t="s">
        <v>31</v>
      </c>
      <c r="B341" s="2">
        <v>39995</v>
      </c>
      <c r="E341" s="1">
        <v>838414</v>
      </c>
      <c r="F341">
        <v>2</v>
      </c>
      <c r="G341">
        <v>143</v>
      </c>
      <c r="H341">
        <v>19</v>
      </c>
      <c r="I341">
        <v>11</v>
      </c>
      <c r="J341" s="1">
        <v>8170853</v>
      </c>
      <c r="K341" s="1">
        <v>874281</v>
      </c>
      <c r="L341">
        <v>34</v>
      </c>
      <c r="M341">
        <v>51</v>
      </c>
      <c r="N341">
        <v>48</v>
      </c>
      <c r="O341">
        <v>49</v>
      </c>
      <c r="P341">
        <v>38</v>
      </c>
      <c r="Q341">
        <v>59</v>
      </c>
      <c r="R341">
        <v>3</v>
      </c>
      <c r="S341" s="1">
        <v>1815182228</v>
      </c>
      <c r="T341">
        <v>222</v>
      </c>
    </row>
    <row r="342" spans="1:20" x14ac:dyDescent="0.3">
      <c r="A342" t="s">
        <v>31</v>
      </c>
      <c r="B342" s="2">
        <v>40360</v>
      </c>
      <c r="E342" s="1">
        <v>1150500</v>
      </c>
      <c r="F342">
        <v>2</v>
      </c>
      <c r="G342">
        <v>142</v>
      </c>
      <c r="H342">
        <v>21</v>
      </c>
      <c r="I342">
        <v>12</v>
      </c>
      <c r="J342" s="1">
        <v>8382849</v>
      </c>
      <c r="K342" s="1">
        <v>922113</v>
      </c>
      <c r="L342">
        <v>34</v>
      </c>
      <c r="M342">
        <v>51</v>
      </c>
      <c r="N342">
        <v>49</v>
      </c>
      <c r="O342">
        <v>50</v>
      </c>
      <c r="P342">
        <v>38</v>
      </c>
      <c r="Q342">
        <v>59</v>
      </c>
      <c r="R342">
        <v>3</v>
      </c>
      <c r="S342" s="1">
        <v>2026862708</v>
      </c>
      <c r="T342">
        <v>242</v>
      </c>
    </row>
    <row r="343" spans="1:20" x14ac:dyDescent="0.3">
      <c r="A343" t="s">
        <v>32</v>
      </c>
      <c r="B343" s="2">
        <v>36708</v>
      </c>
      <c r="C343">
        <v>45</v>
      </c>
      <c r="E343" s="1">
        <v>130547</v>
      </c>
      <c r="F343">
        <v>0</v>
      </c>
      <c r="G343">
        <v>103</v>
      </c>
      <c r="H343">
        <v>17</v>
      </c>
      <c r="I343">
        <v>6</v>
      </c>
      <c r="J343" s="1">
        <v>12446949</v>
      </c>
      <c r="K343" s="1">
        <v>2103534</v>
      </c>
      <c r="L343">
        <v>27</v>
      </c>
      <c r="M343">
        <v>58</v>
      </c>
      <c r="N343">
        <v>57</v>
      </c>
      <c r="O343">
        <v>57</v>
      </c>
      <c r="P343">
        <v>42</v>
      </c>
      <c r="Q343">
        <v>55</v>
      </c>
      <c r="R343">
        <v>3</v>
      </c>
      <c r="S343" s="1">
        <v>3654031716</v>
      </c>
      <c r="T343">
        <v>294</v>
      </c>
    </row>
    <row r="344" spans="1:20" x14ac:dyDescent="0.3">
      <c r="A344" t="s">
        <v>32</v>
      </c>
      <c r="B344" s="2">
        <v>37073</v>
      </c>
      <c r="C344">
        <v>33</v>
      </c>
      <c r="E344" s="1">
        <v>223458</v>
      </c>
      <c r="F344">
        <v>0</v>
      </c>
      <c r="G344">
        <v>96</v>
      </c>
      <c r="H344">
        <v>19</v>
      </c>
      <c r="I344">
        <v>6</v>
      </c>
      <c r="J344" s="1">
        <v>12653684</v>
      </c>
      <c r="K344" s="1">
        <v>2209333</v>
      </c>
      <c r="L344">
        <v>26</v>
      </c>
      <c r="M344">
        <v>59</v>
      </c>
      <c r="N344">
        <v>57</v>
      </c>
      <c r="O344">
        <v>58</v>
      </c>
      <c r="P344">
        <v>40</v>
      </c>
      <c r="Q344">
        <v>57</v>
      </c>
      <c r="R344">
        <v>3</v>
      </c>
      <c r="S344" s="1">
        <v>3979813388</v>
      </c>
      <c r="T344">
        <v>315</v>
      </c>
    </row>
    <row r="345" spans="1:20" x14ac:dyDescent="0.3">
      <c r="A345" t="s">
        <v>32</v>
      </c>
      <c r="B345" s="2">
        <v>37438</v>
      </c>
      <c r="E345" s="1">
        <v>380000</v>
      </c>
      <c r="F345">
        <v>0</v>
      </c>
      <c r="G345">
        <v>90</v>
      </c>
      <c r="H345">
        <v>20</v>
      </c>
      <c r="I345">
        <v>6</v>
      </c>
      <c r="J345" s="1">
        <v>12845222</v>
      </c>
      <c r="K345" s="1">
        <v>2314709</v>
      </c>
      <c r="L345">
        <v>25</v>
      </c>
      <c r="M345">
        <v>59</v>
      </c>
      <c r="N345">
        <v>57</v>
      </c>
      <c r="O345">
        <v>58</v>
      </c>
      <c r="P345">
        <v>39</v>
      </c>
      <c r="Q345">
        <v>58</v>
      </c>
      <c r="R345">
        <v>3</v>
      </c>
      <c r="S345" s="1">
        <v>4284028138</v>
      </c>
      <c r="T345">
        <v>334</v>
      </c>
    </row>
    <row r="346" spans="1:20" x14ac:dyDescent="0.3">
      <c r="A346" t="s">
        <v>32</v>
      </c>
      <c r="B346" s="2">
        <v>37803</v>
      </c>
      <c r="C346">
        <v>45</v>
      </c>
      <c r="E346" s="1">
        <v>498388</v>
      </c>
      <c r="F346">
        <v>0</v>
      </c>
      <c r="G346">
        <v>84</v>
      </c>
      <c r="H346">
        <v>24</v>
      </c>
      <c r="I346">
        <v>7</v>
      </c>
      <c r="J346" s="1">
        <v>13024171</v>
      </c>
      <c r="K346" s="1">
        <v>2419891</v>
      </c>
      <c r="L346">
        <v>25</v>
      </c>
      <c r="M346">
        <v>60</v>
      </c>
      <c r="N346">
        <v>58</v>
      </c>
      <c r="O346">
        <v>59</v>
      </c>
      <c r="P346">
        <v>38</v>
      </c>
      <c r="Q346">
        <v>59</v>
      </c>
      <c r="R346">
        <v>3</v>
      </c>
      <c r="S346" s="1">
        <v>4658246907</v>
      </c>
      <c r="T346">
        <v>358</v>
      </c>
    </row>
    <row r="347" spans="1:20" x14ac:dyDescent="0.3">
      <c r="A347" t="s">
        <v>32</v>
      </c>
      <c r="B347" s="2">
        <v>38169</v>
      </c>
      <c r="C347">
        <v>45</v>
      </c>
      <c r="D347">
        <v>17</v>
      </c>
      <c r="E347" s="1">
        <v>861500</v>
      </c>
      <c r="F347">
        <v>0</v>
      </c>
      <c r="G347">
        <v>78</v>
      </c>
      <c r="H347">
        <v>26</v>
      </c>
      <c r="I347">
        <v>7</v>
      </c>
      <c r="J347" s="1">
        <v>13193961</v>
      </c>
      <c r="K347" s="1">
        <v>2525324</v>
      </c>
      <c r="L347">
        <v>24</v>
      </c>
      <c r="M347">
        <v>60</v>
      </c>
      <c r="N347">
        <v>58</v>
      </c>
      <c r="O347">
        <v>59</v>
      </c>
      <c r="P347">
        <v>37</v>
      </c>
      <c r="Q347">
        <v>59</v>
      </c>
      <c r="R347">
        <v>3</v>
      </c>
      <c r="S347" s="1">
        <v>5337833256</v>
      </c>
      <c r="T347">
        <v>405</v>
      </c>
    </row>
    <row r="348" spans="1:20" x14ac:dyDescent="0.3">
      <c r="A348" t="s">
        <v>32</v>
      </c>
      <c r="B348" s="2">
        <v>38534</v>
      </c>
      <c r="C348">
        <v>45</v>
      </c>
      <c r="D348">
        <v>18</v>
      </c>
      <c r="E348" s="1">
        <v>1062000</v>
      </c>
      <c r="F348">
        <v>0</v>
      </c>
      <c r="G348">
        <v>73</v>
      </c>
      <c r="H348">
        <v>29</v>
      </c>
      <c r="I348">
        <v>6</v>
      </c>
      <c r="J348" s="1">
        <v>13357574</v>
      </c>
      <c r="K348" s="1">
        <v>2631442</v>
      </c>
      <c r="L348">
        <v>24</v>
      </c>
      <c r="M348">
        <v>61</v>
      </c>
      <c r="N348">
        <v>59</v>
      </c>
      <c r="O348">
        <v>60</v>
      </c>
      <c r="P348">
        <v>36</v>
      </c>
      <c r="Q348">
        <v>60</v>
      </c>
      <c r="R348">
        <v>3</v>
      </c>
      <c r="S348" s="1">
        <v>6293046162</v>
      </c>
      <c r="T348">
        <v>471</v>
      </c>
    </row>
    <row r="349" spans="1:20" x14ac:dyDescent="0.3">
      <c r="A349" t="s">
        <v>32</v>
      </c>
      <c r="B349" s="2">
        <v>38899</v>
      </c>
      <c r="E349" s="1">
        <v>1721650</v>
      </c>
      <c r="F349">
        <v>0</v>
      </c>
      <c r="G349">
        <v>68</v>
      </c>
      <c r="H349">
        <v>53</v>
      </c>
      <c r="I349">
        <v>10</v>
      </c>
      <c r="J349" s="1">
        <v>13515884</v>
      </c>
      <c r="K349" s="1">
        <v>2746428</v>
      </c>
      <c r="L349">
        <v>24</v>
      </c>
      <c r="M349">
        <v>62</v>
      </c>
      <c r="N349">
        <v>59</v>
      </c>
      <c r="O349">
        <v>61</v>
      </c>
      <c r="P349">
        <v>35</v>
      </c>
      <c r="Q349">
        <v>61</v>
      </c>
      <c r="R349">
        <v>3</v>
      </c>
      <c r="S349" s="1">
        <v>7274424519</v>
      </c>
      <c r="T349">
        <v>538</v>
      </c>
    </row>
    <row r="350" spans="1:20" x14ac:dyDescent="0.3">
      <c r="A350" t="s">
        <v>32</v>
      </c>
      <c r="B350" s="2">
        <v>39264</v>
      </c>
      <c r="E350" s="1">
        <v>2583318</v>
      </c>
      <c r="F350">
        <v>0</v>
      </c>
      <c r="G350">
        <v>63</v>
      </c>
      <c r="H350">
        <v>32</v>
      </c>
      <c r="I350">
        <v>5</v>
      </c>
      <c r="J350" s="1">
        <v>13669857</v>
      </c>
      <c r="K350" s="1">
        <v>2862468</v>
      </c>
      <c r="L350">
        <v>23</v>
      </c>
      <c r="M350">
        <v>62</v>
      </c>
      <c r="N350">
        <v>60</v>
      </c>
      <c r="O350">
        <v>61</v>
      </c>
      <c r="P350">
        <v>34</v>
      </c>
      <c r="Q350">
        <v>62</v>
      </c>
      <c r="R350">
        <v>3</v>
      </c>
      <c r="S350" s="1">
        <v>8639164917</v>
      </c>
      <c r="T350">
        <v>632</v>
      </c>
    </row>
    <row r="351" spans="1:20" x14ac:dyDescent="0.3">
      <c r="A351" t="s">
        <v>32</v>
      </c>
      <c r="B351" s="2">
        <v>39630</v>
      </c>
      <c r="E351" s="1">
        <v>4237000</v>
      </c>
      <c r="F351">
        <v>1</v>
      </c>
      <c r="G351">
        <v>59</v>
      </c>
      <c r="H351">
        <v>39</v>
      </c>
      <c r="I351">
        <v>5</v>
      </c>
      <c r="J351" s="1">
        <v>13822644</v>
      </c>
      <c r="K351" s="1">
        <v>2980162</v>
      </c>
      <c r="L351">
        <v>23</v>
      </c>
      <c r="M351">
        <v>63</v>
      </c>
      <c r="N351">
        <v>60</v>
      </c>
      <c r="O351">
        <v>62</v>
      </c>
      <c r="P351">
        <v>34</v>
      </c>
      <c r="Q351">
        <v>63</v>
      </c>
      <c r="R351">
        <v>4</v>
      </c>
      <c r="S351" s="1">
        <v>10351829066</v>
      </c>
      <c r="T351">
        <v>749</v>
      </c>
    </row>
    <row r="352" spans="1:20" x14ac:dyDescent="0.3">
      <c r="A352" t="s">
        <v>32</v>
      </c>
      <c r="B352" s="2">
        <v>39995</v>
      </c>
      <c r="E352" s="1">
        <v>6268000</v>
      </c>
      <c r="F352">
        <v>1</v>
      </c>
      <c r="G352">
        <v>55</v>
      </c>
      <c r="H352">
        <v>41</v>
      </c>
      <c r="I352">
        <v>5</v>
      </c>
      <c r="J352" s="1">
        <v>13977903</v>
      </c>
      <c r="K352" s="1">
        <v>3100299</v>
      </c>
      <c r="L352">
        <v>23</v>
      </c>
      <c r="M352">
        <v>63</v>
      </c>
      <c r="N352">
        <v>61</v>
      </c>
      <c r="O352">
        <v>62</v>
      </c>
      <c r="P352">
        <v>33</v>
      </c>
      <c r="Q352">
        <v>64</v>
      </c>
      <c r="R352">
        <v>4</v>
      </c>
      <c r="S352" s="1">
        <v>10401935532</v>
      </c>
      <c r="T352">
        <v>744</v>
      </c>
    </row>
    <row r="353" spans="1:20" x14ac:dyDescent="0.3">
      <c r="A353" t="s">
        <v>32</v>
      </c>
      <c r="B353" s="2">
        <v>40360</v>
      </c>
      <c r="E353" s="1">
        <v>8150764</v>
      </c>
      <c r="F353">
        <v>1</v>
      </c>
      <c r="G353">
        <v>51</v>
      </c>
      <c r="H353">
        <v>45</v>
      </c>
      <c r="I353">
        <v>6</v>
      </c>
      <c r="J353" s="1">
        <v>14138255</v>
      </c>
      <c r="K353" s="1">
        <v>3223522</v>
      </c>
      <c r="L353">
        <v>22</v>
      </c>
      <c r="M353">
        <v>64</v>
      </c>
      <c r="N353">
        <v>61</v>
      </c>
      <c r="O353">
        <v>63</v>
      </c>
      <c r="P353">
        <v>32</v>
      </c>
      <c r="Q353">
        <v>64</v>
      </c>
      <c r="R353">
        <v>4</v>
      </c>
      <c r="S353" s="1">
        <v>11242266334</v>
      </c>
      <c r="T353">
        <v>795</v>
      </c>
    </row>
    <row r="354" spans="1:20" x14ac:dyDescent="0.3">
      <c r="A354" t="s">
        <v>33</v>
      </c>
      <c r="B354" s="2">
        <v>36708</v>
      </c>
      <c r="C354">
        <v>327</v>
      </c>
      <c r="E354" s="1">
        <v>103279</v>
      </c>
      <c r="F354">
        <v>0</v>
      </c>
      <c r="G354">
        <v>148</v>
      </c>
      <c r="H354">
        <v>27</v>
      </c>
      <c r="I354">
        <v>5</v>
      </c>
      <c r="J354" s="1">
        <v>15678269</v>
      </c>
      <c r="K354" s="1">
        <v>7823456</v>
      </c>
      <c r="L354">
        <v>38</v>
      </c>
      <c r="M354">
        <v>51</v>
      </c>
      <c r="N354">
        <v>49</v>
      </c>
      <c r="O354">
        <v>50</v>
      </c>
      <c r="P354">
        <v>43</v>
      </c>
      <c r="Q354">
        <v>54</v>
      </c>
      <c r="R354">
        <v>4</v>
      </c>
      <c r="S354" s="1">
        <v>10075040331</v>
      </c>
      <c r="T354">
        <v>643</v>
      </c>
    </row>
    <row r="355" spans="1:20" x14ac:dyDescent="0.3">
      <c r="A355" t="s">
        <v>33</v>
      </c>
      <c r="B355" s="2">
        <v>37073</v>
      </c>
      <c r="C355">
        <v>303</v>
      </c>
      <c r="E355" s="1">
        <v>417295</v>
      </c>
      <c r="F355">
        <v>0</v>
      </c>
      <c r="G355">
        <v>147</v>
      </c>
      <c r="H355">
        <v>28</v>
      </c>
      <c r="I355">
        <v>5</v>
      </c>
      <c r="J355" s="1">
        <v>16039737</v>
      </c>
      <c r="K355" s="1">
        <v>8144978</v>
      </c>
      <c r="L355">
        <v>38</v>
      </c>
      <c r="M355">
        <v>51</v>
      </c>
      <c r="N355">
        <v>49</v>
      </c>
      <c r="O355">
        <v>50</v>
      </c>
      <c r="P355">
        <v>43</v>
      </c>
      <c r="Q355">
        <v>54</v>
      </c>
      <c r="R355">
        <v>4</v>
      </c>
      <c r="S355" s="1">
        <v>9598224206</v>
      </c>
      <c r="T355">
        <v>598</v>
      </c>
    </row>
    <row r="356" spans="1:20" x14ac:dyDescent="0.3">
      <c r="A356" t="s">
        <v>33</v>
      </c>
      <c r="B356" s="2">
        <v>37438</v>
      </c>
      <c r="C356">
        <v>308</v>
      </c>
      <c r="E356" s="1">
        <v>701507</v>
      </c>
      <c r="F356">
        <v>0</v>
      </c>
      <c r="G356">
        <v>146</v>
      </c>
      <c r="H356">
        <v>33</v>
      </c>
      <c r="I356">
        <v>5</v>
      </c>
      <c r="J356" s="1">
        <v>16408085</v>
      </c>
      <c r="K356" s="1">
        <v>8476417</v>
      </c>
      <c r="L356">
        <v>38</v>
      </c>
      <c r="M356">
        <v>51</v>
      </c>
      <c r="N356">
        <v>49</v>
      </c>
      <c r="O356">
        <v>50</v>
      </c>
      <c r="P356">
        <v>42</v>
      </c>
      <c r="Q356">
        <v>54</v>
      </c>
      <c r="R356">
        <v>4</v>
      </c>
      <c r="S356" s="1">
        <v>10879778069</v>
      </c>
      <c r="T356">
        <v>663</v>
      </c>
    </row>
    <row r="357" spans="1:20" x14ac:dyDescent="0.3">
      <c r="A357" t="s">
        <v>33</v>
      </c>
      <c r="B357" s="2">
        <v>37803</v>
      </c>
      <c r="C357">
        <v>319</v>
      </c>
      <c r="D357">
        <v>11</v>
      </c>
      <c r="E357" s="1">
        <v>1077000</v>
      </c>
      <c r="F357">
        <v>1</v>
      </c>
      <c r="G357">
        <v>144</v>
      </c>
      <c r="H357">
        <v>41</v>
      </c>
      <c r="I357">
        <v>5</v>
      </c>
      <c r="J357" s="1">
        <v>16783366</v>
      </c>
      <c r="K357" s="1">
        <v>8817980</v>
      </c>
      <c r="L357">
        <v>38</v>
      </c>
      <c r="M357">
        <v>50</v>
      </c>
      <c r="N357">
        <v>48</v>
      </c>
      <c r="O357">
        <v>49</v>
      </c>
      <c r="P357">
        <v>42</v>
      </c>
      <c r="Q357">
        <v>54</v>
      </c>
      <c r="R357">
        <v>4</v>
      </c>
      <c r="S357" s="1">
        <v>13621809492</v>
      </c>
      <c r="T357">
        <v>812</v>
      </c>
    </row>
    <row r="358" spans="1:20" x14ac:dyDescent="0.3">
      <c r="A358" t="s">
        <v>33</v>
      </c>
      <c r="B358" s="2">
        <v>38169</v>
      </c>
      <c r="C358">
        <v>318</v>
      </c>
      <c r="E358" s="1">
        <v>1530868</v>
      </c>
      <c r="F358">
        <v>1</v>
      </c>
      <c r="G358">
        <v>143</v>
      </c>
      <c r="H358">
        <v>44</v>
      </c>
      <c r="I358">
        <v>5</v>
      </c>
      <c r="J358" s="1">
        <v>17165267</v>
      </c>
      <c r="K358" s="1">
        <v>9169686</v>
      </c>
      <c r="L358">
        <v>38</v>
      </c>
      <c r="M358">
        <v>50</v>
      </c>
      <c r="N358">
        <v>48</v>
      </c>
      <c r="O358">
        <v>49</v>
      </c>
      <c r="P358">
        <v>42</v>
      </c>
      <c r="Q358">
        <v>55</v>
      </c>
      <c r="R358">
        <v>4</v>
      </c>
      <c r="S358" s="1">
        <v>15775357312</v>
      </c>
      <c r="T358">
        <v>919</v>
      </c>
    </row>
    <row r="359" spans="1:20" x14ac:dyDescent="0.3">
      <c r="A359" t="s">
        <v>33</v>
      </c>
      <c r="B359" s="2">
        <v>38534</v>
      </c>
      <c r="C359">
        <v>324</v>
      </c>
      <c r="D359">
        <v>10</v>
      </c>
      <c r="E359" s="1">
        <v>2252508</v>
      </c>
      <c r="F359">
        <v>1</v>
      </c>
      <c r="G359">
        <v>142</v>
      </c>
      <c r="H359">
        <v>45</v>
      </c>
      <c r="I359">
        <v>5</v>
      </c>
      <c r="J359" s="1">
        <v>17553589</v>
      </c>
      <c r="K359" s="1">
        <v>9531599</v>
      </c>
      <c r="L359">
        <v>38</v>
      </c>
      <c r="M359">
        <v>50</v>
      </c>
      <c r="N359">
        <v>48</v>
      </c>
      <c r="O359">
        <v>49</v>
      </c>
      <c r="P359">
        <v>42</v>
      </c>
      <c r="Q359">
        <v>55</v>
      </c>
      <c r="R359">
        <v>4</v>
      </c>
      <c r="S359" s="1">
        <v>16587863738</v>
      </c>
      <c r="T359">
        <v>945</v>
      </c>
    </row>
    <row r="360" spans="1:20" x14ac:dyDescent="0.3">
      <c r="A360" t="s">
        <v>33</v>
      </c>
      <c r="B360" s="2">
        <v>38899</v>
      </c>
      <c r="C360">
        <v>362</v>
      </c>
      <c r="D360">
        <v>10</v>
      </c>
      <c r="E360" s="1">
        <v>3135946</v>
      </c>
      <c r="F360">
        <v>2</v>
      </c>
      <c r="G360">
        <v>141</v>
      </c>
      <c r="H360">
        <v>47</v>
      </c>
      <c r="I360">
        <v>5</v>
      </c>
      <c r="J360" s="1">
        <v>17948395</v>
      </c>
      <c r="K360" s="1">
        <v>9893155</v>
      </c>
      <c r="L360">
        <v>38</v>
      </c>
      <c r="M360">
        <v>51</v>
      </c>
      <c r="N360">
        <v>49</v>
      </c>
      <c r="O360">
        <v>50</v>
      </c>
      <c r="P360">
        <v>41</v>
      </c>
      <c r="Q360">
        <v>55</v>
      </c>
      <c r="R360">
        <v>4</v>
      </c>
      <c r="S360" s="1">
        <v>17956985511</v>
      </c>
      <c r="T360" s="1">
        <v>1000</v>
      </c>
    </row>
    <row r="361" spans="1:20" x14ac:dyDescent="0.3">
      <c r="A361" t="s">
        <v>33</v>
      </c>
      <c r="B361" s="2">
        <v>39264</v>
      </c>
      <c r="C361">
        <v>370</v>
      </c>
      <c r="D361">
        <v>10</v>
      </c>
      <c r="E361" s="1">
        <v>4536000</v>
      </c>
      <c r="F361">
        <v>3</v>
      </c>
      <c r="G361">
        <v>140</v>
      </c>
      <c r="H361">
        <v>53</v>
      </c>
      <c r="I361">
        <v>5</v>
      </c>
      <c r="J361" s="1">
        <v>18350022</v>
      </c>
      <c r="K361" s="1">
        <v>10265002</v>
      </c>
      <c r="L361">
        <v>37</v>
      </c>
      <c r="M361">
        <v>51</v>
      </c>
      <c r="N361">
        <v>49</v>
      </c>
      <c r="O361">
        <v>50</v>
      </c>
      <c r="P361">
        <v>41</v>
      </c>
      <c r="Q361">
        <v>55</v>
      </c>
      <c r="R361">
        <v>4</v>
      </c>
      <c r="S361" s="1">
        <v>20684301372</v>
      </c>
      <c r="T361" s="1">
        <v>1127</v>
      </c>
    </row>
    <row r="362" spans="1:20" x14ac:dyDescent="0.3">
      <c r="A362" t="s">
        <v>33</v>
      </c>
      <c r="B362" s="2">
        <v>39630</v>
      </c>
      <c r="C362">
        <v>379</v>
      </c>
      <c r="E362" s="1">
        <v>6160893</v>
      </c>
      <c r="F362">
        <v>3</v>
      </c>
      <c r="G362">
        <v>139</v>
      </c>
      <c r="H362">
        <v>64</v>
      </c>
      <c r="I362">
        <v>5</v>
      </c>
      <c r="J362" s="1">
        <v>18758778</v>
      </c>
      <c r="K362" s="1">
        <v>10647482</v>
      </c>
      <c r="L362">
        <v>37</v>
      </c>
      <c r="M362">
        <v>51</v>
      </c>
      <c r="N362">
        <v>49</v>
      </c>
      <c r="O362">
        <v>50</v>
      </c>
      <c r="P362">
        <v>41</v>
      </c>
      <c r="Q362">
        <v>56</v>
      </c>
      <c r="R362">
        <v>4</v>
      </c>
      <c r="S362" s="1">
        <v>23735764304</v>
      </c>
      <c r="T362" s="1">
        <v>1265</v>
      </c>
    </row>
    <row r="363" spans="1:20" x14ac:dyDescent="0.3">
      <c r="A363" t="s">
        <v>33</v>
      </c>
      <c r="B363" s="2">
        <v>39995</v>
      </c>
      <c r="C363">
        <v>377</v>
      </c>
      <c r="E363" s="1">
        <v>8004120</v>
      </c>
      <c r="F363">
        <v>4</v>
      </c>
      <c r="G363">
        <v>138</v>
      </c>
      <c r="H363">
        <v>60</v>
      </c>
      <c r="I363">
        <v>5</v>
      </c>
      <c r="J363" s="1">
        <v>19175028</v>
      </c>
      <c r="K363" s="1">
        <v>11040981</v>
      </c>
      <c r="L363">
        <v>37</v>
      </c>
      <c r="M363">
        <v>52</v>
      </c>
      <c r="N363">
        <v>50</v>
      </c>
      <c r="O363">
        <v>51</v>
      </c>
      <c r="P363">
        <v>41</v>
      </c>
      <c r="Q363">
        <v>56</v>
      </c>
      <c r="R363">
        <v>4</v>
      </c>
      <c r="S363" s="1">
        <v>22181923120</v>
      </c>
      <c r="T363" s="1">
        <v>1157</v>
      </c>
    </row>
    <row r="364" spans="1:20" x14ac:dyDescent="0.3">
      <c r="A364" t="s">
        <v>33</v>
      </c>
      <c r="B364" s="2">
        <v>40360</v>
      </c>
      <c r="C364">
        <v>377</v>
      </c>
      <c r="E364" s="1">
        <v>8636652</v>
      </c>
      <c r="F364">
        <v>4</v>
      </c>
      <c r="G364">
        <v>136</v>
      </c>
      <c r="H364">
        <v>61</v>
      </c>
      <c r="I364">
        <v>5</v>
      </c>
      <c r="J364" s="1">
        <v>19598889</v>
      </c>
      <c r="K364" s="1">
        <v>11445751</v>
      </c>
      <c r="L364">
        <v>36</v>
      </c>
      <c r="M364">
        <v>52</v>
      </c>
      <c r="N364">
        <v>50</v>
      </c>
      <c r="O364">
        <v>51</v>
      </c>
      <c r="P364">
        <v>41</v>
      </c>
      <c r="Q364">
        <v>56</v>
      </c>
      <c r="R364">
        <v>4</v>
      </c>
      <c r="S364" s="1">
        <v>22480348401</v>
      </c>
      <c r="T364" s="1">
        <v>1147</v>
      </c>
    </row>
    <row r="365" spans="1:20" x14ac:dyDescent="0.3">
      <c r="A365" t="s">
        <v>34</v>
      </c>
      <c r="B365" s="2">
        <v>36708</v>
      </c>
      <c r="E365" s="1">
        <v>8727000</v>
      </c>
      <c r="F365">
        <v>51</v>
      </c>
      <c r="G365">
        <v>6</v>
      </c>
      <c r="H365" s="1">
        <v>2082</v>
      </c>
      <c r="I365">
        <v>9</v>
      </c>
      <c r="J365" s="1">
        <v>30769700</v>
      </c>
      <c r="K365" s="1">
        <v>24461912</v>
      </c>
      <c r="L365">
        <v>11</v>
      </c>
      <c r="M365">
        <v>82</v>
      </c>
      <c r="N365">
        <v>77</v>
      </c>
      <c r="O365">
        <v>79</v>
      </c>
      <c r="P365">
        <v>19</v>
      </c>
      <c r="Q365">
        <v>68</v>
      </c>
      <c r="R365">
        <v>13</v>
      </c>
      <c r="S365" s="1">
        <v>724918860683</v>
      </c>
      <c r="T365" s="1">
        <v>23560</v>
      </c>
    </row>
    <row r="366" spans="1:20" x14ac:dyDescent="0.3">
      <c r="A366" t="s">
        <v>34</v>
      </c>
      <c r="B366" s="2">
        <v>37073</v>
      </c>
      <c r="E366" s="1">
        <v>10649000</v>
      </c>
      <c r="F366">
        <v>60</v>
      </c>
      <c r="G366">
        <v>6</v>
      </c>
      <c r="H366" s="1">
        <v>2147</v>
      </c>
      <c r="I366">
        <v>9</v>
      </c>
      <c r="J366" s="1">
        <v>31081900</v>
      </c>
      <c r="K366" s="1">
        <v>24747409</v>
      </c>
      <c r="L366">
        <v>11</v>
      </c>
      <c r="M366">
        <v>82</v>
      </c>
      <c r="N366">
        <v>77</v>
      </c>
      <c r="O366">
        <v>79</v>
      </c>
      <c r="P366">
        <v>19</v>
      </c>
      <c r="Q366">
        <v>69</v>
      </c>
      <c r="R366">
        <v>13</v>
      </c>
      <c r="S366" s="1">
        <v>715423553719</v>
      </c>
      <c r="T366" s="1">
        <v>23017</v>
      </c>
    </row>
    <row r="367" spans="1:20" x14ac:dyDescent="0.3">
      <c r="A367" t="s">
        <v>34</v>
      </c>
      <c r="B367" s="2">
        <v>37438</v>
      </c>
      <c r="E367" s="1">
        <v>11872000</v>
      </c>
      <c r="F367">
        <v>61</v>
      </c>
      <c r="G367">
        <v>6</v>
      </c>
      <c r="H367" s="1">
        <v>2251</v>
      </c>
      <c r="I367">
        <v>10</v>
      </c>
      <c r="J367" s="1">
        <v>31362000</v>
      </c>
      <c r="K367" s="1">
        <v>25008059</v>
      </c>
      <c r="L367">
        <v>11</v>
      </c>
      <c r="M367">
        <v>82</v>
      </c>
      <c r="N367">
        <v>77</v>
      </c>
      <c r="O367">
        <v>80</v>
      </c>
      <c r="P367">
        <v>19</v>
      </c>
      <c r="Q367">
        <v>69</v>
      </c>
      <c r="R367">
        <v>13</v>
      </c>
      <c r="S367" s="1">
        <v>734661951188</v>
      </c>
      <c r="T367" s="1">
        <v>23425</v>
      </c>
    </row>
    <row r="368" spans="1:20" x14ac:dyDescent="0.3">
      <c r="A368" t="s">
        <v>34</v>
      </c>
      <c r="B368" s="2">
        <v>37803</v>
      </c>
      <c r="D368">
        <v>561</v>
      </c>
      <c r="E368" s="1">
        <v>13291000</v>
      </c>
      <c r="F368">
        <v>64</v>
      </c>
      <c r="G368">
        <v>6</v>
      </c>
      <c r="H368" s="1">
        <v>2907</v>
      </c>
      <c r="I368">
        <v>11</v>
      </c>
      <c r="J368" s="1">
        <v>31676000</v>
      </c>
      <c r="K368" s="1">
        <v>25296454</v>
      </c>
      <c r="L368">
        <v>11</v>
      </c>
      <c r="M368">
        <v>82</v>
      </c>
      <c r="N368">
        <v>77</v>
      </c>
      <c r="O368">
        <v>80</v>
      </c>
      <c r="P368">
        <v>18</v>
      </c>
      <c r="Q368">
        <v>69</v>
      </c>
      <c r="R368">
        <v>13</v>
      </c>
      <c r="S368" s="1">
        <v>865873242452</v>
      </c>
      <c r="T368" s="1">
        <v>27335</v>
      </c>
    </row>
    <row r="369" spans="1:20" x14ac:dyDescent="0.3">
      <c r="A369" t="s">
        <v>34</v>
      </c>
      <c r="B369" s="2">
        <v>38169</v>
      </c>
      <c r="E369" s="1">
        <v>15020000</v>
      </c>
      <c r="F369">
        <v>66</v>
      </c>
      <c r="G369">
        <v>6</v>
      </c>
      <c r="H369" s="1">
        <v>3100</v>
      </c>
      <c r="I369">
        <v>10</v>
      </c>
      <c r="J369" s="1">
        <v>31995000</v>
      </c>
      <c r="K369" s="1">
        <v>25589601</v>
      </c>
      <c r="L369">
        <v>11</v>
      </c>
      <c r="M369">
        <v>83</v>
      </c>
      <c r="N369">
        <v>78</v>
      </c>
      <c r="O369">
        <v>80</v>
      </c>
      <c r="P369">
        <v>18</v>
      </c>
      <c r="Q369">
        <v>69</v>
      </c>
      <c r="R369">
        <v>13</v>
      </c>
      <c r="S369" s="1">
        <v>992226099522</v>
      </c>
      <c r="T369" s="1">
        <v>31012</v>
      </c>
    </row>
    <row r="370" spans="1:20" x14ac:dyDescent="0.3">
      <c r="A370" t="s">
        <v>34</v>
      </c>
      <c r="B370" s="2">
        <v>38534</v>
      </c>
      <c r="C370" s="1">
        <v>2790</v>
      </c>
      <c r="E370" s="1">
        <v>17016600</v>
      </c>
      <c r="F370">
        <v>72</v>
      </c>
      <c r="G370">
        <v>6</v>
      </c>
      <c r="H370" s="1">
        <v>3298</v>
      </c>
      <c r="I370">
        <v>9</v>
      </c>
      <c r="J370" s="1">
        <v>32312000</v>
      </c>
      <c r="K370" s="1">
        <v>25881912</v>
      </c>
      <c r="L370">
        <v>11</v>
      </c>
      <c r="M370">
        <v>83</v>
      </c>
      <c r="N370">
        <v>78</v>
      </c>
      <c r="O370">
        <v>80</v>
      </c>
      <c r="P370">
        <v>18</v>
      </c>
      <c r="Q370">
        <v>69</v>
      </c>
      <c r="R370">
        <v>13</v>
      </c>
      <c r="S370" s="1">
        <v>1133759985476</v>
      </c>
      <c r="T370" s="1">
        <v>35088</v>
      </c>
    </row>
    <row r="371" spans="1:20" x14ac:dyDescent="0.3">
      <c r="A371" t="s">
        <v>34</v>
      </c>
      <c r="B371" s="2">
        <v>38899</v>
      </c>
      <c r="C371" s="1">
        <v>2885</v>
      </c>
      <c r="D371">
        <v>361</v>
      </c>
      <c r="E371" s="1">
        <v>18749100</v>
      </c>
      <c r="F371">
        <v>73</v>
      </c>
      <c r="G371">
        <v>6</v>
      </c>
      <c r="H371" s="1">
        <v>3912</v>
      </c>
      <c r="I371">
        <v>10</v>
      </c>
      <c r="J371" s="1">
        <v>32576074</v>
      </c>
      <c r="K371" s="1">
        <v>26126011</v>
      </c>
      <c r="L371">
        <v>11</v>
      </c>
      <c r="M371">
        <v>83</v>
      </c>
      <c r="N371">
        <v>78</v>
      </c>
      <c r="O371">
        <v>81</v>
      </c>
      <c r="P371">
        <v>17</v>
      </c>
      <c r="Q371">
        <v>69</v>
      </c>
      <c r="R371">
        <v>13</v>
      </c>
      <c r="S371" s="1">
        <v>1278610846645</v>
      </c>
      <c r="T371" s="1">
        <v>39250</v>
      </c>
    </row>
    <row r="372" spans="1:20" x14ac:dyDescent="0.3">
      <c r="A372" t="s">
        <v>34</v>
      </c>
      <c r="B372" s="2">
        <v>39264</v>
      </c>
      <c r="C372" s="1">
        <v>2858</v>
      </c>
      <c r="D372">
        <v>372</v>
      </c>
      <c r="E372" s="1">
        <v>20277400</v>
      </c>
      <c r="F372">
        <v>73</v>
      </c>
      <c r="G372">
        <v>6</v>
      </c>
      <c r="H372" s="1">
        <v>4340</v>
      </c>
      <c r="I372">
        <v>10</v>
      </c>
      <c r="J372" s="1">
        <v>32929733</v>
      </c>
      <c r="K372" s="1">
        <v>26442576</v>
      </c>
      <c r="L372">
        <v>11</v>
      </c>
      <c r="M372">
        <v>83</v>
      </c>
      <c r="N372">
        <v>79</v>
      </c>
      <c r="O372">
        <v>81</v>
      </c>
      <c r="P372">
        <v>17</v>
      </c>
      <c r="Q372">
        <v>70</v>
      </c>
      <c r="R372">
        <v>13</v>
      </c>
      <c r="S372" s="1">
        <v>1424065729448</v>
      </c>
      <c r="T372" s="1">
        <v>43246</v>
      </c>
    </row>
    <row r="373" spans="1:20" x14ac:dyDescent="0.3">
      <c r="A373" t="s">
        <v>34</v>
      </c>
      <c r="B373" s="2">
        <v>39630</v>
      </c>
      <c r="C373" s="1">
        <v>3056</v>
      </c>
      <c r="D373">
        <v>399</v>
      </c>
      <c r="E373" s="1">
        <v>22092500</v>
      </c>
      <c r="F373">
        <v>77</v>
      </c>
      <c r="G373">
        <v>6</v>
      </c>
      <c r="H373" s="1">
        <v>4623</v>
      </c>
      <c r="I373">
        <v>10</v>
      </c>
      <c r="J373" s="1">
        <v>33319098</v>
      </c>
      <c r="K373" s="1">
        <v>26788555</v>
      </c>
      <c r="L373">
        <v>11</v>
      </c>
      <c r="M373">
        <v>83</v>
      </c>
      <c r="N373">
        <v>79</v>
      </c>
      <c r="O373">
        <v>81</v>
      </c>
      <c r="P373">
        <v>17</v>
      </c>
      <c r="Q373">
        <v>70</v>
      </c>
      <c r="R373">
        <v>14</v>
      </c>
      <c r="S373" s="1">
        <v>1502678437547</v>
      </c>
      <c r="T373" s="1">
        <v>45100</v>
      </c>
    </row>
    <row r="374" spans="1:20" x14ac:dyDescent="0.3">
      <c r="A374" t="s">
        <v>34</v>
      </c>
      <c r="B374" s="2">
        <v>39995</v>
      </c>
      <c r="C374" s="1">
        <v>2901</v>
      </c>
      <c r="D374">
        <v>420</v>
      </c>
      <c r="E374" s="1">
        <v>23811900</v>
      </c>
      <c r="F374">
        <v>80</v>
      </c>
      <c r="G374">
        <v>6</v>
      </c>
      <c r="H374" s="1">
        <v>4519</v>
      </c>
      <c r="I374">
        <v>11</v>
      </c>
      <c r="J374" s="1">
        <v>33729690</v>
      </c>
      <c r="K374" s="1">
        <v>27152400</v>
      </c>
      <c r="L374">
        <v>11</v>
      </c>
      <c r="M374">
        <v>83</v>
      </c>
      <c r="N374">
        <v>78</v>
      </c>
      <c r="O374">
        <v>81</v>
      </c>
      <c r="P374">
        <v>17</v>
      </c>
      <c r="Q374">
        <v>70</v>
      </c>
      <c r="R374">
        <v>14</v>
      </c>
      <c r="S374" s="1">
        <v>1337577639752</v>
      </c>
      <c r="T374" s="1">
        <v>39656</v>
      </c>
    </row>
    <row r="375" spans="1:20" x14ac:dyDescent="0.3">
      <c r="A375" t="s">
        <v>34</v>
      </c>
      <c r="B375" s="2">
        <v>40360</v>
      </c>
      <c r="C375" s="1">
        <v>2875</v>
      </c>
      <c r="E375" s="1">
        <v>24037372</v>
      </c>
      <c r="F375">
        <v>81</v>
      </c>
      <c r="G375">
        <v>6</v>
      </c>
      <c r="H375" s="1">
        <v>5222</v>
      </c>
      <c r="I375">
        <v>11</v>
      </c>
      <c r="J375" s="1">
        <v>34126181</v>
      </c>
      <c r="K375" s="1">
        <v>27505702</v>
      </c>
      <c r="L375">
        <v>11</v>
      </c>
      <c r="M375">
        <v>83</v>
      </c>
      <c r="N375">
        <v>79</v>
      </c>
      <c r="O375">
        <v>81</v>
      </c>
      <c r="P375">
        <v>16</v>
      </c>
      <c r="Q375">
        <v>69</v>
      </c>
      <c r="R375">
        <v>14</v>
      </c>
      <c r="S375" s="1">
        <v>1577040082218</v>
      </c>
      <c r="T375" s="1">
        <v>46212</v>
      </c>
    </row>
    <row r="376" spans="1:20" x14ac:dyDescent="0.3">
      <c r="A376" t="s">
        <v>35</v>
      </c>
      <c r="B376" s="2">
        <v>36708</v>
      </c>
      <c r="E376" s="1">
        <v>19729</v>
      </c>
      <c r="F376">
        <v>2</v>
      </c>
      <c r="G376">
        <v>46</v>
      </c>
      <c r="H376">
        <v>57</v>
      </c>
      <c r="I376">
        <v>5</v>
      </c>
      <c r="J376" s="1">
        <v>437238</v>
      </c>
      <c r="K376" s="1">
        <v>233485</v>
      </c>
      <c r="L376">
        <v>29</v>
      </c>
      <c r="M376">
        <v>74</v>
      </c>
      <c r="N376">
        <v>65</v>
      </c>
      <c r="O376">
        <v>69</v>
      </c>
      <c r="P376">
        <v>42</v>
      </c>
      <c r="Q376">
        <v>53</v>
      </c>
      <c r="R376">
        <v>5</v>
      </c>
      <c r="S376" s="1">
        <v>539227053</v>
      </c>
      <c r="T376" s="1">
        <v>1233</v>
      </c>
    </row>
    <row r="377" spans="1:20" x14ac:dyDescent="0.3">
      <c r="A377" t="s">
        <v>35</v>
      </c>
      <c r="B377" s="2">
        <v>37073</v>
      </c>
      <c r="E377" s="1">
        <v>31507</v>
      </c>
      <c r="F377">
        <v>3</v>
      </c>
      <c r="G377">
        <v>45</v>
      </c>
      <c r="H377">
        <v>63</v>
      </c>
      <c r="I377">
        <v>5</v>
      </c>
      <c r="J377" s="1">
        <v>445096</v>
      </c>
      <c r="K377" s="1">
        <v>241242</v>
      </c>
      <c r="L377">
        <v>28</v>
      </c>
      <c r="M377">
        <v>74</v>
      </c>
      <c r="N377">
        <v>66</v>
      </c>
      <c r="O377">
        <v>70</v>
      </c>
      <c r="P377">
        <v>41</v>
      </c>
      <c r="Q377">
        <v>54</v>
      </c>
      <c r="R377">
        <v>5</v>
      </c>
      <c r="S377" s="1">
        <v>563024257</v>
      </c>
      <c r="T377" s="1">
        <v>1265</v>
      </c>
    </row>
    <row r="378" spans="1:20" x14ac:dyDescent="0.3">
      <c r="A378" t="s">
        <v>35</v>
      </c>
      <c r="B378" s="2">
        <v>37438</v>
      </c>
      <c r="E378" s="1">
        <v>42949</v>
      </c>
      <c r="F378">
        <v>4</v>
      </c>
      <c r="G378">
        <v>44</v>
      </c>
      <c r="H378">
        <v>68</v>
      </c>
      <c r="I378">
        <v>5</v>
      </c>
      <c r="J378" s="1">
        <v>452740</v>
      </c>
      <c r="K378" s="1">
        <v>249007</v>
      </c>
      <c r="L378">
        <v>27</v>
      </c>
      <c r="M378">
        <v>75</v>
      </c>
      <c r="N378">
        <v>67</v>
      </c>
      <c r="O378">
        <v>71</v>
      </c>
      <c r="P378">
        <v>40</v>
      </c>
      <c r="Q378">
        <v>54</v>
      </c>
      <c r="R378">
        <v>6</v>
      </c>
      <c r="S378" s="1">
        <v>620974807</v>
      </c>
      <c r="T378" s="1">
        <v>1372</v>
      </c>
    </row>
    <row r="379" spans="1:20" x14ac:dyDescent="0.3">
      <c r="A379" t="s">
        <v>35</v>
      </c>
      <c r="B379" s="2">
        <v>37803</v>
      </c>
      <c r="E379" s="1">
        <v>53342</v>
      </c>
      <c r="F379">
        <v>4</v>
      </c>
      <c r="G379">
        <v>42</v>
      </c>
      <c r="H379">
        <v>80</v>
      </c>
      <c r="I379">
        <v>5</v>
      </c>
      <c r="J379" s="1">
        <v>460031</v>
      </c>
      <c r="K379" s="1">
        <v>256697</v>
      </c>
      <c r="L379">
        <v>26</v>
      </c>
      <c r="M379">
        <v>75</v>
      </c>
      <c r="N379">
        <v>67</v>
      </c>
      <c r="O379">
        <v>71</v>
      </c>
      <c r="P379">
        <v>39</v>
      </c>
      <c r="Q379">
        <v>55</v>
      </c>
      <c r="R379">
        <v>6</v>
      </c>
      <c r="S379" s="1">
        <v>813963934</v>
      </c>
      <c r="T379" s="1">
        <v>1769</v>
      </c>
    </row>
    <row r="380" spans="1:20" x14ac:dyDescent="0.3">
      <c r="A380" t="s">
        <v>35</v>
      </c>
      <c r="B380" s="2">
        <v>38169</v>
      </c>
      <c r="D380">
        <v>54</v>
      </c>
      <c r="E380" s="1">
        <v>65780</v>
      </c>
      <c r="F380">
        <v>5</v>
      </c>
      <c r="G380">
        <v>42</v>
      </c>
      <c r="H380">
        <v>100</v>
      </c>
      <c r="I380">
        <v>5</v>
      </c>
      <c r="J380" s="1">
        <v>466784</v>
      </c>
      <c r="K380" s="1">
        <v>264200</v>
      </c>
      <c r="L380">
        <v>25</v>
      </c>
      <c r="M380">
        <v>76</v>
      </c>
      <c r="N380">
        <v>68</v>
      </c>
      <c r="O380">
        <v>72</v>
      </c>
      <c r="P380">
        <v>38</v>
      </c>
      <c r="Q380">
        <v>56</v>
      </c>
      <c r="R380">
        <v>6</v>
      </c>
      <c r="S380" s="1">
        <v>924318506</v>
      </c>
      <c r="T380" s="1">
        <v>1980</v>
      </c>
    </row>
    <row r="381" spans="1:20" x14ac:dyDescent="0.3">
      <c r="A381" t="s">
        <v>35</v>
      </c>
      <c r="B381" s="2">
        <v>38534</v>
      </c>
      <c r="D381">
        <v>56</v>
      </c>
      <c r="E381" s="1">
        <v>81721</v>
      </c>
      <c r="F381">
        <v>6</v>
      </c>
      <c r="G381">
        <v>40</v>
      </c>
      <c r="H381">
        <v>97</v>
      </c>
      <c r="I381">
        <v>5</v>
      </c>
      <c r="J381" s="1">
        <v>472883</v>
      </c>
      <c r="K381" s="1">
        <v>271435</v>
      </c>
      <c r="L381">
        <v>24</v>
      </c>
      <c r="M381">
        <v>76</v>
      </c>
      <c r="N381">
        <v>68</v>
      </c>
      <c r="O381">
        <v>72</v>
      </c>
      <c r="P381">
        <v>37</v>
      </c>
      <c r="Q381">
        <v>57</v>
      </c>
      <c r="R381">
        <v>6</v>
      </c>
      <c r="S381" s="1">
        <v>971976952</v>
      </c>
      <c r="T381" s="1">
        <v>2055</v>
      </c>
    </row>
    <row r="382" spans="1:20" x14ac:dyDescent="0.3">
      <c r="A382" t="s">
        <v>35</v>
      </c>
      <c r="B382" s="2">
        <v>38899</v>
      </c>
      <c r="D382">
        <v>60</v>
      </c>
      <c r="E382" s="1">
        <v>108858</v>
      </c>
      <c r="F382">
        <v>7</v>
      </c>
      <c r="G382">
        <v>39</v>
      </c>
      <c r="H382">
        <v>122</v>
      </c>
      <c r="I382">
        <v>5</v>
      </c>
      <c r="J382" s="1">
        <v>478267</v>
      </c>
      <c r="K382" s="1">
        <v>278064</v>
      </c>
      <c r="L382">
        <v>23</v>
      </c>
      <c r="M382">
        <v>77</v>
      </c>
      <c r="N382">
        <v>69</v>
      </c>
      <c r="O382">
        <v>73</v>
      </c>
      <c r="P382">
        <v>36</v>
      </c>
      <c r="Q382">
        <v>58</v>
      </c>
      <c r="R382">
        <v>6</v>
      </c>
      <c r="S382" s="1">
        <v>1107890815</v>
      </c>
      <c r="T382" s="1">
        <v>2316</v>
      </c>
    </row>
    <row r="383" spans="1:20" x14ac:dyDescent="0.3">
      <c r="A383" t="s">
        <v>35</v>
      </c>
      <c r="B383" s="2">
        <v>39264</v>
      </c>
      <c r="D383">
        <v>73</v>
      </c>
      <c r="E383" s="1">
        <v>152212</v>
      </c>
      <c r="F383">
        <v>8</v>
      </c>
      <c r="G383">
        <v>38</v>
      </c>
      <c r="H383">
        <v>137</v>
      </c>
      <c r="I383">
        <v>5</v>
      </c>
      <c r="J383" s="1">
        <v>483023</v>
      </c>
      <c r="K383" s="1">
        <v>284404</v>
      </c>
      <c r="L383">
        <v>22</v>
      </c>
      <c r="M383">
        <v>77</v>
      </c>
      <c r="N383">
        <v>69</v>
      </c>
      <c r="O383">
        <v>73</v>
      </c>
      <c r="P383">
        <v>35</v>
      </c>
      <c r="Q383">
        <v>59</v>
      </c>
      <c r="R383">
        <v>6</v>
      </c>
      <c r="S383" s="1">
        <v>1331208452</v>
      </c>
      <c r="T383" s="1">
        <v>2756</v>
      </c>
    </row>
    <row r="384" spans="1:20" x14ac:dyDescent="0.3">
      <c r="A384" t="s">
        <v>35</v>
      </c>
      <c r="B384" s="2">
        <v>39630</v>
      </c>
      <c r="E384" s="1">
        <v>277670</v>
      </c>
      <c r="F384">
        <v>20</v>
      </c>
      <c r="G384">
        <v>38</v>
      </c>
      <c r="H384">
        <v>156</v>
      </c>
      <c r="I384">
        <v>4</v>
      </c>
      <c r="J384" s="1">
        <v>487371</v>
      </c>
      <c r="K384" s="1">
        <v>290571</v>
      </c>
      <c r="L384">
        <v>22</v>
      </c>
      <c r="M384">
        <v>77</v>
      </c>
      <c r="N384">
        <v>70</v>
      </c>
      <c r="O384">
        <v>73</v>
      </c>
      <c r="P384">
        <v>34</v>
      </c>
      <c r="Q384">
        <v>60</v>
      </c>
      <c r="R384">
        <v>6</v>
      </c>
      <c r="S384" s="1">
        <v>1561727129</v>
      </c>
      <c r="T384" s="1">
        <v>3204</v>
      </c>
    </row>
    <row r="385" spans="1:20" x14ac:dyDescent="0.3">
      <c r="A385" t="s">
        <v>35</v>
      </c>
      <c r="B385" s="2">
        <v>39995</v>
      </c>
      <c r="E385" s="1">
        <v>290621</v>
      </c>
      <c r="F385">
        <v>25</v>
      </c>
      <c r="G385">
        <v>37</v>
      </c>
      <c r="H385">
        <v>150</v>
      </c>
      <c r="I385">
        <v>4</v>
      </c>
      <c r="J385" s="1">
        <v>491621</v>
      </c>
      <c r="K385" s="1">
        <v>296742</v>
      </c>
      <c r="L385">
        <v>21</v>
      </c>
      <c r="M385">
        <v>78</v>
      </c>
      <c r="N385">
        <v>70</v>
      </c>
      <c r="O385">
        <v>74</v>
      </c>
      <c r="P385">
        <v>33</v>
      </c>
      <c r="Q385">
        <v>61</v>
      </c>
      <c r="R385">
        <v>6</v>
      </c>
      <c r="S385" s="1">
        <v>1600829246</v>
      </c>
      <c r="T385" s="1">
        <v>3256</v>
      </c>
    </row>
    <row r="386" spans="1:20" x14ac:dyDescent="0.3">
      <c r="A386" t="s">
        <v>35</v>
      </c>
      <c r="B386" s="2">
        <v>40360</v>
      </c>
      <c r="E386" s="1">
        <v>371871</v>
      </c>
      <c r="F386">
        <v>30</v>
      </c>
      <c r="G386">
        <v>36</v>
      </c>
      <c r="H386">
        <v>155</v>
      </c>
      <c r="I386">
        <v>4</v>
      </c>
      <c r="J386" s="1">
        <v>495999</v>
      </c>
      <c r="K386" s="1">
        <v>303055</v>
      </c>
      <c r="L386">
        <v>21</v>
      </c>
      <c r="M386">
        <v>78</v>
      </c>
      <c r="N386">
        <v>70</v>
      </c>
      <c r="O386">
        <v>74</v>
      </c>
      <c r="P386">
        <v>32</v>
      </c>
      <c r="Q386">
        <v>62</v>
      </c>
      <c r="R386">
        <v>6</v>
      </c>
      <c r="S386" s="1">
        <v>1659053271</v>
      </c>
      <c r="T386" s="1">
        <v>3345</v>
      </c>
    </row>
    <row r="387" spans="1:20" x14ac:dyDescent="0.3">
      <c r="A387" t="s">
        <v>36</v>
      </c>
      <c r="B387" s="2">
        <v>36708</v>
      </c>
      <c r="E387" s="1">
        <v>10700</v>
      </c>
      <c r="J387" s="1">
        <v>40195</v>
      </c>
      <c r="K387" s="1">
        <v>40195</v>
      </c>
    </row>
    <row r="388" spans="1:20" x14ac:dyDescent="0.3">
      <c r="A388" t="s">
        <v>36</v>
      </c>
      <c r="B388" s="2">
        <v>37073</v>
      </c>
      <c r="E388" s="1">
        <v>17000</v>
      </c>
      <c r="J388" s="1">
        <v>42501</v>
      </c>
      <c r="K388" s="1">
        <v>42501</v>
      </c>
    </row>
    <row r="389" spans="1:20" x14ac:dyDescent="0.3">
      <c r="A389" t="s">
        <v>36</v>
      </c>
      <c r="B389" s="2">
        <v>37438</v>
      </c>
      <c r="E389" s="1">
        <v>19000</v>
      </c>
      <c r="J389" s="1">
        <v>45117</v>
      </c>
      <c r="K389" s="1">
        <v>45117</v>
      </c>
    </row>
    <row r="390" spans="1:20" x14ac:dyDescent="0.3">
      <c r="A390" t="s">
        <v>36</v>
      </c>
      <c r="B390" s="2">
        <v>37803</v>
      </c>
      <c r="E390" s="1">
        <v>21040</v>
      </c>
      <c r="J390" s="1">
        <v>47815</v>
      </c>
      <c r="K390" s="1">
        <v>47815</v>
      </c>
    </row>
    <row r="391" spans="1:20" x14ac:dyDescent="0.3">
      <c r="A391" t="s">
        <v>36</v>
      </c>
      <c r="B391" s="2">
        <v>38169</v>
      </c>
      <c r="E391" s="1">
        <v>33800</v>
      </c>
      <c r="J391" s="1">
        <v>50273</v>
      </c>
      <c r="K391" s="1">
        <v>50273</v>
      </c>
    </row>
    <row r="392" spans="1:20" x14ac:dyDescent="0.3">
      <c r="A392" t="s">
        <v>36</v>
      </c>
      <c r="B392" s="2">
        <v>38534</v>
      </c>
      <c r="E392" s="1">
        <v>80945</v>
      </c>
      <c r="F392">
        <v>38</v>
      </c>
      <c r="J392" s="1">
        <v>52268</v>
      </c>
      <c r="K392" s="1">
        <v>52268</v>
      </c>
    </row>
    <row r="393" spans="1:20" x14ac:dyDescent="0.3">
      <c r="A393" t="s">
        <v>36</v>
      </c>
      <c r="B393" s="2">
        <v>38899</v>
      </c>
      <c r="E393" s="1">
        <v>92559</v>
      </c>
      <c r="F393">
        <v>45</v>
      </c>
      <c r="J393" s="1">
        <v>53712</v>
      </c>
      <c r="K393" s="1">
        <v>53712</v>
      </c>
    </row>
    <row r="394" spans="1:20" x14ac:dyDescent="0.3">
      <c r="A394" t="s">
        <v>36</v>
      </c>
      <c r="B394" s="2">
        <v>39264</v>
      </c>
      <c r="E394" s="1">
        <v>101497</v>
      </c>
      <c r="F394">
        <v>52</v>
      </c>
      <c r="J394" s="1">
        <v>54679</v>
      </c>
      <c r="K394" s="1">
        <v>54679</v>
      </c>
      <c r="L394">
        <v>14</v>
      </c>
    </row>
    <row r="395" spans="1:20" x14ac:dyDescent="0.3">
      <c r="A395" t="s">
        <v>36</v>
      </c>
      <c r="B395" s="2">
        <v>39630</v>
      </c>
      <c r="E395" s="1">
        <v>98313</v>
      </c>
      <c r="F395">
        <v>61</v>
      </c>
      <c r="J395" s="1">
        <v>55295</v>
      </c>
      <c r="K395" s="1">
        <v>55295</v>
      </c>
    </row>
    <row r="396" spans="1:20" x14ac:dyDescent="0.3">
      <c r="A396" t="s">
        <v>36</v>
      </c>
      <c r="B396" s="2">
        <v>39995</v>
      </c>
      <c r="E396" s="1">
        <v>108699</v>
      </c>
      <c r="F396">
        <v>65</v>
      </c>
      <c r="J396" s="1">
        <v>55763</v>
      </c>
      <c r="K396" s="1">
        <v>55763</v>
      </c>
      <c r="L396">
        <v>16</v>
      </c>
    </row>
    <row r="397" spans="1:20" x14ac:dyDescent="0.3">
      <c r="A397" t="s">
        <v>36</v>
      </c>
      <c r="B397" s="2">
        <v>40360</v>
      </c>
      <c r="E397" s="1">
        <v>99891</v>
      </c>
      <c r="F397">
        <v>66</v>
      </c>
      <c r="J397" s="1">
        <v>56230</v>
      </c>
      <c r="K397" s="1">
        <v>56230</v>
      </c>
      <c r="L397">
        <v>15</v>
      </c>
    </row>
    <row r="398" spans="1:20" x14ac:dyDescent="0.3">
      <c r="A398" t="s">
        <v>37</v>
      </c>
      <c r="B398" s="2">
        <v>36708</v>
      </c>
      <c r="E398" s="1">
        <v>4967</v>
      </c>
      <c r="F398">
        <v>0</v>
      </c>
      <c r="G398">
        <v>176</v>
      </c>
      <c r="H398">
        <v>10</v>
      </c>
      <c r="I398">
        <v>4</v>
      </c>
      <c r="J398" s="1">
        <v>3701607</v>
      </c>
      <c r="K398" s="1">
        <v>1391804</v>
      </c>
      <c r="L398">
        <v>39</v>
      </c>
      <c r="M398">
        <v>45</v>
      </c>
      <c r="N398">
        <v>42</v>
      </c>
      <c r="O398">
        <v>44</v>
      </c>
      <c r="P398">
        <v>42</v>
      </c>
      <c r="Q398">
        <v>54</v>
      </c>
      <c r="R398">
        <v>4</v>
      </c>
      <c r="S398" s="1">
        <v>959413051</v>
      </c>
      <c r="T398">
        <v>259</v>
      </c>
    </row>
    <row r="399" spans="1:20" x14ac:dyDescent="0.3">
      <c r="A399" t="s">
        <v>37</v>
      </c>
      <c r="B399" s="2">
        <v>37073</v>
      </c>
      <c r="E399" s="1">
        <v>11000</v>
      </c>
      <c r="F399">
        <v>0</v>
      </c>
      <c r="G399">
        <v>175</v>
      </c>
      <c r="H399">
        <v>10</v>
      </c>
      <c r="I399">
        <v>4</v>
      </c>
      <c r="J399" s="1">
        <v>3767068</v>
      </c>
      <c r="K399" s="1">
        <v>1420185</v>
      </c>
      <c r="L399">
        <v>39</v>
      </c>
      <c r="M399">
        <v>45</v>
      </c>
      <c r="N399">
        <v>42</v>
      </c>
      <c r="O399">
        <v>44</v>
      </c>
      <c r="P399">
        <v>42</v>
      </c>
      <c r="Q399">
        <v>54</v>
      </c>
      <c r="R399">
        <v>4</v>
      </c>
      <c r="S399" s="1">
        <v>967526420</v>
      </c>
      <c r="T399">
        <v>257</v>
      </c>
    </row>
    <row r="400" spans="1:20" x14ac:dyDescent="0.3">
      <c r="A400" t="s">
        <v>37</v>
      </c>
      <c r="B400" s="2">
        <v>37438</v>
      </c>
      <c r="E400" s="1">
        <v>12600</v>
      </c>
      <c r="F400">
        <v>0</v>
      </c>
      <c r="G400">
        <v>173</v>
      </c>
      <c r="H400">
        <v>11</v>
      </c>
      <c r="I400">
        <v>4</v>
      </c>
      <c r="J400" s="1">
        <v>3829238</v>
      </c>
      <c r="K400" s="1">
        <v>1447452</v>
      </c>
      <c r="L400">
        <v>38</v>
      </c>
      <c r="M400">
        <v>45</v>
      </c>
      <c r="N400">
        <v>42</v>
      </c>
      <c r="O400">
        <v>44</v>
      </c>
      <c r="P400">
        <v>42</v>
      </c>
      <c r="Q400">
        <v>54</v>
      </c>
      <c r="R400">
        <v>4</v>
      </c>
      <c r="S400" s="1">
        <v>1041975238</v>
      </c>
      <c r="T400">
        <v>272</v>
      </c>
    </row>
    <row r="401" spans="1:20" x14ac:dyDescent="0.3">
      <c r="A401" t="s">
        <v>37</v>
      </c>
      <c r="B401" s="2">
        <v>37803</v>
      </c>
      <c r="E401" s="1">
        <v>40000</v>
      </c>
      <c r="F401">
        <v>0</v>
      </c>
      <c r="G401">
        <v>172</v>
      </c>
      <c r="H401">
        <v>12</v>
      </c>
      <c r="I401">
        <v>4</v>
      </c>
      <c r="J401" s="1">
        <v>3890075</v>
      </c>
      <c r="K401" s="1">
        <v>1474338</v>
      </c>
      <c r="L401">
        <v>38</v>
      </c>
      <c r="M401">
        <v>45</v>
      </c>
      <c r="N401">
        <v>42</v>
      </c>
      <c r="O401">
        <v>44</v>
      </c>
      <c r="P401">
        <v>42</v>
      </c>
      <c r="Q401">
        <v>54</v>
      </c>
      <c r="R401">
        <v>4</v>
      </c>
      <c r="S401" s="1">
        <v>1139211629</v>
      </c>
      <c r="T401">
        <v>293</v>
      </c>
    </row>
    <row r="402" spans="1:20" x14ac:dyDescent="0.3">
      <c r="A402" t="s">
        <v>37</v>
      </c>
      <c r="B402" s="2">
        <v>38169</v>
      </c>
      <c r="E402" s="1">
        <v>60000</v>
      </c>
      <c r="F402">
        <v>0</v>
      </c>
      <c r="G402">
        <v>170</v>
      </c>
      <c r="H402">
        <v>13</v>
      </c>
      <c r="I402">
        <v>4</v>
      </c>
      <c r="J402" s="1">
        <v>3952281</v>
      </c>
      <c r="K402" s="1">
        <v>1501867</v>
      </c>
      <c r="L402">
        <v>37</v>
      </c>
      <c r="M402">
        <v>45</v>
      </c>
      <c r="N402">
        <v>43</v>
      </c>
      <c r="O402">
        <v>44</v>
      </c>
      <c r="P402">
        <v>42</v>
      </c>
      <c r="Q402">
        <v>54</v>
      </c>
      <c r="R402">
        <v>4</v>
      </c>
      <c r="S402" s="1">
        <v>1269621729</v>
      </c>
      <c r="T402">
        <v>321</v>
      </c>
    </row>
    <row r="403" spans="1:20" x14ac:dyDescent="0.3">
      <c r="A403" t="s">
        <v>37</v>
      </c>
      <c r="B403" s="2">
        <v>38534</v>
      </c>
      <c r="E403" s="1">
        <v>100000</v>
      </c>
      <c r="F403">
        <v>0</v>
      </c>
      <c r="G403">
        <v>168</v>
      </c>
      <c r="H403">
        <v>14</v>
      </c>
      <c r="I403">
        <v>4</v>
      </c>
      <c r="J403" s="1">
        <v>4017880</v>
      </c>
      <c r="K403" s="1">
        <v>1530812</v>
      </c>
      <c r="L403">
        <v>37</v>
      </c>
      <c r="M403">
        <v>46</v>
      </c>
      <c r="N403">
        <v>43</v>
      </c>
      <c r="O403">
        <v>44</v>
      </c>
      <c r="P403">
        <v>42</v>
      </c>
      <c r="Q403">
        <v>54</v>
      </c>
      <c r="R403">
        <v>4</v>
      </c>
      <c r="S403" s="1">
        <v>1350047285</v>
      </c>
      <c r="T403">
        <v>336</v>
      </c>
    </row>
    <row r="404" spans="1:20" x14ac:dyDescent="0.3">
      <c r="A404" t="s">
        <v>37</v>
      </c>
      <c r="B404" s="2">
        <v>38899</v>
      </c>
      <c r="E404" s="1">
        <v>110000</v>
      </c>
      <c r="F404">
        <v>0</v>
      </c>
      <c r="G404">
        <v>167</v>
      </c>
      <c r="H404">
        <v>14</v>
      </c>
      <c r="I404">
        <v>4</v>
      </c>
      <c r="J404" s="1">
        <v>4087534</v>
      </c>
      <c r="K404" s="1">
        <v>1563891</v>
      </c>
      <c r="L404">
        <v>36</v>
      </c>
      <c r="M404">
        <v>46</v>
      </c>
      <c r="N404">
        <v>44</v>
      </c>
      <c r="O404">
        <v>45</v>
      </c>
      <c r="P404">
        <v>41</v>
      </c>
      <c r="Q404">
        <v>55</v>
      </c>
      <c r="R404">
        <v>4</v>
      </c>
      <c r="S404" s="1">
        <v>1476870078</v>
      </c>
      <c r="T404">
        <v>361</v>
      </c>
    </row>
    <row r="405" spans="1:20" x14ac:dyDescent="0.3">
      <c r="A405" t="s">
        <v>37</v>
      </c>
      <c r="B405" s="2">
        <v>39264</v>
      </c>
      <c r="D405">
        <v>0</v>
      </c>
      <c r="E405" s="1">
        <v>200000</v>
      </c>
      <c r="F405">
        <v>0</v>
      </c>
      <c r="G405">
        <v>164</v>
      </c>
      <c r="H405">
        <v>17</v>
      </c>
      <c r="I405">
        <v>4</v>
      </c>
      <c r="J405" s="1">
        <v>4160940</v>
      </c>
      <c r="K405" s="1">
        <v>1598633</v>
      </c>
      <c r="L405">
        <v>36</v>
      </c>
      <c r="M405">
        <v>47</v>
      </c>
      <c r="N405">
        <v>44</v>
      </c>
      <c r="O405">
        <v>45</v>
      </c>
      <c r="P405">
        <v>41</v>
      </c>
      <c r="Q405">
        <v>55</v>
      </c>
      <c r="R405">
        <v>4</v>
      </c>
      <c r="S405" s="1">
        <v>1696340453</v>
      </c>
      <c r="T405">
        <v>408</v>
      </c>
    </row>
    <row r="406" spans="1:20" x14ac:dyDescent="0.3">
      <c r="A406" t="s">
        <v>37</v>
      </c>
      <c r="B406" s="2">
        <v>39630</v>
      </c>
      <c r="E406" s="1">
        <v>250000</v>
      </c>
      <c r="F406">
        <v>1</v>
      </c>
      <c r="G406">
        <v>162</v>
      </c>
      <c r="H406">
        <v>18</v>
      </c>
      <c r="I406">
        <v>4</v>
      </c>
      <c r="J406" s="1">
        <v>4237961</v>
      </c>
      <c r="K406" s="1">
        <v>1635005</v>
      </c>
      <c r="L406">
        <v>36</v>
      </c>
      <c r="M406">
        <v>48</v>
      </c>
      <c r="N406">
        <v>45</v>
      </c>
      <c r="O406">
        <v>46</v>
      </c>
      <c r="P406">
        <v>41</v>
      </c>
      <c r="Q406">
        <v>55</v>
      </c>
      <c r="R406">
        <v>4</v>
      </c>
      <c r="S406" s="1">
        <v>1982983855</v>
      </c>
      <c r="T406">
        <v>468</v>
      </c>
    </row>
    <row r="407" spans="1:20" x14ac:dyDescent="0.3">
      <c r="A407" t="s">
        <v>37</v>
      </c>
      <c r="B407" s="2">
        <v>39995</v>
      </c>
      <c r="E407" s="1">
        <v>679652</v>
      </c>
      <c r="F407">
        <v>2</v>
      </c>
      <c r="G407">
        <v>161</v>
      </c>
      <c r="H407">
        <v>18</v>
      </c>
      <c r="I407">
        <v>4</v>
      </c>
      <c r="J407" s="1">
        <v>4318128</v>
      </c>
      <c r="K407" s="1">
        <v>1672843</v>
      </c>
      <c r="L407">
        <v>35</v>
      </c>
      <c r="M407">
        <v>48</v>
      </c>
      <c r="N407">
        <v>45</v>
      </c>
      <c r="O407">
        <v>47</v>
      </c>
      <c r="P407">
        <v>41</v>
      </c>
      <c r="Q407">
        <v>55</v>
      </c>
      <c r="R407">
        <v>4</v>
      </c>
      <c r="S407" s="1">
        <v>1980151889</v>
      </c>
      <c r="T407">
        <v>459</v>
      </c>
    </row>
    <row r="408" spans="1:20" x14ac:dyDescent="0.3">
      <c r="A408" t="s">
        <v>37</v>
      </c>
      <c r="B408" s="2">
        <v>40360</v>
      </c>
      <c r="E408" s="1">
        <v>979232</v>
      </c>
      <c r="F408">
        <v>2</v>
      </c>
      <c r="G408">
        <v>159</v>
      </c>
      <c r="H408">
        <v>18</v>
      </c>
      <c r="I408">
        <v>4</v>
      </c>
      <c r="J408" s="1">
        <v>4401051</v>
      </c>
      <c r="K408" s="1">
        <v>1712009</v>
      </c>
      <c r="L408">
        <v>35</v>
      </c>
      <c r="M408">
        <v>49</v>
      </c>
      <c r="N408">
        <v>46</v>
      </c>
      <c r="O408">
        <v>48</v>
      </c>
      <c r="P408">
        <v>40</v>
      </c>
      <c r="Q408">
        <v>56</v>
      </c>
      <c r="R408">
        <v>4</v>
      </c>
      <c r="S408" s="1">
        <v>1984747842</v>
      </c>
      <c r="T408">
        <v>451</v>
      </c>
    </row>
    <row r="409" spans="1:20" x14ac:dyDescent="0.3">
      <c r="A409" t="s">
        <v>38</v>
      </c>
      <c r="B409" s="2">
        <v>36708</v>
      </c>
      <c r="E409" s="1">
        <v>5500</v>
      </c>
      <c r="F409">
        <v>0</v>
      </c>
      <c r="G409">
        <v>190</v>
      </c>
      <c r="H409">
        <v>10</v>
      </c>
      <c r="I409">
        <v>6</v>
      </c>
      <c r="J409" s="1">
        <v>8222327</v>
      </c>
      <c r="K409" s="1">
        <v>1924025</v>
      </c>
      <c r="L409">
        <v>48</v>
      </c>
      <c r="M409">
        <v>50</v>
      </c>
      <c r="N409">
        <v>47</v>
      </c>
      <c r="O409">
        <v>48</v>
      </c>
      <c r="P409">
        <v>46</v>
      </c>
      <c r="Q409">
        <v>51</v>
      </c>
      <c r="R409">
        <v>3</v>
      </c>
      <c r="S409" s="1">
        <v>1385050964</v>
      </c>
      <c r="T409">
        <v>168</v>
      </c>
    </row>
    <row r="410" spans="1:20" x14ac:dyDescent="0.3">
      <c r="A410" t="s">
        <v>38</v>
      </c>
      <c r="B410" s="2">
        <v>37073</v>
      </c>
      <c r="E410" s="1">
        <v>22000</v>
      </c>
      <c r="F410">
        <v>0</v>
      </c>
      <c r="G410">
        <v>188</v>
      </c>
      <c r="H410">
        <v>12</v>
      </c>
      <c r="I410">
        <v>6</v>
      </c>
      <c r="J410" s="1">
        <v>8517944</v>
      </c>
      <c r="K410" s="1">
        <v>2025567</v>
      </c>
      <c r="L410">
        <v>48</v>
      </c>
      <c r="M410">
        <v>50</v>
      </c>
      <c r="N410">
        <v>47</v>
      </c>
      <c r="O410">
        <v>48</v>
      </c>
      <c r="P410">
        <v>46</v>
      </c>
      <c r="Q410">
        <v>51</v>
      </c>
      <c r="R410">
        <v>3</v>
      </c>
      <c r="S410" s="1">
        <v>1709344296</v>
      </c>
      <c r="T410">
        <v>201</v>
      </c>
    </row>
    <row r="411" spans="1:20" x14ac:dyDescent="0.3">
      <c r="A411" t="s">
        <v>38</v>
      </c>
      <c r="B411" s="2">
        <v>37438</v>
      </c>
      <c r="E411" s="1">
        <v>34200</v>
      </c>
      <c r="F411">
        <v>0</v>
      </c>
      <c r="G411">
        <v>186</v>
      </c>
      <c r="H411">
        <v>18</v>
      </c>
      <c r="I411">
        <v>8</v>
      </c>
      <c r="J411" s="1">
        <v>8831199</v>
      </c>
      <c r="K411" s="1">
        <v>2133618</v>
      </c>
      <c r="L411">
        <v>48</v>
      </c>
      <c r="M411">
        <v>50</v>
      </c>
      <c r="N411">
        <v>47</v>
      </c>
      <c r="O411">
        <v>48</v>
      </c>
      <c r="P411">
        <v>46</v>
      </c>
      <c r="Q411">
        <v>51</v>
      </c>
      <c r="R411">
        <v>3</v>
      </c>
      <c r="S411" s="1">
        <v>1987873833</v>
      </c>
      <c r="T411">
        <v>225</v>
      </c>
    </row>
    <row r="412" spans="1:20" x14ac:dyDescent="0.3">
      <c r="A412" t="s">
        <v>38</v>
      </c>
      <c r="B412" s="2">
        <v>37803</v>
      </c>
      <c r="E412" s="1">
        <v>65000</v>
      </c>
      <c r="F412">
        <v>0</v>
      </c>
      <c r="G412">
        <v>185</v>
      </c>
      <c r="H412">
        <v>17</v>
      </c>
      <c r="I412">
        <v>6</v>
      </c>
      <c r="J412" s="1">
        <v>9153893</v>
      </c>
      <c r="K412" s="1">
        <v>2246365</v>
      </c>
      <c r="L412">
        <v>48</v>
      </c>
      <c r="M412">
        <v>49</v>
      </c>
      <c r="N412">
        <v>47</v>
      </c>
      <c r="O412">
        <v>48</v>
      </c>
      <c r="P412">
        <v>46</v>
      </c>
      <c r="Q412">
        <v>51</v>
      </c>
      <c r="R412">
        <v>3</v>
      </c>
      <c r="S412" s="1">
        <v>2736667928</v>
      </c>
      <c r="T412">
        <v>299</v>
      </c>
    </row>
    <row r="413" spans="1:20" x14ac:dyDescent="0.3">
      <c r="A413" t="s">
        <v>38</v>
      </c>
      <c r="B413" s="2">
        <v>38169</v>
      </c>
      <c r="E413" s="1">
        <v>123000</v>
      </c>
      <c r="F413">
        <v>0</v>
      </c>
      <c r="G413">
        <v>183</v>
      </c>
      <c r="H413">
        <v>26</v>
      </c>
      <c r="I413">
        <v>6</v>
      </c>
      <c r="J413" s="1">
        <v>9474792</v>
      </c>
      <c r="K413" s="1">
        <v>2361118</v>
      </c>
      <c r="L413">
        <v>47</v>
      </c>
      <c r="M413">
        <v>49</v>
      </c>
      <c r="N413">
        <v>47</v>
      </c>
      <c r="O413">
        <v>48</v>
      </c>
      <c r="P413">
        <v>46</v>
      </c>
      <c r="Q413">
        <v>51</v>
      </c>
      <c r="R413">
        <v>3</v>
      </c>
      <c r="S413" s="1">
        <v>4414969334</v>
      </c>
      <c r="T413">
        <v>466</v>
      </c>
    </row>
    <row r="414" spans="1:20" x14ac:dyDescent="0.3">
      <c r="A414" t="s">
        <v>38</v>
      </c>
      <c r="B414" s="2">
        <v>38534</v>
      </c>
      <c r="E414" s="1">
        <v>210000</v>
      </c>
      <c r="F414">
        <v>0</v>
      </c>
      <c r="G414">
        <v>181</v>
      </c>
      <c r="H414">
        <v>25</v>
      </c>
      <c r="I414">
        <v>5</v>
      </c>
      <c r="J414" s="1">
        <v>9785902</v>
      </c>
      <c r="K414" s="1">
        <v>2475833</v>
      </c>
      <c r="L414">
        <v>47</v>
      </c>
      <c r="M414">
        <v>49</v>
      </c>
      <c r="N414">
        <v>47</v>
      </c>
      <c r="O414">
        <v>48</v>
      </c>
      <c r="P414">
        <v>46</v>
      </c>
      <c r="Q414">
        <v>51</v>
      </c>
      <c r="R414">
        <v>3</v>
      </c>
      <c r="S414" s="1">
        <v>5301938221</v>
      </c>
      <c r="T414">
        <v>542</v>
      </c>
    </row>
    <row r="415" spans="1:20" x14ac:dyDescent="0.3">
      <c r="A415" t="s">
        <v>38</v>
      </c>
      <c r="B415" s="2">
        <v>38899</v>
      </c>
      <c r="D415">
        <v>2</v>
      </c>
      <c r="E415" s="1">
        <v>466088</v>
      </c>
      <c r="F415">
        <v>1</v>
      </c>
      <c r="G415">
        <v>180</v>
      </c>
      <c r="H415">
        <v>24</v>
      </c>
      <c r="I415">
        <v>4</v>
      </c>
      <c r="J415" s="1">
        <v>10084087</v>
      </c>
      <c r="K415" s="1">
        <v>2597661</v>
      </c>
      <c r="L415">
        <v>47</v>
      </c>
      <c r="M415">
        <v>50</v>
      </c>
      <c r="N415">
        <v>47</v>
      </c>
      <c r="O415">
        <v>48</v>
      </c>
      <c r="P415">
        <v>46</v>
      </c>
      <c r="Q415">
        <v>51</v>
      </c>
      <c r="R415">
        <v>3</v>
      </c>
      <c r="S415" s="1">
        <v>6099009023</v>
      </c>
      <c r="T415">
        <v>605</v>
      </c>
    </row>
    <row r="416" spans="1:20" x14ac:dyDescent="0.3">
      <c r="A416" t="s">
        <v>38</v>
      </c>
      <c r="B416" s="2">
        <v>39264</v>
      </c>
      <c r="E416" s="1">
        <v>918356</v>
      </c>
      <c r="F416">
        <v>1</v>
      </c>
      <c r="G416">
        <v>178</v>
      </c>
      <c r="H416">
        <v>28</v>
      </c>
      <c r="I416">
        <v>4</v>
      </c>
      <c r="J416" s="1">
        <v>10371839</v>
      </c>
      <c r="K416" s="1">
        <v>2719496</v>
      </c>
      <c r="L416">
        <v>46</v>
      </c>
      <c r="M416">
        <v>50</v>
      </c>
      <c r="N416">
        <v>47</v>
      </c>
      <c r="O416">
        <v>48</v>
      </c>
      <c r="P416">
        <v>46</v>
      </c>
      <c r="Q416">
        <v>51</v>
      </c>
      <c r="R416">
        <v>3</v>
      </c>
      <c r="S416" s="1">
        <v>7016297534</v>
      </c>
      <c r="T416">
        <v>676</v>
      </c>
    </row>
    <row r="417" spans="1:20" x14ac:dyDescent="0.3">
      <c r="A417" t="s">
        <v>38</v>
      </c>
      <c r="B417" s="2">
        <v>39630</v>
      </c>
      <c r="E417" s="1">
        <v>1809000</v>
      </c>
      <c r="F417">
        <v>1</v>
      </c>
      <c r="G417">
        <v>177</v>
      </c>
      <c r="H417">
        <v>28</v>
      </c>
      <c r="I417">
        <v>4</v>
      </c>
      <c r="J417" s="1">
        <v>10653762</v>
      </c>
      <c r="K417" s="1">
        <v>2842424</v>
      </c>
      <c r="L417">
        <v>46</v>
      </c>
      <c r="M417">
        <v>50</v>
      </c>
      <c r="N417">
        <v>47</v>
      </c>
      <c r="O417">
        <v>49</v>
      </c>
      <c r="P417">
        <v>46</v>
      </c>
      <c r="Q417">
        <v>51</v>
      </c>
      <c r="R417">
        <v>3</v>
      </c>
      <c r="S417" s="1">
        <v>8357142857</v>
      </c>
      <c r="T417">
        <v>784</v>
      </c>
    </row>
    <row r="418" spans="1:20" x14ac:dyDescent="0.3">
      <c r="A418" t="s">
        <v>38</v>
      </c>
      <c r="B418" s="2">
        <v>39995</v>
      </c>
      <c r="E418" s="1">
        <v>2281320</v>
      </c>
      <c r="F418">
        <v>2</v>
      </c>
      <c r="G418">
        <v>175</v>
      </c>
      <c r="H418">
        <v>28</v>
      </c>
      <c r="I418">
        <v>5</v>
      </c>
      <c r="J418" s="1">
        <v>10937089</v>
      </c>
      <c r="K418" s="1">
        <v>2968326</v>
      </c>
      <c r="L418">
        <v>45</v>
      </c>
      <c r="M418">
        <v>50</v>
      </c>
      <c r="N418">
        <v>48</v>
      </c>
      <c r="O418">
        <v>49</v>
      </c>
      <c r="P418">
        <v>46</v>
      </c>
      <c r="Q418">
        <v>52</v>
      </c>
      <c r="R418">
        <v>3</v>
      </c>
      <c r="S418" s="1">
        <v>7084745763</v>
      </c>
      <c r="T418">
        <v>648</v>
      </c>
    </row>
    <row r="419" spans="1:20" x14ac:dyDescent="0.3">
      <c r="A419" t="s">
        <v>38</v>
      </c>
      <c r="B419" s="2">
        <v>40360</v>
      </c>
      <c r="E419" s="1">
        <v>2675330</v>
      </c>
      <c r="F419">
        <v>2</v>
      </c>
      <c r="G419">
        <v>173</v>
      </c>
      <c r="H419">
        <v>31</v>
      </c>
      <c r="I419">
        <v>5</v>
      </c>
      <c r="J419" s="1">
        <v>11227208</v>
      </c>
      <c r="K419" s="1">
        <v>3098709</v>
      </c>
      <c r="L419">
        <v>45</v>
      </c>
      <c r="M419">
        <v>51</v>
      </c>
      <c r="N419">
        <v>48</v>
      </c>
      <c r="O419">
        <v>49</v>
      </c>
      <c r="P419">
        <v>45</v>
      </c>
      <c r="Q419">
        <v>52</v>
      </c>
      <c r="R419">
        <v>3</v>
      </c>
      <c r="S419" s="1">
        <v>8540674846</v>
      </c>
      <c r="T419">
        <v>761</v>
      </c>
    </row>
    <row r="420" spans="1:20" x14ac:dyDescent="0.3">
      <c r="A420" t="s">
        <v>39</v>
      </c>
      <c r="B420" s="2">
        <v>36708</v>
      </c>
      <c r="J420" s="1">
        <v>145330</v>
      </c>
      <c r="K420" s="1">
        <v>44326</v>
      </c>
      <c r="L420">
        <v>11</v>
      </c>
      <c r="M420">
        <v>80</v>
      </c>
      <c r="N420">
        <v>75</v>
      </c>
      <c r="O420">
        <v>78</v>
      </c>
      <c r="P420">
        <v>17</v>
      </c>
      <c r="Q420">
        <v>69</v>
      </c>
      <c r="R420">
        <v>15</v>
      </c>
      <c r="S420" s="1">
        <v>6439703435</v>
      </c>
      <c r="T420" s="1">
        <v>44311</v>
      </c>
    </row>
    <row r="421" spans="1:20" x14ac:dyDescent="0.3">
      <c r="A421" t="s">
        <v>39</v>
      </c>
      <c r="B421" s="2">
        <v>37073</v>
      </c>
      <c r="J421" s="1">
        <v>145995</v>
      </c>
      <c r="K421" s="1">
        <v>44587</v>
      </c>
      <c r="L421">
        <v>10</v>
      </c>
      <c r="M421">
        <v>80</v>
      </c>
      <c r="N421">
        <v>75</v>
      </c>
      <c r="O421">
        <v>78</v>
      </c>
      <c r="P421">
        <v>17</v>
      </c>
      <c r="Q421">
        <v>69</v>
      </c>
      <c r="R421">
        <v>15</v>
      </c>
      <c r="S421" s="1">
        <v>6232906290</v>
      </c>
      <c r="T421" s="1">
        <v>42693</v>
      </c>
    </row>
    <row r="422" spans="1:20" x14ac:dyDescent="0.3">
      <c r="A422" t="s">
        <v>39</v>
      </c>
      <c r="B422" s="2">
        <v>37438</v>
      </c>
      <c r="J422" s="1">
        <v>146626</v>
      </c>
      <c r="K422" s="1">
        <v>44838</v>
      </c>
      <c r="L422">
        <v>10</v>
      </c>
      <c r="M422">
        <v>80</v>
      </c>
      <c r="N422">
        <v>76</v>
      </c>
      <c r="O422">
        <v>78</v>
      </c>
      <c r="P422">
        <v>17</v>
      </c>
      <c r="Q422">
        <v>69</v>
      </c>
      <c r="R422">
        <v>15</v>
      </c>
      <c r="S422" s="1">
        <v>6663669065</v>
      </c>
      <c r="T422" s="1">
        <v>45447</v>
      </c>
    </row>
    <row r="423" spans="1:20" x14ac:dyDescent="0.3">
      <c r="A423" t="s">
        <v>39</v>
      </c>
      <c r="B423" s="2">
        <v>37803</v>
      </c>
      <c r="J423" s="1">
        <v>147262</v>
      </c>
      <c r="K423" s="1">
        <v>45092</v>
      </c>
      <c r="L423">
        <v>10</v>
      </c>
      <c r="M423">
        <v>81</v>
      </c>
      <c r="N423">
        <v>76</v>
      </c>
      <c r="O423">
        <v>78</v>
      </c>
      <c r="P423">
        <v>16</v>
      </c>
      <c r="Q423">
        <v>69</v>
      </c>
      <c r="R423">
        <v>15</v>
      </c>
      <c r="S423" s="1">
        <v>7332244898</v>
      </c>
      <c r="T423" s="1">
        <v>49790</v>
      </c>
    </row>
    <row r="424" spans="1:20" x14ac:dyDescent="0.3">
      <c r="A424" t="s">
        <v>39</v>
      </c>
      <c r="B424" s="2">
        <v>38169</v>
      </c>
      <c r="J424" s="1">
        <v>147963</v>
      </c>
      <c r="K424" s="1">
        <v>45365</v>
      </c>
      <c r="L424">
        <v>10</v>
      </c>
      <c r="M424">
        <v>81</v>
      </c>
      <c r="N424">
        <v>76</v>
      </c>
      <c r="O424">
        <v>79</v>
      </c>
      <c r="P424">
        <v>16</v>
      </c>
      <c r="Q424">
        <v>69</v>
      </c>
      <c r="R424">
        <v>15</v>
      </c>
      <c r="S424" s="1">
        <v>8553643354</v>
      </c>
      <c r="T424" s="1">
        <v>57809</v>
      </c>
    </row>
    <row r="425" spans="1:20" x14ac:dyDescent="0.3">
      <c r="A425" t="s">
        <v>39</v>
      </c>
      <c r="B425" s="2">
        <v>38534</v>
      </c>
      <c r="J425" s="1">
        <v>148763</v>
      </c>
      <c r="K425" s="1">
        <v>45670</v>
      </c>
      <c r="L425">
        <v>10</v>
      </c>
      <c r="M425">
        <v>81</v>
      </c>
      <c r="N425">
        <v>77</v>
      </c>
      <c r="O425">
        <v>79</v>
      </c>
      <c r="P425">
        <v>16</v>
      </c>
      <c r="Q425">
        <v>69</v>
      </c>
      <c r="R425">
        <v>15</v>
      </c>
      <c r="S425" s="1">
        <v>8827272727</v>
      </c>
      <c r="T425" s="1">
        <v>59338</v>
      </c>
    </row>
    <row r="426" spans="1:20" x14ac:dyDescent="0.3">
      <c r="A426" t="s">
        <v>39</v>
      </c>
      <c r="B426" s="2">
        <v>38899</v>
      </c>
      <c r="J426" s="1">
        <v>149682</v>
      </c>
      <c r="K426" s="1">
        <v>46162</v>
      </c>
      <c r="L426">
        <v>9</v>
      </c>
      <c r="M426">
        <v>81</v>
      </c>
      <c r="N426">
        <v>77</v>
      </c>
      <c r="O426">
        <v>79</v>
      </c>
      <c r="P426">
        <v>16</v>
      </c>
      <c r="Q426">
        <v>69</v>
      </c>
      <c r="R426">
        <v>16</v>
      </c>
      <c r="S426" s="1">
        <v>9676172953</v>
      </c>
      <c r="T426" s="1">
        <v>64645</v>
      </c>
    </row>
    <row r="427" spans="1:20" x14ac:dyDescent="0.3">
      <c r="A427" t="s">
        <v>39</v>
      </c>
      <c r="B427" s="2">
        <v>39264</v>
      </c>
      <c r="J427" s="1">
        <v>150689</v>
      </c>
      <c r="K427" s="1">
        <v>46683</v>
      </c>
      <c r="L427">
        <v>9</v>
      </c>
      <c r="M427">
        <v>82</v>
      </c>
      <c r="N427">
        <v>77</v>
      </c>
      <c r="O427">
        <v>79</v>
      </c>
      <c r="P427">
        <v>16</v>
      </c>
      <c r="Q427">
        <v>69</v>
      </c>
      <c r="R427">
        <v>16</v>
      </c>
      <c r="S427" s="1">
        <v>11514605842</v>
      </c>
      <c r="T427" s="1">
        <v>76413</v>
      </c>
    </row>
    <row r="428" spans="1:20" x14ac:dyDescent="0.3">
      <c r="A428" t="s">
        <v>39</v>
      </c>
      <c r="B428" s="2">
        <v>39630</v>
      </c>
      <c r="J428" s="1">
        <v>151705</v>
      </c>
      <c r="K428" s="1">
        <v>47211</v>
      </c>
      <c r="L428">
        <v>9</v>
      </c>
      <c r="M428">
        <v>82</v>
      </c>
      <c r="N428">
        <v>77</v>
      </c>
      <c r="O428">
        <v>79</v>
      </c>
      <c r="P428">
        <v>15</v>
      </c>
      <c r="Q428">
        <v>69</v>
      </c>
      <c r="R428">
        <v>16</v>
      </c>
    </row>
    <row r="429" spans="1:20" x14ac:dyDescent="0.3">
      <c r="A429" t="s">
        <v>39</v>
      </c>
      <c r="B429" s="2">
        <v>39995</v>
      </c>
      <c r="J429" s="1">
        <v>152618</v>
      </c>
      <c r="K429" s="1">
        <v>47708</v>
      </c>
      <c r="L429">
        <v>9</v>
      </c>
      <c r="M429">
        <v>82</v>
      </c>
      <c r="N429">
        <v>78</v>
      </c>
      <c r="O429">
        <v>80</v>
      </c>
      <c r="P429">
        <v>15</v>
      </c>
      <c r="Q429">
        <v>69</v>
      </c>
      <c r="R429">
        <v>16</v>
      </c>
    </row>
    <row r="430" spans="1:20" x14ac:dyDescent="0.3">
      <c r="A430" t="s">
        <v>39</v>
      </c>
      <c r="B430" s="2">
        <v>40360</v>
      </c>
      <c r="J430" s="1">
        <v>153352</v>
      </c>
      <c r="K430" s="1">
        <v>48153</v>
      </c>
      <c r="L430">
        <v>9</v>
      </c>
      <c r="M430">
        <v>82</v>
      </c>
      <c r="N430">
        <v>78</v>
      </c>
      <c r="O430">
        <v>80</v>
      </c>
      <c r="P430">
        <v>15</v>
      </c>
      <c r="Q430">
        <v>69</v>
      </c>
      <c r="R430">
        <v>16</v>
      </c>
    </row>
    <row r="431" spans="1:20" x14ac:dyDescent="0.3">
      <c r="A431" t="s">
        <v>40</v>
      </c>
      <c r="B431" s="2">
        <v>36708</v>
      </c>
      <c r="C431">
        <v>737</v>
      </c>
      <c r="E431" s="1">
        <v>3401525</v>
      </c>
      <c r="F431">
        <v>17</v>
      </c>
      <c r="G431">
        <v>11</v>
      </c>
      <c r="H431">
        <v>324</v>
      </c>
      <c r="I431">
        <v>7</v>
      </c>
      <c r="J431" s="1">
        <v>15419820</v>
      </c>
      <c r="K431" s="1">
        <v>13245625</v>
      </c>
      <c r="L431">
        <v>17</v>
      </c>
      <c r="M431">
        <v>80</v>
      </c>
      <c r="N431">
        <v>74</v>
      </c>
      <c r="O431">
        <v>77</v>
      </c>
      <c r="P431">
        <v>28</v>
      </c>
      <c r="Q431">
        <v>65</v>
      </c>
      <c r="R431">
        <v>7</v>
      </c>
      <c r="S431" s="1">
        <v>75210511780</v>
      </c>
      <c r="T431" s="1">
        <v>4878</v>
      </c>
    </row>
    <row r="432" spans="1:20" x14ac:dyDescent="0.3">
      <c r="A432" t="s">
        <v>40</v>
      </c>
      <c r="B432" s="2">
        <v>37073</v>
      </c>
      <c r="C432">
        <v>871</v>
      </c>
      <c r="E432" s="1">
        <v>5100783</v>
      </c>
      <c r="F432">
        <v>19</v>
      </c>
      <c r="G432">
        <v>10</v>
      </c>
      <c r="H432">
        <v>298</v>
      </c>
      <c r="I432">
        <v>7</v>
      </c>
      <c r="J432" s="1">
        <v>15604200</v>
      </c>
      <c r="K432" s="1">
        <v>13457062</v>
      </c>
      <c r="L432">
        <v>16</v>
      </c>
      <c r="M432">
        <v>80</v>
      </c>
      <c r="N432">
        <v>74</v>
      </c>
      <c r="O432">
        <v>77</v>
      </c>
      <c r="P432">
        <v>27</v>
      </c>
      <c r="Q432">
        <v>65</v>
      </c>
      <c r="R432">
        <v>7</v>
      </c>
      <c r="S432" s="1">
        <v>68568293067</v>
      </c>
      <c r="T432" s="1">
        <v>4394</v>
      </c>
    </row>
    <row r="433" spans="1:20" x14ac:dyDescent="0.3">
      <c r="A433" t="s">
        <v>40</v>
      </c>
      <c r="B433" s="2">
        <v>37438</v>
      </c>
      <c r="C433">
        <v>770</v>
      </c>
      <c r="E433" s="1">
        <v>6244310</v>
      </c>
      <c r="F433">
        <v>22</v>
      </c>
      <c r="G433">
        <v>10</v>
      </c>
      <c r="H433">
        <v>288</v>
      </c>
      <c r="I433">
        <v>7</v>
      </c>
      <c r="J433" s="1">
        <v>15783991</v>
      </c>
      <c r="K433" s="1">
        <v>13665779</v>
      </c>
      <c r="L433">
        <v>16</v>
      </c>
      <c r="M433">
        <v>81</v>
      </c>
      <c r="N433">
        <v>75</v>
      </c>
      <c r="O433">
        <v>78</v>
      </c>
      <c r="P433">
        <v>27</v>
      </c>
      <c r="Q433">
        <v>66</v>
      </c>
      <c r="R433">
        <v>8</v>
      </c>
      <c r="S433" s="1">
        <v>67265403373</v>
      </c>
      <c r="T433" s="1">
        <v>4262</v>
      </c>
    </row>
    <row r="434" spans="1:20" x14ac:dyDescent="0.3">
      <c r="A434" t="s">
        <v>40</v>
      </c>
      <c r="B434" s="2">
        <v>37803</v>
      </c>
      <c r="C434">
        <v>829</v>
      </c>
      <c r="D434">
        <v>88</v>
      </c>
      <c r="E434" s="1">
        <v>7268281</v>
      </c>
      <c r="F434">
        <v>25</v>
      </c>
      <c r="G434">
        <v>10</v>
      </c>
      <c r="H434">
        <v>346</v>
      </c>
      <c r="I434">
        <v>7</v>
      </c>
      <c r="J434" s="1">
        <v>15959793</v>
      </c>
      <c r="K434" s="1">
        <v>13872252</v>
      </c>
      <c r="L434">
        <v>16</v>
      </c>
      <c r="M434">
        <v>81</v>
      </c>
      <c r="N434">
        <v>75</v>
      </c>
      <c r="O434">
        <v>78</v>
      </c>
      <c r="P434">
        <v>26</v>
      </c>
      <c r="Q434">
        <v>66</v>
      </c>
      <c r="R434">
        <v>8</v>
      </c>
      <c r="S434" s="1">
        <v>73989608529</v>
      </c>
      <c r="T434" s="1">
        <v>4636</v>
      </c>
    </row>
    <row r="435" spans="1:20" x14ac:dyDescent="0.3">
      <c r="A435" t="s">
        <v>40</v>
      </c>
      <c r="B435" s="2">
        <v>38169</v>
      </c>
      <c r="C435">
        <v>820</v>
      </c>
      <c r="D435">
        <v>92</v>
      </c>
      <c r="E435" s="1">
        <v>9261385</v>
      </c>
      <c r="F435">
        <v>28</v>
      </c>
      <c r="G435">
        <v>10</v>
      </c>
      <c r="H435">
        <v>419</v>
      </c>
      <c r="I435">
        <v>7</v>
      </c>
      <c r="J435" s="1">
        <v>16132209</v>
      </c>
      <c r="K435" s="1">
        <v>14076966</v>
      </c>
      <c r="L435">
        <v>15</v>
      </c>
      <c r="M435">
        <v>81</v>
      </c>
      <c r="N435">
        <v>75</v>
      </c>
      <c r="O435">
        <v>78</v>
      </c>
      <c r="P435">
        <v>25</v>
      </c>
      <c r="Q435">
        <v>67</v>
      </c>
      <c r="R435">
        <v>8</v>
      </c>
      <c r="S435" s="1">
        <v>95652734478</v>
      </c>
      <c r="T435" s="1">
        <v>5929</v>
      </c>
    </row>
    <row r="436" spans="1:20" x14ac:dyDescent="0.3">
      <c r="A436" t="s">
        <v>40</v>
      </c>
      <c r="B436" s="2">
        <v>38534</v>
      </c>
      <c r="C436" s="1">
        <v>1571</v>
      </c>
      <c r="D436">
        <v>98</v>
      </c>
      <c r="E436" s="1">
        <v>10569572</v>
      </c>
      <c r="F436">
        <v>31</v>
      </c>
      <c r="G436">
        <v>9</v>
      </c>
      <c r="H436">
        <v>501</v>
      </c>
      <c r="I436">
        <v>7</v>
      </c>
      <c r="J436" s="1">
        <v>16301726</v>
      </c>
      <c r="K436" s="1">
        <v>14280312</v>
      </c>
      <c r="L436">
        <v>15</v>
      </c>
      <c r="M436">
        <v>81</v>
      </c>
      <c r="N436">
        <v>75</v>
      </c>
      <c r="O436">
        <v>78</v>
      </c>
      <c r="P436">
        <v>25</v>
      </c>
      <c r="Q436">
        <v>67</v>
      </c>
      <c r="R436">
        <v>8</v>
      </c>
      <c r="S436" s="1">
        <v>123055482823</v>
      </c>
      <c r="T436" s="1">
        <v>7549</v>
      </c>
    </row>
    <row r="437" spans="1:20" x14ac:dyDescent="0.3">
      <c r="A437" t="s">
        <v>40</v>
      </c>
      <c r="B437" s="2">
        <v>38899</v>
      </c>
      <c r="C437">
        <v>843</v>
      </c>
      <c r="D437">
        <v>103</v>
      </c>
      <c r="E437" s="1">
        <v>12450801</v>
      </c>
      <c r="F437">
        <v>34</v>
      </c>
      <c r="G437">
        <v>9</v>
      </c>
      <c r="H437">
        <v>592</v>
      </c>
      <c r="I437">
        <v>7</v>
      </c>
      <c r="J437" s="1">
        <v>16468677</v>
      </c>
      <c r="K437" s="1">
        <v>14472673</v>
      </c>
      <c r="L437">
        <v>15</v>
      </c>
      <c r="M437">
        <v>82</v>
      </c>
      <c r="N437">
        <v>75</v>
      </c>
      <c r="O437">
        <v>78</v>
      </c>
      <c r="P437">
        <v>24</v>
      </c>
      <c r="Q437">
        <v>67</v>
      </c>
      <c r="R437">
        <v>8</v>
      </c>
      <c r="S437" s="1">
        <v>154669553123</v>
      </c>
      <c r="T437" s="1">
        <v>9392</v>
      </c>
    </row>
    <row r="438" spans="1:20" x14ac:dyDescent="0.3">
      <c r="A438" t="s">
        <v>40</v>
      </c>
      <c r="B438" s="2">
        <v>39264</v>
      </c>
      <c r="C438">
        <v>732</v>
      </c>
      <c r="D438">
        <v>108</v>
      </c>
      <c r="E438" s="1">
        <v>13955202</v>
      </c>
      <c r="F438">
        <v>36</v>
      </c>
      <c r="G438">
        <v>9</v>
      </c>
      <c r="H438">
        <v>683</v>
      </c>
      <c r="I438">
        <v>7</v>
      </c>
      <c r="J438" s="1">
        <v>16633254</v>
      </c>
      <c r="K438" s="1">
        <v>14663877</v>
      </c>
      <c r="L438">
        <v>15</v>
      </c>
      <c r="M438">
        <v>82</v>
      </c>
      <c r="N438">
        <v>76</v>
      </c>
      <c r="O438">
        <v>79</v>
      </c>
      <c r="P438">
        <v>24</v>
      </c>
      <c r="Q438">
        <v>68</v>
      </c>
      <c r="R438">
        <v>9</v>
      </c>
      <c r="S438" s="1">
        <v>173079355829</v>
      </c>
      <c r="T438" s="1">
        <v>10406</v>
      </c>
    </row>
    <row r="439" spans="1:20" x14ac:dyDescent="0.3">
      <c r="A439" t="s">
        <v>40</v>
      </c>
      <c r="B439" s="2">
        <v>39630</v>
      </c>
      <c r="C439">
        <v>759</v>
      </c>
      <c r="D439">
        <v>115</v>
      </c>
      <c r="E439" s="1">
        <v>14796593</v>
      </c>
      <c r="F439">
        <v>37</v>
      </c>
      <c r="G439">
        <v>9</v>
      </c>
      <c r="H439">
        <v>765</v>
      </c>
      <c r="I439">
        <v>8</v>
      </c>
      <c r="J439" s="1">
        <v>16795593</v>
      </c>
      <c r="K439" s="1">
        <v>14854022</v>
      </c>
      <c r="L439">
        <v>15</v>
      </c>
      <c r="M439">
        <v>82</v>
      </c>
      <c r="N439">
        <v>76</v>
      </c>
      <c r="O439">
        <v>79</v>
      </c>
      <c r="P439">
        <v>23</v>
      </c>
      <c r="Q439">
        <v>68</v>
      </c>
      <c r="R439">
        <v>9</v>
      </c>
      <c r="S439" s="1">
        <v>179626731848</v>
      </c>
      <c r="T439" s="1">
        <v>10695</v>
      </c>
    </row>
    <row r="440" spans="1:20" x14ac:dyDescent="0.3">
      <c r="A440" t="s">
        <v>40</v>
      </c>
      <c r="B440" s="2">
        <v>39995</v>
      </c>
      <c r="C440">
        <v>840</v>
      </c>
      <c r="D440">
        <v>118</v>
      </c>
      <c r="E440" s="1">
        <v>16450223</v>
      </c>
      <c r="F440">
        <v>39</v>
      </c>
      <c r="G440">
        <v>9</v>
      </c>
      <c r="H440">
        <v>802</v>
      </c>
      <c r="I440">
        <v>8</v>
      </c>
      <c r="J440" s="1">
        <v>16955737</v>
      </c>
      <c r="K440" s="1">
        <v>15043130</v>
      </c>
      <c r="L440">
        <v>14</v>
      </c>
      <c r="M440">
        <v>82</v>
      </c>
      <c r="N440">
        <v>76</v>
      </c>
      <c r="O440">
        <v>79</v>
      </c>
      <c r="P440">
        <v>23</v>
      </c>
      <c r="Q440">
        <v>68</v>
      </c>
      <c r="R440">
        <v>9</v>
      </c>
      <c r="S440" s="1">
        <v>172590595086</v>
      </c>
      <c r="T440" s="1">
        <v>10179</v>
      </c>
    </row>
    <row r="441" spans="1:20" x14ac:dyDescent="0.3">
      <c r="A441" t="s">
        <v>40</v>
      </c>
      <c r="B441" s="2">
        <v>40360</v>
      </c>
      <c r="C441">
        <v>840</v>
      </c>
      <c r="E441" s="1">
        <v>19852242</v>
      </c>
      <c r="F441">
        <v>45</v>
      </c>
      <c r="G441">
        <v>9</v>
      </c>
      <c r="H441">
        <v>947</v>
      </c>
      <c r="I441">
        <v>8</v>
      </c>
      <c r="J441" s="1">
        <v>17113688</v>
      </c>
      <c r="K441" s="1">
        <v>15231182</v>
      </c>
      <c r="L441">
        <v>14</v>
      </c>
      <c r="M441">
        <v>82</v>
      </c>
      <c r="N441">
        <v>76</v>
      </c>
      <c r="O441">
        <v>79</v>
      </c>
      <c r="P441">
        <v>22</v>
      </c>
      <c r="Q441">
        <v>69</v>
      </c>
      <c r="R441">
        <v>9</v>
      </c>
      <c r="S441" s="1">
        <v>216308875370</v>
      </c>
      <c r="T441" s="1">
        <v>12640</v>
      </c>
    </row>
    <row r="442" spans="1:20" x14ac:dyDescent="0.3">
      <c r="A442" t="s">
        <v>41</v>
      </c>
      <c r="B442" s="2">
        <v>36708</v>
      </c>
      <c r="C442" s="1">
        <v>441468</v>
      </c>
      <c r="E442" s="1">
        <v>85260000</v>
      </c>
      <c r="F442">
        <v>2</v>
      </c>
      <c r="G442">
        <v>33</v>
      </c>
      <c r="H442">
        <v>44</v>
      </c>
      <c r="I442">
        <v>5</v>
      </c>
      <c r="J442" s="1">
        <v>1262645000</v>
      </c>
      <c r="K442" s="1">
        <v>452026910</v>
      </c>
      <c r="L442">
        <v>14</v>
      </c>
      <c r="M442">
        <v>73</v>
      </c>
      <c r="N442">
        <v>70</v>
      </c>
      <c r="O442">
        <v>71</v>
      </c>
      <c r="P442">
        <v>25</v>
      </c>
      <c r="Q442">
        <v>68</v>
      </c>
      <c r="R442">
        <v>7</v>
      </c>
      <c r="S442" s="1">
        <v>1198474934199</v>
      </c>
      <c r="T442">
        <v>949</v>
      </c>
    </row>
    <row r="443" spans="1:20" x14ac:dyDescent="0.3">
      <c r="A443" t="s">
        <v>41</v>
      </c>
      <c r="B443" s="2">
        <v>37073</v>
      </c>
      <c r="C443" s="1">
        <v>463660</v>
      </c>
      <c r="E443" s="1">
        <v>144820000</v>
      </c>
      <c r="F443">
        <v>3</v>
      </c>
      <c r="G443">
        <v>31</v>
      </c>
      <c r="H443">
        <v>48</v>
      </c>
      <c r="I443">
        <v>5</v>
      </c>
      <c r="J443" s="1">
        <v>1271850000</v>
      </c>
      <c r="K443" s="1">
        <v>467023320</v>
      </c>
      <c r="L443">
        <v>13</v>
      </c>
      <c r="M443">
        <v>73</v>
      </c>
      <c r="N443">
        <v>70</v>
      </c>
      <c r="O443">
        <v>71</v>
      </c>
      <c r="P443">
        <v>25</v>
      </c>
      <c r="Q443">
        <v>68</v>
      </c>
      <c r="R443">
        <v>7</v>
      </c>
      <c r="S443" s="1">
        <v>1324806914358</v>
      </c>
      <c r="T443" s="1">
        <v>1042</v>
      </c>
    </row>
    <row r="444" spans="1:20" x14ac:dyDescent="0.3">
      <c r="A444" t="s">
        <v>41</v>
      </c>
      <c r="B444" s="2">
        <v>37438</v>
      </c>
      <c r="C444" s="1">
        <v>480310</v>
      </c>
      <c r="E444" s="1">
        <v>206005000</v>
      </c>
      <c r="F444">
        <v>5</v>
      </c>
      <c r="G444">
        <v>30</v>
      </c>
      <c r="H444">
        <v>54</v>
      </c>
      <c r="I444">
        <v>5</v>
      </c>
      <c r="J444" s="1">
        <v>1280400000</v>
      </c>
      <c r="K444" s="1">
        <v>481942560</v>
      </c>
      <c r="L444">
        <v>13</v>
      </c>
      <c r="M444">
        <v>73</v>
      </c>
      <c r="N444">
        <v>70</v>
      </c>
      <c r="O444">
        <v>72</v>
      </c>
      <c r="P444">
        <v>24</v>
      </c>
      <c r="Q444">
        <v>69</v>
      </c>
      <c r="R444">
        <v>7</v>
      </c>
      <c r="S444" s="1">
        <v>1453827554714</v>
      </c>
      <c r="T444" s="1">
        <v>1135</v>
      </c>
    </row>
    <row r="445" spans="1:20" x14ac:dyDescent="0.3">
      <c r="A445" t="s">
        <v>41</v>
      </c>
      <c r="B445" s="2">
        <v>37803</v>
      </c>
      <c r="C445" s="1">
        <v>456000</v>
      </c>
      <c r="D445">
        <v>10</v>
      </c>
      <c r="E445" s="1">
        <v>269953000</v>
      </c>
      <c r="F445">
        <v>6</v>
      </c>
      <c r="G445">
        <v>28</v>
      </c>
      <c r="H445">
        <v>61</v>
      </c>
      <c r="I445">
        <v>5</v>
      </c>
      <c r="J445" s="1">
        <v>1288400000</v>
      </c>
      <c r="K445" s="1">
        <v>496807040</v>
      </c>
      <c r="L445">
        <v>12</v>
      </c>
      <c r="M445">
        <v>73</v>
      </c>
      <c r="N445">
        <v>70</v>
      </c>
      <c r="O445">
        <v>72</v>
      </c>
      <c r="P445">
        <v>23</v>
      </c>
      <c r="Q445">
        <v>69</v>
      </c>
      <c r="R445">
        <v>7</v>
      </c>
      <c r="S445" s="1">
        <v>1640958732775</v>
      </c>
      <c r="T445" s="1">
        <v>1274</v>
      </c>
    </row>
    <row r="446" spans="1:20" x14ac:dyDescent="0.3">
      <c r="A446" t="s">
        <v>41</v>
      </c>
      <c r="B446" s="2">
        <v>38169</v>
      </c>
      <c r="C446" s="1">
        <v>551196</v>
      </c>
      <c r="D446">
        <v>12</v>
      </c>
      <c r="E446" s="1">
        <v>334824000</v>
      </c>
      <c r="F446">
        <v>7</v>
      </c>
      <c r="G446">
        <v>26</v>
      </c>
      <c r="H446">
        <v>70</v>
      </c>
      <c r="I446">
        <v>5</v>
      </c>
      <c r="J446" s="1">
        <v>1296075000</v>
      </c>
      <c r="K446" s="1">
        <v>511690410</v>
      </c>
      <c r="L446">
        <v>12</v>
      </c>
      <c r="M446">
        <v>74</v>
      </c>
      <c r="N446">
        <v>70</v>
      </c>
      <c r="O446">
        <v>72</v>
      </c>
      <c r="P446">
        <v>23</v>
      </c>
      <c r="Q446">
        <v>70</v>
      </c>
      <c r="R446">
        <v>7</v>
      </c>
      <c r="S446" s="1">
        <v>1931644331142</v>
      </c>
      <c r="T446" s="1">
        <v>1490</v>
      </c>
    </row>
    <row r="447" spans="1:20" x14ac:dyDescent="0.3">
      <c r="A447" t="s">
        <v>41</v>
      </c>
      <c r="B447" s="2">
        <v>38534</v>
      </c>
      <c r="C447" s="1">
        <v>583320</v>
      </c>
      <c r="D447">
        <v>15</v>
      </c>
      <c r="E447" s="1">
        <v>393406000</v>
      </c>
      <c r="F447">
        <v>9</v>
      </c>
      <c r="G447">
        <v>25</v>
      </c>
      <c r="H447">
        <v>81</v>
      </c>
      <c r="I447">
        <v>5</v>
      </c>
      <c r="J447" s="1">
        <v>1303720000</v>
      </c>
      <c r="K447" s="1">
        <v>526702880</v>
      </c>
      <c r="L447">
        <v>12</v>
      </c>
      <c r="M447">
        <v>74</v>
      </c>
      <c r="N447">
        <v>71</v>
      </c>
      <c r="O447">
        <v>72</v>
      </c>
      <c r="P447">
        <v>22</v>
      </c>
      <c r="Q447">
        <v>71</v>
      </c>
      <c r="R447">
        <v>8</v>
      </c>
      <c r="S447" s="1">
        <v>2256902590825</v>
      </c>
      <c r="T447" s="1">
        <v>1731</v>
      </c>
    </row>
    <row r="448" spans="1:20" x14ac:dyDescent="0.3">
      <c r="A448" t="s">
        <v>41</v>
      </c>
      <c r="B448" s="2">
        <v>38899</v>
      </c>
      <c r="C448" s="1">
        <v>635327</v>
      </c>
      <c r="D448">
        <v>18</v>
      </c>
      <c r="E448" s="1">
        <v>461058000</v>
      </c>
      <c r="F448">
        <v>11</v>
      </c>
      <c r="G448">
        <v>24</v>
      </c>
      <c r="H448">
        <v>93</v>
      </c>
      <c r="I448">
        <v>5</v>
      </c>
      <c r="J448" s="1">
        <v>1311020000</v>
      </c>
      <c r="K448" s="1">
        <v>541451260</v>
      </c>
      <c r="L448">
        <v>12</v>
      </c>
      <c r="M448">
        <v>74</v>
      </c>
      <c r="N448">
        <v>71</v>
      </c>
      <c r="O448">
        <v>72</v>
      </c>
      <c r="P448">
        <v>21</v>
      </c>
      <c r="Q448">
        <v>71</v>
      </c>
      <c r="R448">
        <v>8</v>
      </c>
      <c r="S448" s="1">
        <v>2712950886698</v>
      </c>
      <c r="T448" s="1">
        <v>2069</v>
      </c>
    </row>
    <row r="449" spans="1:20" x14ac:dyDescent="0.3">
      <c r="A449" t="s">
        <v>41</v>
      </c>
      <c r="B449" s="2">
        <v>39264</v>
      </c>
      <c r="C449" s="1">
        <v>689618</v>
      </c>
      <c r="D449">
        <v>22</v>
      </c>
      <c r="E449" s="1">
        <v>547306000</v>
      </c>
      <c r="F449">
        <v>16</v>
      </c>
      <c r="G449">
        <v>22</v>
      </c>
      <c r="H449">
        <v>114</v>
      </c>
      <c r="I449">
        <v>4</v>
      </c>
      <c r="J449" s="1">
        <v>1317885000</v>
      </c>
      <c r="K449" s="1">
        <v>556147470</v>
      </c>
      <c r="L449">
        <v>12</v>
      </c>
      <c r="M449">
        <v>74</v>
      </c>
      <c r="N449">
        <v>71</v>
      </c>
      <c r="O449">
        <v>73</v>
      </c>
      <c r="P449">
        <v>21</v>
      </c>
      <c r="Q449">
        <v>71</v>
      </c>
      <c r="R449">
        <v>8</v>
      </c>
      <c r="S449" s="1">
        <v>3494055944791</v>
      </c>
      <c r="T449" s="1">
        <v>2651</v>
      </c>
    </row>
    <row r="450" spans="1:20" x14ac:dyDescent="0.3">
      <c r="A450" t="s">
        <v>41</v>
      </c>
      <c r="B450" s="2">
        <v>39630</v>
      </c>
      <c r="C450" s="1">
        <v>772834</v>
      </c>
      <c r="D450">
        <v>27</v>
      </c>
      <c r="E450" s="1">
        <v>641245000</v>
      </c>
      <c r="F450">
        <v>23</v>
      </c>
      <c r="G450">
        <v>21</v>
      </c>
      <c r="H450">
        <v>157</v>
      </c>
      <c r="I450">
        <v>5</v>
      </c>
      <c r="J450" s="1">
        <v>1324655000</v>
      </c>
      <c r="K450" s="1">
        <v>570926305</v>
      </c>
      <c r="L450">
        <v>12</v>
      </c>
      <c r="M450">
        <v>75</v>
      </c>
      <c r="N450">
        <v>71</v>
      </c>
      <c r="O450">
        <v>73</v>
      </c>
      <c r="P450">
        <v>20</v>
      </c>
      <c r="Q450">
        <v>72</v>
      </c>
      <c r="R450">
        <v>8</v>
      </c>
      <c r="S450" s="1">
        <v>4521827288304</v>
      </c>
      <c r="T450" s="1">
        <v>3414</v>
      </c>
    </row>
    <row r="451" spans="1:20" x14ac:dyDescent="0.3">
      <c r="A451" t="s">
        <v>41</v>
      </c>
      <c r="B451" s="2">
        <v>39995</v>
      </c>
      <c r="C451" s="1">
        <v>787890</v>
      </c>
      <c r="D451">
        <v>34</v>
      </c>
      <c r="E451" s="1">
        <v>747214000</v>
      </c>
      <c r="F451">
        <v>29</v>
      </c>
      <c r="G451">
        <v>20</v>
      </c>
      <c r="H451">
        <v>191</v>
      </c>
      <c r="I451">
        <v>5</v>
      </c>
      <c r="J451" s="1">
        <v>1331380000</v>
      </c>
      <c r="K451" s="1">
        <v>585807200</v>
      </c>
      <c r="L451">
        <v>12</v>
      </c>
      <c r="M451">
        <v>75</v>
      </c>
      <c r="N451">
        <v>71</v>
      </c>
      <c r="O451">
        <v>73</v>
      </c>
      <c r="P451">
        <v>20</v>
      </c>
      <c r="Q451">
        <v>72</v>
      </c>
      <c r="R451">
        <v>8</v>
      </c>
      <c r="S451" s="1">
        <v>4991256406735</v>
      </c>
      <c r="T451" s="1">
        <v>3749</v>
      </c>
    </row>
    <row r="452" spans="1:20" x14ac:dyDescent="0.3">
      <c r="A452" t="s">
        <v>41</v>
      </c>
      <c r="B452" s="2">
        <v>40360</v>
      </c>
      <c r="C452" s="1">
        <v>791158</v>
      </c>
      <c r="E452" s="1">
        <v>859003000</v>
      </c>
      <c r="F452">
        <v>34</v>
      </c>
      <c r="G452">
        <v>18</v>
      </c>
      <c r="H452">
        <v>221</v>
      </c>
      <c r="I452">
        <v>5</v>
      </c>
      <c r="J452" s="1">
        <v>1337825000</v>
      </c>
      <c r="K452" s="1">
        <v>600683425</v>
      </c>
      <c r="L452">
        <v>12</v>
      </c>
      <c r="M452">
        <v>75</v>
      </c>
      <c r="N452">
        <v>72</v>
      </c>
      <c r="O452">
        <v>73</v>
      </c>
      <c r="P452">
        <v>19</v>
      </c>
      <c r="Q452">
        <v>72</v>
      </c>
      <c r="R452">
        <v>8</v>
      </c>
      <c r="S452" s="1">
        <v>5930529470799</v>
      </c>
      <c r="T452" s="1">
        <v>4433</v>
      </c>
    </row>
    <row r="453" spans="1:20" x14ac:dyDescent="0.3">
      <c r="A453" t="s">
        <v>42</v>
      </c>
      <c r="B453" s="2">
        <v>36708</v>
      </c>
      <c r="E453" s="1">
        <v>2256801</v>
      </c>
      <c r="F453">
        <v>2</v>
      </c>
      <c r="G453">
        <v>27</v>
      </c>
      <c r="H453">
        <v>161</v>
      </c>
      <c r="I453">
        <v>7</v>
      </c>
      <c r="J453" s="1">
        <v>39764166</v>
      </c>
      <c r="K453" s="1">
        <v>28669964</v>
      </c>
      <c r="L453">
        <v>23</v>
      </c>
      <c r="M453">
        <v>75</v>
      </c>
      <c r="N453">
        <v>67</v>
      </c>
      <c r="O453">
        <v>71</v>
      </c>
      <c r="P453">
        <v>33</v>
      </c>
      <c r="Q453">
        <v>62</v>
      </c>
      <c r="R453">
        <v>5</v>
      </c>
      <c r="S453" s="1">
        <v>100363791871</v>
      </c>
      <c r="T453" s="1">
        <v>2524</v>
      </c>
    </row>
    <row r="454" spans="1:20" x14ac:dyDescent="0.3">
      <c r="A454" t="s">
        <v>42</v>
      </c>
      <c r="B454" s="2">
        <v>37073</v>
      </c>
      <c r="E454" s="1">
        <v>3265261</v>
      </c>
      <c r="F454">
        <v>3</v>
      </c>
      <c r="G454">
        <v>26</v>
      </c>
      <c r="H454">
        <v>156</v>
      </c>
      <c r="I454">
        <v>7</v>
      </c>
      <c r="J454" s="1">
        <v>40422597</v>
      </c>
      <c r="K454" s="1">
        <v>29265960</v>
      </c>
      <c r="L454">
        <v>23</v>
      </c>
      <c r="M454">
        <v>75</v>
      </c>
      <c r="N454">
        <v>68</v>
      </c>
      <c r="O454">
        <v>71</v>
      </c>
      <c r="P454">
        <v>32</v>
      </c>
      <c r="Q454">
        <v>63</v>
      </c>
      <c r="R454">
        <v>5</v>
      </c>
      <c r="S454" s="1">
        <v>98745443240</v>
      </c>
      <c r="T454" s="1">
        <v>2443</v>
      </c>
    </row>
    <row r="455" spans="1:20" x14ac:dyDescent="0.3">
      <c r="A455" t="s">
        <v>42</v>
      </c>
      <c r="B455" s="2">
        <v>37438</v>
      </c>
      <c r="E455" s="1">
        <v>4596594</v>
      </c>
      <c r="F455">
        <v>5</v>
      </c>
      <c r="G455">
        <v>25</v>
      </c>
      <c r="H455">
        <v>150</v>
      </c>
      <c r="I455">
        <v>7</v>
      </c>
      <c r="J455" s="1">
        <v>41078136</v>
      </c>
      <c r="K455" s="1">
        <v>29863805</v>
      </c>
      <c r="L455">
        <v>22</v>
      </c>
      <c r="M455">
        <v>75</v>
      </c>
      <c r="N455">
        <v>68</v>
      </c>
      <c r="O455">
        <v>72</v>
      </c>
      <c r="P455">
        <v>32</v>
      </c>
      <c r="Q455">
        <v>63</v>
      </c>
      <c r="R455">
        <v>5</v>
      </c>
      <c r="S455" s="1">
        <v>98229102139</v>
      </c>
      <c r="T455" s="1">
        <v>2391</v>
      </c>
    </row>
    <row r="456" spans="1:20" x14ac:dyDescent="0.3">
      <c r="A456" t="s">
        <v>42</v>
      </c>
      <c r="B456" s="2">
        <v>37803</v>
      </c>
      <c r="E456" s="1">
        <v>6186206</v>
      </c>
      <c r="F456">
        <v>7</v>
      </c>
      <c r="G456">
        <v>24</v>
      </c>
      <c r="H456">
        <v>146</v>
      </c>
      <c r="I456">
        <v>7</v>
      </c>
      <c r="J456" s="1">
        <v>41731914</v>
      </c>
      <c r="K456" s="1">
        <v>30464297</v>
      </c>
      <c r="L456">
        <v>22</v>
      </c>
      <c r="M456">
        <v>76</v>
      </c>
      <c r="N456">
        <v>68</v>
      </c>
      <c r="O456">
        <v>72</v>
      </c>
      <c r="P456">
        <v>32</v>
      </c>
      <c r="Q456">
        <v>63</v>
      </c>
      <c r="R456">
        <v>5</v>
      </c>
      <c r="S456" s="1">
        <v>94916590096</v>
      </c>
      <c r="T456" s="1">
        <v>2274</v>
      </c>
    </row>
    <row r="457" spans="1:20" x14ac:dyDescent="0.3">
      <c r="A457" t="s">
        <v>42</v>
      </c>
      <c r="B457" s="2">
        <v>38169</v>
      </c>
      <c r="D457">
        <v>41</v>
      </c>
      <c r="E457" s="1">
        <v>10400578</v>
      </c>
      <c r="F457">
        <v>9</v>
      </c>
      <c r="G457">
        <v>24</v>
      </c>
      <c r="H457">
        <v>173</v>
      </c>
      <c r="I457">
        <v>6</v>
      </c>
      <c r="J457" s="1">
        <v>42385712</v>
      </c>
      <c r="K457" s="1">
        <v>31068727</v>
      </c>
      <c r="L457">
        <v>22</v>
      </c>
      <c r="M457">
        <v>76</v>
      </c>
      <c r="N457">
        <v>68</v>
      </c>
      <c r="O457">
        <v>72</v>
      </c>
      <c r="P457">
        <v>31</v>
      </c>
      <c r="Q457">
        <v>64</v>
      </c>
      <c r="R457">
        <v>5</v>
      </c>
      <c r="S457" s="1">
        <v>117188202055</v>
      </c>
      <c r="T457" s="1">
        <v>2765</v>
      </c>
    </row>
    <row r="458" spans="1:20" x14ac:dyDescent="0.3">
      <c r="A458" t="s">
        <v>42</v>
      </c>
      <c r="B458" s="2">
        <v>38534</v>
      </c>
      <c r="D458">
        <v>43</v>
      </c>
      <c r="E458" s="1">
        <v>21849993</v>
      </c>
      <c r="F458">
        <v>11</v>
      </c>
      <c r="G458">
        <v>23</v>
      </c>
      <c r="H458">
        <v>211</v>
      </c>
      <c r="I458">
        <v>6</v>
      </c>
      <c r="J458" s="1">
        <v>43040558</v>
      </c>
      <c r="K458" s="1">
        <v>31677851</v>
      </c>
      <c r="L458">
        <v>21</v>
      </c>
      <c r="M458">
        <v>76</v>
      </c>
      <c r="N458">
        <v>69</v>
      </c>
      <c r="O458">
        <v>72</v>
      </c>
      <c r="P458">
        <v>31</v>
      </c>
      <c r="Q458">
        <v>64</v>
      </c>
      <c r="R458">
        <v>5</v>
      </c>
      <c r="S458" s="1">
        <v>146524560304</v>
      </c>
      <c r="T458" s="1">
        <v>3404</v>
      </c>
    </row>
    <row r="459" spans="1:20" x14ac:dyDescent="0.3">
      <c r="A459" t="s">
        <v>42</v>
      </c>
      <c r="B459" s="2">
        <v>38899</v>
      </c>
      <c r="D459">
        <v>45</v>
      </c>
      <c r="E459" s="1">
        <v>29762715</v>
      </c>
      <c r="F459">
        <v>15</v>
      </c>
      <c r="G459">
        <v>22</v>
      </c>
      <c r="H459">
        <v>273</v>
      </c>
      <c r="I459">
        <v>7</v>
      </c>
      <c r="J459" s="1">
        <v>43696540</v>
      </c>
      <c r="K459" s="1">
        <v>32291743</v>
      </c>
      <c r="L459">
        <v>21</v>
      </c>
      <c r="M459">
        <v>76</v>
      </c>
      <c r="N459">
        <v>69</v>
      </c>
      <c r="O459">
        <v>73</v>
      </c>
      <c r="P459">
        <v>30</v>
      </c>
      <c r="Q459">
        <v>64</v>
      </c>
      <c r="R459">
        <v>5</v>
      </c>
      <c r="S459" s="1">
        <v>162740420642</v>
      </c>
      <c r="T459" s="1">
        <v>3724</v>
      </c>
    </row>
    <row r="460" spans="1:20" x14ac:dyDescent="0.3">
      <c r="A460" t="s">
        <v>42</v>
      </c>
      <c r="B460" s="2">
        <v>39264</v>
      </c>
      <c r="D460">
        <v>47</v>
      </c>
      <c r="E460" s="1">
        <v>33941118</v>
      </c>
      <c r="F460">
        <v>22</v>
      </c>
      <c r="G460">
        <v>21</v>
      </c>
      <c r="H460">
        <v>337</v>
      </c>
      <c r="I460">
        <v>7</v>
      </c>
      <c r="J460" s="1">
        <v>44352327</v>
      </c>
      <c r="K460" s="1">
        <v>32909427</v>
      </c>
      <c r="L460">
        <v>21</v>
      </c>
      <c r="M460">
        <v>77</v>
      </c>
      <c r="N460">
        <v>69</v>
      </c>
      <c r="O460">
        <v>73</v>
      </c>
      <c r="P460">
        <v>30</v>
      </c>
      <c r="Q460">
        <v>65</v>
      </c>
      <c r="R460">
        <v>5</v>
      </c>
      <c r="S460" s="1">
        <v>207621494237</v>
      </c>
      <c r="T460" s="1">
        <v>4681</v>
      </c>
    </row>
    <row r="461" spans="1:20" x14ac:dyDescent="0.3">
      <c r="A461" t="s">
        <v>42</v>
      </c>
      <c r="B461" s="2">
        <v>39630</v>
      </c>
      <c r="D461">
        <v>50</v>
      </c>
      <c r="E461" s="1">
        <v>41364753</v>
      </c>
      <c r="F461">
        <v>26</v>
      </c>
      <c r="G461">
        <v>21</v>
      </c>
      <c r="H461">
        <v>377</v>
      </c>
      <c r="I461">
        <v>7</v>
      </c>
      <c r="J461" s="1">
        <v>45005782</v>
      </c>
      <c r="K461" s="1">
        <v>33529308</v>
      </c>
      <c r="L461">
        <v>20</v>
      </c>
      <c r="M461">
        <v>77</v>
      </c>
      <c r="N461">
        <v>69</v>
      </c>
      <c r="O461">
        <v>73</v>
      </c>
      <c r="P461">
        <v>30</v>
      </c>
      <c r="Q461">
        <v>65</v>
      </c>
      <c r="R461">
        <v>5</v>
      </c>
      <c r="S461" s="1">
        <v>244539677722</v>
      </c>
      <c r="T461" s="1">
        <v>5434</v>
      </c>
    </row>
    <row r="462" spans="1:20" x14ac:dyDescent="0.3">
      <c r="A462" t="s">
        <v>42</v>
      </c>
      <c r="B462" s="2">
        <v>39995</v>
      </c>
      <c r="D462">
        <v>53</v>
      </c>
      <c r="E462" s="1">
        <v>42159613</v>
      </c>
      <c r="F462">
        <v>30</v>
      </c>
      <c r="G462">
        <v>20</v>
      </c>
      <c r="H462">
        <v>392</v>
      </c>
      <c r="I462">
        <v>8</v>
      </c>
      <c r="J462" s="1">
        <v>45654044</v>
      </c>
      <c r="K462" s="1">
        <v>34149225</v>
      </c>
      <c r="L462">
        <v>20</v>
      </c>
      <c r="M462">
        <v>77</v>
      </c>
      <c r="N462">
        <v>70</v>
      </c>
      <c r="O462">
        <v>73</v>
      </c>
      <c r="P462">
        <v>29</v>
      </c>
      <c r="Q462">
        <v>65</v>
      </c>
      <c r="R462">
        <v>5</v>
      </c>
      <c r="S462" s="1">
        <v>236164279711</v>
      </c>
      <c r="T462" s="1">
        <v>5173</v>
      </c>
    </row>
    <row r="463" spans="1:20" x14ac:dyDescent="0.3">
      <c r="A463" t="s">
        <v>42</v>
      </c>
      <c r="B463" s="2">
        <v>40360</v>
      </c>
      <c r="E463" s="1">
        <v>44477653</v>
      </c>
      <c r="F463">
        <v>37</v>
      </c>
      <c r="G463">
        <v>22</v>
      </c>
      <c r="H463">
        <v>472</v>
      </c>
      <c r="I463">
        <v>8</v>
      </c>
      <c r="J463" s="1">
        <v>46294841</v>
      </c>
      <c r="K463" s="1">
        <v>34767426</v>
      </c>
      <c r="L463">
        <v>20</v>
      </c>
      <c r="M463">
        <v>77</v>
      </c>
      <c r="N463">
        <v>70</v>
      </c>
      <c r="O463">
        <v>73</v>
      </c>
      <c r="P463">
        <v>29</v>
      </c>
      <c r="Q463">
        <v>66</v>
      </c>
      <c r="R463">
        <v>6</v>
      </c>
      <c r="S463" s="1">
        <v>288764794424</v>
      </c>
      <c r="T463" s="1">
        <v>6238</v>
      </c>
    </row>
    <row r="464" spans="1:20" x14ac:dyDescent="0.3">
      <c r="A464" t="s">
        <v>43</v>
      </c>
      <c r="B464" s="2">
        <v>36708</v>
      </c>
      <c r="E464">
        <v>0</v>
      </c>
      <c r="F464">
        <v>0</v>
      </c>
      <c r="G464">
        <v>104</v>
      </c>
      <c r="H464">
        <v>10</v>
      </c>
      <c r="I464">
        <v>3</v>
      </c>
      <c r="J464" s="1">
        <v>562469</v>
      </c>
      <c r="K464" s="1">
        <v>158054</v>
      </c>
      <c r="L464">
        <v>40</v>
      </c>
      <c r="M464">
        <v>59</v>
      </c>
      <c r="N464">
        <v>56</v>
      </c>
      <c r="O464">
        <v>58</v>
      </c>
      <c r="P464">
        <v>41</v>
      </c>
      <c r="Q464">
        <v>56</v>
      </c>
      <c r="R464">
        <v>3</v>
      </c>
      <c r="S464" s="1">
        <v>201900820</v>
      </c>
      <c r="T464">
        <v>359</v>
      </c>
    </row>
    <row r="465" spans="1:20" x14ac:dyDescent="0.3">
      <c r="A465" t="s">
        <v>43</v>
      </c>
      <c r="B465" s="2">
        <v>37073</v>
      </c>
      <c r="E465">
        <v>0</v>
      </c>
      <c r="F465">
        <v>0</v>
      </c>
      <c r="G465">
        <v>102</v>
      </c>
      <c r="H465">
        <v>9</v>
      </c>
      <c r="I465">
        <v>2</v>
      </c>
      <c r="J465" s="1">
        <v>577569</v>
      </c>
      <c r="K465" s="1">
        <v>162066</v>
      </c>
      <c r="L465">
        <v>40</v>
      </c>
      <c r="M465">
        <v>60</v>
      </c>
      <c r="N465">
        <v>57</v>
      </c>
      <c r="O465">
        <v>58</v>
      </c>
      <c r="P465">
        <v>41</v>
      </c>
      <c r="Q465">
        <v>56</v>
      </c>
      <c r="R465">
        <v>3</v>
      </c>
      <c r="S465" s="1">
        <v>220115319</v>
      </c>
      <c r="T465">
        <v>381</v>
      </c>
    </row>
    <row r="466" spans="1:20" x14ac:dyDescent="0.3">
      <c r="A466" t="s">
        <v>43</v>
      </c>
      <c r="B466" s="2">
        <v>37438</v>
      </c>
      <c r="E466">
        <v>0</v>
      </c>
      <c r="F466">
        <v>1</v>
      </c>
      <c r="G466">
        <v>101</v>
      </c>
      <c r="H466">
        <v>13</v>
      </c>
      <c r="I466">
        <v>3</v>
      </c>
      <c r="J466" s="1">
        <v>593170</v>
      </c>
      <c r="K466" s="1">
        <v>166206</v>
      </c>
      <c r="L466">
        <v>40</v>
      </c>
      <c r="M466">
        <v>60</v>
      </c>
      <c r="N466">
        <v>57</v>
      </c>
      <c r="O466">
        <v>58</v>
      </c>
      <c r="P466">
        <v>41</v>
      </c>
      <c r="Q466">
        <v>56</v>
      </c>
      <c r="R466">
        <v>3</v>
      </c>
      <c r="S466" s="1">
        <v>251163102</v>
      </c>
      <c r="T466">
        <v>423</v>
      </c>
    </row>
    <row r="467" spans="1:20" x14ac:dyDescent="0.3">
      <c r="A467" t="s">
        <v>43</v>
      </c>
      <c r="B467" s="2">
        <v>37803</v>
      </c>
      <c r="E467" s="1">
        <v>2000</v>
      </c>
      <c r="F467">
        <v>1</v>
      </c>
      <c r="G467">
        <v>99</v>
      </c>
      <c r="H467">
        <v>17</v>
      </c>
      <c r="I467">
        <v>3</v>
      </c>
      <c r="J467" s="1">
        <v>609271</v>
      </c>
      <c r="K467" s="1">
        <v>170474</v>
      </c>
      <c r="L467">
        <v>40</v>
      </c>
      <c r="M467">
        <v>60</v>
      </c>
      <c r="N467">
        <v>57</v>
      </c>
      <c r="O467">
        <v>59</v>
      </c>
      <c r="P467">
        <v>41</v>
      </c>
      <c r="Q467">
        <v>56</v>
      </c>
      <c r="R467">
        <v>3</v>
      </c>
      <c r="S467" s="1">
        <v>324471209</v>
      </c>
      <c r="T467">
        <v>533</v>
      </c>
    </row>
    <row r="468" spans="1:20" x14ac:dyDescent="0.3">
      <c r="A468" t="s">
        <v>43</v>
      </c>
      <c r="B468" s="2">
        <v>38169</v>
      </c>
      <c r="E468" s="1">
        <v>8378</v>
      </c>
      <c r="F468">
        <v>1</v>
      </c>
      <c r="G468">
        <v>97</v>
      </c>
      <c r="H468">
        <v>18</v>
      </c>
      <c r="I468">
        <v>3</v>
      </c>
      <c r="J468" s="1">
        <v>625876</v>
      </c>
      <c r="K468" s="1">
        <v>174870</v>
      </c>
      <c r="L468">
        <v>40</v>
      </c>
      <c r="M468">
        <v>60</v>
      </c>
      <c r="N468">
        <v>57</v>
      </c>
      <c r="O468">
        <v>59</v>
      </c>
      <c r="P468">
        <v>41</v>
      </c>
      <c r="Q468">
        <v>56</v>
      </c>
      <c r="R468">
        <v>3</v>
      </c>
      <c r="S468" s="1">
        <v>362420491</v>
      </c>
      <c r="T468">
        <v>579</v>
      </c>
    </row>
    <row r="469" spans="1:20" x14ac:dyDescent="0.3">
      <c r="A469" t="s">
        <v>43</v>
      </c>
      <c r="B469" s="2">
        <v>38534</v>
      </c>
      <c r="E469" s="1">
        <v>15523</v>
      </c>
      <c r="F469">
        <v>3</v>
      </c>
      <c r="G469">
        <v>95</v>
      </c>
      <c r="H469">
        <v>19</v>
      </c>
      <c r="I469">
        <v>3</v>
      </c>
      <c r="J469" s="1">
        <v>642974</v>
      </c>
      <c r="K469" s="1">
        <v>179390</v>
      </c>
      <c r="L469">
        <v>40</v>
      </c>
      <c r="M469">
        <v>60</v>
      </c>
      <c r="N469">
        <v>58</v>
      </c>
      <c r="O469">
        <v>59</v>
      </c>
      <c r="P469">
        <v>42</v>
      </c>
      <c r="Q469">
        <v>55</v>
      </c>
      <c r="R469">
        <v>3</v>
      </c>
      <c r="S469" s="1">
        <v>387036433</v>
      </c>
      <c r="T469">
        <v>602</v>
      </c>
    </row>
    <row r="470" spans="1:20" x14ac:dyDescent="0.3">
      <c r="A470" t="s">
        <v>43</v>
      </c>
      <c r="B470" s="2">
        <v>38899</v>
      </c>
      <c r="E470" s="1">
        <v>36877</v>
      </c>
      <c r="F470">
        <v>3</v>
      </c>
      <c r="G470">
        <v>95</v>
      </c>
      <c r="H470">
        <v>24</v>
      </c>
      <c r="I470">
        <v>4</v>
      </c>
      <c r="J470" s="1">
        <v>660559</v>
      </c>
      <c r="K470" s="1">
        <v>184692</v>
      </c>
      <c r="L470">
        <v>40</v>
      </c>
      <c r="M470">
        <v>61</v>
      </c>
      <c r="N470">
        <v>58</v>
      </c>
      <c r="O470">
        <v>59</v>
      </c>
      <c r="P470">
        <v>42</v>
      </c>
      <c r="Q470">
        <v>55</v>
      </c>
      <c r="R470">
        <v>3</v>
      </c>
      <c r="S470" s="1">
        <v>403177194</v>
      </c>
      <c r="T470">
        <v>610</v>
      </c>
    </row>
    <row r="471" spans="1:20" x14ac:dyDescent="0.3">
      <c r="A471" t="s">
        <v>43</v>
      </c>
      <c r="B471" s="2">
        <v>39264</v>
      </c>
      <c r="D471">
        <v>31</v>
      </c>
      <c r="E471" s="1">
        <v>62104</v>
      </c>
      <c r="F471">
        <v>3</v>
      </c>
      <c r="G471">
        <v>92</v>
      </c>
      <c r="H471">
        <v>29</v>
      </c>
      <c r="I471">
        <v>4</v>
      </c>
      <c r="J471" s="1">
        <v>678602</v>
      </c>
      <c r="K471" s="1">
        <v>190144</v>
      </c>
      <c r="L471">
        <v>39</v>
      </c>
      <c r="M471">
        <v>61</v>
      </c>
      <c r="N471">
        <v>58</v>
      </c>
      <c r="O471">
        <v>60</v>
      </c>
      <c r="P471">
        <v>42</v>
      </c>
      <c r="Q471">
        <v>55</v>
      </c>
      <c r="R471">
        <v>3</v>
      </c>
      <c r="S471" s="1">
        <v>464949228</v>
      </c>
      <c r="T471">
        <v>685</v>
      </c>
    </row>
    <row r="472" spans="1:20" x14ac:dyDescent="0.3">
      <c r="A472" t="s">
        <v>43</v>
      </c>
      <c r="B472" s="2">
        <v>39630</v>
      </c>
      <c r="E472" s="1">
        <v>91741</v>
      </c>
      <c r="F472">
        <v>3</v>
      </c>
      <c r="G472">
        <v>90</v>
      </c>
      <c r="H472">
        <v>34</v>
      </c>
      <c r="I472">
        <v>5</v>
      </c>
      <c r="J472" s="1">
        <v>697034</v>
      </c>
      <c r="K472" s="1">
        <v>195727</v>
      </c>
      <c r="L472">
        <v>39</v>
      </c>
      <c r="M472">
        <v>61</v>
      </c>
      <c r="N472">
        <v>59</v>
      </c>
      <c r="O472">
        <v>60</v>
      </c>
      <c r="P472">
        <v>42</v>
      </c>
      <c r="Q472">
        <v>55</v>
      </c>
      <c r="R472">
        <v>3</v>
      </c>
      <c r="S472" s="1">
        <v>530138455</v>
      </c>
      <c r="T472">
        <v>761</v>
      </c>
    </row>
    <row r="473" spans="1:20" x14ac:dyDescent="0.3">
      <c r="A473" t="s">
        <v>43</v>
      </c>
      <c r="B473" s="2">
        <v>39995</v>
      </c>
      <c r="E473" s="1">
        <v>122596</v>
      </c>
      <c r="F473">
        <v>4</v>
      </c>
      <c r="G473">
        <v>87</v>
      </c>
      <c r="H473">
        <v>24</v>
      </c>
      <c r="I473">
        <v>3</v>
      </c>
      <c r="J473" s="1">
        <v>715774</v>
      </c>
      <c r="K473" s="1">
        <v>201419</v>
      </c>
      <c r="L473">
        <v>38</v>
      </c>
      <c r="M473">
        <v>62</v>
      </c>
      <c r="N473">
        <v>59</v>
      </c>
      <c r="O473">
        <v>60</v>
      </c>
      <c r="P473">
        <v>43</v>
      </c>
      <c r="Q473">
        <v>55</v>
      </c>
      <c r="R473">
        <v>3</v>
      </c>
      <c r="S473" s="1">
        <v>535336308</v>
      </c>
      <c r="T473">
        <v>748</v>
      </c>
    </row>
    <row r="474" spans="1:20" x14ac:dyDescent="0.3">
      <c r="A474" t="s">
        <v>43</v>
      </c>
      <c r="B474" s="2">
        <v>40360</v>
      </c>
      <c r="E474" s="1">
        <v>165278</v>
      </c>
      <c r="F474">
        <v>5</v>
      </c>
      <c r="G474">
        <v>86</v>
      </c>
      <c r="H474">
        <v>33</v>
      </c>
      <c r="I474">
        <v>5</v>
      </c>
      <c r="J474" s="1">
        <v>734750</v>
      </c>
      <c r="K474" s="1">
        <v>207200</v>
      </c>
      <c r="L474">
        <v>38</v>
      </c>
      <c r="M474">
        <v>62</v>
      </c>
      <c r="N474">
        <v>59</v>
      </c>
      <c r="O474">
        <v>61</v>
      </c>
      <c r="P474">
        <v>43</v>
      </c>
      <c r="Q474">
        <v>55</v>
      </c>
      <c r="R474">
        <v>3</v>
      </c>
      <c r="S474" s="1">
        <v>541097579</v>
      </c>
      <c r="T474">
        <v>736</v>
      </c>
    </row>
    <row r="475" spans="1:20" x14ac:dyDescent="0.3">
      <c r="A475" t="s">
        <v>44</v>
      </c>
      <c r="B475" s="2">
        <v>36708</v>
      </c>
      <c r="C475">
        <v>94</v>
      </c>
      <c r="E475" s="1">
        <v>15000</v>
      </c>
      <c r="F475">
        <v>0</v>
      </c>
      <c r="G475">
        <v>181</v>
      </c>
      <c r="H475">
        <v>11</v>
      </c>
      <c r="I475">
        <v>4</v>
      </c>
      <c r="J475" s="1">
        <v>49626200</v>
      </c>
      <c r="K475" s="1">
        <v>14788608</v>
      </c>
      <c r="L475">
        <v>49</v>
      </c>
      <c r="M475">
        <v>47</v>
      </c>
      <c r="N475">
        <v>44</v>
      </c>
      <c r="O475">
        <v>46</v>
      </c>
      <c r="P475">
        <v>48</v>
      </c>
      <c r="Q475">
        <v>49</v>
      </c>
      <c r="R475">
        <v>3</v>
      </c>
      <c r="S475" s="1">
        <v>4305797176</v>
      </c>
      <c r="T475">
        <v>87</v>
      </c>
    </row>
    <row r="476" spans="1:20" x14ac:dyDescent="0.3">
      <c r="A476" t="s">
        <v>44</v>
      </c>
      <c r="B476" s="2">
        <v>37073</v>
      </c>
      <c r="C476">
        <v>111</v>
      </c>
      <c r="E476" s="1">
        <v>150000</v>
      </c>
      <c r="F476">
        <v>0</v>
      </c>
      <c r="G476">
        <v>181</v>
      </c>
      <c r="H476">
        <v>5</v>
      </c>
      <c r="I476">
        <v>4</v>
      </c>
      <c r="J476" s="1">
        <v>50989424</v>
      </c>
      <c r="K476" s="1">
        <v>15429400</v>
      </c>
      <c r="L476">
        <v>49</v>
      </c>
      <c r="M476">
        <v>47</v>
      </c>
      <c r="N476">
        <v>45</v>
      </c>
      <c r="O476">
        <v>46</v>
      </c>
      <c r="P476">
        <v>48</v>
      </c>
      <c r="Q476">
        <v>49</v>
      </c>
      <c r="R476">
        <v>3</v>
      </c>
      <c r="S476" s="1">
        <v>4691816707</v>
      </c>
      <c r="T476">
        <v>92</v>
      </c>
    </row>
    <row r="477" spans="1:20" x14ac:dyDescent="0.3">
      <c r="A477" t="s">
        <v>44</v>
      </c>
      <c r="B477" s="2">
        <v>37438</v>
      </c>
      <c r="C477">
        <v>80</v>
      </c>
      <c r="E477" s="1">
        <v>560000</v>
      </c>
      <c r="F477">
        <v>0</v>
      </c>
      <c r="G477">
        <v>181</v>
      </c>
      <c r="H477">
        <v>4</v>
      </c>
      <c r="I477">
        <v>4</v>
      </c>
      <c r="J477" s="1">
        <v>52491329</v>
      </c>
      <c r="K477" s="1">
        <v>16125336</v>
      </c>
      <c r="L477">
        <v>48</v>
      </c>
      <c r="M477">
        <v>48</v>
      </c>
      <c r="N477">
        <v>45</v>
      </c>
      <c r="O477">
        <v>46</v>
      </c>
      <c r="P477">
        <v>48</v>
      </c>
      <c r="Q477">
        <v>49</v>
      </c>
      <c r="R477">
        <v>3</v>
      </c>
      <c r="S477" s="1">
        <v>5544467459</v>
      </c>
      <c r="T477">
        <v>106</v>
      </c>
    </row>
    <row r="478" spans="1:20" x14ac:dyDescent="0.3">
      <c r="A478" t="s">
        <v>44</v>
      </c>
      <c r="B478" s="2">
        <v>37803</v>
      </c>
      <c r="C478">
        <v>71</v>
      </c>
      <c r="E478" s="1">
        <v>1246225</v>
      </c>
      <c r="F478">
        <v>0</v>
      </c>
      <c r="G478">
        <v>181</v>
      </c>
      <c r="H478">
        <v>5</v>
      </c>
      <c r="I478">
        <v>5</v>
      </c>
      <c r="J478" s="1">
        <v>54098245</v>
      </c>
      <c r="K478" s="1">
        <v>16867833</v>
      </c>
      <c r="L478">
        <v>48</v>
      </c>
      <c r="M478">
        <v>48</v>
      </c>
      <c r="N478">
        <v>45</v>
      </c>
      <c r="O478">
        <v>47</v>
      </c>
      <c r="P478">
        <v>48</v>
      </c>
      <c r="Q478">
        <v>50</v>
      </c>
      <c r="R478">
        <v>3</v>
      </c>
      <c r="S478" s="1">
        <v>5670129249</v>
      </c>
      <c r="T478">
        <v>105</v>
      </c>
    </row>
    <row r="479" spans="1:20" x14ac:dyDescent="0.3">
      <c r="A479" t="s">
        <v>44</v>
      </c>
      <c r="B479" s="2">
        <v>38169</v>
      </c>
      <c r="C479">
        <v>70</v>
      </c>
      <c r="E479" s="1">
        <v>1990722</v>
      </c>
      <c r="F479">
        <v>0</v>
      </c>
      <c r="G479">
        <v>181</v>
      </c>
      <c r="H479">
        <v>6</v>
      </c>
      <c r="I479">
        <v>5</v>
      </c>
      <c r="J479" s="1">
        <v>55754885</v>
      </c>
      <c r="K479" s="1">
        <v>17640846</v>
      </c>
      <c r="L479">
        <v>47</v>
      </c>
      <c r="M479">
        <v>48</v>
      </c>
      <c r="N479">
        <v>45</v>
      </c>
      <c r="O479">
        <v>47</v>
      </c>
      <c r="P479">
        <v>48</v>
      </c>
      <c r="Q479">
        <v>50</v>
      </c>
      <c r="R479">
        <v>3</v>
      </c>
      <c r="S479" s="1">
        <v>6511675937</v>
      </c>
      <c r="T479">
        <v>117</v>
      </c>
    </row>
    <row r="480" spans="1:20" x14ac:dyDescent="0.3">
      <c r="A480" t="s">
        <v>44</v>
      </c>
      <c r="B480" s="2">
        <v>38534</v>
      </c>
      <c r="C480">
        <v>140</v>
      </c>
      <c r="E480" s="1">
        <v>2746094</v>
      </c>
      <c r="F480">
        <v>0</v>
      </c>
      <c r="G480">
        <v>181</v>
      </c>
      <c r="H480">
        <v>6</v>
      </c>
      <c r="I480">
        <v>5</v>
      </c>
      <c r="J480" s="1">
        <v>57420522</v>
      </c>
      <c r="K480" s="1">
        <v>18431988</v>
      </c>
      <c r="L480">
        <v>47</v>
      </c>
      <c r="M480">
        <v>48</v>
      </c>
      <c r="N480">
        <v>46</v>
      </c>
      <c r="O480">
        <v>47</v>
      </c>
      <c r="P480">
        <v>47</v>
      </c>
      <c r="Q480">
        <v>50</v>
      </c>
      <c r="R480">
        <v>3</v>
      </c>
      <c r="S480" s="1">
        <v>7191141952</v>
      </c>
      <c r="T480">
        <v>125</v>
      </c>
    </row>
    <row r="481" spans="1:20" x14ac:dyDescent="0.3">
      <c r="A481" t="s">
        <v>44</v>
      </c>
      <c r="B481" s="2">
        <v>38899</v>
      </c>
      <c r="C481">
        <v>86</v>
      </c>
      <c r="E481" s="1">
        <v>4415470</v>
      </c>
      <c r="F481">
        <v>0</v>
      </c>
      <c r="G481">
        <v>179</v>
      </c>
      <c r="H481">
        <v>9</v>
      </c>
      <c r="I481">
        <v>6</v>
      </c>
      <c r="J481" s="1">
        <v>59088415</v>
      </c>
      <c r="K481" s="1">
        <v>19333729</v>
      </c>
      <c r="L481">
        <v>46</v>
      </c>
      <c r="M481">
        <v>49</v>
      </c>
      <c r="N481">
        <v>46</v>
      </c>
      <c r="O481">
        <v>47</v>
      </c>
      <c r="P481">
        <v>47</v>
      </c>
      <c r="Q481">
        <v>50</v>
      </c>
      <c r="R481">
        <v>3</v>
      </c>
      <c r="S481" s="1">
        <v>8823783220</v>
      </c>
      <c r="T481">
        <v>149</v>
      </c>
    </row>
    <row r="482" spans="1:20" x14ac:dyDescent="0.3">
      <c r="A482" t="s">
        <v>44</v>
      </c>
      <c r="B482" s="2">
        <v>39264</v>
      </c>
      <c r="C482">
        <v>79</v>
      </c>
      <c r="E482" s="1">
        <v>6592000</v>
      </c>
      <c r="F482">
        <v>0</v>
      </c>
      <c r="G482">
        <v>177</v>
      </c>
      <c r="H482">
        <v>10</v>
      </c>
      <c r="I482">
        <v>6</v>
      </c>
      <c r="J482" s="1">
        <v>60772175</v>
      </c>
      <c r="K482" s="1">
        <v>20261443</v>
      </c>
      <c r="L482">
        <v>45</v>
      </c>
      <c r="M482">
        <v>49</v>
      </c>
      <c r="N482">
        <v>46</v>
      </c>
      <c r="O482">
        <v>47</v>
      </c>
      <c r="P482">
        <v>47</v>
      </c>
      <c r="Q482">
        <v>50</v>
      </c>
      <c r="R482">
        <v>3</v>
      </c>
      <c r="S482" s="1">
        <v>10013852849</v>
      </c>
      <c r="T482">
        <v>165</v>
      </c>
    </row>
    <row r="483" spans="1:20" x14ac:dyDescent="0.3">
      <c r="A483" t="s">
        <v>44</v>
      </c>
      <c r="B483" s="2">
        <v>39630</v>
      </c>
      <c r="C483">
        <v>95</v>
      </c>
      <c r="E483" s="1">
        <v>9937622</v>
      </c>
      <c r="F483">
        <v>0</v>
      </c>
      <c r="G483">
        <v>174</v>
      </c>
      <c r="H483">
        <v>14</v>
      </c>
      <c r="I483">
        <v>7</v>
      </c>
      <c r="J483" s="1">
        <v>62474901</v>
      </c>
      <c r="K483" s="1">
        <v>21216476</v>
      </c>
      <c r="L483">
        <v>45</v>
      </c>
      <c r="M483">
        <v>49</v>
      </c>
      <c r="N483">
        <v>46</v>
      </c>
      <c r="O483">
        <v>48</v>
      </c>
      <c r="P483">
        <v>47</v>
      </c>
      <c r="Q483">
        <v>51</v>
      </c>
      <c r="R483">
        <v>3</v>
      </c>
      <c r="S483" s="1">
        <v>11675330310</v>
      </c>
      <c r="T483">
        <v>187</v>
      </c>
    </row>
    <row r="484" spans="1:20" x14ac:dyDescent="0.3">
      <c r="A484" t="s">
        <v>44</v>
      </c>
      <c r="B484" s="2">
        <v>39995</v>
      </c>
      <c r="C484">
        <v>35</v>
      </c>
      <c r="E484" s="1">
        <v>9458557</v>
      </c>
      <c r="F484">
        <v>1</v>
      </c>
      <c r="G484">
        <v>172</v>
      </c>
      <c r="H484">
        <v>17</v>
      </c>
      <c r="I484">
        <v>10</v>
      </c>
      <c r="J484" s="1">
        <v>64204304</v>
      </c>
      <c r="K484" s="1">
        <v>22201848</v>
      </c>
      <c r="L484">
        <v>44</v>
      </c>
      <c r="M484">
        <v>49</v>
      </c>
      <c r="N484">
        <v>46</v>
      </c>
      <c r="O484">
        <v>48</v>
      </c>
      <c r="P484">
        <v>47</v>
      </c>
      <c r="Q484">
        <v>51</v>
      </c>
      <c r="R484">
        <v>3</v>
      </c>
      <c r="S484" s="1">
        <v>11204008249</v>
      </c>
      <c r="T484">
        <v>175</v>
      </c>
    </row>
    <row r="485" spans="1:20" x14ac:dyDescent="0.3">
      <c r="A485" t="s">
        <v>44</v>
      </c>
      <c r="B485" s="2">
        <v>40360</v>
      </c>
      <c r="C485">
        <v>37</v>
      </c>
      <c r="E485" s="1">
        <v>11820348</v>
      </c>
      <c r="F485">
        <v>1</v>
      </c>
      <c r="G485">
        <v>170</v>
      </c>
      <c r="H485">
        <v>16</v>
      </c>
      <c r="I485">
        <v>8</v>
      </c>
      <c r="J485" s="1">
        <v>65965795</v>
      </c>
      <c r="K485" s="1">
        <v>23219960</v>
      </c>
      <c r="L485">
        <v>43</v>
      </c>
      <c r="M485">
        <v>50</v>
      </c>
      <c r="N485">
        <v>47</v>
      </c>
      <c r="O485">
        <v>48</v>
      </c>
      <c r="P485">
        <v>46</v>
      </c>
      <c r="Q485">
        <v>51</v>
      </c>
      <c r="R485">
        <v>3</v>
      </c>
      <c r="S485" s="1">
        <v>13109525211</v>
      </c>
      <c r="T485">
        <v>199</v>
      </c>
    </row>
    <row r="486" spans="1:20" x14ac:dyDescent="0.3">
      <c r="A486" t="s">
        <v>45</v>
      </c>
      <c r="B486" s="2">
        <v>36708</v>
      </c>
      <c r="C486">
        <v>84</v>
      </c>
      <c r="E486" s="1">
        <v>70000</v>
      </c>
      <c r="F486">
        <v>0</v>
      </c>
      <c r="G486">
        <v>104</v>
      </c>
      <c r="H486">
        <v>22</v>
      </c>
      <c r="I486">
        <v>2</v>
      </c>
      <c r="J486" s="1">
        <v>3135773</v>
      </c>
      <c r="K486" s="1">
        <v>1828156</v>
      </c>
      <c r="L486">
        <v>38</v>
      </c>
      <c r="M486">
        <v>55</v>
      </c>
      <c r="N486">
        <v>53</v>
      </c>
      <c r="O486">
        <v>54</v>
      </c>
      <c r="P486">
        <v>42</v>
      </c>
      <c r="Q486">
        <v>55</v>
      </c>
      <c r="R486">
        <v>4</v>
      </c>
      <c r="S486" s="1">
        <v>3219893817</v>
      </c>
      <c r="T486" s="1">
        <v>1027</v>
      </c>
    </row>
    <row r="487" spans="1:20" x14ac:dyDescent="0.3">
      <c r="A487" t="s">
        <v>45</v>
      </c>
      <c r="B487" s="2">
        <v>37073</v>
      </c>
      <c r="C487">
        <v>171</v>
      </c>
      <c r="E487" s="1">
        <v>150000</v>
      </c>
      <c r="F487">
        <v>0</v>
      </c>
      <c r="G487">
        <v>103</v>
      </c>
      <c r="H487">
        <v>22</v>
      </c>
      <c r="I487">
        <v>2</v>
      </c>
      <c r="J487" s="1">
        <v>3213330</v>
      </c>
      <c r="K487" s="1">
        <v>1885582</v>
      </c>
      <c r="L487">
        <v>37</v>
      </c>
      <c r="M487">
        <v>55</v>
      </c>
      <c r="N487">
        <v>53</v>
      </c>
      <c r="O487">
        <v>54</v>
      </c>
      <c r="P487">
        <v>41</v>
      </c>
      <c r="Q487">
        <v>55</v>
      </c>
      <c r="R487">
        <v>4</v>
      </c>
      <c r="S487" s="1">
        <v>2794254065</v>
      </c>
      <c r="T487">
        <v>870</v>
      </c>
    </row>
    <row r="488" spans="1:20" x14ac:dyDescent="0.3">
      <c r="A488" t="s">
        <v>45</v>
      </c>
      <c r="B488" s="2">
        <v>37438</v>
      </c>
      <c r="C488">
        <v>76</v>
      </c>
      <c r="E488" s="1">
        <v>221800</v>
      </c>
      <c r="F488">
        <v>0</v>
      </c>
      <c r="G488">
        <v>102</v>
      </c>
      <c r="H488">
        <v>23</v>
      </c>
      <c r="I488">
        <v>2</v>
      </c>
      <c r="J488" s="1">
        <v>3288923</v>
      </c>
      <c r="K488" s="1">
        <v>1942438</v>
      </c>
      <c r="L488">
        <v>37</v>
      </c>
      <c r="M488">
        <v>55</v>
      </c>
      <c r="N488">
        <v>53</v>
      </c>
      <c r="O488">
        <v>54</v>
      </c>
      <c r="P488">
        <v>41</v>
      </c>
      <c r="Q488">
        <v>55</v>
      </c>
      <c r="R488">
        <v>4</v>
      </c>
      <c r="S488" s="1">
        <v>3019985940</v>
      </c>
      <c r="T488">
        <v>918</v>
      </c>
    </row>
    <row r="489" spans="1:20" x14ac:dyDescent="0.3">
      <c r="A489" t="s">
        <v>45</v>
      </c>
      <c r="B489" s="2">
        <v>37803</v>
      </c>
      <c r="C489">
        <v>59</v>
      </c>
      <c r="E489" s="1">
        <v>330000</v>
      </c>
      <c r="F489">
        <v>0</v>
      </c>
      <c r="G489">
        <v>100</v>
      </c>
      <c r="H489">
        <v>28</v>
      </c>
      <c r="I489">
        <v>3</v>
      </c>
      <c r="J489" s="1">
        <v>3365171</v>
      </c>
      <c r="K489" s="1">
        <v>2000258</v>
      </c>
      <c r="L489">
        <v>37</v>
      </c>
      <c r="M489">
        <v>56</v>
      </c>
      <c r="N489">
        <v>54</v>
      </c>
      <c r="O489">
        <v>55</v>
      </c>
      <c r="P489">
        <v>41</v>
      </c>
      <c r="Q489">
        <v>55</v>
      </c>
      <c r="R489">
        <v>4</v>
      </c>
      <c r="S489" s="1">
        <v>3495868725</v>
      </c>
      <c r="T489" s="1">
        <v>1039</v>
      </c>
    </row>
    <row r="490" spans="1:20" x14ac:dyDescent="0.3">
      <c r="A490" t="s">
        <v>45</v>
      </c>
      <c r="B490" s="2">
        <v>38169</v>
      </c>
      <c r="C490">
        <v>135</v>
      </c>
      <c r="E490" s="1">
        <v>383653</v>
      </c>
      <c r="F490">
        <v>1</v>
      </c>
      <c r="G490">
        <v>99</v>
      </c>
      <c r="H490">
        <v>35</v>
      </c>
      <c r="I490">
        <v>3</v>
      </c>
      <c r="J490" s="1">
        <v>3445765</v>
      </c>
      <c r="K490" s="1">
        <v>2061257</v>
      </c>
      <c r="L490">
        <v>37</v>
      </c>
      <c r="M490">
        <v>56</v>
      </c>
      <c r="N490">
        <v>54</v>
      </c>
      <c r="O490">
        <v>55</v>
      </c>
      <c r="P490">
        <v>41</v>
      </c>
      <c r="Q490">
        <v>55</v>
      </c>
      <c r="R490">
        <v>4</v>
      </c>
      <c r="S490" s="1">
        <v>4648628839</v>
      </c>
      <c r="T490" s="1">
        <v>1349</v>
      </c>
    </row>
    <row r="491" spans="1:20" x14ac:dyDescent="0.3">
      <c r="A491" t="s">
        <v>45</v>
      </c>
      <c r="B491" s="2">
        <v>38534</v>
      </c>
      <c r="C491">
        <v>168</v>
      </c>
      <c r="E491" s="1">
        <v>558192</v>
      </c>
      <c r="F491">
        <v>1</v>
      </c>
      <c r="G491">
        <v>98</v>
      </c>
      <c r="H491">
        <v>43</v>
      </c>
      <c r="I491">
        <v>2</v>
      </c>
      <c r="J491" s="1">
        <v>3533177</v>
      </c>
      <c r="K491" s="1">
        <v>2126973</v>
      </c>
      <c r="L491">
        <v>37</v>
      </c>
      <c r="M491">
        <v>56</v>
      </c>
      <c r="N491">
        <v>54</v>
      </c>
      <c r="O491">
        <v>55</v>
      </c>
      <c r="P491">
        <v>41</v>
      </c>
      <c r="Q491">
        <v>55</v>
      </c>
      <c r="R491">
        <v>4</v>
      </c>
      <c r="S491" s="1">
        <v>6087002682</v>
      </c>
      <c r="T491" s="1">
        <v>1723</v>
      </c>
    </row>
    <row r="492" spans="1:20" x14ac:dyDescent="0.3">
      <c r="A492" t="s">
        <v>45</v>
      </c>
      <c r="B492" s="2">
        <v>38899</v>
      </c>
      <c r="C492">
        <v>211</v>
      </c>
      <c r="D492">
        <v>2</v>
      </c>
      <c r="E492" s="1">
        <v>917499</v>
      </c>
      <c r="F492">
        <v>2</v>
      </c>
      <c r="G492">
        <v>97</v>
      </c>
      <c r="H492">
        <v>50</v>
      </c>
      <c r="I492">
        <v>2</v>
      </c>
      <c r="J492" s="1">
        <v>3628561</v>
      </c>
      <c r="K492" s="1">
        <v>2198182</v>
      </c>
      <c r="L492">
        <v>36</v>
      </c>
      <c r="M492">
        <v>56</v>
      </c>
      <c r="N492">
        <v>54</v>
      </c>
      <c r="O492">
        <v>55</v>
      </c>
      <c r="P492">
        <v>41</v>
      </c>
      <c r="Q492">
        <v>55</v>
      </c>
      <c r="R492">
        <v>4</v>
      </c>
      <c r="S492" s="1">
        <v>7731261169</v>
      </c>
      <c r="T492" s="1">
        <v>2131</v>
      </c>
    </row>
    <row r="493" spans="1:20" x14ac:dyDescent="0.3">
      <c r="A493" t="s">
        <v>45</v>
      </c>
      <c r="B493" s="2">
        <v>39264</v>
      </c>
      <c r="D493">
        <v>16</v>
      </c>
      <c r="E493" s="1">
        <v>1287631</v>
      </c>
      <c r="F493">
        <v>3</v>
      </c>
      <c r="G493">
        <v>97</v>
      </c>
      <c r="H493">
        <v>60</v>
      </c>
      <c r="I493">
        <v>3</v>
      </c>
      <c r="J493" s="1">
        <v>3730612</v>
      </c>
      <c r="K493" s="1">
        <v>2274181</v>
      </c>
      <c r="L493">
        <v>36</v>
      </c>
      <c r="M493">
        <v>57</v>
      </c>
      <c r="N493">
        <v>55</v>
      </c>
      <c r="O493">
        <v>56</v>
      </c>
      <c r="P493">
        <v>41</v>
      </c>
      <c r="Q493">
        <v>55</v>
      </c>
      <c r="R493">
        <v>4</v>
      </c>
      <c r="S493" s="1">
        <v>8394688589</v>
      </c>
      <c r="T493" s="1">
        <v>2250</v>
      </c>
    </row>
    <row r="494" spans="1:20" x14ac:dyDescent="0.3">
      <c r="A494" t="s">
        <v>45</v>
      </c>
      <c r="B494" s="2">
        <v>39630</v>
      </c>
      <c r="C494">
        <v>211</v>
      </c>
      <c r="E494" s="1">
        <v>1807000</v>
      </c>
      <c r="F494">
        <v>4</v>
      </c>
      <c r="G494">
        <v>95</v>
      </c>
      <c r="H494">
        <v>80</v>
      </c>
      <c r="I494">
        <v>3</v>
      </c>
      <c r="J494" s="1">
        <v>3836339</v>
      </c>
      <c r="K494" s="1">
        <v>2353210</v>
      </c>
      <c r="L494">
        <v>36</v>
      </c>
      <c r="M494">
        <v>57</v>
      </c>
      <c r="N494">
        <v>55</v>
      </c>
      <c r="O494">
        <v>56</v>
      </c>
      <c r="P494">
        <v>41</v>
      </c>
      <c r="Q494">
        <v>55</v>
      </c>
      <c r="R494">
        <v>4</v>
      </c>
      <c r="S494" s="1">
        <v>11859015181</v>
      </c>
      <c r="T494" s="1">
        <v>3091</v>
      </c>
    </row>
    <row r="495" spans="1:20" x14ac:dyDescent="0.3">
      <c r="A495" t="s">
        <v>45</v>
      </c>
      <c r="B495" s="2">
        <v>39995</v>
      </c>
      <c r="E495" s="1">
        <v>2171000</v>
      </c>
      <c r="F495">
        <v>5</v>
      </c>
      <c r="G495">
        <v>94</v>
      </c>
      <c r="H495">
        <v>67</v>
      </c>
      <c r="I495">
        <v>3</v>
      </c>
      <c r="J495" s="1">
        <v>3941454</v>
      </c>
      <c r="K495" s="1">
        <v>2432665</v>
      </c>
      <c r="L495">
        <v>36</v>
      </c>
      <c r="M495">
        <v>58</v>
      </c>
      <c r="N495">
        <v>55</v>
      </c>
      <c r="O495">
        <v>57</v>
      </c>
      <c r="P495">
        <v>41</v>
      </c>
      <c r="Q495">
        <v>56</v>
      </c>
      <c r="R495">
        <v>4</v>
      </c>
      <c r="S495" s="1">
        <v>9593536719</v>
      </c>
      <c r="T495" s="1">
        <v>2434</v>
      </c>
    </row>
    <row r="496" spans="1:20" x14ac:dyDescent="0.3">
      <c r="A496" t="s">
        <v>45</v>
      </c>
      <c r="B496" s="2">
        <v>40360</v>
      </c>
      <c r="E496" s="1">
        <v>3798619</v>
      </c>
      <c r="F496">
        <v>5</v>
      </c>
      <c r="G496">
        <v>93</v>
      </c>
      <c r="H496">
        <v>72</v>
      </c>
      <c r="I496">
        <v>2</v>
      </c>
      <c r="J496" s="1">
        <v>4042899</v>
      </c>
      <c r="K496" s="1">
        <v>2510640</v>
      </c>
      <c r="L496">
        <v>35</v>
      </c>
      <c r="M496">
        <v>58</v>
      </c>
      <c r="N496">
        <v>56</v>
      </c>
      <c r="O496">
        <v>57</v>
      </c>
      <c r="P496">
        <v>41</v>
      </c>
      <c r="Q496">
        <v>56</v>
      </c>
      <c r="R496">
        <v>4</v>
      </c>
      <c r="S496" s="1">
        <v>12007880067</v>
      </c>
      <c r="T496" s="1">
        <v>2970</v>
      </c>
    </row>
    <row r="497" spans="1:20" x14ac:dyDescent="0.3">
      <c r="A497" t="s">
        <v>46</v>
      </c>
      <c r="B497" s="2">
        <v>36708</v>
      </c>
      <c r="E497" s="1">
        <v>211614</v>
      </c>
      <c r="F497">
        <v>6</v>
      </c>
      <c r="G497">
        <v>13</v>
      </c>
      <c r="H497">
        <v>265</v>
      </c>
      <c r="I497">
        <v>7</v>
      </c>
      <c r="J497" s="1">
        <v>3919180</v>
      </c>
      <c r="K497" s="1">
        <v>2312316</v>
      </c>
      <c r="L497">
        <v>20</v>
      </c>
      <c r="M497">
        <v>80</v>
      </c>
      <c r="N497">
        <v>75</v>
      </c>
      <c r="O497">
        <v>78</v>
      </c>
      <c r="P497">
        <v>31</v>
      </c>
      <c r="Q497">
        <v>63</v>
      </c>
      <c r="R497">
        <v>5</v>
      </c>
      <c r="S497" s="1">
        <v>15946443261</v>
      </c>
      <c r="T497" s="1">
        <v>4069</v>
      </c>
    </row>
    <row r="498" spans="1:20" x14ac:dyDescent="0.3">
      <c r="A498" t="s">
        <v>46</v>
      </c>
      <c r="B498" s="2">
        <v>37073</v>
      </c>
      <c r="E498" s="1">
        <v>326944</v>
      </c>
      <c r="F498">
        <v>10</v>
      </c>
      <c r="G498">
        <v>12</v>
      </c>
      <c r="H498">
        <v>291</v>
      </c>
      <c r="I498">
        <v>7</v>
      </c>
      <c r="J498" s="1">
        <v>4002946</v>
      </c>
      <c r="K498" s="1">
        <v>2383354</v>
      </c>
      <c r="L498">
        <v>20</v>
      </c>
      <c r="M498">
        <v>80</v>
      </c>
      <c r="N498">
        <v>76</v>
      </c>
      <c r="O498">
        <v>78</v>
      </c>
      <c r="P498">
        <v>31</v>
      </c>
      <c r="Q498">
        <v>64</v>
      </c>
      <c r="R498">
        <v>6</v>
      </c>
      <c r="S498" s="1">
        <v>16403603009</v>
      </c>
      <c r="T498" s="1">
        <v>4098</v>
      </c>
    </row>
    <row r="499" spans="1:20" x14ac:dyDescent="0.3">
      <c r="A499" t="s">
        <v>46</v>
      </c>
      <c r="B499" s="2">
        <v>37438</v>
      </c>
      <c r="E499" s="1">
        <v>502478</v>
      </c>
      <c r="F499">
        <v>20</v>
      </c>
      <c r="G499">
        <v>12</v>
      </c>
      <c r="H499">
        <v>316</v>
      </c>
      <c r="I499">
        <v>8</v>
      </c>
      <c r="J499" s="1">
        <v>4083197</v>
      </c>
      <c r="K499" s="1">
        <v>2453185</v>
      </c>
      <c r="L499">
        <v>19</v>
      </c>
      <c r="M499">
        <v>81</v>
      </c>
      <c r="N499">
        <v>76</v>
      </c>
      <c r="O499">
        <v>78</v>
      </c>
      <c r="P499">
        <v>30</v>
      </c>
      <c r="Q499">
        <v>64</v>
      </c>
      <c r="R499">
        <v>6</v>
      </c>
      <c r="S499" s="1">
        <v>16844378718</v>
      </c>
      <c r="T499" s="1">
        <v>4125</v>
      </c>
    </row>
    <row r="500" spans="1:20" x14ac:dyDescent="0.3">
      <c r="A500" t="s">
        <v>46</v>
      </c>
      <c r="B500" s="2">
        <v>37803</v>
      </c>
      <c r="D500">
        <v>139</v>
      </c>
      <c r="E500" s="1">
        <v>778299</v>
      </c>
      <c r="F500">
        <v>20</v>
      </c>
      <c r="G500">
        <v>11</v>
      </c>
      <c r="H500">
        <v>327</v>
      </c>
      <c r="I500">
        <v>8</v>
      </c>
      <c r="J500" s="1">
        <v>4160438</v>
      </c>
      <c r="K500" s="1">
        <v>2522058</v>
      </c>
      <c r="L500">
        <v>18</v>
      </c>
      <c r="M500">
        <v>81</v>
      </c>
      <c r="N500">
        <v>76</v>
      </c>
      <c r="O500">
        <v>78</v>
      </c>
      <c r="P500">
        <v>29</v>
      </c>
      <c r="Q500">
        <v>65</v>
      </c>
      <c r="R500">
        <v>6</v>
      </c>
      <c r="S500" s="1">
        <v>17517535902</v>
      </c>
      <c r="T500" s="1">
        <v>4211</v>
      </c>
    </row>
    <row r="501" spans="1:20" x14ac:dyDescent="0.3">
      <c r="A501" t="s">
        <v>46</v>
      </c>
      <c r="B501" s="2">
        <v>38169</v>
      </c>
      <c r="D501">
        <v>146</v>
      </c>
      <c r="E501" s="1">
        <v>923084</v>
      </c>
      <c r="F501">
        <v>21</v>
      </c>
      <c r="G501">
        <v>11</v>
      </c>
      <c r="H501">
        <v>343</v>
      </c>
      <c r="I501">
        <v>8</v>
      </c>
      <c r="J501" s="1">
        <v>4235605</v>
      </c>
      <c r="K501" s="1">
        <v>2590496</v>
      </c>
      <c r="L501">
        <v>18</v>
      </c>
      <c r="M501">
        <v>81</v>
      </c>
      <c r="N501">
        <v>76</v>
      </c>
      <c r="O501">
        <v>78</v>
      </c>
      <c r="P501">
        <v>29</v>
      </c>
      <c r="Q501">
        <v>66</v>
      </c>
      <c r="R501">
        <v>6</v>
      </c>
      <c r="S501" s="1">
        <v>18596365934</v>
      </c>
      <c r="T501" s="1">
        <v>4390</v>
      </c>
    </row>
    <row r="502" spans="1:20" x14ac:dyDescent="0.3">
      <c r="A502" t="s">
        <v>46</v>
      </c>
      <c r="B502" s="2">
        <v>38534</v>
      </c>
      <c r="E502" s="1">
        <v>1101305</v>
      </c>
      <c r="F502">
        <v>22</v>
      </c>
      <c r="G502">
        <v>11</v>
      </c>
      <c r="H502">
        <v>357</v>
      </c>
      <c r="I502">
        <v>8</v>
      </c>
      <c r="J502" s="1">
        <v>4309413</v>
      </c>
      <c r="K502" s="1">
        <v>2658908</v>
      </c>
      <c r="L502">
        <v>17</v>
      </c>
      <c r="M502">
        <v>81</v>
      </c>
      <c r="N502">
        <v>76</v>
      </c>
      <c r="O502">
        <v>79</v>
      </c>
      <c r="P502">
        <v>28</v>
      </c>
      <c r="Q502">
        <v>66</v>
      </c>
      <c r="R502">
        <v>6</v>
      </c>
      <c r="S502" s="1">
        <v>19964893792</v>
      </c>
      <c r="T502" s="1">
        <v>4633</v>
      </c>
    </row>
    <row r="503" spans="1:20" x14ac:dyDescent="0.3">
      <c r="A503" t="s">
        <v>46</v>
      </c>
      <c r="B503" s="2">
        <v>38899</v>
      </c>
      <c r="E503" s="1">
        <v>1443717</v>
      </c>
      <c r="F503">
        <v>25</v>
      </c>
      <c r="G503">
        <v>11</v>
      </c>
      <c r="H503">
        <v>410</v>
      </c>
      <c r="I503">
        <v>8</v>
      </c>
      <c r="J503" s="1">
        <v>4381820</v>
      </c>
      <c r="K503" s="1">
        <v>2726368</v>
      </c>
      <c r="L503">
        <v>17</v>
      </c>
      <c r="M503">
        <v>81</v>
      </c>
      <c r="N503">
        <v>76</v>
      </c>
      <c r="O503">
        <v>79</v>
      </c>
      <c r="P503">
        <v>27</v>
      </c>
      <c r="Q503">
        <v>67</v>
      </c>
      <c r="R503">
        <v>6</v>
      </c>
      <c r="S503" s="1">
        <v>22526464348</v>
      </c>
      <c r="T503" s="1">
        <v>5141</v>
      </c>
    </row>
    <row r="504" spans="1:20" x14ac:dyDescent="0.3">
      <c r="A504" t="s">
        <v>46</v>
      </c>
      <c r="B504" s="2">
        <v>39264</v>
      </c>
      <c r="D504">
        <v>118</v>
      </c>
      <c r="E504" s="1">
        <v>1508219</v>
      </c>
      <c r="F504">
        <v>28</v>
      </c>
      <c r="G504">
        <v>10</v>
      </c>
      <c r="H504">
        <v>524</v>
      </c>
      <c r="I504">
        <v>8</v>
      </c>
      <c r="J504" s="1">
        <v>4452608</v>
      </c>
      <c r="K504" s="1">
        <v>2793566</v>
      </c>
      <c r="L504">
        <v>17</v>
      </c>
      <c r="M504">
        <v>81</v>
      </c>
      <c r="N504">
        <v>76</v>
      </c>
      <c r="O504">
        <v>79</v>
      </c>
      <c r="P504">
        <v>27</v>
      </c>
      <c r="Q504">
        <v>67</v>
      </c>
      <c r="R504">
        <v>6</v>
      </c>
      <c r="S504" s="1">
        <v>26321999643</v>
      </c>
      <c r="T504" s="1">
        <v>5912</v>
      </c>
    </row>
    <row r="505" spans="1:20" x14ac:dyDescent="0.3">
      <c r="A505" t="s">
        <v>46</v>
      </c>
      <c r="B505" s="2">
        <v>39630</v>
      </c>
      <c r="D505">
        <v>126</v>
      </c>
      <c r="E505" s="1">
        <v>1886570</v>
      </c>
      <c r="F505">
        <v>32</v>
      </c>
      <c r="G505">
        <v>10</v>
      </c>
      <c r="H505">
        <v>618</v>
      </c>
      <c r="I505">
        <v>9</v>
      </c>
      <c r="J505" s="1">
        <v>4522124</v>
      </c>
      <c r="K505" s="1">
        <v>2860696</v>
      </c>
      <c r="L505">
        <v>16</v>
      </c>
      <c r="M505">
        <v>81</v>
      </c>
      <c r="N505">
        <v>77</v>
      </c>
      <c r="O505">
        <v>79</v>
      </c>
      <c r="P505">
        <v>26</v>
      </c>
      <c r="Q505">
        <v>68</v>
      </c>
      <c r="R505">
        <v>6</v>
      </c>
      <c r="S505" s="1">
        <v>29831164903</v>
      </c>
      <c r="T505" s="1">
        <v>6597</v>
      </c>
    </row>
    <row r="506" spans="1:20" x14ac:dyDescent="0.3">
      <c r="A506" t="s">
        <v>46</v>
      </c>
      <c r="B506" s="2">
        <v>39995</v>
      </c>
      <c r="D506">
        <v>130</v>
      </c>
      <c r="E506" s="1">
        <v>1950318</v>
      </c>
      <c r="F506">
        <v>34</v>
      </c>
      <c r="G506">
        <v>10</v>
      </c>
      <c r="H506">
        <v>667</v>
      </c>
      <c r="I506">
        <v>10</v>
      </c>
      <c r="J506" s="1">
        <v>4590790</v>
      </c>
      <c r="K506" s="1">
        <v>2928006</v>
      </c>
      <c r="L506">
        <v>16</v>
      </c>
      <c r="M506">
        <v>82</v>
      </c>
      <c r="N506">
        <v>77</v>
      </c>
      <c r="O506">
        <v>79</v>
      </c>
      <c r="P506">
        <v>25</v>
      </c>
      <c r="Q506">
        <v>68</v>
      </c>
      <c r="R506">
        <v>6</v>
      </c>
      <c r="S506" s="1">
        <v>29397499977</v>
      </c>
      <c r="T506" s="1">
        <v>6404</v>
      </c>
    </row>
    <row r="507" spans="1:20" x14ac:dyDescent="0.3">
      <c r="A507" t="s">
        <v>46</v>
      </c>
      <c r="B507" s="2">
        <v>40360</v>
      </c>
      <c r="E507" s="1">
        <v>3035007</v>
      </c>
      <c r="F507">
        <v>37</v>
      </c>
      <c r="G507">
        <v>10</v>
      </c>
      <c r="H507">
        <v>811</v>
      </c>
      <c r="I507">
        <v>11</v>
      </c>
      <c r="J507" s="1">
        <v>4658887</v>
      </c>
      <c r="K507" s="1">
        <v>2995664</v>
      </c>
      <c r="L507">
        <v>16</v>
      </c>
      <c r="M507">
        <v>82</v>
      </c>
      <c r="N507">
        <v>77</v>
      </c>
      <c r="O507">
        <v>79</v>
      </c>
      <c r="P507">
        <v>25</v>
      </c>
      <c r="Q507">
        <v>69</v>
      </c>
      <c r="R507">
        <v>7</v>
      </c>
      <c r="S507" s="1">
        <v>36217527244</v>
      </c>
      <c r="T507" s="1">
        <v>7774</v>
      </c>
    </row>
    <row r="508" spans="1:20" x14ac:dyDescent="0.3">
      <c r="A508" t="s">
        <v>47</v>
      </c>
      <c r="B508" s="2">
        <v>36708</v>
      </c>
      <c r="C508">
        <v>126</v>
      </c>
      <c r="E508" s="1">
        <v>472952</v>
      </c>
      <c r="F508">
        <v>0</v>
      </c>
      <c r="G508">
        <v>148</v>
      </c>
      <c r="H508">
        <v>30</v>
      </c>
      <c r="I508">
        <v>5</v>
      </c>
      <c r="J508" s="1">
        <v>16581653</v>
      </c>
      <c r="K508" s="1">
        <v>7213019</v>
      </c>
      <c r="L508">
        <v>37</v>
      </c>
      <c r="M508">
        <v>51</v>
      </c>
      <c r="N508">
        <v>49</v>
      </c>
      <c r="O508">
        <v>50</v>
      </c>
      <c r="P508">
        <v>42</v>
      </c>
      <c r="Q508">
        <v>55</v>
      </c>
      <c r="R508">
        <v>3</v>
      </c>
      <c r="S508" s="1">
        <v>10417006096</v>
      </c>
      <c r="T508">
        <v>628</v>
      </c>
    </row>
    <row r="509" spans="1:20" x14ac:dyDescent="0.3">
      <c r="A509" t="s">
        <v>47</v>
      </c>
      <c r="B509" s="2">
        <v>37073</v>
      </c>
      <c r="C509">
        <v>182</v>
      </c>
      <c r="E509" s="1">
        <v>728545</v>
      </c>
      <c r="F509">
        <v>0</v>
      </c>
      <c r="G509">
        <v>145</v>
      </c>
      <c r="H509">
        <v>24</v>
      </c>
      <c r="I509">
        <v>4</v>
      </c>
      <c r="J509" s="1">
        <v>16892864</v>
      </c>
      <c r="K509" s="1">
        <v>7459889</v>
      </c>
      <c r="L509">
        <v>37</v>
      </c>
      <c r="M509">
        <v>51</v>
      </c>
      <c r="N509">
        <v>49</v>
      </c>
      <c r="O509">
        <v>50</v>
      </c>
      <c r="P509">
        <v>42</v>
      </c>
      <c r="Q509">
        <v>55</v>
      </c>
      <c r="R509">
        <v>3</v>
      </c>
      <c r="S509" s="1">
        <v>10545263560</v>
      </c>
      <c r="T509">
        <v>624</v>
      </c>
    </row>
    <row r="510" spans="1:20" x14ac:dyDescent="0.3">
      <c r="A510" t="s">
        <v>47</v>
      </c>
      <c r="B510" s="2">
        <v>37438</v>
      </c>
      <c r="C510">
        <v>148</v>
      </c>
      <c r="E510" s="1">
        <v>1027058</v>
      </c>
      <c r="F510">
        <v>0</v>
      </c>
      <c r="G510">
        <v>143</v>
      </c>
      <c r="H510">
        <v>22</v>
      </c>
      <c r="I510">
        <v>3</v>
      </c>
      <c r="J510" s="1">
        <v>17180649</v>
      </c>
      <c r="K510" s="1">
        <v>7700367</v>
      </c>
      <c r="L510">
        <v>37</v>
      </c>
      <c r="M510">
        <v>51</v>
      </c>
      <c r="N510">
        <v>50</v>
      </c>
      <c r="O510">
        <v>50</v>
      </c>
      <c r="P510">
        <v>42</v>
      </c>
      <c r="Q510">
        <v>55</v>
      </c>
      <c r="R510">
        <v>3</v>
      </c>
      <c r="S510" s="1">
        <v>11486664325</v>
      </c>
      <c r="T510">
        <v>669</v>
      </c>
    </row>
    <row r="511" spans="1:20" x14ac:dyDescent="0.3">
      <c r="A511" t="s">
        <v>47</v>
      </c>
      <c r="B511" s="2">
        <v>37803</v>
      </c>
      <c r="C511">
        <v>10</v>
      </c>
      <c r="E511" s="1">
        <v>1280696</v>
      </c>
      <c r="F511">
        <v>1</v>
      </c>
      <c r="G511">
        <v>140</v>
      </c>
      <c r="H511">
        <v>28</v>
      </c>
      <c r="I511">
        <v>4</v>
      </c>
      <c r="J511" s="1">
        <v>17455501</v>
      </c>
      <c r="K511" s="1">
        <v>7938762</v>
      </c>
      <c r="L511">
        <v>37</v>
      </c>
      <c r="M511">
        <v>52</v>
      </c>
      <c r="N511">
        <v>50</v>
      </c>
      <c r="O511">
        <v>51</v>
      </c>
      <c r="P511">
        <v>42</v>
      </c>
      <c r="Q511">
        <v>55</v>
      </c>
      <c r="R511">
        <v>3</v>
      </c>
      <c r="S511" s="1">
        <v>13737489762</v>
      </c>
      <c r="T511">
        <v>787</v>
      </c>
    </row>
    <row r="512" spans="1:20" x14ac:dyDescent="0.3">
      <c r="A512" t="s">
        <v>47</v>
      </c>
      <c r="B512" s="2">
        <v>38169</v>
      </c>
      <c r="D512">
        <v>14</v>
      </c>
      <c r="E512" s="1">
        <v>1674332</v>
      </c>
      <c r="F512">
        <v>1</v>
      </c>
      <c r="G512">
        <v>138</v>
      </c>
      <c r="H512">
        <v>35</v>
      </c>
      <c r="I512">
        <v>4</v>
      </c>
      <c r="J512" s="1">
        <v>17731840</v>
      </c>
      <c r="K512" s="1">
        <v>8181471</v>
      </c>
      <c r="L512">
        <v>36</v>
      </c>
      <c r="M512">
        <v>52</v>
      </c>
      <c r="N512">
        <v>50</v>
      </c>
      <c r="O512">
        <v>51</v>
      </c>
      <c r="P512">
        <v>42</v>
      </c>
      <c r="Q512">
        <v>55</v>
      </c>
      <c r="R512">
        <v>3</v>
      </c>
      <c r="S512" s="1">
        <v>15481092869</v>
      </c>
      <c r="T512">
        <v>873</v>
      </c>
    </row>
    <row r="513" spans="1:20" x14ac:dyDescent="0.3">
      <c r="A513" t="s">
        <v>47</v>
      </c>
      <c r="B513" s="2">
        <v>38534</v>
      </c>
      <c r="D513">
        <v>15</v>
      </c>
      <c r="E513" s="1">
        <v>2349439</v>
      </c>
      <c r="F513">
        <v>1</v>
      </c>
      <c r="G513">
        <v>135</v>
      </c>
      <c r="H513">
        <v>37</v>
      </c>
      <c r="I513">
        <v>4</v>
      </c>
      <c r="J513" s="1">
        <v>18020946</v>
      </c>
      <c r="K513" s="1">
        <v>8433803</v>
      </c>
      <c r="L513">
        <v>36</v>
      </c>
      <c r="M513">
        <v>52</v>
      </c>
      <c r="N513">
        <v>51</v>
      </c>
      <c r="O513">
        <v>52</v>
      </c>
      <c r="P513">
        <v>42</v>
      </c>
      <c r="Q513">
        <v>55</v>
      </c>
      <c r="R513">
        <v>3</v>
      </c>
      <c r="S513" s="1">
        <v>16363441576</v>
      </c>
      <c r="T513">
        <v>908</v>
      </c>
    </row>
    <row r="514" spans="1:20" x14ac:dyDescent="0.3">
      <c r="A514" t="s">
        <v>47</v>
      </c>
      <c r="B514" s="2">
        <v>38899</v>
      </c>
      <c r="D514">
        <v>15</v>
      </c>
      <c r="E514" s="1">
        <v>4065421</v>
      </c>
      <c r="F514">
        <v>2</v>
      </c>
      <c r="G514">
        <v>133</v>
      </c>
      <c r="H514">
        <v>44</v>
      </c>
      <c r="I514">
        <v>5</v>
      </c>
      <c r="J514" s="1">
        <v>18325979</v>
      </c>
      <c r="K514" s="1">
        <v>8697510</v>
      </c>
      <c r="L514">
        <v>36</v>
      </c>
      <c r="M514">
        <v>53</v>
      </c>
      <c r="N514">
        <v>51</v>
      </c>
      <c r="O514">
        <v>52</v>
      </c>
      <c r="P514">
        <v>42</v>
      </c>
      <c r="Q514">
        <v>55</v>
      </c>
      <c r="R514">
        <v>4</v>
      </c>
      <c r="S514" s="1">
        <v>17367306797</v>
      </c>
      <c r="T514">
        <v>948</v>
      </c>
    </row>
    <row r="515" spans="1:20" x14ac:dyDescent="0.3">
      <c r="A515" t="s">
        <v>47</v>
      </c>
      <c r="B515" s="2">
        <v>39264</v>
      </c>
      <c r="D515">
        <v>16</v>
      </c>
      <c r="E515" s="1">
        <v>7467708</v>
      </c>
      <c r="F515">
        <v>2</v>
      </c>
      <c r="G515">
        <v>130</v>
      </c>
      <c r="H515">
        <v>61</v>
      </c>
      <c r="I515">
        <v>6</v>
      </c>
      <c r="J515" s="1">
        <v>18646754</v>
      </c>
      <c r="K515" s="1">
        <v>8972818</v>
      </c>
      <c r="L515">
        <v>35</v>
      </c>
      <c r="M515">
        <v>54</v>
      </c>
      <c r="N515">
        <v>52</v>
      </c>
      <c r="O515">
        <v>53</v>
      </c>
      <c r="P515">
        <v>42</v>
      </c>
      <c r="Q515">
        <v>55</v>
      </c>
      <c r="R515">
        <v>4</v>
      </c>
      <c r="S515" s="1">
        <v>19795696265</v>
      </c>
      <c r="T515" s="1">
        <v>1062</v>
      </c>
    </row>
    <row r="516" spans="1:20" x14ac:dyDescent="0.3">
      <c r="A516" t="s">
        <v>47</v>
      </c>
      <c r="B516" s="2">
        <v>39630</v>
      </c>
      <c r="E516" s="1">
        <v>10449036</v>
      </c>
      <c r="F516">
        <v>2</v>
      </c>
      <c r="G516">
        <v>128</v>
      </c>
      <c r="H516">
        <v>72</v>
      </c>
      <c r="I516">
        <v>6</v>
      </c>
      <c r="J516" s="1">
        <v>18987007</v>
      </c>
      <c r="K516" s="1">
        <v>9261862</v>
      </c>
      <c r="L516">
        <v>35</v>
      </c>
      <c r="M516">
        <v>54</v>
      </c>
      <c r="N516">
        <v>52</v>
      </c>
      <c r="O516">
        <v>53</v>
      </c>
      <c r="P516">
        <v>41</v>
      </c>
      <c r="Q516">
        <v>55</v>
      </c>
      <c r="R516">
        <v>4</v>
      </c>
      <c r="S516" s="1">
        <v>23414005259</v>
      </c>
      <c r="T516" s="1">
        <v>1233</v>
      </c>
    </row>
    <row r="517" spans="1:20" x14ac:dyDescent="0.3">
      <c r="A517" t="s">
        <v>47</v>
      </c>
      <c r="B517" s="2">
        <v>39995</v>
      </c>
      <c r="E517" s="1">
        <v>13184308</v>
      </c>
      <c r="F517">
        <v>2</v>
      </c>
      <c r="G517">
        <v>125</v>
      </c>
      <c r="H517">
        <v>61</v>
      </c>
      <c r="I517">
        <v>5</v>
      </c>
      <c r="J517" s="1">
        <v>19350026</v>
      </c>
      <c r="K517" s="1">
        <v>9566653</v>
      </c>
      <c r="L517">
        <v>34</v>
      </c>
      <c r="M517">
        <v>55</v>
      </c>
      <c r="N517">
        <v>53</v>
      </c>
      <c r="O517">
        <v>54</v>
      </c>
      <c r="P517">
        <v>41</v>
      </c>
      <c r="Q517">
        <v>55</v>
      </c>
      <c r="R517">
        <v>4</v>
      </c>
      <c r="S517" s="1">
        <v>23041767439</v>
      </c>
      <c r="T517" s="1">
        <v>1191</v>
      </c>
    </row>
    <row r="518" spans="1:20" x14ac:dyDescent="0.3">
      <c r="A518" t="s">
        <v>47</v>
      </c>
      <c r="B518" s="2">
        <v>40360</v>
      </c>
      <c r="E518" s="1">
        <v>15026810</v>
      </c>
      <c r="F518">
        <v>3</v>
      </c>
      <c r="G518">
        <v>123</v>
      </c>
      <c r="H518">
        <v>60</v>
      </c>
      <c r="I518">
        <v>5</v>
      </c>
      <c r="J518" s="1">
        <v>19737800</v>
      </c>
      <c r="K518" s="1">
        <v>9888638</v>
      </c>
      <c r="L518">
        <v>34</v>
      </c>
      <c r="M518">
        <v>56</v>
      </c>
      <c r="N518">
        <v>54</v>
      </c>
      <c r="O518">
        <v>55</v>
      </c>
      <c r="P518">
        <v>41</v>
      </c>
      <c r="Q518">
        <v>55</v>
      </c>
      <c r="R518">
        <v>4</v>
      </c>
      <c r="S518" s="1">
        <v>22920506112</v>
      </c>
      <c r="T518" s="1">
        <v>1161</v>
      </c>
    </row>
    <row r="519" spans="1:20" x14ac:dyDescent="0.3">
      <c r="A519" t="s">
        <v>48</v>
      </c>
      <c r="B519" s="2">
        <v>36708</v>
      </c>
      <c r="C519" s="1">
        <v>1252</v>
      </c>
      <c r="E519" s="1">
        <v>1033000</v>
      </c>
      <c r="F519">
        <v>7</v>
      </c>
      <c r="G519">
        <v>8</v>
      </c>
      <c r="H519">
        <v>375</v>
      </c>
      <c r="I519">
        <v>8</v>
      </c>
      <c r="J519" s="1">
        <v>4426000</v>
      </c>
      <c r="K519" s="1">
        <v>2460856</v>
      </c>
      <c r="L519">
        <v>10</v>
      </c>
      <c r="M519">
        <v>77</v>
      </c>
      <c r="N519">
        <v>69</v>
      </c>
      <c r="O519">
        <v>73</v>
      </c>
      <c r="P519">
        <v>17</v>
      </c>
      <c r="Q519">
        <v>67</v>
      </c>
      <c r="R519">
        <v>16</v>
      </c>
      <c r="S519" s="1">
        <v>21517784659</v>
      </c>
      <c r="T519" s="1">
        <v>4862</v>
      </c>
    </row>
    <row r="520" spans="1:20" x14ac:dyDescent="0.3">
      <c r="A520" t="s">
        <v>48</v>
      </c>
      <c r="B520" s="2">
        <v>37073</v>
      </c>
      <c r="C520" s="1">
        <v>1241</v>
      </c>
      <c r="E520" s="1">
        <v>1755000</v>
      </c>
      <c r="F520">
        <v>12</v>
      </c>
      <c r="G520">
        <v>8</v>
      </c>
      <c r="H520">
        <v>375</v>
      </c>
      <c r="I520">
        <v>7</v>
      </c>
      <c r="J520" s="1">
        <v>4440000</v>
      </c>
      <c r="K520" s="1">
        <v>2476632</v>
      </c>
      <c r="L520">
        <v>9</v>
      </c>
      <c r="M520">
        <v>78</v>
      </c>
      <c r="N520">
        <v>71</v>
      </c>
      <c r="O520">
        <v>75</v>
      </c>
      <c r="P520">
        <v>17</v>
      </c>
      <c r="Q520">
        <v>67</v>
      </c>
      <c r="R520">
        <v>16</v>
      </c>
      <c r="S520" s="1">
        <v>23052044813</v>
      </c>
      <c r="T520" s="1">
        <v>5192</v>
      </c>
    </row>
    <row r="521" spans="1:20" x14ac:dyDescent="0.3">
      <c r="A521" t="s">
        <v>48</v>
      </c>
      <c r="B521" s="2">
        <v>37438</v>
      </c>
      <c r="C521" s="1">
        <v>1195</v>
      </c>
      <c r="E521" s="1">
        <v>2312600</v>
      </c>
      <c r="F521">
        <v>18</v>
      </c>
      <c r="G521">
        <v>8</v>
      </c>
      <c r="H521">
        <v>375</v>
      </c>
      <c r="I521">
        <v>6</v>
      </c>
      <c r="J521" s="1">
        <v>4440000</v>
      </c>
      <c r="K521" s="1">
        <v>2484624</v>
      </c>
      <c r="L521">
        <v>9</v>
      </c>
      <c r="M521">
        <v>78</v>
      </c>
      <c r="N521">
        <v>71</v>
      </c>
      <c r="O521">
        <v>75</v>
      </c>
      <c r="P521">
        <v>17</v>
      </c>
      <c r="Q521">
        <v>67</v>
      </c>
      <c r="R521">
        <v>16</v>
      </c>
      <c r="S521" s="1">
        <v>26524896398</v>
      </c>
      <c r="T521" s="1">
        <v>5974</v>
      </c>
    </row>
    <row r="522" spans="1:20" x14ac:dyDescent="0.3">
      <c r="A522" t="s">
        <v>48</v>
      </c>
      <c r="B522" s="2">
        <v>37803</v>
      </c>
      <c r="C522" s="1">
        <v>1163</v>
      </c>
      <c r="D522">
        <v>291</v>
      </c>
      <c r="E522" s="1">
        <v>2537300</v>
      </c>
      <c r="F522">
        <v>23</v>
      </c>
      <c r="G522">
        <v>7</v>
      </c>
      <c r="H522">
        <v>495</v>
      </c>
      <c r="I522">
        <v>6</v>
      </c>
      <c r="J522" s="1">
        <v>4440000</v>
      </c>
      <c r="K522" s="1">
        <v>2492616</v>
      </c>
      <c r="L522">
        <v>9</v>
      </c>
      <c r="M522">
        <v>78</v>
      </c>
      <c r="N522">
        <v>71</v>
      </c>
      <c r="O522">
        <v>75</v>
      </c>
      <c r="P522">
        <v>16</v>
      </c>
      <c r="Q522">
        <v>67</v>
      </c>
      <c r="R522">
        <v>17</v>
      </c>
      <c r="S522" s="1">
        <v>34143409062</v>
      </c>
      <c r="T522" s="1">
        <v>7690</v>
      </c>
    </row>
    <row r="523" spans="1:20" x14ac:dyDescent="0.3">
      <c r="A523" t="s">
        <v>48</v>
      </c>
      <c r="B523" s="2">
        <v>38169</v>
      </c>
      <c r="C523" s="1">
        <v>1213</v>
      </c>
      <c r="D523">
        <v>301</v>
      </c>
      <c r="E523" s="1">
        <v>2835500</v>
      </c>
      <c r="F523">
        <v>31</v>
      </c>
      <c r="G523">
        <v>7</v>
      </c>
      <c r="H523">
        <v>613</v>
      </c>
      <c r="I523">
        <v>7</v>
      </c>
      <c r="J523" s="1">
        <v>4439000</v>
      </c>
      <c r="K523" s="1">
        <v>2500045</v>
      </c>
      <c r="L523">
        <v>9</v>
      </c>
      <c r="M523">
        <v>79</v>
      </c>
      <c r="N523">
        <v>72</v>
      </c>
      <c r="O523">
        <v>76</v>
      </c>
      <c r="P523">
        <v>16</v>
      </c>
      <c r="Q523">
        <v>67</v>
      </c>
      <c r="R523">
        <v>17</v>
      </c>
      <c r="S523" s="1">
        <v>41003558916</v>
      </c>
      <c r="T523" s="1">
        <v>9237</v>
      </c>
    </row>
    <row r="524" spans="1:20" x14ac:dyDescent="0.3">
      <c r="A524" t="s">
        <v>48</v>
      </c>
      <c r="B524" s="2">
        <v>38534</v>
      </c>
      <c r="C524" s="1">
        <v>1266</v>
      </c>
      <c r="D524">
        <v>312</v>
      </c>
      <c r="E524" s="1">
        <v>3649700</v>
      </c>
      <c r="F524">
        <v>33</v>
      </c>
      <c r="G524">
        <v>7</v>
      </c>
      <c r="H524">
        <v>704</v>
      </c>
      <c r="I524">
        <v>7</v>
      </c>
      <c r="J524" s="1">
        <v>4442000</v>
      </c>
      <c r="K524" s="1">
        <v>2509730</v>
      </c>
      <c r="L524">
        <v>10</v>
      </c>
      <c r="M524">
        <v>79</v>
      </c>
      <c r="N524">
        <v>72</v>
      </c>
      <c r="O524">
        <v>75</v>
      </c>
      <c r="P524">
        <v>16</v>
      </c>
      <c r="Q524">
        <v>67</v>
      </c>
      <c r="R524">
        <v>17</v>
      </c>
      <c r="S524" s="1">
        <v>44821408831</v>
      </c>
      <c r="T524" s="1">
        <v>10090</v>
      </c>
    </row>
    <row r="525" spans="1:20" x14ac:dyDescent="0.3">
      <c r="A525" t="s">
        <v>48</v>
      </c>
      <c r="B525" s="2">
        <v>38899</v>
      </c>
      <c r="C525" s="1">
        <v>1362</v>
      </c>
      <c r="D525">
        <v>323</v>
      </c>
      <c r="E525" s="1">
        <v>4395200</v>
      </c>
      <c r="F525">
        <v>38</v>
      </c>
      <c r="G525">
        <v>7</v>
      </c>
      <c r="H525">
        <v>790</v>
      </c>
      <c r="I525">
        <v>7</v>
      </c>
      <c r="J525" s="1">
        <v>4440000</v>
      </c>
      <c r="K525" s="1">
        <v>2520144</v>
      </c>
      <c r="L525">
        <v>9</v>
      </c>
      <c r="M525">
        <v>79</v>
      </c>
      <c r="N525">
        <v>73</v>
      </c>
      <c r="O525">
        <v>76</v>
      </c>
      <c r="P525">
        <v>16</v>
      </c>
      <c r="Q525">
        <v>67</v>
      </c>
      <c r="R525">
        <v>17</v>
      </c>
      <c r="S525" s="1">
        <v>49855078905</v>
      </c>
      <c r="T525" s="1">
        <v>11229</v>
      </c>
    </row>
    <row r="526" spans="1:20" x14ac:dyDescent="0.3">
      <c r="A526" t="s">
        <v>48</v>
      </c>
      <c r="B526" s="2">
        <v>39264</v>
      </c>
      <c r="C526" s="1">
        <v>1611</v>
      </c>
      <c r="D526">
        <v>336</v>
      </c>
      <c r="E526" s="1">
        <v>5034582</v>
      </c>
      <c r="F526">
        <v>41</v>
      </c>
      <c r="G526">
        <v>6</v>
      </c>
      <c r="H526" s="1">
        <v>1008</v>
      </c>
      <c r="I526">
        <v>8</v>
      </c>
      <c r="J526" s="1">
        <v>4436000</v>
      </c>
      <c r="K526" s="1">
        <v>2529407</v>
      </c>
      <c r="L526">
        <v>9</v>
      </c>
      <c r="M526">
        <v>79</v>
      </c>
      <c r="N526">
        <v>72</v>
      </c>
      <c r="O526">
        <v>76</v>
      </c>
      <c r="P526">
        <v>16</v>
      </c>
      <c r="Q526">
        <v>67</v>
      </c>
      <c r="R526">
        <v>17</v>
      </c>
      <c r="S526" s="1">
        <v>59335976948</v>
      </c>
      <c r="T526" s="1">
        <v>13376</v>
      </c>
    </row>
    <row r="527" spans="1:20" x14ac:dyDescent="0.3">
      <c r="A527" t="s">
        <v>48</v>
      </c>
      <c r="B527" s="2">
        <v>39630</v>
      </c>
      <c r="C527" s="1">
        <v>1810</v>
      </c>
      <c r="D527">
        <v>346</v>
      </c>
      <c r="E527" s="1">
        <v>5879850</v>
      </c>
      <c r="F527">
        <v>50</v>
      </c>
      <c r="G527">
        <v>6</v>
      </c>
      <c r="H527" s="1">
        <v>1224</v>
      </c>
      <c r="I527">
        <v>8</v>
      </c>
      <c r="J527" s="1">
        <v>4434000</v>
      </c>
      <c r="K527" s="1">
        <v>2539795</v>
      </c>
      <c r="L527">
        <v>10</v>
      </c>
      <c r="M527">
        <v>80</v>
      </c>
      <c r="N527">
        <v>72</v>
      </c>
      <c r="O527">
        <v>76</v>
      </c>
      <c r="P527">
        <v>15</v>
      </c>
      <c r="Q527">
        <v>68</v>
      </c>
      <c r="R527">
        <v>17</v>
      </c>
      <c r="S527" s="1">
        <v>69911233238</v>
      </c>
      <c r="T527" s="1">
        <v>15767</v>
      </c>
    </row>
    <row r="528" spans="1:20" x14ac:dyDescent="0.3">
      <c r="A528" t="s">
        <v>48</v>
      </c>
      <c r="B528" s="2">
        <v>39995</v>
      </c>
      <c r="C528" s="1">
        <v>1835</v>
      </c>
      <c r="D528">
        <v>346</v>
      </c>
      <c r="E528" s="1">
        <v>6035070</v>
      </c>
      <c r="F528">
        <v>56</v>
      </c>
      <c r="G528">
        <v>6</v>
      </c>
      <c r="H528" s="1">
        <v>1112</v>
      </c>
      <c r="I528">
        <v>8</v>
      </c>
      <c r="J528" s="1">
        <v>4429000</v>
      </c>
      <c r="K528" s="1">
        <v>2548447</v>
      </c>
      <c r="L528">
        <v>10</v>
      </c>
      <c r="M528">
        <v>80</v>
      </c>
      <c r="N528">
        <v>73</v>
      </c>
      <c r="O528">
        <v>76</v>
      </c>
      <c r="P528">
        <v>15</v>
      </c>
      <c r="Q528">
        <v>68</v>
      </c>
      <c r="R528">
        <v>17</v>
      </c>
      <c r="S528" s="1">
        <v>63435948447</v>
      </c>
      <c r="T528" s="1">
        <v>14323</v>
      </c>
    </row>
    <row r="529" spans="1:20" x14ac:dyDescent="0.3">
      <c r="A529" t="s">
        <v>48</v>
      </c>
      <c r="B529" s="2">
        <v>40360</v>
      </c>
      <c r="C529" s="1">
        <v>1742</v>
      </c>
      <c r="E529" s="1">
        <v>6362106</v>
      </c>
      <c r="F529">
        <v>60</v>
      </c>
      <c r="G529">
        <v>6</v>
      </c>
      <c r="H529" s="1">
        <v>1067</v>
      </c>
      <c r="I529">
        <v>8</v>
      </c>
      <c r="J529" s="1">
        <v>4418000</v>
      </c>
      <c r="K529" s="1">
        <v>2553604</v>
      </c>
      <c r="L529">
        <v>10</v>
      </c>
      <c r="M529">
        <v>80</v>
      </c>
      <c r="N529">
        <v>74</v>
      </c>
      <c r="O529">
        <v>76</v>
      </c>
      <c r="P529">
        <v>15</v>
      </c>
      <c r="Q529">
        <v>68</v>
      </c>
      <c r="R529">
        <v>17</v>
      </c>
      <c r="S529" s="1">
        <v>60851743541</v>
      </c>
      <c r="T529" s="1">
        <v>13774</v>
      </c>
    </row>
    <row r="530" spans="1:20" x14ac:dyDescent="0.3">
      <c r="A530" t="s">
        <v>49</v>
      </c>
      <c r="B530" s="2">
        <v>36708</v>
      </c>
      <c r="E530" s="1">
        <v>6536</v>
      </c>
      <c r="F530">
        <v>1</v>
      </c>
      <c r="G530">
        <v>9</v>
      </c>
      <c r="H530">
        <v>184</v>
      </c>
      <c r="I530">
        <v>7</v>
      </c>
      <c r="J530" s="1">
        <v>11104313</v>
      </c>
      <c r="K530" s="1">
        <v>8394861</v>
      </c>
      <c r="L530">
        <v>13</v>
      </c>
      <c r="M530">
        <v>78</v>
      </c>
      <c r="N530">
        <v>74</v>
      </c>
      <c r="O530">
        <v>76</v>
      </c>
      <c r="P530">
        <v>22</v>
      </c>
      <c r="Q530">
        <v>69</v>
      </c>
      <c r="R530">
        <v>10</v>
      </c>
      <c r="S530" s="1">
        <v>30565200000</v>
      </c>
      <c r="T530" s="1">
        <v>2753</v>
      </c>
    </row>
    <row r="531" spans="1:20" x14ac:dyDescent="0.3">
      <c r="A531" t="s">
        <v>49</v>
      </c>
      <c r="B531" s="2">
        <v>37073</v>
      </c>
      <c r="E531" s="1">
        <v>8579</v>
      </c>
      <c r="F531">
        <v>1</v>
      </c>
      <c r="G531">
        <v>8</v>
      </c>
      <c r="H531">
        <v>180</v>
      </c>
      <c r="I531">
        <v>6</v>
      </c>
      <c r="J531" s="1">
        <v>11140168</v>
      </c>
      <c r="K531" s="1">
        <v>8421967</v>
      </c>
      <c r="L531">
        <v>13</v>
      </c>
      <c r="M531">
        <v>79</v>
      </c>
      <c r="N531">
        <v>75</v>
      </c>
      <c r="O531">
        <v>77</v>
      </c>
      <c r="P531">
        <v>21</v>
      </c>
      <c r="Q531">
        <v>69</v>
      </c>
      <c r="R531">
        <v>10</v>
      </c>
      <c r="S531" s="1">
        <v>31683300000</v>
      </c>
      <c r="T531" s="1">
        <v>2844</v>
      </c>
    </row>
    <row r="532" spans="1:20" x14ac:dyDescent="0.3">
      <c r="A532" t="s">
        <v>49</v>
      </c>
      <c r="B532" s="2">
        <v>37438</v>
      </c>
      <c r="E532" s="1">
        <v>17851</v>
      </c>
      <c r="F532">
        <v>4</v>
      </c>
      <c r="G532">
        <v>8</v>
      </c>
      <c r="H532">
        <v>192</v>
      </c>
      <c r="I532">
        <v>6</v>
      </c>
      <c r="J532" s="1">
        <v>11175434</v>
      </c>
      <c r="K532" s="1">
        <v>8448628</v>
      </c>
      <c r="L532">
        <v>13</v>
      </c>
      <c r="M532">
        <v>79</v>
      </c>
      <c r="N532">
        <v>75</v>
      </c>
      <c r="O532">
        <v>77</v>
      </c>
      <c r="P532">
        <v>21</v>
      </c>
      <c r="Q532">
        <v>69</v>
      </c>
      <c r="R532">
        <v>10</v>
      </c>
      <c r="S532" s="1">
        <v>33590400000</v>
      </c>
      <c r="T532" s="1">
        <v>3006</v>
      </c>
    </row>
    <row r="533" spans="1:20" x14ac:dyDescent="0.3">
      <c r="A533" t="s">
        <v>49</v>
      </c>
      <c r="B533" s="2">
        <v>37803</v>
      </c>
      <c r="E533" s="1">
        <v>35356</v>
      </c>
      <c r="F533">
        <v>5</v>
      </c>
      <c r="G533">
        <v>7</v>
      </c>
      <c r="H533">
        <v>202</v>
      </c>
      <c r="I533">
        <v>6</v>
      </c>
      <c r="J533" s="1">
        <v>11208029</v>
      </c>
      <c r="K533" s="1">
        <v>8473270</v>
      </c>
      <c r="L533">
        <v>12</v>
      </c>
      <c r="M533">
        <v>79</v>
      </c>
      <c r="N533">
        <v>75</v>
      </c>
      <c r="O533">
        <v>77</v>
      </c>
      <c r="P533">
        <v>20</v>
      </c>
      <c r="Q533">
        <v>69</v>
      </c>
      <c r="R533">
        <v>10</v>
      </c>
      <c r="S533" s="1">
        <v>35901500000</v>
      </c>
      <c r="T533" s="1">
        <v>3203</v>
      </c>
    </row>
    <row r="534" spans="1:20" x14ac:dyDescent="0.3">
      <c r="A534" t="s">
        <v>49</v>
      </c>
      <c r="B534" s="2">
        <v>38169</v>
      </c>
      <c r="E534" s="1">
        <v>75797</v>
      </c>
      <c r="F534">
        <v>8</v>
      </c>
      <c r="G534">
        <v>7</v>
      </c>
      <c r="H534">
        <v>207</v>
      </c>
      <c r="I534">
        <v>6</v>
      </c>
      <c r="J534" s="1">
        <v>11234970</v>
      </c>
      <c r="K534" s="1">
        <v>8493637</v>
      </c>
      <c r="L534">
        <v>12</v>
      </c>
      <c r="M534">
        <v>79</v>
      </c>
      <c r="N534">
        <v>76</v>
      </c>
      <c r="O534">
        <v>77</v>
      </c>
      <c r="P534">
        <v>20</v>
      </c>
      <c r="Q534">
        <v>69</v>
      </c>
      <c r="R534">
        <v>11</v>
      </c>
      <c r="S534" s="1">
        <v>38202800000</v>
      </c>
      <c r="T534" s="1">
        <v>3400</v>
      </c>
    </row>
    <row r="535" spans="1:20" x14ac:dyDescent="0.3">
      <c r="A535" t="s">
        <v>49</v>
      </c>
      <c r="B535" s="2">
        <v>38534</v>
      </c>
      <c r="E535" s="1">
        <v>135534</v>
      </c>
      <c r="F535">
        <v>10</v>
      </c>
      <c r="G535">
        <v>7</v>
      </c>
      <c r="H535">
        <v>355</v>
      </c>
      <c r="I535">
        <v>9</v>
      </c>
      <c r="J535" s="1">
        <v>11254242</v>
      </c>
      <c r="K535" s="1">
        <v>8508207</v>
      </c>
      <c r="L535">
        <v>11</v>
      </c>
      <c r="M535">
        <v>80</v>
      </c>
      <c r="N535">
        <v>76</v>
      </c>
      <c r="O535">
        <v>78</v>
      </c>
      <c r="P535">
        <v>19</v>
      </c>
      <c r="Q535">
        <v>70</v>
      </c>
      <c r="R535">
        <v>11</v>
      </c>
      <c r="S535" s="1">
        <v>42644200000</v>
      </c>
      <c r="T535" s="1">
        <v>3789</v>
      </c>
    </row>
    <row r="536" spans="1:20" x14ac:dyDescent="0.3">
      <c r="A536" t="s">
        <v>49</v>
      </c>
      <c r="B536" s="2">
        <v>38899</v>
      </c>
      <c r="E536" s="1">
        <v>152715</v>
      </c>
      <c r="F536">
        <v>11</v>
      </c>
      <c r="G536">
        <v>7</v>
      </c>
      <c r="H536">
        <v>358</v>
      </c>
      <c r="I536">
        <v>8</v>
      </c>
      <c r="J536" s="1">
        <v>11265124</v>
      </c>
      <c r="K536" s="1">
        <v>8518687</v>
      </c>
      <c r="L536">
        <v>11</v>
      </c>
      <c r="M536">
        <v>80</v>
      </c>
      <c r="N536">
        <v>76</v>
      </c>
      <c r="O536">
        <v>78</v>
      </c>
      <c r="P536">
        <v>19</v>
      </c>
      <c r="Q536">
        <v>70</v>
      </c>
      <c r="R536">
        <v>11</v>
      </c>
      <c r="S536" s="1">
        <v>52742100000</v>
      </c>
      <c r="T536" s="1">
        <v>4682</v>
      </c>
    </row>
    <row r="537" spans="1:20" x14ac:dyDescent="0.3">
      <c r="A537" t="s">
        <v>49</v>
      </c>
      <c r="B537" s="2">
        <v>39264</v>
      </c>
      <c r="E537" s="1">
        <v>198252</v>
      </c>
      <c r="F537">
        <v>12</v>
      </c>
      <c r="G537">
        <v>7</v>
      </c>
      <c r="H537">
        <v>586</v>
      </c>
      <c r="I537">
        <v>10</v>
      </c>
      <c r="J537" s="1">
        <v>11268687</v>
      </c>
      <c r="K537" s="1">
        <v>8523635</v>
      </c>
      <c r="L537">
        <v>11</v>
      </c>
      <c r="M537">
        <v>80</v>
      </c>
      <c r="N537">
        <v>76</v>
      </c>
      <c r="O537">
        <v>78</v>
      </c>
      <c r="P537">
        <v>19</v>
      </c>
      <c r="Q537">
        <v>70</v>
      </c>
      <c r="R537">
        <v>11</v>
      </c>
      <c r="S537" s="1">
        <v>58603500000</v>
      </c>
      <c r="T537" s="1">
        <v>5201</v>
      </c>
    </row>
    <row r="538" spans="1:20" x14ac:dyDescent="0.3">
      <c r="A538" t="s">
        <v>49</v>
      </c>
      <c r="B538" s="2">
        <v>39630</v>
      </c>
      <c r="C538" s="1">
        <v>1285</v>
      </c>
      <c r="D538">
        <v>21</v>
      </c>
      <c r="E538" s="1">
        <v>331736</v>
      </c>
      <c r="F538">
        <v>13</v>
      </c>
      <c r="G538">
        <v>6</v>
      </c>
      <c r="H538">
        <v>585</v>
      </c>
      <c r="I538">
        <v>11</v>
      </c>
      <c r="J538" s="1">
        <v>11266905</v>
      </c>
      <c r="K538" s="1">
        <v>8524540</v>
      </c>
      <c r="L538">
        <v>10</v>
      </c>
      <c r="M538">
        <v>81</v>
      </c>
      <c r="N538">
        <v>77</v>
      </c>
      <c r="O538">
        <v>79</v>
      </c>
      <c r="P538">
        <v>18</v>
      </c>
      <c r="Q538">
        <v>70</v>
      </c>
      <c r="R538">
        <v>12</v>
      </c>
      <c r="S538" s="1">
        <v>60806200000</v>
      </c>
      <c r="T538" s="1">
        <v>5397</v>
      </c>
    </row>
    <row r="539" spans="1:20" x14ac:dyDescent="0.3">
      <c r="A539" t="s">
        <v>49</v>
      </c>
      <c r="B539" s="2">
        <v>39995</v>
      </c>
      <c r="C539" s="1">
        <v>1285</v>
      </c>
      <c r="E539" s="1">
        <v>621156</v>
      </c>
      <c r="F539">
        <v>14</v>
      </c>
      <c r="G539">
        <v>6</v>
      </c>
      <c r="H539">
        <v>672</v>
      </c>
      <c r="I539">
        <v>12</v>
      </c>
      <c r="J539" s="1">
        <v>11262628</v>
      </c>
      <c r="K539" s="1">
        <v>8523557</v>
      </c>
      <c r="L539">
        <v>10</v>
      </c>
      <c r="M539">
        <v>81</v>
      </c>
      <c r="N539">
        <v>77</v>
      </c>
      <c r="O539">
        <v>79</v>
      </c>
      <c r="P539">
        <v>18</v>
      </c>
      <c r="Q539">
        <v>70</v>
      </c>
      <c r="R539">
        <v>12</v>
      </c>
    </row>
    <row r="540" spans="1:20" x14ac:dyDescent="0.3">
      <c r="A540" t="s">
        <v>49</v>
      </c>
      <c r="B540" s="2">
        <v>40360</v>
      </c>
      <c r="E540" s="1">
        <v>1003015</v>
      </c>
      <c r="F540">
        <v>16</v>
      </c>
      <c r="G540">
        <v>6</v>
      </c>
      <c r="H540">
        <v>607</v>
      </c>
      <c r="I540">
        <v>11</v>
      </c>
      <c r="J540" s="1">
        <v>11257979</v>
      </c>
      <c r="K540" s="1">
        <v>8522290</v>
      </c>
      <c r="L540">
        <v>10</v>
      </c>
      <c r="M540">
        <v>81</v>
      </c>
      <c r="N540">
        <v>77</v>
      </c>
      <c r="O540">
        <v>79</v>
      </c>
      <c r="P540">
        <v>17</v>
      </c>
      <c r="Q540">
        <v>70</v>
      </c>
      <c r="R540">
        <v>12</v>
      </c>
    </row>
    <row r="541" spans="1:20" x14ac:dyDescent="0.3">
      <c r="A541" t="s">
        <v>50</v>
      </c>
      <c r="B541" s="2">
        <v>36708</v>
      </c>
      <c r="J541" s="1">
        <v>133860</v>
      </c>
    </row>
    <row r="542" spans="1:20" x14ac:dyDescent="0.3">
      <c r="A542" t="s">
        <v>50</v>
      </c>
      <c r="B542" s="2">
        <v>37073</v>
      </c>
      <c r="J542" s="1">
        <v>128752</v>
      </c>
    </row>
    <row r="543" spans="1:20" x14ac:dyDescent="0.3">
      <c r="A543" t="s">
        <v>50</v>
      </c>
      <c r="B543" s="2">
        <v>37438</v>
      </c>
      <c r="J543" s="1">
        <v>128182</v>
      </c>
    </row>
    <row r="544" spans="1:20" x14ac:dyDescent="0.3">
      <c r="A544" t="s">
        <v>50</v>
      </c>
      <c r="B544" s="2">
        <v>37803</v>
      </c>
      <c r="J544" s="1">
        <v>130006</v>
      </c>
    </row>
    <row r="545" spans="1:20" x14ac:dyDescent="0.3">
      <c r="A545" t="s">
        <v>50</v>
      </c>
      <c r="B545" s="2">
        <v>38169</v>
      </c>
      <c r="J545" s="1">
        <v>131591</v>
      </c>
    </row>
    <row r="546" spans="1:20" x14ac:dyDescent="0.3">
      <c r="A546" t="s">
        <v>50</v>
      </c>
      <c r="B546" s="2">
        <v>38534</v>
      </c>
      <c r="J546" s="1">
        <v>134465</v>
      </c>
    </row>
    <row r="547" spans="1:20" x14ac:dyDescent="0.3">
      <c r="A547" t="s">
        <v>50</v>
      </c>
      <c r="B547" s="2">
        <v>38899</v>
      </c>
      <c r="J547" s="1">
        <v>137490</v>
      </c>
    </row>
    <row r="548" spans="1:20" x14ac:dyDescent="0.3">
      <c r="A548" t="s">
        <v>50</v>
      </c>
      <c r="B548" s="2">
        <v>39264</v>
      </c>
      <c r="J548" s="1">
        <v>139841</v>
      </c>
    </row>
    <row r="549" spans="1:20" x14ac:dyDescent="0.3">
      <c r="A549" t="s">
        <v>50</v>
      </c>
      <c r="B549" s="2">
        <v>39630</v>
      </c>
      <c r="J549" s="1">
        <v>141279</v>
      </c>
    </row>
    <row r="550" spans="1:20" x14ac:dyDescent="0.3">
      <c r="A550" t="s">
        <v>50</v>
      </c>
      <c r="B550" s="2">
        <v>39995</v>
      </c>
      <c r="J550" s="1">
        <v>141972</v>
      </c>
    </row>
    <row r="551" spans="1:20" x14ac:dyDescent="0.3">
      <c r="A551" t="s">
        <v>50</v>
      </c>
      <c r="B551" s="2">
        <v>40360</v>
      </c>
      <c r="J551" s="1">
        <v>143784</v>
      </c>
    </row>
    <row r="552" spans="1:20" x14ac:dyDescent="0.3">
      <c r="A552" t="s">
        <v>51</v>
      </c>
      <c r="B552" s="2">
        <v>36708</v>
      </c>
      <c r="E552" s="1">
        <v>218324</v>
      </c>
      <c r="F552">
        <v>15</v>
      </c>
      <c r="G552">
        <v>7</v>
      </c>
      <c r="H552">
        <v>740</v>
      </c>
      <c r="I552">
        <v>6</v>
      </c>
      <c r="J552" s="1">
        <v>943294</v>
      </c>
      <c r="K552" s="1">
        <v>647100</v>
      </c>
      <c r="L552">
        <v>13</v>
      </c>
      <c r="M552">
        <v>80</v>
      </c>
      <c r="N552">
        <v>76</v>
      </c>
      <c r="O552">
        <v>78</v>
      </c>
      <c r="P552">
        <v>22</v>
      </c>
      <c r="Q552">
        <v>67</v>
      </c>
      <c r="R552">
        <v>10</v>
      </c>
      <c r="S552" s="1">
        <v>9314937556</v>
      </c>
      <c r="T552" s="1">
        <v>13422</v>
      </c>
    </row>
    <row r="553" spans="1:20" x14ac:dyDescent="0.3">
      <c r="A553" t="s">
        <v>51</v>
      </c>
      <c r="B553" s="2">
        <v>37073</v>
      </c>
      <c r="E553" s="1">
        <v>314355</v>
      </c>
      <c r="F553">
        <v>19</v>
      </c>
      <c r="G553">
        <v>6</v>
      </c>
      <c r="H553">
        <v>772</v>
      </c>
      <c r="I553">
        <v>6</v>
      </c>
      <c r="J553" s="1">
        <v>961482</v>
      </c>
      <c r="K553" s="1">
        <v>660923</v>
      </c>
      <c r="L553">
        <v>13</v>
      </c>
      <c r="M553">
        <v>80</v>
      </c>
      <c r="N553">
        <v>76</v>
      </c>
      <c r="O553">
        <v>78</v>
      </c>
      <c r="P553">
        <v>22</v>
      </c>
      <c r="Q553">
        <v>68</v>
      </c>
      <c r="R553">
        <v>10</v>
      </c>
      <c r="S553" s="1">
        <v>9679304971</v>
      </c>
      <c r="T553" s="1">
        <v>13797</v>
      </c>
    </row>
    <row r="554" spans="1:20" x14ac:dyDescent="0.3">
      <c r="A554" t="s">
        <v>51</v>
      </c>
      <c r="B554" s="2">
        <v>37438</v>
      </c>
      <c r="E554" s="1">
        <v>417933</v>
      </c>
      <c r="F554">
        <v>28</v>
      </c>
      <c r="G554">
        <v>6</v>
      </c>
      <c r="H554">
        <v>880</v>
      </c>
      <c r="I554">
        <v>6</v>
      </c>
      <c r="J554" s="1">
        <v>979874</v>
      </c>
      <c r="K554" s="1">
        <v>674937</v>
      </c>
      <c r="L554">
        <v>13</v>
      </c>
      <c r="M554">
        <v>80</v>
      </c>
      <c r="N554">
        <v>76</v>
      </c>
      <c r="O554">
        <v>78</v>
      </c>
      <c r="P554">
        <v>21</v>
      </c>
      <c r="Q554">
        <v>68</v>
      </c>
      <c r="R554">
        <v>10</v>
      </c>
      <c r="S554" s="1">
        <v>10557366162</v>
      </c>
      <c r="T554" s="1">
        <v>14862</v>
      </c>
    </row>
    <row r="555" spans="1:20" x14ac:dyDescent="0.3">
      <c r="A555" t="s">
        <v>51</v>
      </c>
      <c r="B555" s="2">
        <v>37803</v>
      </c>
      <c r="D555">
        <v>371</v>
      </c>
      <c r="E555" s="1">
        <v>551752</v>
      </c>
      <c r="F555">
        <v>30</v>
      </c>
      <c r="G555">
        <v>6</v>
      </c>
      <c r="H555" s="1">
        <v>1222</v>
      </c>
      <c r="I555">
        <v>7</v>
      </c>
      <c r="J555" s="1">
        <v>998134</v>
      </c>
      <c r="K555" s="1">
        <v>688912</v>
      </c>
      <c r="L555">
        <v>12</v>
      </c>
      <c r="M555">
        <v>80</v>
      </c>
      <c r="N555">
        <v>76</v>
      </c>
      <c r="O555">
        <v>78</v>
      </c>
      <c r="P555">
        <v>21</v>
      </c>
      <c r="Q555">
        <v>69</v>
      </c>
      <c r="R555">
        <v>10</v>
      </c>
      <c r="S555" s="1">
        <v>13319544758</v>
      </c>
      <c r="T555" s="1">
        <v>18429</v>
      </c>
    </row>
    <row r="556" spans="1:20" x14ac:dyDescent="0.3">
      <c r="A556" t="s">
        <v>51</v>
      </c>
      <c r="B556" s="2">
        <v>38169</v>
      </c>
      <c r="D556">
        <v>406</v>
      </c>
      <c r="E556" s="1">
        <v>658234</v>
      </c>
      <c r="F556">
        <v>34</v>
      </c>
      <c r="G556">
        <v>5</v>
      </c>
      <c r="H556" s="1">
        <v>1324</v>
      </c>
      <c r="I556">
        <v>6</v>
      </c>
      <c r="J556" s="1">
        <v>1015806</v>
      </c>
      <c r="K556" s="1">
        <v>702531</v>
      </c>
      <c r="L556">
        <v>12</v>
      </c>
      <c r="M556">
        <v>81</v>
      </c>
      <c r="N556">
        <v>76</v>
      </c>
      <c r="O556">
        <v>78</v>
      </c>
      <c r="P556">
        <v>20</v>
      </c>
      <c r="Q556">
        <v>69</v>
      </c>
      <c r="R556">
        <v>11</v>
      </c>
      <c r="S556" s="1">
        <v>15816972051</v>
      </c>
      <c r="T556" s="1">
        <v>21381</v>
      </c>
    </row>
    <row r="557" spans="1:20" x14ac:dyDescent="0.3">
      <c r="A557" t="s">
        <v>51</v>
      </c>
      <c r="B557" s="2">
        <v>38534</v>
      </c>
      <c r="D557">
        <v>425</v>
      </c>
      <c r="E557" s="1">
        <v>782503</v>
      </c>
      <c r="F557">
        <v>33</v>
      </c>
      <c r="G557">
        <v>5</v>
      </c>
      <c r="H557" s="1">
        <v>1392</v>
      </c>
      <c r="I557">
        <v>6</v>
      </c>
      <c r="J557" s="1">
        <v>1032562</v>
      </c>
      <c r="K557" s="1">
        <v>715565</v>
      </c>
      <c r="L557">
        <v>12</v>
      </c>
      <c r="M557">
        <v>81</v>
      </c>
      <c r="N557">
        <v>77</v>
      </c>
      <c r="O557">
        <v>79</v>
      </c>
      <c r="P557">
        <v>20</v>
      </c>
      <c r="Q557">
        <v>69</v>
      </c>
      <c r="R557">
        <v>11</v>
      </c>
      <c r="S557" s="1">
        <v>16997801392</v>
      </c>
      <c r="T557" s="1">
        <v>22431</v>
      </c>
    </row>
    <row r="558" spans="1:20" x14ac:dyDescent="0.3">
      <c r="A558" t="s">
        <v>51</v>
      </c>
      <c r="B558" s="2">
        <v>38899</v>
      </c>
      <c r="D558">
        <v>441</v>
      </c>
      <c r="E558" s="1">
        <v>867785</v>
      </c>
      <c r="F558">
        <v>36</v>
      </c>
      <c r="G558">
        <v>5</v>
      </c>
      <c r="H558" s="1">
        <v>1466</v>
      </c>
      <c r="I558">
        <v>6</v>
      </c>
      <c r="J558" s="1">
        <v>1048272</v>
      </c>
      <c r="K558" s="1">
        <v>728549</v>
      </c>
      <c r="L558">
        <v>12</v>
      </c>
      <c r="M558">
        <v>81</v>
      </c>
      <c r="N558">
        <v>77</v>
      </c>
      <c r="O558">
        <v>79</v>
      </c>
      <c r="P558">
        <v>19</v>
      </c>
      <c r="Q558">
        <v>70</v>
      </c>
      <c r="R558">
        <v>11</v>
      </c>
      <c r="S558" s="1">
        <v>18435765910</v>
      </c>
      <c r="T558" s="1">
        <v>23864</v>
      </c>
    </row>
    <row r="559" spans="1:20" x14ac:dyDescent="0.3">
      <c r="A559" t="s">
        <v>51</v>
      </c>
      <c r="B559" s="2">
        <v>39264</v>
      </c>
      <c r="D559">
        <v>481</v>
      </c>
      <c r="E559" s="1">
        <v>988312</v>
      </c>
      <c r="F559">
        <v>41</v>
      </c>
      <c r="G559">
        <v>4</v>
      </c>
      <c r="H559" s="1">
        <v>1674</v>
      </c>
      <c r="I559">
        <v>6</v>
      </c>
      <c r="J559" s="1">
        <v>1063027</v>
      </c>
      <c r="K559" s="1">
        <v>740930</v>
      </c>
      <c r="L559">
        <v>12</v>
      </c>
      <c r="M559">
        <v>81</v>
      </c>
      <c r="N559">
        <v>77</v>
      </c>
      <c r="O559">
        <v>79</v>
      </c>
      <c r="P559">
        <v>19</v>
      </c>
      <c r="Q559">
        <v>70</v>
      </c>
      <c r="R559">
        <v>11</v>
      </c>
      <c r="S559" s="1">
        <v>21841815681</v>
      </c>
      <c r="T559" s="1">
        <v>27860</v>
      </c>
    </row>
    <row r="560" spans="1:20" x14ac:dyDescent="0.3">
      <c r="A560" t="s">
        <v>51</v>
      </c>
      <c r="B560" s="2">
        <v>39630</v>
      </c>
      <c r="D560">
        <v>514</v>
      </c>
      <c r="E560" s="1">
        <v>1016739</v>
      </c>
      <c r="F560">
        <v>42</v>
      </c>
      <c r="G560">
        <v>4</v>
      </c>
      <c r="H560" s="1">
        <v>1918</v>
      </c>
      <c r="I560">
        <v>6</v>
      </c>
      <c r="J560" s="1">
        <v>1077001</v>
      </c>
      <c r="K560" s="1">
        <v>752824</v>
      </c>
      <c r="L560">
        <v>12</v>
      </c>
      <c r="M560">
        <v>81</v>
      </c>
      <c r="N560">
        <v>77</v>
      </c>
      <c r="O560">
        <v>79</v>
      </c>
      <c r="P560">
        <v>19</v>
      </c>
      <c r="Q560">
        <v>70</v>
      </c>
      <c r="R560">
        <v>11</v>
      </c>
      <c r="S560" s="1">
        <v>25321517504</v>
      </c>
      <c r="T560" s="1">
        <v>31928</v>
      </c>
    </row>
    <row r="561" spans="1:20" x14ac:dyDescent="0.3">
      <c r="A561" t="s">
        <v>51</v>
      </c>
      <c r="B561" s="2">
        <v>39995</v>
      </c>
      <c r="D561">
        <v>529</v>
      </c>
      <c r="E561" s="1">
        <v>977521</v>
      </c>
      <c r="F561">
        <v>50</v>
      </c>
      <c r="G561">
        <v>4</v>
      </c>
      <c r="H561" s="1">
        <v>1794</v>
      </c>
      <c r="I561">
        <v>6</v>
      </c>
      <c r="J561" s="1">
        <v>1090473</v>
      </c>
      <c r="K561" s="1">
        <v>764422</v>
      </c>
      <c r="L561">
        <v>12</v>
      </c>
      <c r="M561">
        <v>81</v>
      </c>
      <c r="N561">
        <v>77</v>
      </c>
      <c r="O561">
        <v>79</v>
      </c>
      <c r="P561">
        <v>18</v>
      </c>
      <c r="Q561">
        <v>71</v>
      </c>
      <c r="R561">
        <v>11</v>
      </c>
      <c r="S561" s="1">
        <v>23542650736</v>
      </c>
      <c r="T561" s="1">
        <v>29428</v>
      </c>
    </row>
    <row r="562" spans="1:20" x14ac:dyDescent="0.3">
      <c r="A562" t="s">
        <v>51</v>
      </c>
      <c r="B562" s="2">
        <v>40360</v>
      </c>
      <c r="E562" s="1">
        <v>1034071</v>
      </c>
      <c r="F562">
        <v>53</v>
      </c>
      <c r="G562">
        <v>4</v>
      </c>
      <c r="H562" s="1">
        <v>1705</v>
      </c>
      <c r="I562">
        <v>6</v>
      </c>
      <c r="J562" s="1">
        <v>1103647</v>
      </c>
      <c r="K562" s="1">
        <v>775864</v>
      </c>
      <c r="L562">
        <v>12</v>
      </c>
      <c r="M562">
        <v>82</v>
      </c>
      <c r="N562">
        <v>77</v>
      </c>
      <c r="O562">
        <v>79</v>
      </c>
      <c r="P562">
        <v>18</v>
      </c>
      <c r="Q562">
        <v>71</v>
      </c>
      <c r="R562">
        <v>12</v>
      </c>
      <c r="S562" s="1">
        <v>23132450331</v>
      </c>
      <c r="T562" s="1">
        <v>28779</v>
      </c>
    </row>
    <row r="563" spans="1:20" x14ac:dyDescent="0.3">
      <c r="A563" t="s">
        <v>52</v>
      </c>
      <c r="B563" s="2">
        <v>36708</v>
      </c>
      <c r="C563" s="1">
        <v>7266</v>
      </c>
      <c r="E563" s="1">
        <v>4346009</v>
      </c>
      <c r="F563">
        <v>10</v>
      </c>
      <c r="G563">
        <v>7</v>
      </c>
      <c r="H563">
        <v>362</v>
      </c>
      <c r="I563">
        <v>7</v>
      </c>
      <c r="J563" s="1">
        <v>10272322</v>
      </c>
      <c r="K563" s="1">
        <v>7601518</v>
      </c>
      <c r="L563">
        <v>9</v>
      </c>
      <c r="M563">
        <v>78</v>
      </c>
      <c r="N563">
        <v>72</v>
      </c>
      <c r="O563">
        <v>75</v>
      </c>
      <c r="P563">
        <v>17</v>
      </c>
      <c r="Q563">
        <v>70</v>
      </c>
      <c r="R563">
        <v>14</v>
      </c>
      <c r="S563" s="1">
        <v>58807244368</v>
      </c>
      <c r="T563" s="1">
        <v>5725</v>
      </c>
    </row>
    <row r="564" spans="1:20" x14ac:dyDescent="0.3">
      <c r="A564" t="s">
        <v>52</v>
      </c>
      <c r="B564" s="2">
        <v>37073</v>
      </c>
      <c r="C564" s="1">
        <v>7262</v>
      </c>
      <c r="E564" s="1">
        <v>6947151</v>
      </c>
      <c r="F564">
        <v>15</v>
      </c>
      <c r="G564">
        <v>6</v>
      </c>
      <c r="H564">
        <v>405</v>
      </c>
      <c r="I564">
        <v>7</v>
      </c>
      <c r="J564" s="1">
        <v>10236491</v>
      </c>
      <c r="K564" s="1">
        <v>7564767</v>
      </c>
      <c r="L564">
        <v>9</v>
      </c>
      <c r="M564">
        <v>78</v>
      </c>
      <c r="N564">
        <v>72</v>
      </c>
      <c r="O564">
        <v>75</v>
      </c>
      <c r="P564">
        <v>16</v>
      </c>
      <c r="Q564">
        <v>70</v>
      </c>
      <c r="R564">
        <v>14</v>
      </c>
      <c r="S564" s="1">
        <v>64375288107</v>
      </c>
      <c r="T564" s="1">
        <v>6289</v>
      </c>
    </row>
    <row r="565" spans="1:20" x14ac:dyDescent="0.3">
      <c r="A565" t="s">
        <v>52</v>
      </c>
      <c r="B565" s="2">
        <v>37438</v>
      </c>
      <c r="C565" s="1">
        <v>6562</v>
      </c>
      <c r="E565" s="1">
        <v>8610177</v>
      </c>
      <c r="F565">
        <v>24</v>
      </c>
      <c r="G565">
        <v>6</v>
      </c>
      <c r="H565">
        <v>522</v>
      </c>
      <c r="I565">
        <v>7</v>
      </c>
      <c r="J565" s="1">
        <v>10204853</v>
      </c>
      <c r="K565" s="1">
        <v>7531182</v>
      </c>
      <c r="L565">
        <v>9</v>
      </c>
      <c r="M565">
        <v>79</v>
      </c>
      <c r="N565">
        <v>72</v>
      </c>
      <c r="O565">
        <v>75</v>
      </c>
      <c r="P565">
        <v>16</v>
      </c>
      <c r="Q565">
        <v>70</v>
      </c>
      <c r="R565">
        <v>14</v>
      </c>
      <c r="S565" s="1">
        <v>78425201661</v>
      </c>
      <c r="T565" s="1">
        <v>7685</v>
      </c>
    </row>
    <row r="566" spans="1:20" x14ac:dyDescent="0.3">
      <c r="A566" t="s">
        <v>52</v>
      </c>
      <c r="B566" s="2">
        <v>37803</v>
      </c>
      <c r="C566" s="1">
        <v>6483</v>
      </c>
      <c r="E566" s="1">
        <v>9708683</v>
      </c>
      <c r="F566">
        <v>34</v>
      </c>
      <c r="G566">
        <v>6</v>
      </c>
      <c r="H566">
        <v>666</v>
      </c>
      <c r="I566">
        <v>7</v>
      </c>
      <c r="J566" s="1">
        <v>10207362</v>
      </c>
      <c r="K566" s="1">
        <v>7522826</v>
      </c>
      <c r="L566">
        <v>9</v>
      </c>
      <c r="M566">
        <v>79</v>
      </c>
      <c r="N566">
        <v>72</v>
      </c>
      <c r="O566">
        <v>75</v>
      </c>
      <c r="P566">
        <v>16</v>
      </c>
      <c r="Q566">
        <v>71</v>
      </c>
      <c r="R566">
        <v>14</v>
      </c>
      <c r="S566" s="1">
        <v>95292530753</v>
      </c>
      <c r="T566" s="1">
        <v>9336</v>
      </c>
    </row>
    <row r="567" spans="1:20" x14ac:dyDescent="0.3">
      <c r="A567" t="s">
        <v>52</v>
      </c>
      <c r="B567" s="2">
        <v>38169</v>
      </c>
      <c r="C567" s="1">
        <v>6533</v>
      </c>
      <c r="D567">
        <v>373</v>
      </c>
      <c r="E567" s="1">
        <v>10782567</v>
      </c>
      <c r="F567">
        <v>35</v>
      </c>
      <c r="G567">
        <v>6</v>
      </c>
      <c r="H567">
        <v>770</v>
      </c>
      <c r="I567">
        <v>7</v>
      </c>
      <c r="J567" s="1">
        <v>10216016</v>
      </c>
      <c r="K567" s="1">
        <v>7518988</v>
      </c>
      <c r="L567">
        <v>10</v>
      </c>
      <c r="M567">
        <v>79</v>
      </c>
      <c r="N567">
        <v>73</v>
      </c>
      <c r="O567">
        <v>76</v>
      </c>
      <c r="P567">
        <v>15</v>
      </c>
      <c r="Q567">
        <v>71</v>
      </c>
      <c r="R567">
        <v>14</v>
      </c>
      <c r="S567" s="1">
        <v>113976672925</v>
      </c>
      <c r="T567" s="1">
        <v>11157</v>
      </c>
    </row>
    <row r="568" spans="1:20" x14ac:dyDescent="0.3">
      <c r="A568" t="s">
        <v>52</v>
      </c>
      <c r="B568" s="2">
        <v>38534</v>
      </c>
      <c r="C568" s="1">
        <v>6631</v>
      </c>
      <c r="D568">
        <v>387</v>
      </c>
      <c r="E568" s="1">
        <v>11775878</v>
      </c>
      <c r="F568">
        <v>35</v>
      </c>
      <c r="G568">
        <v>5</v>
      </c>
      <c r="H568">
        <v>880</v>
      </c>
      <c r="I568">
        <v>7</v>
      </c>
      <c r="J568" s="1">
        <v>10235828</v>
      </c>
      <c r="K568" s="1">
        <v>7523334</v>
      </c>
      <c r="L568">
        <v>10</v>
      </c>
      <c r="M568">
        <v>79</v>
      </c>
      <c r="N568">
        <v>73</v>
      </c>
      <c r="O568">
        <v>76</v>
      </c>
      <c r="P568">
        <v>15</v>
      </c>
      <c r="Q568">
        <v>71</v>
      </c>
      <c r="R568">
        <v>14</v>
      </c>
      <c r="S568" s="1">
        <v>130052420701</v>
      </c>
      <c r="T568" s="1">
        <v>12706</v>
      </c>
    </row>
    <row r="569" spans="1:20" x14ac:dyDescent="0.3">
      <c r="A569" t="s">
        <v>52</v>
      </c>
      <c r="B569" s="2">
        <v>38899</v>
      </c>
      <c r="C569" s="1">
        <v>6887</v>
      </c>
      <c r="D569">
        <v>400</v>
      </c>
      <c r="E569" s="1">
        <v>12406199</v>
      </c>
      <c r="F569">
        <v>48</v>
      </c>
      <c r="G569">
        <v>5</v>
      </c>
      <c r="H569">
        <v>967</v>
      </c>
      <c r="I569">
        <v>7</v>
      </c>
      <c r="J569" s="1">
        <v>10269134</v>
      </c>
      <c r="K569" s="1">
        <v>7547813</v>
      </c>
      <c r="L569">
        <v>10</v>
      </c>
      <c r="M569">
        <v>80</v>
      </c>
      <c r="N569">
        <v>74</v>
      </c>
      <c r="O569">
        <v>77</v>
      </c>
      <c r="P569">
        <v>15</v>
      </c>
      <c r="Q569">
        <v>71</v>
      </c>
      <c r="R569">
        <v>14</v>
      </c>
      <c r="S569" s="1">
        <v>148345088496</v>
      </c>
      <c r="T569" s="1">
        <v>14446</v>
      </c>
    </row>
    <row r="570" spans="1:20" x14ac:dyDescent="0.3">
      <c r="A570" t="s">
        <v>52</v>
      </c>
      <c r="B570" s="2">
        <v>39264</v>
      </c>
      <c r="C570" s="1">
        <v>6855</v>
      </c>
      <c r="D570">
        <v>414</v>
      </c>
      <c r="E570" s="1">
        <v>13228631</v>
      </c>
      <c r="F570">
        <v>52</v>
      </c>
      <c r="G570">
        <v>5</v>
      </c>
      <c r="H570" s="1">
        <v>1140</v>
      </c>
      <c r="I570">
        <v>7</v>
      </c>
      <c r="J570" s="1">
        <v>10334160</v>
      </c>
      <c r="K570" s="1">
        <v>7595608</v>
      </c>
      <c r="L570">
        <v>11</v>
      </c>
      <c r="M570">
        <v>80</v>
      </c>
      <c r="N570">
        <v>74</v>
      </c>
      <c r="O570">
        <v>77</v>
      </c>
      <c r="P570">
        <v>14</v>
      </c>
      <c r="Q570">
        <v>71</v>
      </c>
      <c r="R570">
        <v>14</v>
      </c>
      <c r="S570" s="1">
        <v>180511237063</v>
      </c>
      <c r="T570" s="1">
        <v>17467</v>
      </c>
    </row>
    <row r="571" spans="1:20" x14ac:dyDescent="0.3">
      <c r="A571" t="s">
        <v>52</v>
      </c>
      <c r="B571" s="2">
        <v>39630</v>
      </c>
      <c r="C571" s="1">
        <v>6759</v>
      </c>
      <c r="D571">
        <v>424</v>
      </c>
      <c r="E571" s="1">
        <v>13780165</v>
      </c>
      <c r="F571">
        <v>63</v>
      </c>
      <c r="G571">
        <v>5</v>
      </c>
      <c r="H571" s="1">
        <v>1474</v>
      </c>
      <c r="I571">
        <v>7</v>
      </c>
      <c r="J571" s="1">
        <v>10424336</v>
      </c>
      <c r="K571" s="1">
        <v>7661887</v>
      </c>
      <c r="L571">
        <v>12</v>
      </c>
      <c r="M571">
        <v>80</v>
      </c>
      <c r="N571">
        <v>74</v>
      </c>
      <c r="O571">
        <v>77</v>
      </c>
      <c r="P571">
        <v>14</v>
      </c>
      <c r="Q571">
        <v>71</v>
      </c>
      <c r="R571">
        <v>14</v>
      </c>
      <c r="S571" s="1">
        <v>225448799063</v>
      </c>
      <c r="T571" s="1">
        <v>21627</v>
      </c>
    </row>
    <row r="572" spans="1:20" x14ac:dyDescent="0.3">
      <c r="A572" t="s">
        <v>52</v>
      </c>
      <c r="B572" s="2">
        <v>39995</v>
      </c>
      <c r="C572" s="1">
        <v>6462</v>
      </c>
      <c r="D572">
        <v>423</v>
      </c>
      <c r="E572" s="1">
        <v>14258404</v>
      </c>
      <c r="F572">
        <v>64</v>
      </c>
      <c r="G572">
        <v>4</v>
      </c>
      <c r="H572" s="1">
        <v>1495</v>
      </c>
      <c r="I572">
        <v>8</v>
      </c>
      <c r="J572" s="1">
        <v>10487178</v>
      </c>
      <c r="K572" s="1">
        <v>7708076</v>
      </c>
      <c r="L572">
        <v>11</v>
      </c>
      <c r="M572">
        <v>80</v>
      </c>
      <c r="N572">
        <v>74</v>
      </c>
      <c r="O572">
        <v>77</v>
      </c>
      <c r="P572">
        <v>14</v>
      </c>
      <c r="Q572">
        <v>71</v>
      </c>
      <c r="R572">
        <v>15</v>
      </c>
      <c r="S572" s="1">
        <v>196181794334</v>
      </c>
      <c r="T572" s="1">
        <v>18707</v>
      </c>
    </row>
    <row r="573" spans="1:20" x14ac:dyDescent="0.3">
      <c r="A573" t="s">
        <v>52</v>
      </c>
      <c r="B573" s="2">
        <v>40360</v>
      </c>
      <c r="C573" s="1">
        <v>6553</v>
      </c>
      <c r="E573" s="1">
        <v>14392964</v>
      </c>
      <c r="F573">
        <v>69</v>
      </c>
      <c r="G573">
        <v>4</v>
      </c>
      <c r="H573" s="1">
        <v>1480</v>
      </c>
      <c r="I573">
        <v>8</v>
      </c>
      <c r="J573" s="1">
        <v>10519792</v>
      </c>
      <c r="K573" s="1">
        <v>7732047</v>
      </c>
      <c r="L573">
        <v>11</v>
      </c>
      <c r="M573">
        <v>81</v>
      </c>
      <c r="N573">
        <v>74</v>
      </c>
      <c r="O573">
        <v>77</v>
      </c>
      <c r="P573">
        <v>14</v>
      </c>
      <c r="Q573">
        <v>71</v>
      </c>
      <c r="R573">
        <v>15</v>
      </c>
      <c r="S573" s="1">
        <v>197656387435</v>
      </c>
      <c r="T573" s="1">
        <v>18789</v>
      </c>
    </row>
    <row r="574" spans="1:20" x14ac:dyDescent="0.3">
      <c r="A574" t="s">
        <v>53</v>
      </c>
      <c r="B574" s="2">
        <v>36708</v>
      </c>
      <c r="C574" s="1">
        <v>5381</v>
      </c>
      <c r="E574" s="1">
        <v>3363552</v>
      </c>
      <c r="F574">
        <v>39</v>
      </c>
      <c r="G574">
        <v>6</v>
      </c>
      <c r="H574" s="1">
        <v>2474</v>
      </c>
      <c r="I574">
        <v>8</v>
      </c>
      <c r="J574" s="1">
        <v>5339616</v>
      </c>
      <c r="K574" s="1">
        <v>4544013</v>
      </c>
      <c r="L574">
        <v>13</v>
      </c>
      <c r="M574">
        <v>79</v>
      </c>
      <c r="N574">
        <v>74</v>
      </c>
      <c r="O574">
        <v>77</v>
      </c>
      <c r="P574">
        <v>19</v>
      </c>
      <c r="Q574">
        <v>67</v>
      </c>
      <c r="R574">
        <v>15</v>
      </c>
      <c r="S574" s="1">
        <v>160082517846</v>
      </c>
      <c r="T574" s="1">
        <v>29980</v>
      </c>
    </row>
    <row r="575" spans="1:20" x14ac:dyDescent="0.3">
      <c r="A575" t="s">
        <v>53</v>
      </c>
      <c r="B575" s="2">
        <v>37073</v>
      </c>
      <c r="C575" s="1">
        <v>5559</v>
      </c>
      <c r="E575" s="1">
        <v>3960165</v>
      </c>
      <c r="F575">
        <v>43</v>
      </c>
      <c r="G575">
        <v>6</v>
      </c>
      <c r="H575" s="1">
        <v>2561</v>
      </c>
      <c r="I575">
        <v>9</v>
      </c>
      <c r="J575" s="1">
        <v>5358783</v>
      </c>
      <c r="K575" s="1">
        <v>4568898</v>
      </c>
      <c r="L575">
        <v>12</v>
      </c>
      <c r="M575">
        <v>79</v>
      </c>
      <c r="N575">
        <v>75</v>
      </c>
      <c r="O575">
        <v>77</v>
      </c>
      <c r="P575">
        <v>19</v>
      </c>
      <c r="Q575">
        <v>67</v>
      </c>
      <c r="R575">
        <v>15</v>
      </c>
      <c r="S575" s="1">
        <v>160476161869</v>
      </c>
      <c r="T575" s="1">
        <v>29946</v>
      </c>
    </row>
    <row r="576" spans="1:20" x14ac:dyDescent="0.3">
      <c r="A576" t="s">
        <v>53</v>
      </c>
      <c r="B576" s="2">
        <v>37438</v>
      </c>
      <c r="C576" s="1">
        <v>5528</v>
      </c>
      <c r="E576" s="1">
        <v>4477752</v>
      </c>
      <c r="F576">
        <v>64</v>
      </c>
      <c r="G576">
        <v>5</v>
      </c>
      <c r="H576" s="1">
        <v>2831</v>
      </c>
      <c r="I576">
        <v>9</v>
      </c>
      <c r="J576" s="1">
        <v>5375931</v>
      </c>
      <c r="K576" s="1">
        <v>4592120</v>
      </c>
      <c r="L576">
        <v>12</v>
      </c>
      <c r="M576">
        <v>79</v>
      </c>
      <c r="N576">
        <v>75</v>
      </c>
      <c r="O576">
        <v>77</v>
      </c>
      <c r="P576">
        <v>19</v>
      </c>
      <c r="Q576">
        <v>66</v>
      </c>
      <c r="R576">
        <v>15</v>
      </c>
      <c r="S576" s="1">
        <v>173880831444</v>
      </c>
      <c r="T576" s="1">
        <v>32344</v>
      </c>
    </row>
    <row r="577" spans="1:20" x14ac:dyDescent="0.3">
      <c r="A577" t="s">
        <v>53</v>
      </c>
      <c r="B577" s="2">
        <v>37803</v>
      </c>
      <c r="C577" s="1">
        <v>5397</v>
      </c>
      <c r="E577" s="1">
        <v>4767100</v>
      </c>
      <c r="F577">
        <v>76</v>
      </c>
      <c r="G577">
        <v>5</v>
      </c>
      <c r="H577" s="1">
        <v>3662</v>
      </c>
      <c r="I577">
        <v>9</v>
      </c>
      <c r="J577" s="1">
        <v>5390574</v>
      </c>
      <c r="K577" s="1">
        <v>4613253</v>
      </c>
      <c r="L577">
        <v>12</v>
      </c>
      <c r="M577">
        <v>80</v>
      </c>
      <c r="N577">
        <v>75</v>
      </c>
      <c r="O577">
        <v>77</v>
      </c>
      <c r="P577">
        <v>19</v>
      </c>
      <c r="Q577">
        <v>66</v>
      </c>
      <c r="R577">
        <v>15</v>
      </c>
      <c r="S577" s="1">
        <v>212621855883</v>
      </c>
      <c r="T577" s="1">
        <v>39443</v>
      </c>
    </row>
    <row r="578" spans="1:20" x14ac:dyDescent="0.3">
      <c r="A578" t="s">
        <v>53</v>
      </c>
      <c r="B578" s="2">
        <v>38169</v>
      </c>
      <c r="C578" s="1">
        <v>5390</v>
      </c>
      <c r="D578">
        <v>351</v>
      </c>
      <c r="E578" s="1">
        <v>5166912</v>
      </c>
      <c r="F578">
        <v>81</v>
      </c>
      <c r="G578">
        <v>5</v>
      </c>
      <c r="H578" s="1">
        <v>4275</v>
      </c>
      <c r="I578">
        <v>9</v>
      </c>
      <c r="J578" s="1">
        <v>5404523</v>
      </c>
      <c r="K578" s="1">
        <v>4633838</v>
      </c>
      <c r="L578">
        <v>12</v>
      </c>
      <c r="M578">
        <v>80</v>
      </c>
      <c r="N578">
        <v>75</v>
      </c>
      <c r="O578">
        <v>77</v>
      </c>
      <c r="P578">
        <v>19</v>
      </c>
      <c r="Q578">
        <v>66</v>
      </c>
      <c r="R578">
        <v>15</v>
      </c>
      <c r="S578" s="1">
        <v>244727978021</v>
      </c>
      <c r="T578" s="1">
        <v>45282</v>
      </c>
    </row>
    <row r="579" spans="1:20" x14ac:dyDescent="0.3">
      <c r="A579" t="s">
        <v>53</v>
      </c>
      <c r="B579" s="2">
        <v>38534</v>
      </c>
      <c r="C579" s="1">
        <v>5459</v>
      </c>
      <c r="D579">
        <v>354</v>
      </c>
      <c r="E579" s="1">
        <v>5449206</v>
      </c>
      <c r="F579">
        <v>83</v>
      </c>
      <c r="G579">
        <v>5</v>
      </c>
      <c r="H579" s="1">
        <v>4504</v>
      </c>
      <c r="I579">
        <v>9</v>
      </c>
      <c r="J579" s="1">
        <v>5419432</v>
      </c>
      <c r="K579" s="1">
        <v>4655292</v>
      </c>
      <c r="L579">
        <v>12</v>
      </c>
      <c r="M579">
        <v>80</v>
      </c>
      <c r="N579">
        <v>76</v>
      </c>
      <c r="O579">
        <v>78</v>
      </c>
      <c r="P579">
        <v>19</v>
      </c>
      <c r="Q579">
        <v>66</v>
      </c>
      <c r="R579">
        <v>15</v>
      </c>
      <c r="S579" s="1">
        <v>257675536234</v>
      </c>
      <c r="T579" s="1">
        <v>47547</v>
      </c>
    </row>
    <row r="580" spans="1:20" x14ac:dyDescent="0.3">
      <c r="A580" t="s">
        <v>53</v>
      </c>
      <c r="B580" s="2">
        <v>38899</v>
      </c>
      <c r="C580" s="1">
        <v>5652</v>
      </c>
      <c r="D580">
        <v>361</v>
      </c>
      <c r="E580" s="1">
        <v>5828157</v>
      </c>
      <c r="F580">
        <v>87</v>
      </c>
      <c r="G580">
        <v>5</v>
      </c>
      <c r="H580" s="1">
        <v>5008</v>
      </c>
      <c r="I580">
        <v>10</v>
      </c>
      <c r="J580" s="1">
        <v>5437272</v>
      </c>
      <c r="K580" s="1">
        <v>4684754</v>
      </c>
      <c r="L580">
        <v>12</v>
      </c>
      <c r="M580">
        <v>80</v>
      </c>
      <c r="N580">
        <v>76</v>
      </c>
      <c r="O580">
        <v>78</v>
      </c>
      <c r="P580">
        <v>19</v>
      </c>
      <c r="Q580">
        <v>66</v>
      </c>
      <c r="R580">
        <v>15</v>
      </c>
      <c r="S580" s="1">
        <v>274376889678</v>
      </c>
      <c r="T580" s="1">
        <v>50462</v>
      </c>
    </row>
    <row r="581" spans="1:20" x14ac:dyDescent="0.3">
      <c r="A581" t="s">
        <v>53</v>
      </c>
      <c r="B581" s="2">
        <v>39264</v>
      </c>
      <c r="C581" s="1">
        <v>5724</v>
      </c>
      <c r="D581">
        <v>370</v>
      </c>
      <c r="E581" s="1">
        <v>6308000</v>
      </c>
      <c r="F581">
        <v>85</v>
      </c>
      <c r="G581">
        <v>5</v>
      </c>
      <c r="H581" s="1">
        <v>5665</v>
      </c>
      <c r="I581">
        <v>10</v>
      </c>
      <c r="J581" s="1">
        <v>5461438</v>
      </c>
      <c r="K581" s="1">
        <v>4719775</v>
      </c>
      <c r="L581">
        <v>12</v>
      </c>
      <c r="M581">
        <v>81</v>
      </c>
      <c r="N581">
        <v>76</v>
      </c>
      <c r="O581">
        <v>78</v>
      </c>
      <c r="P581">
        <v>19</v>
      </c>
      <c r="Q581">
        <v>66</v>
      </c>
      <c r="R581">
        <v>15</v>
      </c>
      <c r="S581" s="1">
        <v>311417601999</v>
      </c>
      <c r="T581" s="1">
        <v>57021</v>
      </c>
    </row>
    <row r="582" spans="1:20" x14ac:dyDescent="0.3">
      <c r="A582" t="s">
        <v>53</v>
      </c>
      <c r="B582" s="2">
        <v>39630</v>
      </c>
      <c r="C582" s="1">
        <v>5843</v>
      </c>
      <c r="D582">
        <v>377</v>
      </c>
      <c r="E582" s="1">
        <v>6556988</v>
      </c>
      <c r="F582">
        <v>85</v>
      </c>
      <c r="G582">
        <v>4</v>
      </c>
      <c r="H582" s="1">
        <v>6345</v>
      </c>
      <c r="I582">
        <v>10</v>
      </c>
      <c r="J582" s="1">
        <v>5493621</v>
      </c>
      <c r="K582" s="1">
        <v>4761871</v>
      </c>
      <c r="L582">
        <v>12</v>
      </c>
      <c r="M582">
        <v>81</v>
      </c>
      <c r="N582">
        <v>76</v>
      </c>
      <c r="O582">
        <v>78</v>
      </c>
      <c r="P582">
        <v>18</v>
      </c>
      <c r="Q582">
        <v>66</v>
      </c>
      <c r="R582">
        <v>16</v>
      </c>
      <c r="S582" s="1">
        <v>343881383958</v>
      </c>
      <c r="T582" s="1">
        <v>62596</v>
      </c>
    </row>
    <row r="583" spans="1:20" x14ac:dyDescent="0.3">
      <c r="A583" t="s">
        <v>53</v>
      </c>
      <c r="B583" s="2">
        <v>39995</v>
      </c>
      <c r="C583" s="1">
        <v>7312</v>
      </c>
      <c r="D583">
        <v>380</v>
      </c>
      <c r="E583" s="1">
        <v>6833683</v>
      </c>
      <c r="F583">
        <v>87</v>
      </c>
      <c r="G583">
        <v>4</v>
      </c>
      <c r="H583" s="1">
        <v>6452</v>
      </c>
      <c r="I583">
        <v>11</v>
      </c>
      <c r="J583" s="1">
        <v>5523095</v>
      </c>
      <c r="K583" s="1">
        <v>4801779</v>
      </c>
      <c r="L583">
        <v>11</v>
      </c>
      <c r="M583">
        <v>81</v>
      </c>
      <c r="N583">
        <v>77</v>
      </c>
      <c r="O583">
        <v>79</v>
      </c>
      <c r="P583">
        <v>18</v>
      </c>
      <c r="Q583">
        <v>66</v>
      </c>
      <c r="R583">
        <v>16</v>
      </c>
      <c r="S583" s="1">
        <v>311113494638</v>
      </c>
      <c r="T583" s="1">
        <v>56330</v>
      </c>
    </row>
    <row r="584" spans="1:20" x14ac:dyDescent="0.3">
      <c r="A584" t="s">
        <v>53</v>
      </c>
      <c r="B584" s="2">
        <v>40360</v>
      </c>
      <c r="C584" s="1">
        <v>7405</v>
      </c>
      <c r="E584" s="1">
        <v>6922468</v>
      </c>
      <c r="F584">
        <v>89</v>
      </c>
      <c r="G584">
        <v>4</v>
      </c>
      <c r="H584" s="1">
        <v>6422</v>
      </c>
      <c r="I584">
        <v>11</v>
      </c>
      <c r="J584" s="1">
        <v>5547683</v>
      </c>
      <c r="K584" s="1">
        <v>4837580</v>
      </c>
      <c r="L584">
        <v>11</v>
      </c>
      <c r="M584">
        <v>81</v>
      </c>
      <c r="N584">
        <v>77</v>
      </c>
      <c r="O584">
        <v>79</v>
      </c>
      <c r="P584">
        <v>18</v>
      </c>
      <c r="Q584">
        <v>66</v>
      </c>
      <c r="R584">
        <v>16</v>
      </c>
      <c r="S584" s="1">
        <v>312214946619</v>
      </c>
      <c r="T584" s="1">
        <v>56278</v>
      </c>
    </row>
    <row r="585" spans="1:20" x14ac:dyDescent="0.3">
      <c r="A585" t="s">
        <v>54</v>
      </c>
      <c r="B585" s="2">
        <v>36708</v>
      </c>
      <c r="E585">
        <v>230</v>
      </c>
      <c r="F585">
        <v>0</v>
      </c>
      <c r="G585">
        <v>106</v>
      </c>
      <c r="H585">
        <v>44</v>
      </c>
      <c r="I585">
        <v>6</v>
      </c>
      <c r="J585" s="1">
        <v>731930</v>
      </c>
      <c r="K585" s="1">
        <v>609698</v>
      </c>
      <c r="L585">
        <v>32</v>
      </c>
      <c r="M585">
        <v>55</v>
      </c>
      <c r="N585">
        <v>52</v>
      </c>
      <c r="O585">
        <v>54</v>
      </c>
      <c r="P585">
        <v>41</v>
      </c>
      <c r="Q585">
        <v>56</v>
      </c>
      <c r="R585">
        <v>3</v>
      </c>
      <c r="S585" s="1">
        <v>551230862</v>
      </c>
      <c r="T585">
        <v>753</v>
      </c>
    </row>
    <row r="586" spans="1:20" x14ac:dyDescent="0.3">
      <c r="A586" t="s">
        <v>54</v>
      </c>
      <c r="B586" s="2">
        <v>37073</v>
      </c>
      <c r="E586" s="1">
        <v>3000</v>
      </c>
      <c r="F586">
        <v>0</v>
      </c>
      <c r="G586">
        <v>104</v>
      </c>
      <c r="H586">
        <v>42</v>
      </c>
      <c r="I586">
        <v>5</v>
      </c>
      <c r="J586" s="1">
        <v>749604</v>
      </c>
      <c r="K586" s="1">
        <v>628618</v>
      </c>
      <c r="L586">
        <v>32</v>
      </c>
      <c r="M586">
        <v>56</v>
      </c>
      <c r="N586">
        <v>53</v>
      </c>
      <c r="O586">
        <v>54</v>
      </c>
      <c r="P586">
        <v>41</v>
      </c>
      <c r="Q586">
        <v>56</v>
      </c>
      <c r="R586">
        <v>3</v>
      </c>
      <c r="S586" s="1">
        <v>572417441</v>
      </c>
      <c r="T586">
        <v>764</v>
      </c>
    </row>
    <row r="587" spans="1:20" x14ac:dyDescent="0.3">
      <c r="A587" t="s">
        <v>54</v>
      </c>
      <c r="B587" s="2">
        <v>37438</v>
      </c>
      <c r="E587" s="1">
        <v>15000</v>
      </c>
      <c r="F587">
        <v>0</v>
      </c>
      <c r="G587">
        <v>103</v>
      </c>
      <c r="H587">
        <v>43</v>
      </c>
      <c r="I587">
        <v>5</v>
      </c>
      <c r="J587" s="1">
        <v>765283</v>
      </c>
      <c r="K587" s="1">
        <v>646052</v>
      </c>
      <c r="L587">
        <v>31</v>
      </c>
      <c r="M587">
        <v>56</v>
      </c>
      <c r="N587">
        <v>53</v>
      </c>
      <c r="O587">
        <v>54</v>
      </c>
      <c r="P587">
        <v>40</v>
      </c>
      <c r="Q587">
        <v>57</v>
      </c>
      <c r="R587">
        <v>3</v>
      </c>
      <c r="S587" s="1">
        <v>591122040</v>
      </c>
      <c r="T587">
        <v>772</v>
      </c>
    </row>
    <row r="588" spans="1:20" x14ac:dyDescent="0.3">
      <c r="A588" t="s">
        <v>54</v>
      </c>
      <c r="B588" s="2">
        <v>37803</v>
      </c>
      <c r="E588" s="1">
        <v>23000</v>
      </c>
      <c r="F588">
        <v>1</v>
      </c>
      <c r="G588">
        <v>101</v>
      </c>
      <c r="H588">
        <v>49</v>
      </c>
      <c r="I588">
        <v>6</v>
      </c>
      <c r="J588" s="1">
        <v>779640</v>
      </c>
      <c r="K588" s="1">
        <v>662538</v>
      </c>
      <c r="L588">
        <v>31</v>
      </c>
      <c r="M588">
        <v>56</v>
      </c>
      <c r="N588">
        <v>53</v>
      </c>
      <c r="O588">
        <v>55</v>
      </c>
      <c r="P588">
        <v>40</v>
      </c>
      <c r="Q588">
        <v>57</v>
      </c>
      <c r="R588">
        <v>3</v>
      </c>
      <c r="S588" s="1">
        <v>622044666</v>
      </c>
      <c r="T588">
        <v>798</v>
      </c>
    </row>
    <row r="589" spans="1:20" x14ac:dyDescent="0.3">
      <c r="A589" t="s">
        <v>54</v>
      </c>
      <c r="B589" s="2">
        <v>38169</v>
      </c>
      <c r="E589" s="1">
        <v>34482</v>
      </c>
      <c r="F589">
        <v>1</v>
      </c>
      <c r="G589">
        <v>99</v>
      </c>
      <c r="H589">
        <v>46</v>
      </c>
      <c r="I589">
        <v>5</v>
      </c>
      <c r="J589" s="1">
        <v>793738</v>
      </c>
      <c r="K589" s="1">
        <v>678963</v>
      </c>
      <c r="L589">
        <v>30</v>
      </c>
      <c r="M589">
        <v>57</v>
      </c>
      <c r="N589">
        <v>54</v>
      </c>
      <c r="O589">
        <v>55</v>
      </c>
      <c r="P589">
        <v>39</v>
      </c>
      <c r="Q589">
        <v>58</v>
      </c>
      <c r="R589">
        <v>3</v>
      </c>
      <c r="S589" s="1">
        <v>666072102</v>
      </c>
      <c r="T589">
        <v>839</v>
      </c>
    </row>
    <row r="590" spans="1:20" x14ac:dyDescent="0.3">
      <c r="A590" t="s">
        <v>54</v>
      </c>
      <c r="B590" s="2">
        <v>38534</v>
      </c>
      <c r="C590">
        <v>82</v>
      </c>
      <c r="E590" s="1">
        <v>44053</v>
      </c>
      <c r="F590">
        <v>1</v>
      </c>
      <c r="G590">
        <v>98</v>
      </c>
      <c r="H590">
        <v>60</v>
      </c>
      <c r="I590">
        <v>7</v>
      </c>
      <c r="J590" s="1">
        <v>808367</v>
      </c>
      <c r="K590" s="1">
        <v>696004</v>
      </c>
      <c r="L590">
        <v>30</v>
      </c>
      <c r="M590">
        <v>57</v>
      </c>
      <c r="N590">
        <v>54</v>
      </c>
      <c r="O590">
        <v>56</v>
      </c>
      <c r="P590">
        <v>39</v>
      </c>
      <c r="Q590">
        <v>59</v>
      </c>
      <c r="R590">
        <v>3</v>
      </c>
      <c r="S590" s="1">
        <v>708843637</v>
      </c>
      <c r="T590">
        <v>877</v>
      </c>
    </row>
    <row r="591" spans="1:20" x14ac:dyDescent="0.3">
      <c r="A591" t="s">
        <v>54</v>
      </c>
      <c r="B591" s="2">
        <v>38899</v>
      </c>
      <c r="E591" s="1">
        <v>44817</v>
      </c>
      <c r="F591">
        <v>1</v>
      </c>
      <c r="G591">
        <v>97</v>
      </c>
      <c r="H591">
        <v>66</v>
      </c>
      <c r="I591">
        <v>7</v>
      </c>
      <c r="J591" s="1">
        <v>823682</v>
      </c>
      <c r="K591" s="1">
        <v>712485</v>
      </c>
      <c r="L591">
        <v>30</v>
      </c>
      <c r="M591">
        <v>57</v>
      </c>
      <c r="N591">
        <v>55</v>
      </c>
      <c r="O591">
        <v>56</v>
      </c>
      <c r="P591">
        <v>38</v>
      </c>
      <c r="Q591">
        <v>59</v>
      </c>
      <c r="R591">
        <v>3</v>
      </c>
      <c r="S591" s="1">
        <v>768873684</v>
      </c>
      <c r="T591">
        <v>933</v>
      </c>
    </row>
    <row r="592" spans="1:20" x14ac:dyDescent="0.3">
      <c r="A592" t="s">
        <v>54</v>
      </c>
      <c r="B592" s="2">
        <v>39264</v>
      </c>
      <c r="E592" s="1">
        <v>69539</v>
      </c>
      <c r="F592">
        <v>2</v>
      </c>
      <c r="G592">
        <v>95</v>
      </c>
      <c r="H592">
        <v>78</v>
      </c>
      <c r="I592">
        <v>8</v>
      </c>
      <c r="J592" s="1">
        <v>839453</v>
      </c>
      <c r="K592" s="1">
        <v>729485</v>
      </c>
      <c r="L592">
        <v>30</v>
      </c>
      <c r="M592">
        <v>58</v>
      </c>
      <c r="N592">
        <v>55</v>
      </c>
      <c r="O592">
        <v>56</v>
      </c>
      <c r="P592">
        <v>37</v>
      </c>
      <c r="Q592">
        <v>60</v>
      </c>
      <c r="R592">
        <v>3</v>
      </c>
      <c r="S592" s="1">
        <v>847918929</v>
      </c>
      <c r="T592" s="1">
        <v>1010</v>
      </c>
    </row>
    <row r="593" spans="1:20" x14ac:dyDescent="0.3">
      <c r="A593" t="s">
        <v>54</v>
      </c>
      <c r="B593" s="2">
        <v>39630</v>
      </c>
      <c r="E593" s="1">
        <v>112848</v>
      </c>
      <c r="F593">
        <v>2</v>
      </c>
      <c r="G593">
        <v>95</v>
      </c>
      <c r="H593">
        <v>82</v>
      </c>
      <c r="I593">
        <v>7</v>
      </c>
      <c r="J593" s="1">
        <v>855636</v>
      </c>
      <c r="K593" s="1">
        <v>746970</v>
      </c>
      <c r="L593">
        <v>29</v>
      </c>
      <c r="M593">
        <v>58</v>
      </c>
      <c r="N593">
        <v>55</v>
      </c>
      <c r="O593">
        <v>57</v>
      </c>
      <c r="P593">
        <v>37</v>
      </c>
      <c r="Q593">
        <v>60</v>
      </c>
      <c r="R593">
        <v>3</v>
      </c>
      <c r="S593" s="1">
        <v>982534422</v>
      </c>
      <c r="T593" s="1">
        <v>1148</v>
      </c>
    </row>
    <row r="594" spans="1:20" x14ac:dyDescent="0.3">
      <c r="A594" t="s">
        <v>54</v>
      </c>
      <c r="B594" s="2">
        <v>39995</v>
      </c>
      <c r="E594" s="1">
        <v>128776</v>
      </c>
      <c r="F594">
        <v>4</v>
      </c>
      <c r="G594">
        <v>93</v>
      </c>
      <c r="H594">
        <v>94</v>
      </c>
      <c r="I594">
        <v>8</v>
      </c>
      <c r="J594" s="1">
        <v>872090</v>
      </c>
      <c r="K594" s="1">
        <v>764823</v>
      </c>
      <c r="L594">
        <v>29</v>
      </c>
      <c r="M594">
        <v>59</v>
      </c>
      <c r="N594">
        <v>56</v>
      </c>
      <c r="O594">
        <v>57</v>
      </c>
      <c r="P594">
        <v>36</v>
      </c>
      <c r="Q594">
        <v>61</v>
      </c>
      <c r="R594">
        <v>3</v>
      </c>
      <c r="S594" s="1">
        <v>1049054417</v>
      </c>
      <c r="T594" s="1">
        <v>1203</v>
      </c>
    </row>
    <row r="595" spans="1:20" x14ac:dyDescent="0.3">
      <c r="A595" t="s">
        <v>54</v>
      </c>
      <c r="B595" s="2">
        <v>40360</v>
      </c>
      <c r="E595" s="1">
        <v>165613</v>
      </c>
      <c r="F595">
        <v>7</v>
      </c>
      <c r="G595">
        <v>91</v>
      </c>
      <c r="H595">
        <v>92</v>
      </c>
      <c r="I595">
        <v>7</v>
      </c>
      <c r="J595" s="1">
        <v>888716</v>
      </c>
      <c r="K595" s="1">
        <v>782959</v>
      </c>
      <c r="L595">
        <v>29</v>
      </c>
      <c r="M595">
        <v>59</v>
      </c>
      <c r="N595">
        <v>56</v>
      </c>
      <c r="O595">
        <v>58</v>
      </c>
      <c r="P595">
        <v>36</v>
      </c>
      <c r="Q595">
        <v>61</v>
      </c>
      <c r="R595">
        <v>3</v>
      </c>
    </row>
    <row r="596" spans="1:20" x14ac:dyDescent="0.3">
      <c r="A596" t="s">
        <v>55</v>
      </c>
      <c r="B596" s="2">
        <v>36708</v>
      </c>
      <c r="E596" s="1">
        <v>1200</v>
      </c>
      <c r="F596">
        <v>9</v>
      </c>
      <c r="G596">
        <v>15</v>
      </c>
      <c r="H596">
        <v>237</v>
      </c>
      <c r="I596">
        <v>6</v>
      </c>
      <c r="J596" s="1">
        <v>69672</v>
      </c>
      <c r="K596" s="1">
        <v>49537</v>
      </c>
      <c r="S596" s="1">
        <v>328735890</v>
      </c>
      <c r="T596" s="1">
        <v>4718</v>
      </c>
    </row>
    <row r="597" spans="1:20" x14ac:dyDescent="0.3">
      <c r="A597" t="s">
        <v>55</v>
      </c>
      <c r="B597" s="2">
        <v>37073</v>
      </c>
      <c r="E597" s="1">
        <v>7710</v>
      </c>
      <c r="F597">
        <v>13</v>
      </c>
      <c r="G597">
        <v>15</v>
      </c>
      <c r="H597">
        <v>241</v>
      </c>
      <c r="I597">
        <v>6</v>
      </c>
      <c r="J597" s="1">
        <v>69447</v>
      </c>
      <c r="K597" s="1">
        <v>49627</v>
      </c>
      <c r="S597" s="1">
        <v>336628431</v>
      </c>
      <c r="T597" s="1">
        <v>4847</v>
      </c>
    </row>
    <row r="598" spans="1:20" x14ac:dyDescent="0.3">
      <c r="A598" t="s">
        <v>55</v>
      </c>
      <c r="B598" s="2">
        <v>37438</v>
      </c>
      <c r="E598" s="1">
        <v>12173</v>
      </c>
      <c r="F598">
        <v>18</v>
      </c>
      <c r="G598">
        <v>14</v>
      </c>
      <c r="H598">
        <v>243</v>
      </c>
      <c r="I598">
        <v>6</v>
      </c>
      <c r="J598" s="1">
        <v>69301</v>
      </c>
      <c r="K598" s="1">
        <v>49772</v>
      </c>
      <c r="L598">
        <v>15</v>
      </c>
      <c r="M598">
        <v>79</v>
      </c>
      <c r="N598">
        <v>75</v>
      </c>
      <c r="O598">
        <v>77</v>
      </c>
      <c r="S598" s="1">
        <v>332789446</v>
      </c>
      <c r="T598" s="1">
        <v>4802</v>
      </c>
    </row>
    <row r="599" spans="1:20" x14ac:dyDescent="0.3">
      <c r="A599" t="s">
        <v>55</v>
      </c>
      <c r="B599" s="2">
        <v>37803</v>
      </c>
      <c r="E599" s="1">
        <v>23786</v>
      </c>
      <c r="F599">
        <v>24</v>
      </c>
      <c r="G599">
        <v>14</v>
      </c>
      <c r="H599">
        <v>248</v>
      </c>
      <c r="I599">
        <v>6</v>
      </c>
      <c r="J599" s="1">
        <v>69200</v>
      </c>
      <c r="K599" s="1">
        <v>49949</v>
      </c>
      <c r="S599" s="1">
        <v>346546280</v>
      </c>
      <c r="T599" s="1">
        <v>5008</v>
      </c>
    </row>
    <row r="600" spans="1:20" x14ac:dyDescent="0.3">
      <c r="A600" t="s">
        <v>55</v>
      </c>
      <c r="B600" s="2">
        <v>38169</v>
      </c>
      <c r="E600" s="1">
        <v>41838</v>
      </c>
      <c r="F600">
        <v>30</v>
      </c>
      <c r="G600">
        <v>14</v>
      </c>
      <c r="H600">
        <v>253</v>
      </c>
      <c r="I600">
        <v>6</v>
      </c>
      <c r="J600" s="1">
        <v>69087</v>
      </c>
      <c r="K600" s="1">
        <v>50116</v>
      </c>
      <c r="S600" s="1">
        <v>372811239</v>
      </c>
      <c r="T600" s="1">
        <v>5396</v>
      </c>
    </row>
    <row r="601" spans="1:20" x14ac:dyDescent="0.3">
      <c r="A601" t="s">
        <v>55</v>
      </c>
      <c r="B601" s="2">
        <v>38534</v>
      </c>
      <c r="E601" s="1">
        <v>52000</v>
      </c>
      <c r="F601">
        <v>39</v>
      </c>
      <c r="G601">
        <v>14</v>
      </c>
      <c r="H601">
        <v>267</v>
      </c>
      <c r="I601">
        <v>6</v>
      </c>
      <c r="J601" s="1">
        <v>68925</v>
      </c>
      <c r="K601" s="1">
        <v>50246</v>
      </c>
      <c r="S601" s="1">
        <v>368138886</v>
      </c>
      <c r="T601" s="1">
        <v>5341</v>
      </c>
    </row>
    <row r="602" spans="1:20" x14ac:dyDescent="0.3">
      <c r="A602" t="s">
        <v>55</v>
      </c>
      <c r="B602" s="2">
        <v>38899</v>
      </c>
      <c r="E602" s="1">
        <v>71500</v>
      </c>
      <c r="F602">
        <v>39</v>
      </c>
      <c r="G602">
        <v>13</v>
      </c>
      <c r="H602">
        <v>279</v>
      </c>
      <c r="I602">
        <v>6</v>
      </c>
      <c r="J602" s="1">
        <v>68700</v>
      </c>
      <c r="K602" s="1">
        <v>50316</v>
      </c>
      <c r="L602">
        <v>15</v>
      </c>
      <c r="S602" s="1">
        <v>394316511</v>
      </c>
      <c r="T602" s="1">
        <v>5740</v>
      </c>
    </row>
    <row r="603" spans="1:20" x14ac:dyDescent="0.3">
      <c r="A603" t="s">
        <v>55</v>
      </c>
      <c r="B603" s="2">
        <v>39264</v>
      </c>
      <c r="E603" s="1">
        <v>89000</v>
      </c>
      <c r="F603">
        <v>40</v>
      </c>
      <c r="G603">
        <v>13</v>
      </c>
      <c r="H603">
        <v>309</v>
      </c>
      <c r="I603">
        <v>6</v>
      </c>
      <c r="J603" s="1">
        <v>68434</v>
      </c>
      <c r="K603" s="1">
        <v>50354</v>
      </c>
      <c r="S603" s="1">
        <v>424135813</v>
      </c>
      <c r="T603" s="1">
        <v>6198</v>
      </c>
    </row>
    <row r="604" spans="1:20" x14ac:dyDescent="0.3">
      <c r="A604" t="s">
        <v>55</v>
      </c>
      <c r="B604" s="2">
        <v>39630</v>
      </c>
      <c r="E604" s="1">
        <v>92000</v>
      </c>
      <c r="F604">
        <v>41</v>
      </c>
      <c r="G604">
        <v>13</v>
      </c>
      <c r="H604">
        <v>328</v>
      </c>
      <c r="I604">
        <v>6</v>
      </c>
      <c r="J604" s="1">
        <v>68159</v>
      </c>
      <c r="K604" s="1">
        <v>50383</v>
      </c>
      <c r="S604" s="1">
        <v>462155245</v>
      </c>
      <c r="T604" s="1">
        <v>6781</v>
      </c>
    </row>
    <row r="605" spans="1:20" x14ac:dyDescent="0.3">
      <c r="A605" t="s">
        <v>55</v>
      </c>
      <c r="B605" s="2">
        <v>39995</v>
      </c>
      <c r="E605" s="1">
        <v>95000</v>
      </c>
      <c r="F605">
        <v>42</v>
      </c>
      <c r="G605">
        <v>13</v>
      </c>
      <c r="H605">
        <v>342</v>
      </c>
      <c r="I605">
        <v>6</v>
      </c>
      <c r="J605" s="1">
        <v>67922</v>
      </c>
      <c r="K605" s="1">
        <v>50439</v>
      </c>
      <c r="S605" s="1">
        <v>481255452</v>
      </c>
      <c r="T605" s="1">
        <v>7085</v>
      </c>
    </row>
    <row r="606" spans="1:20" x14ac:dyDescent="0.3">
      <c r="A606" t="s">
        <v>55</v>
      </c>
      <c r="B606" s="2">
        <v>40360</v>
      </c>
      <c r="E606" s="1">
        <v>105567</v>
      </c>
      <c r="F606">
        <v>47</v>
      </c>
      <c r="G606">
        <v>12</v>
      </c>
      <c r="H606">
        <v>419</v>
      </c>
      <c r="I606">
        <v>7</v>
      </c>
      <c r="J606" s="1">
        <v>67757</v>
      </c>
      <c r="K606" s="1">
        <v>50547</v>
      </c>
      <c r="S606" s="1">
        <v>471851098</v>
      </c>
      <c r="T606" s="1">
        <v>6964</v>
      </c>
    </row>
    <row r="607" spans="1:20" x14ac:dyDescent="0.3">
      <c r="A607" t="s">
        <v>56</v>
      </c>
      <c r="B607" s="2">
        <v>36708</v>
      </c>
      <c r="E607" s="1">
        <v>705431</v>
      </c>
      <c r="F607">
        <v>4</v>
      </c>
      <c r="G607">
        <v>41</v>
      </c>
      <c r="H607">
        <v>170</v>
      </c>
      <c r="I607">
        <v>6</v>
      </c>
      <c r="J607" s="1">
        <v>8591967</v>
      </c>
      <c r="K607" s="1">
        <v>5361387</v>
      </c>
      <c r="L607">
        <v>25</v>
      </c>
      <c r="M607">
        <v>73</v>
      </c>
      <c r="N607">
        <v>69</v>
      </c>
      <c r="O607">
        <v>71</v>
      </c>
      <c r="P607">
        <v>35</v>
      </c>
      <c r="Q607">
        <v>60</v>
      </c>
      <c r="R607">
        <v>5</v>
      </c>
      <c r="S607" s="1">
        <v>23996656676</v>
      </c>
      <c r="T607" s="1">
        <v>2793</v>
      </c>
    </row>
    <row r="608" spans="1:20" x14ac:dyDescent="0.3">
      <c r="A608" t="s">
        <v>56</v>
      </c>
      <c r="B608" s="2">
        <v>37073</v>
      </c>
      <c r="E608" s="1">
        <v>1270082</v>
      </c>
      <c r="F608">
        <v>4</v>
      </c>
      <c r="G608">
        <v>39</v>
      </c>
      <c r="H608">
        <v>169</v>
      </c>
      <c r="I608">
        <v>6</v>
      </c>
      <c r="J608" s="1">
        <v>8726256</v>
      </c>
      <c r="K608" s="1">
        <v>5521975</v>
      </c>
      <c r="L608">
        <v>25</v>
      </c>
      <c r="M608">
        <v>74</v>
      </c>
      <c r="N608">
        <v>69</v>
      </c>
      <c r="O608">
        <v>71</v>
      </c>
      <c r="P608">
        <v>34</v>
      </c>
      <c r="Q608">
        <v>60</v>
      </c>
      <c r="R608">
        <v>5</v>
      </c>
      <c r="S608" s="1">
        <v>24894907435</v>
      </c>
      <c r="T608" s="1">
        <v>2853</v>
      </c>
    </row>
    <row r="609" spans="1:20" x14ac:dyDescent="0.3">
      <c r="A609" t="s">
        <v>56</v>
      </c>
      <c r="B609" s="2">
        <v>37438</v>
      </c>
      <c r="E609" s="1">
        <v>1700609</v>
      </c>
      <c r="F609">
        <v>7</v>
      </c>
      <c r="G609">
        <v>37</v>
      </c>
      <c r="H609">
        <v>173</v>
      </c>
      <c r="I609">
        <v>6</v>
      </c>
      <c r="J609" s="1">
        <v>8860760</v>
      </c>
      <c r="K609" s="1">
        <v>5685064</v>
      </c>
      <c r="L609">
        <v>24</v>
      </c>
      <c r="M609">
        <v>74</v>
      </c>
      <c r="N609">
        <v>69</v>
      </c>
      <c r="O609">
        <v>71</v>
      </c>
      <c r="P609">
        <v>34</v>
      </c>
      <c r="Q609">
        <v>60</v>
      </c>
      <c r="R609">
        <v>6</v>
      </c>
      <c r="S609" s="1">
        <v>26570402719</v>
      </c>
      <c r="T609" s="1">
        <v>2999</v>
      </c>
    </row>
    <row r="610" spans="1:20" x14ac:dyDescent="0.3">
      <c r="A610" t="s">
        <v>56</v>
      </c>
      <c r="B610" s="2">
        <v>37803</v>
      </c>
      <c r="D610">
        <v>70</v>
      </c>
      <c r="E610" s="1">
        <v>2091914</v>
      </c>
      <c r="F610">
        <v>8</v>
      </c>
      <c r="G610">
        <v>36</v>
      </c>
      <c r="H610">
        <v>129</v>
      </c>
      <c r="I610">
        <v>6</v>
      </c>
      <c r="J610" s="1">
        <v>8995398</v>
      </c>
      <c r="K610" s="1">
        <v>5850607</v>
      </c>
      <c r="L610">
        <v>24</v>
      </c>
      <c r="M610">
        <v>74</v>
      </c>
      <c r="N610">
        <v>69</v>
      </c>
      <c r="O610">
        <v>72</v>
      </c>
      <c r="P610">
        <v>34</v>
      </c>
      <c r="Q610">
        <v>61</v>
      </c>
      <c r="R610">
        <v>6</v>
      </c>
      <c r="S610" s="1">
        <v>21268012747</v>
      </c>
      <c r="T610" s="1">
        <v>2364</v>
      </c>
    </row>
    <row r="611" spans="1:20" x14ac:dyDescent="0.3">
      <c r="A611" t="s">
        <v>56</v>
      </c>
      <c r="B611" s="2">
        <v>38169</v>
      </c>
      <c r="D611">
        <v>66</v>
      </c>
      <c r="E611" s="1">
        <v>2534063</v>
      </c>
      <c r="F611">
        <v>9</v>
      </c>
      <c r="G611">
        <v>34</v>
      </c>
      <c r="H611">
        <v>123</v>
      </c>
      <c r="I611">
        <v>5</v>
      </c>
      <c r="J611" s="1">
        <v>9129965</v>
      </c>
      <c r="K611" s="1">
        <v>6018473</v>
      </c>
      <c r="L611">
        <v>24</v>
      </c>
      <c r="M611">
        <v>74</v>
      </c>
      <c r="N611">
        <v>69</v>
      </c>
      <c r="O611">
        <v>72</v>
      </c>
      <c r="P611">
        <v>33</v>
      </c>
      <c r="Q611">
        <v>61</v>
      </c>
      <c r="R611">
        <v>6</v>
      </c>
      <c r="S611" s="1">
        <v>22039232610</v>
      </c>
      <c r="T611" s="1">
        <v>2414</v>
      </c>
    </row>
    <row r="612" spans="1:20" x14ac:dyDescent="0.3">
      <c r="A612" t="s">
        <v>56</v>
      </c>
      <c r="B612" s="2">
        <v>38534</v>
      </c>
      <c r="D612">
        <v>71</v>
      </c>
      <c r="E612" s="1">
        <v>3623289</v>
      </c>
      <c r="F612">
        <v>11</v>
      </c>
      <c r="G612">
        <v>33</v>
      </c>
      <c r="H612">
        <v>193</v>
      </c>
      <c r="I612">
        <v>5</v>
      </c>
      <c r="J612" s="1">
        <v>9264267</v>
      </c>
      <c r="K612" s="1">
        <v>6188530</v>
      </c>
      <c r="L612">
        <v>23</v>
      </c>
      <c r="M612">
        <v>75</v>
      </c>
      <c r="N612">
        <v>70</v>
      </c>
      <c r="O612">
        <v>72</v>
      </c>
      <c r="P612">
        <v>33</v>
      </c>
      <c r="Q612">
        <v>61</v>
      </c>
      <c r="R612">
        <v>6</v>
      </c>
      <c r="S612" s="1">
        <v>34004033804</v>
      </c>
      <c r="T612" s="1">
        <v>3670</v>
      </c>
    </row>
    <row r="613" spans="1:20" x14ac:dyDescent="0.3">
      <c r="A613" t="s">
        <v>56</v>
      </c>
      <c r="B613" s="2">
        <v>38899</v>
      </c>
      <c r="D613">
        <v>75</v>
      </c>
      <c r="E613" s="1">
        <v>4605659</v>
      </c>
      <c r="F613">
        <v>15</v>
      </c>
      <c r="G613">
        <v>32</v>
      </c>
      <c r="H613">
        <v>211</v>
      </c>
      <c r="I613">
        <v>6</v>
      </c>
      <c r="J613" s="1">
        <v>9398285</v>
      </c>
      <c r="K613" s="1">
        <v>6347602</v>
      </c>
      <c r="L613">
        <v>23</v>
      </c>
      <c r="M613">
        <v>75</v>
      </c>
      <c r="N613">
        <v>70</v>
      </c>
      <c r="O613">
        <v>72</v>
      </c>
      <c r="P613">
        <v>33</v>
      </c>
      <c r="Q613">
        <v>61</v>
      </c>
      <c r="R613">
        <v>6</v>
      </c>
      <c r="S613" s="1">
        <v>35952845583</v>
      </c>
      <c r="T613" s="1">
        <v>3825</v>
      </c>
    </row>
    <row r="614" spans="1:20" x14ac:dyDescent="0.3">
      <c r="A614" t="s">
        <v>56</v>
      </c>
      <c r="B614" s="2">
        <v>39264</v>
      </c>
      <c r="D614">
        <v>79</v>
      </c>
      <c r="E614" s="1">
        <v>5512859</v>
      </c>
      <c r="F614">
        <v>18</v>
      </c>
      <c r="G614">
        <v>30</v>
      </c>
      <c r="H614">
        <v>231</v>
      </c>
      <c r="I614">
        <v>5</v>
      </c>
      <c r="J614" s="1">
        <v>9531954</v>
      </c>
      <c r="K614" s="1">
        <v>6508418</v>
      </c>
      <c r="L614">
        <v>23</v>
      </c>
      <c r="M614">
        <v>75</v>
      </c>
      <c r="N614">
        <v>70</v>
      </c>
      <c r="O614">
        <v>73</v>
      </c>
      <c r="P614">
        <v>32</v>
      </c>
      <c r="Q614">
        <v>62</v>
      </c>
      <c r="R614">
        <v>6</v>
      </c>
      <c r="S614" s="1">
        <v>41314666869</v>
      </c>
      <c r="T614" s="1">
        <v>4334</v>
      </c>
    </row>
    <row r="615" spans="1:20" x14ac:dyDescent="0.3">
      <c r="A615" t="s">
        <v>56</v>
      </c>
      <c r="B615" s="2">
        <v>39630</v>
      </c>
      <c r="D615">
        <v>84</v>
      </c>
      <c r="E615" s="1">
        <v>7210483</v>
      </c>
      <c r="F615">
        <v>21</v>
      </c>
      <c r="G615">
        <v>29</v>
      </c>
      <c r="H615">
        <v>269</v>
      </c>
      <c r="I615">
        <v>6</v>
      </c>
      <c r="J615" s="1">
        <v>9664948</v>
      </c>
      <c r="K615" s="1">
        <v>6670747</v>
      </c>
      <c r="L615">
        <v>23</v>
      </c>
      <c r="M615">
        <v>76</v>
      </c>
      <c r="N615">
        <v>70</v>
      </c>
      <c r="O615">
        <v>73</v>
      </c>
      <c r="P615">
        <v>32</v>
      </c>
      <c r="Q615">
        <v>62</v>
      </c>
      <c r="R615">
        <v>6</v>
      </c>
      <c r="S615" s="1">
        <v>45805370532</v>
      </c>
      <c r="T615" s="1">
        <v>4739</v>
      </c>
    </row>
    <row r="616" spans="1:20" x14ac:dyDescent="0.3">
      <c r="A616" t="s">
        <v>56</v>
      </c>
      <c r="B616" s="2">
        <v>39995</v>
      </c>
      <c r="D616">
        <v>87</v>
      </c>
      <c r="E616" s="1">
        <v>8629815</v>
      </c>
      <c r="F616">
        <v>28</v>
      </c>
      <c r="G616">
        <v>28</v>
      </c>
      <c r="H616">
        <v>279</v>
      </c>
      <c r="I616">
        <v>6</v>
      </c>
      <c r="J616" s="1">
        <v>9796852</v>
      </c>
      <c r="K616" s="1">
        <v>6834284</v>
      </c>
      <c r="L616">
        <v>22</v>
      </c>
      <c r="M616">
        <v>76</v>
      </c>
      <c r="N616">
        <v>70</v>
      </c>
      <c r="O616">
        <v>73</v>
      </c>
      <c r="P616">
        <v>31</v>
      </c>
      <c r="Q616">
        <v>62</v>
      </c>
      <c r="R616">
        <v>6</v>
      </c>
      <c r="S616" s="1">
        <v>46788255295</v>
      </c>
      <c r="T616" s="1">
        <v>4776</v>
      </c>
    </row>
    <row r="617" spans="1:20" x14ac:dyDescent="0.3">
      <c r="A617" t="s">
        <v>56</v>
      </c>
      <c r="B617" s="2">
        <v>40360</v>
      </c>
      <c r="E617" s="1">
        <v>8892783</v>
      </c>
      <c r="F617">
        <v>40</v>
      </c>
      <c r="G617">
        <v>27</v>
      </c>
      <c r="H617">
        <v>323</v>
      </c>
      <c r="I617">
        <v>6</v>
      </c>
      <c r="J617" s="1">
        <v>9927320</v>
      </c>
      <c r="K617" s="1">
        <v>6998761</v>
      </c>
      <c r="L617">
        <v>22</v>
      </c>
      <c r="M617">
        <v>76</v>
      </c>
      <c r="N617">
        <v>70</v>
      </c>
      <c r="O617">
        <v>73</v>
      </c>
      <c r="P617">
        <v>31</v>
      </c>
      <c r="Q617">
        <v>63</v>
      </c>
      <c r="R617">
        <v>6</v>
      </c>
      <c r="S617" s="1">
        <v>51576212063</v>
      </c>
      <c r="T617" s="1">
        <v>5195</v>
      </c>
    </row>
    <row r="618" spans="1:20" x14ac:dyDescent="0.3">
      <c r="A618" t="s">
        <v>57</v>
      </c>
      <c r="B618" s="2">
        <v>36708</v>
      </c>
      <c r="E618" s="1">
        <v>482213</v>
      </c>
      <c r="F618">
        <v>1</v>
      </c>
      <c r="G618">
        <v>33</v>
      </c>
      <c r="H618">
        <v>54</v>
      </c>
      <c r="I618">
        <v>4</v>
      </c>
      <c r="J618" s="1">
        <v>12345023</v>
      </c>
      <c r="K618" s="1">
        <v>7444049</v>
      </c>
      <c r="L618">
        <v>25</v>
      </c>
      <c r="M618">
        <v>76</v>
      </c>
      <c r="N618">
        <v>71</v>
      </c>
      <c r="O618">
        <v>73</v>
      </c>
      <c r="P618">
        <v>34</v>
      </c>
      <c r="Q618">
        <v>61</v>
      </c>
      <c r="R618">
        <v>5</v>
      </c>
      <c r="S618" s="1">
        <v>15941641913</v>
      </c>
      <c r="T618" s="1">
        <v>1291</v>
      </c>
    </row>
    <row r="619" spans="1:20" x14ac:dyDescent="0.3">
      <c r="A619" t="s">
        <v>57</v>
      </c>
      <c r="B619" s="2">
        <v>37073</v>
      </c>
      <c r="E619" s="1">
        <v>859152</v>
      </c>
      <c r="F619">
        <v>3</v>
      </c>
      <c r="G619">
        <v>31</v>
      </c>
      <c r="H619">
        <v>79</v>
      </c>
      <c r="I619">
        <v>5</v>
      </c>
      <c r="J619" s="1">
        <v>12552036</v>
      </c>
      <c r="K619" s="1">
        <v>7651721</v>
      </c>
      <c r="L619">
        <v>24</v>
      </c>
      <c r="M619">
        <v>77</v>
      </c>
      <c r="N619">
        <v>71</v>
      </c>
      <c r="O619">
        <v>74</v>
      </c>
      <c r="P619">
        <v>34</v>
      </c>
      <c r="Q619">
        <v>61</v>
      </c>
      <c r="R619">
        <v>5</v>
      </c>
      <c r="S619" s="1">
        <v>21250000896</v>
      </c>
      <c r="T619" s="1">
        <v>1693</v>
      </c>
    </row>
    <row r="620" spans="1:20" x14ac:dyDescent="0.3">
      <c r="A620" t="s">
        <v>57</v>
      </c>
      <c r="B620" s="2">
        <v>37438</v>
      </c>
      <c r="E620" s="1">
        <v>1560861</v>
      </c>
      <c r="F620">
        <v>4</v>
      </c>
      <c r="G620">
        <v>30</v>
      </c>
      <c r="H620">
        <v>97</v>
      </c>
      <c r="I620">
        <v>5</v>
      </c>
      <c r="J620" s="1">
        <v>12767415</v>
      </c>
      <c r="K620" s="1">
        <v>7867281</v>
      </c>
      <c r="L620">
        <v>24</v>
      </c>
      <c r="M620">
        <v>77</v>
      </c>
      <c r="N620">
        <v>71</v>
      </c>
      <c r="O620">
        <v>74</v>
      </c>
      <c r="P620">
        <v>33</v>
      </c>
      <c r="Q620">
        <v>61</v>
      </c>
      <c r="R620">
        <v>5</v>
      </c>
      <c r="S620" s="1">
        <v>24717858000</v>
      </c>
      <c r="T620" s="1">
        <v>1936</v>
      </c>
    </row>
    <row r="621" spans="1:20" x14ac:dyDescent="0.3">
      <c r="A621" t="s">
        <v>57</v>
      </c>
      <c r="B621" s="2">
        <v>37803</v>
      </c>
      <c r="D621">
        <v>31</v>
      </c>
      <c r="E621" s="1">
        <v>2398161</v>
      </c>
      <c r="F621">
        <v>4</v>
      </c>
      <c r="G621">
        <v>28</v>
      </c>
      <c r="H621">
        <v>110</v>
      </c>
      <c r="I621">
        <v>5</v>
      </c>
      <c r="J621" s="1">
        <v>12987992</v>
      </c>
      <c r="K621" s="1">
        <v>8088921</v>
      </c>
      <c r="L621">
        <v>23</v>
      </c>
      <c r="M621">
        <v>77</v>
      </c>
      <c r="N621">
        <v>71</v>
      </c>
      <c r="O621">
        <v>74</v>
      </c>
      <c r="P621">
        <v>33</v>
      </c>
      <c r="Q621">
        <v>62</v>
      </c>
      <c r="R621">
        <v>5</v>
      </c>
      <c r="S621" s="1">
        <v>28409459000</v>
      </c>
      <c r="T621" s="1">
        <v>2187</v>
      </c>
    </row>
    <row r="622" spans="1:20" x14ac:dyDescent="0.3">
      <c r="A622" t="s">
        <v>57</v>
      </c>
      <c r="B622" s="2">
        <v>38169</v>
      </c>
      <c r="D622">
        <v>32</v>
      </c>
      <c r="E622" s="1">
        <v>3544174</v>
      </c>
      <c r="F622">
        <v>5</v>
      </c>
      <c r="G622">
        <v>27</v>
      </c>
      <c r="H622">
        <v>130</v>
      </c>
      <c r="I622">
        <v>5</v>
      </c>
      <c r="J622" s="1">
        <v>13208869</v>
      </c>
      <c r="K622" s="1">
        <v>8313662</v>
      </c>
      <c r="L622">
        <v>23</v>
      </c>
      <c r="M622">
        <v>78</v>
      </c>
      <c r="N622">
        <v>72</v>
      </c>
      <c r="O622">
        <v>75</v>
      </c>
      <c r="P622">
        <v>33</v>
      </c>
      <c r="Q622">
        <v>62</v>
      </c>
      <c r="R622">
        <v>6</v>
      </c>
      <c r="S622" s="1">
        <v>32645622000</v>
      </c>
      <c r="T622" s="1">
        <v>2471</v>
      </c>
    </row>
    <row r="623" spans="1:20" x14ac:dyDescent="0.3">
      <c r="A623" t="s">
        <v>57</v>
      </c>
      <c r="B623" s="2">
        <v>38534</v>
      </c>
      <c r="D623">
        <v>35</v>
      </c>
      <c r="E623" s="1">
        <v>6246332</v>
      </c>
      <c r="F623">
        <v>6</v>
      </c>
      <c r="G623">
        <v>26</v>
      </c>
      <c r="H623">
        <v>147</v>
      </c>
      <c r="I623">
        <v>5</v>
      </c>
      <c r="J623" s="1">
        <v>13426402</v>
      </c>
      <c r="K623" s="1">
        <v>8539192</v>
      </c>
      <c r="L623">
        <v>23</v>
      </c>
      <c r="M623">
        <v>78</v>
      </c>
      <c r="N623">
        <v>72</v>
      </c>
      <c r="O623">
        <v>75</v>
      </c>
      <c r="P623">
        <v>32</v>
      </c>
      <c r="Q623">
        <v>62</v>
      </c>
      <c r="R623">
        <v>6</v>
      </c>
      <c r="S623" s="1">
        <v>36942384000</v>
      </c>
      <c r="T623" s="1">
        <v>2751</v>
      </c>
    </row>
    <row r="624" spans="1:20" x14ac:dyDescent="0.3">
      <c r="A624" t="s">
        <v>57</v>
      </c>
      <c r="B624" s="2">
        <v>38899</v>
      </c>
      <c r="D624">
        <v>39</v>
      </c>
      <c r="E624" s="1">
        <v>8485050</v>
      </c>
      <c r="F624">
        <v>7</v>
      </c>
      <c r="G624">
        <v>25</v>
      </c>
      <c r="H624">
        <v>205</v>
      </c>
      <c r="I624">
        <v>7</v>
      </c>
      <c r="J624" s="1">
        <v>13639708</v>
      </c>
      <c r="K624" s="1">
        <v>8764876</v>
      </c>
      <c r="L624">
        <v>22</v>
      </c>
      <c r="M624">
        <v>78</v>
      </c>
      <c r="N624">
        <v>72</v>
      </c>
      <c r="O624">
        <v>75</v>
      </c>
      <c r="P624">
        <v>32</v>
      </c>
      <c r="Q624">
        <v>62</v>
      </c>
      <c r="R624">
        <v>6</v>
      </c>
      <c r="S624" s="1">
        <v>41705009000</v>
      </c>
      <c r="T624" s="1">
        <v>3058</v>
      </c>
    </row>
    <row r="625" spans="1:20" x14ac:dyDescent="0.3">
      <c r="A625" t="s">
        <v>57</v>
      </c>
      <c r="B625" s="2">
        <v>39264</v>
      </c>
      <c r="D625">
        <v>38</v>
      </c>
      <c r="E625" s="1">
        <v>9939977</v>
      </c>
      <c r="F625">
        <v>11</v>
      </c>
      <c r="G625">
        <v>23</v>
      </c>
      <c r="H625">
        <v>228</v>
      </c>
      <c r="I625">
        <v>7</v>
      </c>
      <c r="J625" s="1">
        <v>13849721</v>
      </c>
      <c r="K625" s="1">
        <v>8991239</v>
      </c>
      <c r="L625">
        <v>22</v>
      </c>
      <c r="M625">
        <v>78</v>
      </c>
      <c r="N625">
        <v>72</v>
      </c>
      <c r="O625">
        <v>75</v>
      </c>
      <c r="P625">
        <v>31</v>
      </c>
      <c r="Q625">
        <v>63</v>
      </c>
      <c r="R625">
        <v>6</v>
      </c>
      <c r="S625" s="1">
        <v>45503563000</v>
      </c>
      <c r="T625" s="1">
        <v>3286</v>
      </c>
    </row>
    <row r="626" spans="1:20" x14ac:dyDescent="0.3">
      <c r="A626" t="s">
        <v>57</v>
      </c>
      <c r="B626" s="2">
        <v>39630</v>
      </c>
      <c r="D626">
        <v>40</v>
      </c>
      <c r="E626" s="1">
        <v>11684479</v>
      </c>
      <c r="F626">
        <v>19</v>
      </c>
      <c r="G626">
        <v>22</v>
      </c>
      <c r="H626">
        <v>270</v>
      </c>
      <c r="I626">
        <v>7</v>
      </c>
      <c r="J626" s="1">
        <v>14056740</v>
      </c>
      <c r="K626" s="1">
        <v>9218410</v>
      </c>
      <c r="L626">
        <v>21</v>
      </c>
      <c r="M626">
        <v>78</v>
      </c>
      <c r="N626">
        <v>72</v>
      </c>
      <c r="O626">
        <v>75</v>
      </c>
      <c r="P626">
        <v>31</v>
      </c>
      <c r="Q626">
        <v>63</v>
      </c>
      <c r="R626">
        <v>6</v>
      </c>
      <c r="S626" s="1">
        <v>54208524000</v>
      </c>
      <c r="T626" s="1">
        <v>3856</v>
      </c>
    </row>
    <row r="627" spans="1:20" x14ac:dyDescent="0.3">
      <c r="A627" t="s">
        <v>57</v>
      </c>
      <c r="B627" s="2">
        <v>39995</v>
      </c>
      <c r="D627">
        <v>36</v>
      </c>
      <c r="E627" s="1">
        <v>13241758</v>
      </c>
      <c r="F627">
        <v>25</v>
      </c>
      <c r="G627">
        <v>21</v>
      </c>
      <c r="H627">
        <v>321</v>
      </c>
      <c r="I627">
        <v>9</v>
      </c>
      <c r="J627" s="1">
        <v>14261566</v>
      </c>
      <c r="K627" s="1">
        <v>9446861</v>
      </c>
      <c r="L627">
        <v>21</v>
      </c>
      <c r="M627">
        <v>78</v>
      </c>
      <c r="N627">
        <v>72</v>
      </c>
      <c r="O627">
        <v>75</v>
      </c>
      <c r="P627">
        <v>31</v>
      </c>
      <c r="Q627">
        <v>63</v>
      </c>
      <c r="R627">
        <v>6</v>
      </c>
      <c r="S627" s="1">
        <v>52021861000</v>
      </c>
      <c r="T627" s="1">
        <v>3648</v>
      </c>
    </row>
    <row r="628" spans="1:20" x14ac:dyDescent="0.3">
      <c r="A628" t="s">
        <v>57</v>
      </c>
      <c r="B628" s="2">
        <v>40360</v>
      </c>
      <c r="E628" s="1">
        <v>14780730</v>
      </c>
      <c r="F628">
        <v>29</v>
      </c>
      <c r="G628">
        <v>20</v>
      </c>
      <c r="H628">
        <v>328</v>
      </c>
      <c r="I628">
        <v>8</v>
      </c>
      <c r="J628" s="1">
        <v>14464739</v>
      </c>
      <c r="K628" s="1">
        <v>9676910</v>
      </c>
      <c r="L628">
        <v>21</v>
      </c>
      <c r="M628">
        <v>78</v>
      </c>
      <c r="N628">
        <v>73</v>
      </c>
      <c r="O628">
        <v>75</v>
      </c>
      <c r="P628">
        <v>30</v>
      </c>
      <c r="Q628">
        <v>63</v>
      </c>
      <c r="R628">
        <v>6</v>
      </c>
      <c r="S628" s="1">
        <v>57978116000</v>
      </c>
      <c r="T628" s="1">
        <v>4008</v>
      </c>
    </row>
    <row r="629" spans="1:20" x14ac:dyDescent="0.3">
      <c r="A629" t="s">
        <v>58</v>
      </c>
      <c r="B629" s="2">
        <v>36708</v>
      </c>
      <c r="C629" s="1">
        <v>34960</v>
      </c>
      <c r="E629" s="1">
        <v>1359900</v>
      </c>
      <c r="F629">
        <v>1</v>
      </c>
      <c r="G629">
        <v>47</v>
      </c>
      <c r="H629">
        <v>76</v>
      </c>
      <c r="I629">
        <v>5</v>
      </c>
      <c r="J629" s="1">
        <v>67648419</v>
      </c>
      <c r="K629" s="1">
        <v>28818226</v>
      </c>
      <c r="L629">
        <v>26</v>
      </c>
      <c r="M629">
        <v>71</v>
      </c>
      <c r="N629">
        <v>67</v>
      </c>
      <c r="O629">
        <v>69</v>
      </c>
      <c r="P629">
        <v>36</v>
      </c>
      <c r="Q629">
        <v>60</v>
      </c>
      <c r="R629">
        <v>4</v>
      </c>
      <c r="S629" s="1">
        <v>99838540997</v>
      </c>
      <c r="T629" s="1">
        <v>1476</v>
      </c>
    </row>
    <row r="630" spans="1:20" x14ac:dyDescent="0.3">
      <c r="A630" t="s">
        <v>58</v>
      </c>
      <c r="B630" s="2">
        <v>37073</v>
      </c>
      <c r="C630" s="1">
        <v>38160</v>
      </c>
      <c r="E630" s="1">
        <v>2793800</v>
      </c>
      <c r="F630">
        <v>1</v>
      </c>
      <c r="G630">
        <v>43</v>
      </c>
      <c r="H630">
        <v>73</v>
      </c>
      <c r="I630">
        <v>6</v>
      </c>
      <c r="J630" s="1">
        <v>68888032</v>
      </c>
      <c r="K630" s="1">
        <v>29346302</v>
      </c>
      <c r="L630">
        <v>25</v>
      </c>
      <c r="M630">
        <v>72</v>
      </c>
      <c r="N630">
        <v>68</v>
      </c>
      <c r="O630">
        <v>70</v>
      </c>
      <c r="P630">
        <v>35</v>
      </c>
      <c r="Q630">
        <v>60</v>
      </c>
      <c r="R630">
        <v>4</v>
      </c>
      <c r="S630" s="1">
        <v>97632008051</v>
      </c>
      <c r="T630" s="1">
        <v>1417</v>
      </c>
    </row>
    <row r="631" spans="1:20" x14ac:dyDescent="0.3">
      <c r="A631" t="s">
        <v>58</v>
      </c>
      <c r="B631" s="2">
        <v>37438</v>
      </c>
      <c r="C631" s="1">
        <v>39083</v>
      </c>
      <c r="E631" s="1">
        <v>4494700</v>
      </c>
      <c r="F631">
        <v>3</v>
      </c>
      <c r="G631">
        <v>40</v>
      </c>
      <c r="H631">
        <v>71</v>
      </c>
      <c r="I631">
        <v>6</v>
      </c>
      <c r="J631" s="1">
        <v>70174632</v>
      </c>
      <c r="K631" s="1">
        <v>29894393</v>
      </c>
      <c r="L631">
        <v>25</v>
      </c>
      <c r="M631">
        <v>72</v>
      </c>
      <c r="N631">
        <v>68</v>
      </c>
      <c r="O631">
        <v>70</v>
      </c>
      <c r="P631">
        <v>35</v>
      </c>
      <c r="Q631">
        <v>61</v>
      </c>
      <c r="R631">
        <v>5</v>
      </c>
      <c r="S631" s="1">
        <v>87850680573</v>
      </c>
      <c r="T631" s="1">
        <v>1252</v>
      </c>
    </row>
    <row r="632" spans="1:20" x14ac:dyDescent="0.3">
      <c r="A632" t="s">
        <v>58</v>
      </c>
      <c r="B632" s="2">
        <v>37803</v>
      </c>
      <c r="C632" s="1">
        <v>46185</v>
      </c>
      <c r="D632">
        <v>26</v>
      </c>
      <c r="E632" s="1">
        <v>5797530</v>
      </c>
      <c r="F632">
        <v>4</v>
      </c>
      <c r="G632">
        <v>37</v>
      </c>
      <c r="H632">
        <v>56</v>
      </c>
      <c r="I632">
        <v>6</v>
      </c>
      <c r="J632" s="1">
        <v>71498433</v>
      </c>
      <c r="K632" s="1">
        <v>30458332</v>
      </c>
      <c r="L632">
        <v>25</v>
      </c>
      <c r="M632">
        <v>73</v>
      </c>
      <c r="N632">
        <v>69</v>
      </c>
      <c r="O632">
        <v>71</v>
      </c>
      <c r="P632">
        <v>34</v>
      </c>
      <c r="Q632">
        <v>61</v>
      </c>
      <c r="R632">
        <v>5</v>
      </c>
      <c r="S632" s="1">
        <v>82923680622</v>
      </c>
      <c r="T632" s="1">
        <v>1160</v>
      </c>
    </row>
    <row r="633" spans="1:20" x14ac:dyDescent="0.3">
      <c r="A633" t="s">
        <v>58</v>
      </c>
      <c r="B633" s="2">
        <v>38169</v>
      </c>
      <c r="C633" s="1">
        <v>40837</v>
      </c>
      <c r="D633">
        <v>26</v>
      </c>
      <c r="E633" s="1">
        <v>7643060</v>
      </c>
      <c r="F633">
        <v>5</v>
      </c>
      <c r="G633">
        <v>34</v>
      </c>
      <c r="H633">
        <v>57</v>
      </c>
      <c r="I633">
        <v>5</v>
      </c>
      <c r="J633" s="1">
        <v>72844998</v>
      </c>
      <c r="K633" s="1">
        <v>31031969</v>
      </c>
      <c r="L633">
        <v>25</v>
      </c>
      <c r="M633">
        <v>73</v>
      </c>
      <c r="N633">
        <v>69</v>
      </c>
      <c r="O633">
        <v>71</v>
      </c>
      <c r="P633">
        <v>34</v>
      </c>
      <c r="Q633">
        <v>62</v>
      </c>
      <c r="R633">
        <v>5</v>
      </c>
      <c r="S633" s="1">
        <v>78845185709</v>
      </c>
      <c r="T633" s="1">
        <v>1082</v>
      </c>
    </row>
    <row r="634" spans="1:20" x14ac:dyDescent="0.3">
      <c r="A634" t="s">
        <v>58</v>
      </c>
      <c r="B634" s="2">
        <v>38534</v>
      </c>
      <c r="C634" s="1">
        <v>40837</v>
      </c>
      <c r="D634">
        <v>27</v>
      </c>
      <c r="E634" s="1">
        <v>13629602</v>
      </c>
      <c r="F634">
        <v>12</v>
      </c>
      <c r="G634">
        <v>32</v>
      </c>
      <c r="H634">
        <v>63</v>
      </c>
      <c r="I634">
        <v>5</v>
      </c>
      <c r="J634" s="1">
        <v>74203215</v>
      </c>
      <c r="K634" s="1">
        <v>31610570</v>
      </c>
      <c r="L634">
        <v>24</v>
      </c>
      <c r="M634">
        <v>73</v>
      </c>
      <c r="N634">
        <v>70</v>
      </c>
      <c r="O634">
        <v>72</v>
      </c>
      <c r="P634">
        <v>33</v>
      </c>
      <c r="Q634">
        <v>62</v>
      </c>
      <c r="R634">
        <v>5</v>
      </c>
      <c r="S634" s="1">
        <v>89685724889</v>
      </c>
      <c r="T634" s="1">
        <v>1209</v>
      </c>
    </row>
    <row r="635" spans="1:20" x14ac:dyDescent="0.3">
      <c r="A635" t="s">
        <v>58</v>
      </c>
      <c r="B635" s="2">
        <v>38899</v>
      </c>
      <c r="C635" s="1">
        <v>40837</v>
      </c>
      <c r="D635">
        <v>28</v>
      </c>
      <c r="E635" s="1">
        <v>18001106</v>
      </c>
      <c r="F635">
        <v>13</v>
      </c>
      <c r="G635">
        <v>30</v>
      </c>
      <c r="H635">
        <v>75</v>
      </c>
      <c r="I635">
        <v>5</v>
      </c>
      <c r="J635" s="1">
        <v>75568453</v>
      </c>
      <c r="K635" s="1">
        <v>32222388</v>
      </c>
      <c r="L635">
        <v>24</v>
      </c>
      <c r="M635">
        <v>74</v>
      </c>
      <c r="N635">
        <v>70</v>
      </c>
      <c r="O635">
        <v>72</v>
      </c>
      <c r="P635">
        <v>33</v>
      </c>
      <c r="Q635">
        <v>63</v>
      </c>
      <c r="R635">
        <v>5</v>
      </c>
      <c r="S635" s="1">
        <v>107484034648</v>
      </c>
      <c r="T635" s="1">
        <v>1422</v>
      </c>
    </row>
    <row r="636" spans="1:20" x14ac:dyDescent="0.3">
      <c r="A636" t="s">
        <v>58</v>
      </c>
      <c r="B636" s="2">
        <v>39264</v>
      </c>
      <c r="C636" s="1">
        <v>40837</v>
      </c>
      <c r="D636">
        <v>30</v>
      </c>
      <c r="E636" s="1">
        <v>30093673</v>
      </c>
      <c r="F636">
        <v>16</v>
      </c>
      <c r="G636">
        <v>27</v>
      </c>
      <c r="H636">
        <v>85</v>
      </c>
      <c r="I636">
        <v>5</v>
      </c>
      <c r="J636" s="1">
        <v>76941572</v>
      </c>
      <c r="K636" s="1">
        <v>32838663</v>
      </c>
      <c r="L636">
        <v>24</v>
      </c>
      <c r="M636">
        <v>74</v>
      </c>
      <c r="N636">
        <v>70</v>
      </c>
      <c r="O636">
        <v>72</v>
      </c>
      <c r="P636">
        <v>32</v>
      </c>
      <c r="Q636">
        <v>63</v>
      </c>
      <c r="R636">
        <v>5</v>
      </c>
      <c r="S636" s="1">
        <v>130477817194</v>
      </c>
      <c r="T636" s="1">
        <v>1696</v>
      </c>
    </row>
    <row r="637" spans="1:20" x14ac:dyDescent="0.3">
      <c r="A637" t="s">
        <v>58</v>
      </c>
      <c r="B637" s="2">
        <v>39630</v>
      </c>
      <c r="C637" s="1">
        <v>40830</v>
      </c>
      <c r="D637">
        <v>31</v>
      </c>
      <c r="E637" s="1">
        <v>41286662</v>
      </c>
      <c r="F637">
        <v>18</v>
      </c>
      <c r="G637">
        <v>26</v>
      </c>
      <c r="H637">
        <v>101</v>
      </c>
      <c r="I637">
        <v>5</v>
      </c>
      <c r="J637" s="1">
        <v>78323298</v>
      </c>
      <c r="K637" s="1">
        <v>33459713</v>
      </c>
      <c r="L637">
        <v>24</v>
      </c>
      <c r="M637">
        <v>74</v>
      </c>
      <c r="N637">
        <v>71</v>
      </c>
      <c r="O637">
        <v>72</v>
      </c>
      <c r="P637">
        <v>32</v>
      </c>
      <c r="Q637">
        <v>63</v>
      </c>
      <c r="R637">
        <v>5</v>
      </c>
      <c r="S637" s="1">
        <v>162818181818</v>
      </c>
      <c r="T637" s="1">
        <v>2079</v>
      </c>
    </row>
    <row r="638" spans="1:20" x14ac:dyDescent="0.3">
      <c r="A638" t="s">
        <v>58</v>
      </c>
      <c r="B638" s="2">
        <v>39995</v>
      </c>
      <c r="C638" s="1">
        <v>40837</v>
      </c>
      <c r="D638">
        <v>33</v>
      </c>
      <c r="E638" s="1">
        <v>55352233</v>
      </c>
      <c r="F638">
        <v>24</v>
      </c>
      <c r="G638">
        <v>24</v>
      </c>
      <c r="H638">
        <v>114</v>
      </c>
      <c r="I638">
        <v>5</v>
      </c>
      <c r="J638" s="1">
        <v>79716203</v>
      </c>
      <c r="K638" s="1">
        <v>34086648</v>
      </c>
      <c r="L638">
        <v>23</v>
      </c>
      <c r="M638">
        <v>75</v>
      </c>
      <c r="N638">
        <v>71</v>
      </c>
      <c r="O638">
        <v>73</v>
      </c>
      <c r="P638">
        <v>32</v>
      </c>
      <c r="Q638">
        <v>63</v>
      </c>
      <c r="R638">
        <v>5</v>
      </c>
      <c r="S638" s="1">
        <v>188984088127</v>
      </c>
      <c r="T638" s="1">
        <v>2371</v>
      </c>
    </row>
    <row r="639" spans="1:20" x14ac:dyDescent="0.3">
      <c r="A639" t="s">
        <v>58</v>
      </c>
      <c r="B639" s="2">
        <v>40360</v>
      </c>
      <c r="C639" s="1">
        <v>40837</v>
      </c>
      <c r="E639" s="1">
        <v>70661005</v>
      </c>
      <c r="F639">
        <v>27</v>
      </c>
      <c r="G639">
        <v>22</v>
      </c>
      <c r="H639">
        <v>123</v>
      </c>
      <c r="I639">
        <v>5</v>
      </c>
      <c r="J639" s="1">
        <v>81121077</v>
      </c>
      <c r="K639" s="1">
        <v>34719821</v>
      </c>
      <c r="L639">
        <v>23</v>
      </c>
      <c r="M639">
        <v>75</v>
      </c>
      <c r="N639">
        <v>71</v>
      </c>
      <c r="O639">
        <v>73</v>
      </c>
      <c r="P639">
        <v>32</v>
      </c>
      <c r="Q639">
        <v>63</v>
      </c>
      <c r="R639">
        <v>5</v>
      </c>
      <c r="S639" s="1">
        <v>218894280920</v>
      </c>
      <c r="T639" s="1">
        <v>2698</v>
      </c>
    </row>
    <row r="640" spans="1:20" x14ac:dyDescent="0.3">
      <c r="A640" t="s">
        <v>59</v>
      </c>
      <c r="B640" s="2">
        <v>36708</v>
      </c>
      <c r="E640" s="1">
        <v>743628</v>
      </c>
      <c r="F640">
        <v>1</v>
      </c>
      <c r="G640">
        <v>34</v>
      </c>
      <c r="H640">
        <v>176</v>
      </c>
      <c r="I640">
        <v>8</v>
      </c>
      <c r="J640" s="1">
        <v>5940305</v>
      </c>
      <c r="K640" s="1">
        <v>3469138</v>
      </c>
      <c r="L640">
        <v>25</v>
      </c>
      <c r="M640">
        <v>75</v>
      </c>
      <c r="N640">
        <v>65</v>
      </c>
      <c r="O640">
        <v>70</v>
      </c>
      <c r="P640">
        <v>38</v>
      </c>
      <c r="Q640">
        <v>56</v>
      </c>
      <c r="R640">
        <v>6</v>
      </c>
      <c r="S640" s="1">
        <v>13134147768</v>
      </c>
      <c r="T640" s="1">
        <v>2211</v>
      </c>
    </row>
    <row r="641" spans="1:20" x14ac:dyDescent="0.3">
      <c r="A641" t="s">
        <v>59</v>
      </c>
      <c r="B641" s="2">
        <v>37073</v>
      </c>
      <c r="E641" s="1">
        <v>857782</v>
      </c>
      <c r="F641">
        <v>2</v>
      </c>
      <c r="G641">
        <v>32</v>
      </c>
      <c r="H641">
        <v>181</v>
      </c>
      <c r="I641">
        <v>8</v>
      </c>
      <c r="J641" s="1">
        <v>5966027</v>
      </c>
      <c r="K641" s="1">
        <v>3500865</v>
      </c>
      <c r="L641">
        <v>24</v>
      </c>
      <c r="M641">
        <v>75</v>
      </c>
      <c r="N641">
        <v>65</v>
      </c>
      <c r="O641">
        <v>70</v>
      </c>
      <c r="P641">
        <v>38</v>
      </c>
      <c r="Q641">
        <v>56</v>
      </c>
      <c r="R641">
        <v>6</v>
      </c>
      <c r="S641" s="1">
        <v>13812744074</v>
      </c>
      <c r="T641" s="1">
        <v>2315</v>
      </c>
    </row>
    <row r="642" spans="1:20" x14ac:dyDescent="0.3">
      <c r="A642" t="s">
        <v>59</v>
      </c>
      <c r="B642" s="2">
        <v>37438</v>
      </c>
      <c r="E642" s="1">
        <v>888818</v>
      </c>
      <c r="F642">
        <v>2</v>
      </c>
      <c r="G642">
        <v>29</v>
      </c>
      <c r="H642">
        <v>183</v>
      </c>
      <c r="I642">
        <v>8</v>
      </c>
      <c r="J642" s="1">
        <v>5988233</v>
      </c>
      <c r="K642" s="1">
        <v>3530662</v>
      </c>
      <c r="L642">
        <v>23</v>
      </c>
      <c r="M642">
        <v>75</v>
      </c>
      <c r="N642">
        <v>65</v>
      </c>
      <c r="O642">
        <v>70</v>
      </c>
      <c r="P642">
        <v>37</v>
      </c>
      <c r="Q642">
        <v>57</v>
      </c>
      <c r="R642">
        <v>6</v>
      </c>
      <c r="S642" s="1">
        <v>14306700000</v>
      </c>
      <c r="T642" s="1">
        <v>2389</v>
      </c>
    </row>
    <row r="643" spans="1:20" x14ac:dyDescent="0.3">
      <c r="A643" t="s">
        <v>59</v>
      </c>
      <c r="B643" s="2">
        <v>37803</v>
      </c>
      <c r="E643" s="1">
        <v>1149790</v>
      </c>
      <c r="F643">
        <v>3</v>
      </c>
      <c r="G643">
        <v>27</v>
      </c>
      <c r="H643">
        <v>183</v>
      </c>
      <c r="I643">
        <v>7</v>
      </c>
      <c r="J643" s="1">
        <v>6008523</v>
      </c>
      <c r="K643" s="1">
        <v>3559449</v>
      </c>
      <c r="L643">
        <v>22</v>
      </c>
      <c r="M643">
        <v>75</v>
      </c>
      <c r="N643">
        <v>66</v>
      </c>
      <c r="O643">
        <v>70</v>
      </c>
      <c r="P643">
        <v>37</v>
      </c>
      <c r="Q643">
        <v>57</v>
      </c>
      <c r="R643">
        <v>6</v>
      </c>
      <c r="S643" s="1">
        <v>15046700000</v>
      </c>
      <c r="T643" s="1">
        <v>2504</v>
      </c>
    </row>
    <row r="644" spans="1:20" x14ac:dyDescent="0.3">
      <c r="A644" t="s">
        <v>59</v>
      </c>
      <c r="B644" s="2">
        <v>38169</v>
      </c>
      <c r="E644" s="1">
        <v>1832579</v>
      </c>
      <c r="F644">
        <v>3</v>
      </c>
      <c r="G644">
        <v>25</v>
      </c>
      <c r="H644">
        <v>189</v>
      </c>
      <c r="I644">
        <v>7</v>
      </c>
      <c r="J644" s="1">
        <v>6028792</v>
      </c>
      <c r="K644" s="1">
        <v>3588337</v>
      </c>
      <c r="L644">
        <v>21</v>
      </c>
      <c r="M644">
        <v>75</v>
      </c>
      <c r="N644">
        <v>66</v>
      </c>
      <c r="O644">
        <v>70</v>
      </c>
      <c r="P644">
        <v>36</v>
      </c>
      <c r="Q644">
        <v>58</v>
      </c>
      <c r="R644">
        <v>6</v>
      </c>
      <c r="S644" s="1">
        <v>15798300000</v>
      </c>
      <c r="T644" s="1">
        <v>2620</v>
      </c>
    </row>
    <row r="645" spans="1:20" x14ac:dyDescent="0.3">
      <c r="A645" t="s">
        <v>59</v>
      </c>
      <c r="B645" s="2">
        <v>38534</v>
      </c>
      <c r="E645" s="1">
        <v>2411753</v>
      </c>
      <c r="F645">
        <v>4</v>
      </c>
      <c r="G645">
        <v>23</v>
      </c>
      <c r="H645">
        <v>202</v>
      </c>
      <c r="I645">
        <v>7</v>
      </c>
      <c r="J645" s="1">
        <v>6050513</v>
      </c>
      <c r="K645" s="1">
        <v>3618207</v>
      </c>
      <c r="L645">
        <v>21</v>
      </c>
      <c r="M645">
        <v>76</v>
      </c>
      <c r="N645">
        <v>66</v>
      </c>
      <c r="O645">
        <v>71</v>
      </c>
      <c r="P645">
        <v>36</v>
      </c>
      <c r="Q645">
        <v>58</v>
      </c>
      <c r="R645">
        <v>6</v>
      </c>
      <c r="S645" s="1">
        <v>17093800000</v>
      </c>
      <c r="T645" s="1">
        <v>2825</v>
      </c>
    </row>
    <row r="646" spans="1:20" x14ac:dyDescent="0.3">
      <c r="A646" t="s">
        <v>59</v>
      </c>
      <c r="B646" s="2">
        <v>38899</v>
      </c>
      <c r="E646" s="1">
        <v>3851611</v>
      </c>
      <c r="F646">
        <v>6</v>
      </c>
      <c r="G646">
        <v>22</v>
      </c>
      <c r="H646">
        <v>203</v>
      </c>
      <c r="I646">
        <v>7</v>
      </c>
      <c r="J646" s="1">
        <v>6074487</v>
      </c>
      <c r="K646" s="1">
        <v>3650767</v>
      </c>
      <c r="L646">
        <v>21</v>
      </c>
      <c r="M646">
        <v>76</v>
      </c>
      <c r="N646">
        <v>66</v>
      </c>
      <c r="O646">
        <v>71</v>
      </c>
      <c r="P646">
        <v>35</v>
      </c>
      <c r="Q646">
        <v>59</v>
      </c>
      <c r="R646">
        <v>6</v>
      </c>
      <c r="S646" s="1">
        <v>18550700000</v>
      </c>
      <c r="T646" s="1">
        <v>3054</v>
      </c>
    </row>
    <row r="647" spans="1:20" x14ac:dyDescent="0.3">
      <c r="A647" t="s">
        <v>59</v>
      </c>
      <c r="B647" s="2">
        <v>39264</v>
      </c>
      <c r="D647">
        <v>46</v>
      </c>
      <c r="E647" s="1">
        <v>6137381</v>
      </c>
      <c r="F647">
        <v>6</v>
      </c>
      <c r="G647">
        <v>20</v>
      </c>
      <c r="H647">
        <v>207</v>
      </c>
      <c r="I647">
        <v>6</v>
      </c>
      <c r="J647" s="1">
        <v>6100868</v>
      </c>
      <c r="K647" s="1">
        <v>3684924</v>
      </c>
      <c r="L647">
        <v>21</v>
      </c>
      <c r="M647">
        <v>76</v>
      </c>
      <c r="N647">
        <v>66</v>
      </c>
      <c r="O647">
        <v>71</v>
      </c>
      <c r="P647">
        <v>34</v>
      </c>
      <c r="Q647">
        <v>59</v>
      </c>
      <c r="R647">
        <v>7</v>
      </c>
      <c r="S647" s="1">
        <v>20104900000</v>
      </c>
      <c r="T647" s="1">
        <v>3295</v>
      </c>
    </row>
    <row r="648" spans="1:20" x14ac:dyDescent="0.3">
      <c r="A648" t="s">
        <v>59</v>
      </c>
      <c r="B648" s="2">
        <v>39630</v>
      </c>
      <c r="D648">
        <v>47</v>
      </c>
      <c r="E648" s="1">
        <v>6950703</v>
      </c>
      <c r="F648">
        <v>10</v>
      </c>
      <c r="G648">
        <v>19</v>
      </c>
      <c r="H648">
        <v>216</v>
      </c>
      <c r="I648">
        <v>6</v>
      </c>
      <c r="J648" s="1">
        <v>6129628</v>
      </c>
      <c r="K648" s="1">
        <v>3720684</v>
      </c>
      <c r="L648">
        <v>21</v>
      </c>
      <c r="M648">
        <v>76</v>
      </c>
      <c r="N648">
        <v>67</v>
      </c>
      <c r="O648">
        <v>71</v>
      </c>
      <c r="P648">
        <v>33</v>
      </c>
      <c r="Q648">
        <v>60</v>
      </c>
      <c r="R648">
        <v>7</v>
      </c>
      <c r="S648" s="1">
        <v>21431000000</v>
      </c>
      <c r="T648" s="1">
        <v>3496</v>
      </c>
    </row>
    <row r="649" spans="1:20" x14ac:dyDescent="0.3">
      <c r="A649" t="s">
        <v>59</v>
      </c>
      <c r="B649" s="2">
        <v>39995</v>
      </c>
      <c r="D649">
        <v>49</v>
      </c>
      <c r="E649" s="1">
        <v>7566245</v>
      </c>
      <c r="F649">
        <v>12</v>
      </c>
      <c r="G649">
        <v>18</v>
      </c>
      <c r="H649">
        <v>228</v>
      </c>
      <c r="I649">
        <v>7</v>
      </c>
      <c r="J649" s="1">
        <v>6160423</v>
      </c>
      <c r="K649" s="1">
        <v>3757858</v>
      </c>
      <c r="L649">
        <v>20</v>
      </c>
      <c r="M649">
        <v>76</v>
      </c>
      <c r="N649">
        <v>67</v>
      </c>
      <c r="O649">
        <v>72</v>
      </c>
      <c r="P649">
        <v>33</v>
      </c>
      <c r="Q649">
        <v>60</v>
      </c>
      <c r="R649">
        <v>7</v>
      </c>
      <c r="S649" s="1">
        <v>20661000000</v>
      </c>
      <c r="T649" s="1">
        <v>3354</v>
      </c>
    </row>
    <row r="650" spans="1:20" x14ac:dyDescent="0.3">
      <c r="A650" t="s">
        <v>59</v>
      </c>
      <c r="B650" s="2">
        <v>40360</v>
      </c>
      <c r="E650" s="1">
        <v>7700336</v>
      </c>
      <c r="F650">
        <v>16</v>
      </c>
      <c r="G650">
        <v>16</v>
      </c>
      <c r="H650">
        <v>237</v>
      </c>
      <c r="I650">
        <v>7</v>
      </c>
      <c r="J650" s="1">
        <v>6192993</v>
      </c>
      <c r="K650" s="1">
        <v>3796305</v>
      </c>
      <c r="L650">
        <v>20</v>
      </c>
      <c r="M650">
        <v>77</v>
      </c>
      <c r="N650">
        <v>67</v>
      </c>
      <c r="O650">
        <v>72</v>
      </c>
      <c r="P650">
        <v>32</v>
      </c>
      <c r="Q650">
        <v>61</v>
      </c>
      <c r="R650">
        <v>7</v>
      </c>
      <c r="S650" s="1">
        <v>21427900000</v>
      </c>
      <c r="T650" s="1">
        <v>3460</v>
      </c>
    </row>
    <row r="651" spans="1:20" x14ac:dyDescent="0.3">
      <c r="A651" t="s">
        <v>60</v>
      </c>
      <c r="B651" s="2">
        <v>36708</v>
      </c>
      <c r="E651" s="1">
        <v>5000</v>
      </c>
      <c r="F651">
        <v>0</v>
      </c>
      <c r="G651">
        <v>152</v>
      </c>
      <c r="H651">
        <v>42</v>
      </c>
      <c r="I651">
        <v>2</v>
      </c>
      <c r="J651" s="1">
        <v>520380</v>
      </c>
      <c r="K651" s="1">
        <v>201907</v>
      </c>
      <c r="L651">
        <v>40</v>
      </c>
      <c r="M651">
        <v>50</v>
      </c>
      <c r="N651">
        <v>47</v>
      </c>
      <c r="O651">
        <v>49</v>
      </c>
      <c r="P651">
        <v>43</v>
      </c>
      <c r="Q651">
        <v>54</v>
      </c>
      <c r="R651">
        <v>4</v>
      </c>
      <c r="S651" s="1">
        <v>1254223037</v>
      </c>
      <c r="T651" s="1">
        <v>2410</v>
      </c>
    </row>
    <row r="652" spans="1:20" x14ac:dyDescent="0.3">
      <c r="A652" t="s">
        <v>60</v>
      </c>
      <c r="B652" s="2">
        <v>37073</v>
      </c>
      <c r="E652" s="1">
        <v>15000</v>
      </c>
      <c r="F652">
        <v>0</v>
      </c>
      <c r="G652">
        <v>149</v>
      </c>
      <c r="H652">
        <v>61</v>
      </c>
      <c r="I652">
        <v>2</v>
      </c>
      <c r="J652" s="1">
        <v>537195</v>
      </c>
      <c r="K652" s="1">
        <v>208539</v>
      </c>
      <c r="L652">
        <v>39</v>
      </c>
      <c r="M652">
        <v>50</v>
      </c>
      <c r="N652">
        <v>47</v>
      </c>
      <c r="O652">
        <v>49</v>
      </c>
      <c r="P652">
        <v>42</v>
      </c>
      <c r="Q652">
        <v>54</v>
      </c>
      <c r="R652">
        <v>4</v>
      </c>
      <c r="S652" s="1">
        <v>1736112613</v>
      </c>
      <c r="T652" s="1">
        <v>3232</v>
      </c>
    </row>
    <row r="653" spans="1:20" x14ac:dyDescent="0.3">
      <c r="A653" t="s">
        <v>60</v>
      </c>
      <c r="B653" s="2">
        <v>37438</v>
      </c>
      <c r="E653" s="1">
        <v>32000</v>
      </c>
      <c r="F653">
        <v>0</v>
      </c>
      <c r="G653">
        <v>146</v>
      </c>
      <c r="H653">
        <v>144</v>
      </c>
      <c r="I653">
        <v>4</v>
      </c>
      <c r="J653" s="1">
        <v>554429</v>
      </c>
      <c r="K653" s="1">
        <v>215340</v>
      </c>
      <c r="L653">
        <v>39</v>
      </c>
      <c r="M653">
        <v>50</v>
      </c>
      <c r="N653">
        <v>48</v>
      </c>
      <c r="O653">
        <v>49</v>
      </c>
      <c r="P653">
        <v>42</v>
      </c>
      <c r="Q653">
        <v>55</v>
      </c>
      <c r="R653">
        <v>3</v>
      </c>
      <c r="S653" s="1">
        <v>2146760325</v>
      </c>
      <c r="T653" s="1">
        <v>3872</v>
      </c>
    </row>
    <row r="654" spans="1:20" x14ac:dyDescent="0.3">
      <c r="A654" t="s">
        <v>60</v>
      </c>
      <c r="B654" s="2">
        <v>37803</v>
      </c>
      <c r="E654" s="1">
        <v>41500</v>
      </c>
      <c r="F654">
        <v>1</v>
      </c>
      <c r="G654">
        <v>142</v>
      </c>
      <c r="H654">
        <v>124</v>
      </c>
      <c r="I654">
        <v>2</v>
      </c>
      <c r="J654" s="1">
        <v>571999</v>
      </c>
      <c r="K654" s="1">
        <v>222279</v>
      </c>
      <c r="L654">
        <v>38</v>
      </c>
      <c r="M654">
        <v>50</v>
      </c>
      <c r="N654">
        <v>48</v>
      </c>
      <c r="O654">
        <v>49</v>
      </c>
      <c r="P654">
        <v>41</v>
      </c>
      <c r="Q654">
        <v>55</v>
      </c>
      <c r="R654">
        <v>3</v>
      </c>
      <c r="S654" s="1">
        <v>2952360964</v>
      </c>
      <c r="T654" s="1">
        <v>5161</v>
      </c>
    </row>
    <row r="655" spans="1:20" x14ac:dyDescent="0.3">
      <c r="A655" t="s">
        <v>60</v>
      </c>
      <c r="B655" s="2">
        <v>38169</v>
      </c>
      <c r="E655" s="1">
        <v>61900</v>
      </c>
      <c r="F655">
        <v>1</v>
      </c>
      <c r="G655">
        <v>139</v>
      </c>
      <c r="H655">
        <v>188</v>
      </c>
      <c r="I655">
        <v>2</v>
      </c>
      <c r="J655" s="1">
        <v>589794</v>
      </c>
      <c r="K655" s="1">
        <v>229312</v>
      </c>
      <c r="L655">
        <v>38</v>
      </c>
      <c r="M655">
        <v>51</v>
      </c>
      <c r="N655">
        <v>48</v>
      </c>
      <c r="O655">
        <v>49</v>
      </c>
      <c r="P655">
        <v>41</v>
      </c>
      <c r="Q655">
        <v>56</v>
      </c>
      <c r="R655">
        <v>3</v>
      </c>
      <c r="S655" s="1">
        <v>5240842261</v>
      </c>
      <c r="T655" s="1">
        <v>8886</v>
      </c>
    </row>
    <row r="656" spans="1:20" x14ac:dyDescent="0.3">
      <c r="A656" t="s">
        <v>60</v>
      </c>
      <c r="B656" s="2">
        <v>38534</v>
      </c>
      <c r="E656" s="1">
        <v>96900</v>
      </c>
      <c r="F656">
        <v>1</v>
      </c>
      <c r="G656">
        <v>136</v>
      </c>
      <c r="H656">
        <v>229</v>
      </c>
      <c r="I656">
        <v>2</v>
      </c>
      <c r="J656" s="1">
        <v>607739</v>
      </c>
      <c r="K656" s="1">
        <v>236410</v>
      </c>
      <c r="L656">
        <v>38</v>
      </c>
      <c r="M656">
        <v>51</v>
      </c>
      <c r="N656">
        <v>48</v>
      </c>
      <c r="O656">
        <v>49</v>
      </c>
      <c r="P656">
        <v>41</v>
      </c>
      <c r="Q656">
        <v>56</v>
      </c>
      <c r="R656">
        <v>3</v>
      </c>
      <c r="S656" s="1">
        <v>8217298404</v>
      </c>
      <c r="T656" s="1">
        <v>13521</v>
      </c>
    </row>
    <row r="657" spans="1:20" x14ac:dyDescent="0.3">
      <c r="A657" t="s">
        <v>60</v>
      </c>
      <c r="B657" s="2">
        <v>38899</v>
      </c>
      <c r="E657" s="1">
        <v>120000</v>
      </c>
      <c r="F657">
        <v>1</v>
      </c>
      <c r="G657">
        <v>134</v>
      </c>
      <c r="H657">
        <v>279</v>
      </c>
      <c r="I657">
        <v>2</v>
      </c>
      <c r="J657" s="1">
        <v>625777</v>
      </c>
      <c r="K657" s="1">
        <v>244428</v>
      </c>
      <c r="L657">
        <v>38</v>
      </c>
      <c r="M657">
        <v>51</v>
      </c>
      <c r="N657">
        <v>48</v>
      </c>
      <c r="O657">
        <v>50</v>
      </c>
      <c r="P657">
        <v>40</v>
      </c>
      <c r="Q657">
        <v>57</v>
      </c>
      <c r="R657">
        <v>3</v>
      </c>
      <c r="S657" s="1">
        <v>9603185319</v>
      </c>
      <c r="T657" s="1">
        <v>15346</v>
      </c>
    </row>
    <row r="658" spans="1:20" x14ac:dyDescent="0.3">
      <c r="A658" t="s">
        <v>60</v>
      </c>
      <c r="B658" s="2">
        <v>39264</v>
      </c>
      <c r="E658" s="1">
        <v>150000</v>
      </c>
      <c r="F658">
        <v>2</v>
      </c>
      <c r="G658">
        <v>131</v>
      </c>
      <c r="H658">
        <v>372</v>
      </c>
      <c r="I658">
        <v>2</v>
      </c>
      <c r="J658" s="1">
        <v>643936</v>
      </c>
      <c r="K658" s="1">
        <v>252552</v>
      </c>
      <c r="L658">
        <v>37</v>
      </c>
      <c r="M658">
        <v>51</v>
      </c>
      <c r="N658">
        <v>49</v>
      </c>
      <c r="O658">
        <v>50</v>
      </c>
      <c r="P658">
        <v>40</v>
      </c>
      <c r="Q658">
        <v>57</v>
      </c>
      <c r="R658">
        <v>3</v>
      </c>
      <c r="S658" s="1">
        <v>12574935590</v>
      </c>
      <c r="T658" s="1">
        <v>19528</v>
      </c>
    </row>
    <row r="659" spans="1:20" x14ac:dyDescent="0.3">
      <c r="A659" t="s">
        <v>60</v>
      </c>
      <c r="B659" s="2">
        <v>39630</v>
      </c>
      <c r="E659" s="1">
        <v>180000</v>
      </c>
      <c r="F659">
        <v>2</v>
      </c>
      <c r="G659">
        <v>127</v>
      </c>
      <c r="H659">
        <v>751</v>
      </c>
      <c r="I659">
        <v>3</v>
      </c>
      <c r="J659" s="1">
        <v>662327</v>
      </c>
      <c r="K659" s="1">
        <v>260824</v>
      </c>
      <c r="L659">
        <v>37</v>
      </c>
      <c r="M659">
        <v>52</v>
      </c>
      <c r="N659">
        <v>49</v>
      </c>
      <c r="O659">
        <v>50</v>
      </c>
      <c r="P659">
        <v>40</v>
      </c>
      <c r="Q659">
        <v>57</v>
      </c>
      <c r="R659">
        <v>3</v>
      </c>
      <c r="S659" s="1">
        <v>18423594509</v>
      </c>
      <c r="T659" s="1">
        <v>27816</v>
      </c>
    </row>
    <row r="660" spans="1:20" x14ac:dyDescent="0.3">
      <c r="A660" t="s">
        <v>60</v>
      </c>
      <c r="B660" s="2">
        <v>39995</v>
      </c>
      <c r="E660" s="1">
        <v>200000</v>
      </c>
      <c r="F660">
        <v>2</v>
      </c>
      <c r="G660">
        <v>125</v>
      </c>
      <c r="H660">
        <v>804</v>
      </c>
      <c r="I660">
        <v>4</v>
      </c>
      <c r="J660" s="1">
        <v>681115</v>
      </c>
      <c r="K660" s="1">
        <v>269313</v>
      </c>
      <c r="L660">
        <v>37</v>
      </c>
      <c r="M660">
        <v>52</v>
      </c>
      <c r="N660">
        <v>49</v>
      </c>
      <c r="O660">
        <v>51</v>
      </c>
      <c r="P660">
        <v>39</v>
      </c>
      <c r="Q660">
        <v>58</v>
      </c>
      <c r="R660">
        <v>3</v>
      </c>
      <c r="S660" s="1">
        <v>12232619308</v>
      </c>
      <c r="T660" s="1">
        <v>17960</v>
      </c>
    </row>
    <row r="661" spans="1:20" x14ac:dyDescent="0.3">
      <c r="A661" t="s">
        <v>60</v>
      </c>
      <c r="B661" s="2">
        <v>40360</v>
      </c>
      <c r="E661" s="1">
        <v>399290</v>
      </c>
      <c r="F661">
        <v>6</v>
      </c>
      <c r="G661">
        <v>121</v>
      </c>
      <c r="H661">
        <v>896</v>
      </c>
      <c r="I661">
        <v>4</v>
      </c>
      <c r="J661" s="1">
        <v>700401</v>
      </c>
      <c r="K661" s="1">
        <v>278059</v>
      </c>
      <c r="L661">
        <v>37</v>
      </c>
      <c r="M661">
        <v>52</v>
      </c>
      <c r="N661">
        <v>50</v>
      </c>
      <c r="O661">
        <v>51</v>
      </c>
      <c r="P661">
        <v>39</v>
      </c>
      <c r="Q661">
        <v>58</v>
      </c>
      <c r="R661">
        <v>3</v>
      </c>
      <c r="S661" s="1">
        <v>14500472162</v>
      </c>
      <c r="T661" s="1">
        <v>20703</v>
      </c>
    </row>
    <row r="662" spans="1:20" x14ac:dyDescent="0.3">
      <c r="A662" t="s">
        <v>61</v>
      </c>
      <c r="B662" s="2">
        <v>36708</v>
      </c>
      <c r="E662">
        <v>0</v>
      </c>
      <c r="F662">
        <v>0</v>
      </c>
      <c r="G662">
        <v>93</v>
      </c>
      <c r="H662">
        <v>9</v>
      </c>
      <c r="I662">
        <v>5</v>
      </c>
      <c r="J662" s="1">
        <v>3667576</v>
      </c>
      <c r="K662" s="1">
        <v>652829</v>
      </c>
      <c r="L662">
        <v>38</v>
      </c>
      <c r="M662">
        <v>58</v>
      </c>
      <c r="N662">
        <v>54</v>
      </c>
      <c r="O662">
        <v>56</v>
      </c>
      <c r="P662">
        <v>45</v>
      </c>
      <c r="Q662">
        <v>53</v>
      </c>
      <c r="R662">
        <v>2</v>
      </c>
      <c r="S662" s="1">
        <v>633600000</v>
      </c>
      <c r="T662">
        <v>173</v>
      </c>
    </row>
    <row r="663" spans="1:20" x14ac:dyDescent="0.3">
      <c r="A663" t="s">
        <v>61</v>
      </c>
      <c r="B663" s="2">
        <v>37073</v>
      </c>
      <c r="E663">
        <v>0</v>
      </c>
      <c r="F663">
        <v>0</v>
      </c>
      <c r="G663">
        <v>89</v>
      </c>
      <c r="H663">
        <v>9</v>
      </c>
      <c r="I663">
        <v>5</v>
      </c>
      <c r="J663" s="1">
        <v>3812473</v>
      </c>
      <c r="K663" s="1">
        <v>690820</v>
      </c>
      <c r="L663">
        <v>38</v>
      </c>
      <c r="M663">
        <v>59</v>
      </c>
      <c r="N663">
        <v>54</v>
      </c>
      <c r="O663">
        <v>57</v>
      </c>
      <c r="P663">
        <v>44</v>
      </c>
      <c r="Q663">
        <v>53</v>
      </c>
      <c r="R663">
        <v>2</v>
      </c>
      <c r="S663" s="1">
        <v>687595191</v>
      </c>
      <c r="T663">
        <v>180</v>
      </c>
    </row>
    <row r="664" spans="1:20" x14ac:dyDescent="0.3">
      <c r="A664" t="s">
        <v>61</v>
      </c>
      <c r="B664" s="2">
        <v>37438</v>
      </c>
      <c r="E664">
        <v>0</v>
      </c>
      <c r="F664">
        <v>0</v>
      </c>
      <c r="G664">
        <v>85</v>
      </c>
      <c r="H664">
        <v>7</v>
      </c>
      <c r="I664">
        <v>4</v>
      </c>
      <c r="J664" s="1">
        <v>3973973</v>
      </c>
      <c r="K664" s="1">
        <v>732801</v>
      </c>
      <c r="L664">
        <v>38</v>
      </c>
      <c r="M664">
        <v>59</v>
      </c>
      <c r="N664">
        <v>55</v>
      </c>
      <c r="O664">
        <v>57</v>
      </c>
      <c r="P664">
        <v>44</v>
      </c>
      <c r="Q664">
        <v>54</v>
      </c>
      <c r="R664">
        <v>2</v>
      </c>
      <c r="S664" s="1">
        <v>675480057</v>
      </c>
      <c r="T664">
        <v>170</v>
      </c>
    </row>
    <row r="665" spans="1:20" x14ac:dyDescent="0.3">
      <c r="A665" t="s">
        <v>61</v>
      </c>
      <c r="B665" s="2">
        <v>37803</v>
      </c>
      <c r="E665">
        <v>0</v>
      </c>
      <c r="F665">
        <v>1</v>
      </c>
      <c r="G665">
        <v>82</v>
      </c>
      <c r="H665">
        <v>8</v>
      </c>
      <c r="I665">
        <v>4</v>
      </c>
      <c r="J665" s="1">
        <v>4145500</v>
      </c>
      <c r="K665" s="1">
        <v>777696</v>
      </c>
      <c r="L665">
        <v>38</v>
      </c>
      <c r="M665">
        <v>60</v>
      </c>
      <c r="N665">
        <v>55</v>
      </c>
      <c r="O665">
        <v>58</v>
      </c>
      <c r="P665">
        <v>43</v>
      </c>
      <c r="Q665">
        <v>55</v>
      </c>
      <c r="R665">
        <v>2</v>
      </c>
      <c r="S665" s="1">
        <v>870232528</v>
      </c>
      <c r="T665">
        <v>210</v>
      </c>
    </row>
    <row r="666" spans="1:20" x14ac:dyDescent="0.3">
      <c r="A666" t="s">
        <v>61</v>
      </c>
      <c r="B666" s="2">
        <v>38169</v>
      </c>
      <c r="E666" s="1">
        <v>20000</v>
      </c>
      <c r="F666">
        <v>1</v>
      </c>
      <c r="G666">
        <v>78</v>
      </c>
      <c r="H666">
        <v>8</v>
      </c>
      <c r="I666">
        <v>4</v>
      </c>
      <c r="J666" s="1">
        <v>4318343</v>
      </c>
      <c r="K666" s="1">
        <v>823940</v>
      </c>
      <c r="L666">
        <v>38</v>
      </c>
      <c r="M666">
        <v>60</v>
      </c>
      <c r="N666">
        <v>56</v>
      </c>
      <c r="O666">
        <v>58</v>
      </c>
      <c r="P666">
        <v>42</v>
      </c>
      <c r="Q666">
        <v>55</v>
      </c>
      <c r="R666">
        <v>2</v>
      </c>
      <c r="S666" s="1">
        <v>1109048051</v>
      </c>
      <c r="T666">
        <v>257</v>
      </c>
    </row>
    <row r="667" spans="1:20" x14ac:dyDescent="0.3">
      <c r="A667" t="s">
        <v>61</v>
      </c>
      <c r="B667" s="2">
        <v>38534</v>
      </c>
      <c r="E667" s="1">
        <v>40438</v>
      </c>
      <c r="F667">
        <v>2</v>
      </c>
      <c r="G667">
        <v>75</v>
      </c>
      <c r="H667">
        <v>8</v>
      </c>
      <c r="I667">
        <v>3</v>
      </c>
      <c r="J667" s="1">
        <v>4486155</v>
      </c>
      <c r="K667" s="1">
        <v>870314</v>
      </c>
      <c r="L667">
        <v>38</v>
      </c>
      <c r="M667">
        <v>61</v>
      </c>
      <c r="N667">
        <v>56</v>
      </c>
      <c r="O667">
        <v>59</v>
      </c>
      <c r="P667">
        <v>42</v>
      </c>
      <c r="Q667">
        <v>56</v>
      </c>
      <c r="R667">
        <v>2</v>
      </c>
      <c r="S667" s="1">
        <v>1098393404</v>
      </c>
      <c r="T667">
        <v>245</v>
      </c>
    </row>
    <row r="668" spans="1:20" x14ac:dyDescent="0.3">
      <c r="A668" t="s">
        <v>61</v>
      </c>
      <c r="B668" s="2">
        <v>38899</v>
      </c>
      <c r="E668" s="1">
        <v>61996</v>
      </c>
      <c r="F668">
        <v>2</v>
      </c>
      <c r="G668">
        <v>72</v>
      </c>
      <c r="H668">
        <v>8</v>
      </c>
      <c r="I668">
        <v>3</v>
      </c>
      <c r="J668" s="1">
        <v>4645837</v>
      </c>
      <c r="K668" s="1">
        <v>921734</v>
      </c>
      <c r="L668">
        <v>38</v>
      </c>
      <c r="M668">
        <v>61</v>
      </c>
      <c r="N668">
        <v>57</v>
      </c>
      <c r="O668">
        <v>59</v>
      </c>
      <c r="P668">
        <v>42</v>
      </c>
      <c r="Q668">
        <v>56</v>
      </c>
      <c r="R668">
        <v>2</v>
      </c>
      <c r="S668" s="1">
        <v>1211186992</v>
      </c>
      <c r="T668">
        <v>261</v>
      </c>
    </row>
    <row r="669" spans="1:20" x14ac:dyDescent="0.3">
      <c r="A669" t="s">
        <v>61</v>
      </c>
      <c r="B669" s="2">
        <v>39264</v>
      </c>
      <c r="D669">
        <v>6</v>
      </c>
      <c r="E669" s="1">
        <v>84348</v>
      </c>
      <c r="F669">
        <v>3</v>
      </c>
      <c r="G669">
        <v>69</v>
      </c>
      <c r="H669">
        <v>9</v>
      </c>
      <c r="I669">
        <v>3</v>
      </c>
      <c r="J669" s="1">
        <v>4798561</v>
      </c>
      <c r="K669" s="1">
        <v>973148</v>
      </c>
      <c r="L669">
        <v>38</v>
      </c>
      <c r="M669">
        <v>62</v>
      </c>
      <c r="N669">
        <v>57</v>
      </c>
      <c r="O669">
        <v>60</v>
      </c>
      <c r="P669">
        <v>42</v>
      </c>
      <c r="Q669">
        <v>56</v>
      </c>
      <c r="R669">
        <v>2</v>
      </c>
      <c r="S669" s="1">
        <v>1317983740</v>
      </c>
      <c r="T669">
        <v>275</v>
      </c>
    </row>
    <row r="670" spans="1:20" x14ac:dyDescent="0.3">
      <c r="A670" t="s">
        <v>61</v>
      </c>
      <c r="B670" s="2">
        <v>39630</v>
      </c>
      <c r="E670" s="1">
        <v>108631</v>
      </c>
      <c r="F670">
        <v>4</v>
      </c>
      <c r="G670">
        <v>66</v>
      </c>
      <c r="H670">
        <v>11</v>
      </c>
      <c r="I670">
        <v>4</v>
      </c>
      <c r="J670" s="1">
        <v>4947521</v>
      </c>
      <c r="K670" s="1">
        <v>1025126</v>
      </c>
      <c r="L670">
        <v>37</v>
      </c>
      <c r="M670">
        <v>62</v>
      </c>
      <c r="N670">
        <v>58</v>
      </c>
      <c r="O670">
        <v>60</v>
      </c>
      <c r="P670">
        <v>42</v>
      </c>
      <c r="Q670">
        <v>56</v>
      </c>
      <c r="R670">
        <v>2</v>
      </c>
      <c r="S670" s="1">
        <v>1380162602</v>
      </c>
      <c r="T670">
        <v>279</v>
      </c>
    </row>
    <row r="671" spans="1:20" x14ac:dyDescent="0.3">
      <c r="A671" t="s">
        <v>61</v>
      </c>
      <c r="B671" s="2">
        <v>39995</v>
      </c>
      <c r="E671" s="1">
        <v>141130</v>
      </c>
      <c r="G671">
        <v>63</v>
      </c>
      <c r="H671">
        <v>11</v>
      </c>
      <c r="I671">
        <v>3</v>
      </c>
      <c r="J671" s="1">
        <v>5097998</v>
      </c>
      <c r="K671" s="1">
        <v>1078736</v>
      </c>
      <c r="L671">
        <v>37</v>
      </c>
      <c r="M671">
        <v>63</v>
      </c>
      <c r="N671">
        <v>58</v>
      </c>
      <c r="O671">
        <v>61</v>
      </c>
      <c r="P671">
        <v>42</v>
      </c>
      <c r="Q671">
        <v>56</v>
      </c>
      <c r="R671">
        <v>2</v>
      </c>
      <c r="S671" s="1">
        <v>1856715447</v>
      </c>
      <c r="T671">
        <v>364</v>
      </c>
    </row>
    <row r="672" spans="1:20" x14ac:dyDescent="0.3">
      <c r="A672" t="s">
        <v>61</v>
      </c>
      <c r="B672" s="2">
        <v>40360</v>
      </c>
      <c r="E672" s="1">
        <v>185275</v>
      </c>
      <c r="F672">
        <v>5</v>
      </c>
      <c r="G672">
        <v>61</v>
      </c>
      <c r="H672">
        <v>12</v>
      </c>
      <c r="I672">
        <v>3</v>
      </c>
      <c r="J672" s="1">
        <v>5253676</v>
      </c>
      <c r="K672" s="1">
        <v>1134794</v>
      </c>
      <c r="L672">
        <v>36</v>
      </c>
      <c r="M672">
        <v>63</v>
      </c>
      <c r="N672">
        <v>59</v>
      </c>
      <c r="O672">
        <v>61</v>
      </c>
      <c r="P672">
        <v>42</v>
      </c>
      <c r="Q672">
        <v>56</v>
      </c>
      <c r="R672">
        <v>2</v>
      </c>
      <c r="S672" s="1">
        <v>2117008130</v>
      </c>
      <c r="T672">
        <v>403</v>
      </c>
    </row>
    <row r="673" spans="1:20" x14ac:dyDescent="0.3">
      <c r="A673" t="s">
        <v>62</v>
      </c>
      <c r="B673" s="2">
        <v>36708</v>
      </c>
      <c r="C673">
        <v>261</v>
      </c>
      <c r="E673" s="1">
        <v>557000</v>
      </c>
      <c r="F673">
        <v>29</v>
      </c>
      <c r="G673">
        <v>13</v>
      </c>
      <c r="H673">
        <v>220</v>
      </c>
      <c r="I673">
        <v>5</v>
      </c>
      <c r="J673" s="1">
        <v>1369515</v>
      </c>
      <c r="K673" s="1">
        <v>950443</v>
      </c>
      <c r="L673">
        <v>10</v>
      </c>
      <c r="M673">
        <v>76</v>
      </c>
      <c r="N673">
        <v>65</v>
      </c>
      <c r="O673">
        <v>70</v>
      </c>
      <c r="P673">
        <v>18</v>
      </c>
      <c r="Q673">
        <v>67</v>
      </c>
      <c r="R673">
        <v>15</v>
      </c>
      <c r="S673" s="1">
        <v>5675174662</v>
      </c>
      <c r="T673" s="1">
        <v>4144</v>
      </c>
    </row>
    <row r="674" spans="1:20" x14ac:dyDescent="0.3">
      <c r="A674" t="s">
        <v>62</v>
      </c>
      <c r="B674" s="2">
        <v>37073</v>
      </c>
      <c r="C674">
        <v>183</v>
      </c>
      <c r="E674" s="1">
        <v>651200</v>
      </c>
      <c r="F674">
        <v>31</v>
      </c>
      <c r="G674">
        <v>12</v>
      </c>
      <c r="H674">
        <v>223</v>
      </c>
      <c r="I674">
        <v>5</v>
      </c>
      <c r="J674" s="1">
        <v>1364101</v>
      </c>
      <c r="K674" s="1">
        <v>946686</v>
      </c>
      <c r="L674">
        <v>9</v>
      </c>
      <c r="M674">
        <v>76</v>
      </c>
      <c r="N674">
        <v>65</v>
      </c>
      <c r="O674">
        <v>70</v>
      </c>
      <c r="P674">
        <v>17</v>
      </c>
      <c r="Q674">
        <v>67</v>
      </c>
      <c r="R674">
        <v>15</v>
      </c>
      <c r="S674" s="1">
        <v>6237914200</v>
      </c>
      <c r="T674" s="1">
        <v>4573</v>
      </c>
    </row>
    <row r="675" spans="1:20" x14ac:dyDescent="0.3">
      <c r="A675" t="s">
        <v>62</v>
      </c>
      <c r="B675" s="2">
        <v>37438</v>
      </c>
      <c r="C675">
        <v>177</v>
      </c>
      <c r="E675" s="1">
        <v>881000</v>
      </c>
      <c r="F675">
        <v>41</v>
      </c>
      <c r="G675">
        <v>11</v>
      </c>
      <c r="H675">
        <v>262</v>
      </c>
      <c r="I675">
        <v>5</v>
      </c>
      <c r="J675" s="1">
        <v>1358644</v>
      </c>
      <c r="K675" s="1">
        <v>942899</v>
      </c>
      <c r="L675">
        <v>10</v>
      </c>
      <c r="M675">
        <v>77</v>
      </c>
      <c r="N675">
        <v>65</v>
      </c>
      <c r="O675">
        <v>71</v>
      </c>
      <c r="P675">
        <v>17</v>
      </c>
      <c r="Q675">
        <v>67</v>
      </c>
      <c r="R675">
        <v>16</v>
      </c>
      <c r="S675" s="1">
        <v>7318186727</v>
      </c>
      <c r="T675" s="1">
        <v>5386</v>
      </c>
    </row>
    <row r="676" spans="1:20" x14ac:dyDescent="0.3">
      <c r="A676" t="s">
        <v>62</v>
      </c>
      <c r="B676" s="2">
        <v>37803</v>
      </c>
      <c r="C676">
        <v>182</v>
      </c>
      <c r="D676">
        <v>321</v>
      </c>
      <c r="E676" s="1">
        <v>1050241</v>
      </c>
      <c r="F676">
        <v>45</v>
      </c>
      <c r="G676">
        <v>10</v>
      </c>
      <c r="H676">
        <v>364</v>
      </c>
      <c r="I676">
        <v>5</v>
      </c>
      <c r="J676" s="1">
        <v>1353557</v>
      </c>
      <c r="K676" s="1">
        <v>939369</v>
      </c>
      <c r="L676">
        <v>10</v>
      </c>
      <c r="M676">
        <v>77</v>
      </c>
      <c r="N676">
        <v>66</v>
      </c>
      <c r="O676">
        <v>71</v>
      </c>
      <c r="P676">
        <v>16</v>
      </c>
      <c r="Q676">
        <v>68</v>
      </c>
      <c r="R676">
        <v>16</v>
      </c>
      <c r="S676" s="1">
        <v>9840743037</v>
      </c>
      <c r="T676" s="1">
        <v>7270</v>
      </c>
    </row>
    <row r="677" spans="1:20" x14ac:dyDescent="0.3">
      <c r="A677" t="s">
        <v>62</v>
      </c>
      <c r="B677" s="2">
        <v>38169</v>
      </c>
      <c r="C677">
        <v>192</v>
      </c>
      <c r="D677">
        <v>349</v>
      </c>
      <c r="E677" s="1">
        <v>1255731</v>
      </c>
      <c r="F677">
        <v>53</v>
      </c>
      <c r="G677">
        <v>9</v>
      </c>
      <c r="H677">
        <v>446</v>
      </c>
      <c r="I677">
        <v>5</v>
      </c>
      <c r="J677" s="1">
        <v>1349290</v>
      </c>
      <c r="K677" s="1">
        <v>936407</v>
      </c>
      <c r="L677">
        <v>10</v>
      </c>
      <c r="M677">
        <v>78</v>
      </c>
      <c r="N677">
        <v>66</v>
      </c>
      <c r="O677">
        <v>72</v>
      </c>
      <c r="P677">
        <v>16</v>
      </c>
      <c r="Q677">
        <v>68</v>
      </c>
      <c r="R677">
        <v>16</v>
      </c>
      <c r="S677" s="1">
        <v>12025943710</v>
      </c>
      <c r="T677" s="1">
        <v>8913</v>
      </c>
    </row>
    <row r="678" spans="1:20" x14ac:dyDescent="0.3">
      <c r="A678" t="s">
        <v>62</v>
      </c>
      <c r="B678" s="2">
        <v>38534</v>
      </c>
      <c r="C678">
        <v>248</v>
      </c>
      <c r="D678">
        <v>367</v>
      </c>
      <c r="E678" s="1">
        <v>1445300</v>
      </c>
      <c r="F678">
        <v>61</v>
      </c>
      <c r="G678">
        <v>9</v>
      </c>
      <c r="H678">
        <v>516</v>
      </c>
      <c r="I678">
        <v>5</v>
      </c>
      <c r="J678" s="1">
        <v>1346097</v>
      </c>
      <c r="K678" s="1">
        <v>934191</v>
      </c>
      <c r="L678">
        <v>11</v>
      </c>
      <c r="M678">
        <v>78</v>
      </c>
      <c r="N678">
        <v>67</v>
      </c>
      <c r="O678">
        <v>73</v>
      </c>
      <c r="P678">
        <v>15</v>
      </c>
      <c r="Q678">
        <v>68</v>
      </c>
      <c r="R678">
        <v>17</v>
      </c>
      <c r="S678" s="1">
        <v>13905561150</v>
      </c>
      <c r="T678" s="1">
        <v>10330</v>
      </c>
    </row>
    <row r="679" spans="1:20" x14ac:dyDescent="0.3">
      <c r="A679" t="s">
        <v>62</v>
      </c>
      <c r="B679" s="2">
        <v>38899</v>
      </c>
      <c r="C679">
        <v>260</v>
      </c>
      <c r="D679">
        <v>412</v>
      </c>
      <c r="E679" s="1">
        <v>1658700</v>
      </c>
      <c r="F679">
        <v>64</v>
      </c>
      <c r="G679">
        <v>8</v>
      </c>
      <c r="H679">
        <v>623</v>
      </c>
      <c r="I679">
        <v>5</v>
      </c>
      <c r="J679" s="1">
        <v>1343547</v>
      </c>
      <c r="K679" s="1">
        <v>932690</v>
      </c>
      <c r="L679">
        <v>11</v>
      </c>
      <c r="M679">
        <v>78</v>
      </c>
      <c r="N679">
        <v>67</v>
      </c>
      <c r="O679">
        <v>73</v>
      </c>
      <c r="P679">
        <v>15</v>
      </c>
      <c r="Q679">
        <v>68</v>
      </c>
      <c r="R679">
        <v>17</v>
      </c>
      <c r="S679" s="1">
        <v>16798495348</v>
      </c>
      <c r="T679" s="1">
        <v>12503</v>
      </c>
    </row>
    <row r="680" spans="1:20" x14ac:dyDescent="0.3">
      <c r="A680" t="s">
        <v>62</v>
      </c>
      <c r="B680" s="2">
        <v>39264</v>
      </c>
      <c r="C680">
        <v>273</v>
      </c>
      <c r="D680">
        <v>390</v>
      </c>
      <c r="E680" s="1">
        <v>1681849</v>
      </c>
      <c r="F680">
        <v>66</v>
      </c>
      <c r="G680">
        <v>7</v>
      </c>
      <c r="H680">
        <v>836</v>
      </c>
      <c r="I680">
        <v>5</v>
      </c>
      <c r="J680" s="1">
        <v>1341672</v>
      </c>
      <c r="K680" s="1">
        <v>931657</v>
      </c>
      <c r="L680">
        <v>12</v>
      </c>
      <c r="M680">
        <v>79</v>
      </c>
      <c r="N680">
        <v>67</v>
      </c>
      <c r="O680">
        <v>73</v>
      </c>
      <c r="P680">
        <v>15</v>
      </c>
      <c r="Q680">
        <v>68</v>
      </c>
      <c r="R680">
        <v>17</v>
      </c>
      <c r="S680" s="1">
        <v>21993658964</v>
      </c>
      <c r="T680" s="1">
        <v>16393</v>
      </c>
    </row>
    <row r="681" spans="1:20" x14ac:dyDescent="0.3">
      <c r="A681" t="s">
        <v>62</v>
      </c>
      <c r="B681" s="2">
        <v>39630</v>
      </c>
      <c r="C681">
        <v>274</v>
      </c>
      <c r="D681">
        <v>412</v>
      </c>
      <c r="E681" s="1">
        <v>1624465</v>
      </c>
      <c r="F681">
        <v>71</v>
      </c>
      <c r="G681">
        <v>7</v>
      </c>
      <c r="H681" s="1">
        <v>1058</v>
      </c>
      <c r="I681">
        <v>6</v>
      </c>
      <c r="J681" s="1">
        <v>1340675</v>
      </c>
      <c r="K681" s="1">
        <v>931233</v>
      </c>
      <c r="L681">
        <v>12</v>
      </c>
      <c r="M681">
        <v>79</v>
      </c>
      <c r="N681">
        <v>69</v>
      </c>
      <c r="O681">
        <v>74</v>
      </c>
      <c r="P681">
        <v>15</v>
      </c>
      <c r="Q681">
        <v>68</v>
      </c>
      <c r="R681">
        <v>17</v>
      </c>
      <c r="S681" s="1">
        <v>23882826894</v>
      </c>
      <c r="T681" s="1">
        <v>17814</v>
      </c>
    </row>
    <row r="682" spans="1:20" x14ac:dyDescent="0.3">
      <c r="A682" t="s">
        <v>62</v>
      </c>
      <c r="B682" s="2">
        <v>39995</v>
      </c>
      <c r="D682">
        <v>407</v>
      </c>
      <c r="E682" s="1">
        <v>1570538</v>
      </c>
      <c r="F682">
        <v>73</v>
      </c>
      <c r="G682">
        <v>6</v>
      </c>
      <c r="H682">
        <v>967</v>
      </c>
      <c r="I682">
        <v>7</v>
      </c>
      <c r="J682" s="1">
        <v>1340271</v>
      </c>
      <c r="K682" s="1">
        <v>931220</v>
      </c>
      <c r="L682">
        <v>12</v>
      </c>
      <c r="M682">
        <v>80</v>
      </c>
      <c r="N682">
        <v>70</v>
      </c>
      <c r="O682">
        <v>75</v>
      </c>
      <c r="P682">
        <v>15</v>
      </c>
      <c r="Q682">
        <v>68</v>
      </c>
      <c r="R682">
        <v>17</v>
      </c>
      <c r="S682" s="1">
        <v>19225808565</v>
      </c>
      <c r="T682" s="1">
        <v>14345</v>
      </c>
    </row>
    <row r="683" spans="1:20" x14ac:dyDescent="0.3">
      <c r="A683" t="s">
        <v>62</v>
      </c>
      <c r="B683" s="2">
        <v>40360</v>
      </c>
      <c r="C683">
        <v>248</v>
      </c>
      <c r="E683" s="1">
        <v>1652809</v>
      </c>
      <c r="F683">
        <v>74</v>
      </c>
      <c r="G683">
        <v>5</v>
      </c>
      <c r="H683">
        <v>853</v>
      </c>
      <c r="I683">
        <v>6</v>
      </c>
      <c r="J683" s="1">
        <v>1340161</v>
      </c>
      <c r="K683" s="1">
        <v>931412</v>
      </c>
      <c r="L683">
        <v>12</v>
      </c>
      <c r="M683">
        <v>81</v>
      </c>
      <c r="N683">
        <v>71</v>
      </c>
      <c r="O683">
        <v>75</v>
      </c>
      <c r="P683">
        <v>15</v>
      </c>
      <c r="Q683">
        <v>67</v>
      </c>
      <c r="R683">
        <v>17</v>
      </c>
      <c r="S683" s="1">
        <v>18822715730</v>
      </c>
      <c r="T683" s="1">
        <v>14045</v>
      </c>
    </row>
    <row r="684" spans="1:20" x14ac:dyDescent="0.3">
      <c r="A684" t="s">
        <v>63</v>
      </c>
      <c r="B684" s="2">
        <v>36708</v>
      </c>
      <c r="E684" s="1">
        <v>17757</v>
      </c>
      <c r="F684">
        <v>0</v>
      </c>
      <c r="G684">
        <v>141</v>
      </c>
      <c r="H684">
        <v>5</v>
      </c>
      <c r="I684">
        <v>4</v>
      </c>
      <c r="J684" s="1">
        <v>65577897</v>
      </c>
      <c r="K684" s="1">
        <v>9771107</v>
      </c>
      <c r="L684">
        <v>42</v>
      </c>
      <c r="M684">
        <v>53</v>
      </c>
      <c r="N684">
        <v>50</v>
      </c>
      <c r="O684">
        <v>52</v>
      </c>
      <c r="P684">
        <v>46</v>
      </c>
      <c r="Q684">
        <v>51</v>
      </c>
      <c r="R684">
        <v>3</v>
      </c>
      <c r="S684" s="1">
        <v>8179533779</v>
      </c>
      <c r="T684">
        <v>125</v>
      </c>
    </row>
    <row r="685" spans="1:20" x14ac:dyDescent="0.3">
      <c r="A685" t="s">
        <v>63</v>
      </c>
      <c r="B685" s="2">
        <v>37073</v>
      </c>
      <c r="E685" s="1">
        <v>27500</v>
      </c>
      <c r="F685">
        <v>0</v>
      </c>
      <c r="G685">
        <v>136</v>
      </c>
      <c r="H685">
        <v>6</v>
      </c>
      <c r="I685">
        <v>5</v>
      </c>
      <c r="J685" s="1">
        <v>67303731</v>
      </c>
      <c r="K685" s="1">
        <v>10189785</v>
      </c>
      <c r="L685">
        <v>40</v>
      </c>
      <c r="M685">
        <v>54</v>
      </c>
      <c r="N685">
        <v>51</v>
      </c>
      <c r="O685">
        <v>52</v>
      </c>
      <c r="P685">
        <v>46</v>
      </c>
      <c r="Q685">
        <v>51</v>
      </c>
      <c r="R685">
        <v>3</v>
      </c>
      <c r="S685" s="1">
        <v>8168590427</v>
      </c>
      <c r="T685">
        <v>121</v>
      </c>
    </row>
    <row r="686" spans="1:20" x14ac:dyDescent="0.3">
      <c r="A686" t="s">
        <v>63</v>
      </c>
      <c r="B686" s="2">
        <v>37438</v>
      </c>
      <c r="E686" s="1">
        <v>50369</v>
      </c>
      <c r="F686">
        <v>0</v>
      </c>
      <c r="G686">
        <v>133</v>
      </c>
      <c r="H686">
        <v>5</v>
      </c>
      <c r="I686">
        <v>5</v>
      </c>
      <c r="J686" s="1">
        <v>69040669</v>
      </c>
      <c r="K686" s="1">
        <v>10618455</v>
      </c>
      <c r="L686">
        <v>39</v>
      </c>
      <c r="M686">
        <v>54</v>
      </c>
      <c r="N686">
        <v>52</v>
      </c>
      <c r="O686">
        <v>53</v>
      </c>
      <c r="P686">
        <v>46</v>
      </c>
      <c r="Q686">
        <v>51</v>
      </c>
      <c r="R686">
        <v>3</v>
      </c>
      <c r="S686" s="1">
        <v>7789548644</v>
      </c>
      <c r="T686">
        <v>113</v>
      </c>
    </row>
    <row r="687" spans="1:20" x14ac:dyDescent="0.3">
      <c r="A687" t="s">
        <v>63</v>
      </c>
      <c r="B687" s="2">
        <v>37803</v>
      </c>
      <c r="D687">
        <v>1</v>
      </c>
      <c r="E687" s="1">
        <v>51324</v>
      </c>
      <c r="F687">
        <v>0</v>
      </c>
      <c r="G687">
        <v>129</v>
      </c>
      <c r="H687">
        <v>6</v>
      </c>
      <c r="I687">
        <v>5</v>
      </c>
      <c r="J687" s="1">
        <v>70784012</v>
      </c>
      <c r="K687" s="1">
        <v>11056463</v>
      </c>
      <c r="L687">
        <v>38</v>
      </c>
      <c r="M687">
        <v>55</v>
      </c>
      <c r="N687">
        <v>52</v>
      </c>
      <c r="O687">
        <v>54</v>
      </c>
      <c r="P687">
        <v>45</v>
      </c>
      <c r="Q687">
        <v>52</v>
      </c>
      <c r="R687">
        <v>3</v>
      </c>
      <c r="S687" s="1">
        <v>8556184066</v>
      </c>
      <c r="T687">
        <v>121</v>
      </c>
    </row>
    <row r="688" spans="1:20" x14ac:dyDescent="0.3">
      <c r="A688" t="s">
        <v>63</v>
      </c>
      <c r="B688" s="2">
        <v>38169</v>
      </c>
      <c r="E688" s="1">
        <v>155534</v>
      </c>
      <c r="F688">
        <v>0</v>
      </c>
      <c r="G688">
        <v>125</v>
      </c>
      <c r="H688">
        <v>6</v>
      </c>
      <c r="I688">
        <v>4</v>
      </c>
      <c r="J688" s="1">
        <v>72526620</v>
      </c>
      <c r="K688" s="1">
        <v>11502722</v>
      </c>
      <c r="L688">
        <v>37</v>
      </c>
      <c r="M688">
        <v>56</v>
      </c>
      <c r="N688">
        <v>53</v>
      </c>
      <c r="O688">
        <v>54</v>
      </c>
      <c r="P688">
        <v>45</v>
      </c>
      <c r="Q688">
        <v>52</v>
      </c>
      <c r="R688">
        <v>3</v>
      </c>
      <c r="S688" s="1">
        <v>10053969882</v>
      </c>
      <c r="T688">
        <v>139</v>
      </c>
    </row>
    <row r="689" spans="1:20" x14ac:dyDescent="0.3">
      <c r="A689" t="s">
        <v>63</v>
      </c>
      <c r="B689" s="2">
        <v>38534</v>
      </c>
      <c r="E689" s="1">
        <v>410630</v>
      </c>
      <c r="F689">
        <v>0</v>
      </c>
      <c r="G689">
        <v>122</v>
      </c>
      <c r="H689">
        <v>7</v>
      </c>
      <c r="I689">
        <v>4</v>
      </c>
      <c r="J689" s="1">
        <v>74263861</v>
      </c>
      <c r="K689" s="1">
        <v>11956482</v>
      </c>
      <c r="L689">
        <v>36</v>
      </c>
      <c r="M689">
        <v>57</v>
      </c>
      <c r="N689">
        <v>54</v>
      </c>
      <c r="O689">
        <v>55</v>
      </c>
      <c r="P689">
        <v>44</v>
      </c>
      <c r="Q689">
        <v>52</v>
      </c>
      <c r="R689">
        <v>3</v>
      </c>
      <c r="S689" s="1">
        <v>12306605473</v>
      </c>
      <c r="T689">
        <v>166</v>
      </c>
    </row>
    <row r="690" spans="1:20" x14ac:dyDescent="0.3">
      <c r="A690" t="s">
        <v>63</v>
      </c>
      <c r="B690" s="2">
        <v>38899</v>
      </c>
      <c r="E690" s="1">
        <v>866700</v>
      </c>
      <c r="F690">
        <v>0</v>
      </c>
      <c r="G690">
        <v>118</v>
      </c>
      <c r="H690">
        <v>8</v>
      </c>
      <c r="I690">
        <v>4</v>
      </c>
      <c r="J690" s="1">
        <v>75993403</v>
      </c>
      <c r="K690" s="1">
        <v>12462918</v>
      </c>
      <c r="L690">
        <v>35</v>
      </c>
      <c r="M690">
        <v>57</v>
      </c>
      <c r="N690">
        <v>55</v>
      </c>
      <c r="O690">
        <v>56</v>
      </c>
      <c r="P690">
        <v>44</v>
      </c>
      <c r="Q690">
        <v>53</v>
      </c>
      <c r="R690">
        <v>3</v>
      </c>
      <c r="S690" s="1">
        <v>15164485977</v>
      </c>
      <c r="T690">
        <v>200</v>
      </c>
    </row>
    <row r="691" spans="1:20" x14ac:dyDescent="0.3">
      <c r="A691" t="s">
        <v>63</v>
      </c>
      <c r="B691" s="2">
        <v>39264</v>
      </c>
      <c r="D691">
        <v>1</v>
      </c>
      <c r="E691" s="1">
        <v>1208498</v>
      </c>
      <c r="F691">
        <v>0</v>
      </c>
      <c r="G691">
        <v>115</v>
      </c>
      <c r="H691">
        <v>12</v>
      </c>
      <c r="I691">
        <v>5</v>
      </c>
      <c r="J691" s="1">
        <v>77718436</v>
      </c>
      <c r="K691" s="1">
        <v>12978979</v>
      </c>
      <c r="L691">
        <v>34</v>
      </c>
      <c r="M691">
        <v>58</v>
      </c>
      <c r="N691">
        <v>55</v>
      </c>
      <c r="O691">
        <v>57</v>
      </c>
      <c r="P691">
        <v>43</v>
      </c>
      <c r="Q691">
        <v>53</v>
      </c>
      <c r="R691">
        <v>3</v>
      </c>
      <c r="S691" s="1">
        <v>19552720846</v>
      </c>
      <c r="T691">
        <v>252</v>
      </c>
    </row>
    <row r="692" spans="1:20" x14ac:dyDescent="0.3">
      <c r="A692" t="s">
        <v>63</v>
      </c>
      <c r="B692" s="2">
        <v>39630</v>
      </c>
      <c r="E692" s="1">
        <v>1954527</v>
      </c>
      <c r="F692">
        <v>0</v>
      </c>
      <c r="G692">
        <v>112</v>
      </c>
      <c r="H692">
        <v>14</v>
      </c>
      <c r="I692">
        <v>4</v>
      </c>
      <c r="J692" s="1">
        <v>79446419</v>
      </c>
      <c r="K692" s="1">
        <v>13505891</v>
      </c>
      <c r="L692">
        <v>33</v>
      </c>
      <c r="M692">
        <v>59</v>
      </c>
      <c r="N692">
        <v>56</v>
      </c>
      <c r="O692">
        <v>57</v>
      </c>
      <c r="P692">
        <v>43</v>
      </c>
      <c r="Q692">
        <v>54</v>
      </c>
      <c r="R692">
        <v>3</v>
      </c>
      <c r="S692" s="1">
        <v>26642461516</v>
      </c>
      <c r="T692">
        <v>335</v>
      </c>
    </row>
    <row r="693" spans="1:20" x14ac:dyDescent="0.3">
      <c r="A693" t="s">
        <v>63</v>
      </c>
      <c r="B693" s="2">
        <v>39995</v>
      </c>
      <c r="E693" s="1">
        <v>4051703</v>
      </c>
      <c r="F693">
        <v>1</v>
      </c>
      <c r="G693">
        <v>109</v>
      </c>
      <c r="H693">
        <v>16</v>
      </c>
      <c r="I693">
        <v>4</v>
      </c>
      <c r="J693" s="1">
        <v>81187751</v>
      </c>
      <c r="K693" s="1">
        <v>14045481</v>
      </c>
      <c r="L693">
        <v>32</v>
      </c>
      <c r="M693">
        <v>60</v>
      </c>
      <c r="N693">
        <v>57</v>
      </c>
      <c r="O693">
        <v>58</v>
      </c>
      <c r="P693">
        <v>42</v>
      </c>
      <c r="Q693">
        <v>55</v>
      </c>
      <c r="R693">
        <v>3</v>
      </c>
      <c r="S693" s="1">
        <v>31963408038</v>
      </c>
      <c r="T693">
        <v>394</v>
      </c>
    </row>
    <row r="694" spans="1:20" x14ac:dyDescent="0.3">
      <c r="A694" t="s">
        <v>63</v>
      </c>
      <c r="B694" s="2">
        <v>40360</v>
      </c>
      <c r="E694" s="1">
        <v>6854000</v>
      </c>
      <c r="F694">
        <v>1</v>
      </c>
      <c r="G694">
        <v>106</v>
      </c>
      <c r="H694">
        <v>16</v>
      </c>
      <c r="I694">
        <v>5</v>
      </c>
      <c r="J694" s="1">
        <v>82949541</v>
      </c>
      <c r="K694" s="1">
        <v>14599119</v>
      </c>
      <c r="L694">
        <v>31</v>
      </c>
      <c r="M694">
        <v>60</v>
      </c>
      <c r="N694">
        <v>57</v>
      </c>
      <c r="O694">
        <v>59</v>
      </c>
      <c r="P694">
        <v>41</v>
      </c>
      <c r="Q694">
        <v>55</v>
      </c>
      <c r="R694">
        <v>3</v>
      </c>
      <c r="S694" s="1">
        <v>29684016194</v>
      </c>
      <c r="T694">
        <v>358</v>
      </c>
    </row>
    <row r="695" spans="1:20" x14ac:dyDescent="0.3">
      <c r="A695" t="s">
        <v>64</v>
      </c>
      <c r="B695" s="2">
        <v>36708</v>
      </c>
      <c r="E695" s="1">
        <v>16971</v>
      </c>
      <c r="F695">
        <v>33</v>
      </c>
      <c r="J695" s="1">
        <v>45743</v>
      </c>
      <c r="K695" s="1">
        <v>16605</v>
      </c>
      <c r="M695">
        <v>81</v>
      </c>
      <c r="N695">
        <v>76</v>
      </c>
      <c r="O695">
        <v>79</v>
      </c>
      <c r="S695" s="1">
        <v>1062339944</v>
      </c>
      <c r="T695" s="1">
        <v>23224</v>
      </c>
    </row>
    <row r="696" spans="1:20" x14ac:dyDescent="0.3">
      <c r="A696" t="s">
        <v>64</v>
      </c>
      <c r="B696" s="2">
        <v>37073</v>
      </c>
      <c r="E696" s="1">
        <v>24487</v>
      </c>
      <c r="F696">
        <v>43</v>
      </c>
      <c r="J696" s="1">
        <v>46358</v>
      </c>
      <c r="K696" s="1">
        <v>17152</v>
      </c>
      <c r="M696">
        <v>81</v>
      </c>
      <c r="N696">
        <v>77</v>
      </c>
      <c r="O696">
        <v>79</v>
      </c>
      <c r="S696" s="1">
        <v>1154899793</v>
      </c>
      <c r="T696" s="1">
        <v>24913</v>
      </c>
    </row>
    <row r="697" spans="1:20" x14ac:dyDescent="0.3">
      <c r="A697" t="s">
        <v>64</v>
      </c>
      <c r="B697" s="2">
        <v>37438</v>
      </c>
      <c r="E697" s="1">
        <v>34737</v>
      </c>
      <c r="F697">
        <v>53</v>
      </c>
      <c r="J697" s="1">
        <v>46944</v>
      </c>
      <c r="K697" s="1">
        <v>17698</v>
      </c>
      <c r="M697">
        <v>81</v>
      </c>
      <c r="N697">
        <v>77</v>
      </c>
      <c r="O697">
        <v>79</v>
      </c>
      <c r="S697" s="1">
        <v>1268445919</v>
      </c>
      <c r="T697" s="1">
        <v>27020</v>
      </c>
    </row>
    <row r="698" spans="1:20" x14ac:dyDescent="0.3">
      <c r="A698" t="s">
        <v>64</v>
      </c>
      <c r="B698" s="2">
        <v>37803</v>
      </c>
      <c r="E698" s="1">
        <v>38026</v>
      </c>
      <c r="F698">
        <v>59</v>
      </c>
      <c r="J698" s="1">
        <v>47472</v>
      </c>
      <c r="K698" s="1">
        <v>18229</v>
      </c>
      <c r="M698">
        <v>81</v>
      </c>
      <c r="N698">
        <v>77</v>
      </c>
      <c r="O698">
        <v>79</v>
      </c>
      <c r="S698" s="1">
        <v>1486861879</v>
      </c>
      <c r="T698" s="1">
        <v>31321</v>
      </c>
    </row>
    <row r="699" spans="1:20" x14ac:dyDescent="0.3">
      <c r="A699" t="s">
        <v>64</v>
      </c>
      <c r="B699" s="2">
        <v>38169</v>
      </c>
      <c r="E699" s="1">
        <v>41298</v>
      </c>
      <c r="F699">
        <v>67</v>
      </c>
      <c r="J699" s="1">
        <v>47915</v>
      </c>
      <c r="K699" s="1">
        <v>18735</v>
      </c>
      <c r="M699">
        <v>81</v>
      </c>
      <c r="N699">
        <v>77</v>
      </c>
      <c r="O699">
        <v>79</v>
      </c>
      <c r="S699" s="1">
        <v>1683997930</v>
      </c>
      <c r="T699" s="1">
        <v>35146</v>
      </c>
    </row>
    <row r="700" spans="1:20" x14ac:dyDescent="0.3">
      <c r="A700" t="s">
        <v>64</v>
      </c>
      <c r="B700" s="2">
        <v>38534</v>
      </c>
      <c r="E700" s="1">
        <v>42032</v>
      </c>
      <c r="F700">
        <v>68</v>
      </c>
      <c r="J700" s="1">
        <v>48258</v>
      </c>
      <c r="K700" s="1">
        <v>19207</v>
      </c>
      <c r="M700">
        <v>82</v>
      </c>
      <c r="N700">
        <v>77</v>
      </c>
      <c r="O700">
        <v>79</v>
      </c>
      <c r="S700" s="1">
        <v>1730894295</v>
      </c>
      <c r="T700" s="1">
        <v>35868</v>
      </c>
    </row>
    <row r="701" spans="1:20" x14ac:dyDescent="0.3">
      <c r="A701" t="s">
        <v>64</v>
      </c>
      <c r="B701" s="2">
        <v>38899</v>
      </c>
      <c r="E701" s="1">
        <v>49965</v>
      </c>
      <c r="F701">
        <v>69</v>
      </c>
      <c r="J701" s="1">
        <v>48475</v>
      </c>
      <c r="K701" s="1">
        <v>19555</v>
      </c>
      <c r="M701">
        <v>82</v>
      </c>
      <c r="N701">
        <v>77</v>
      </c>
      <c r="O701">
        <v>79</v>
      </c>
      <c r="S701" s="1">
        <v>1970135199</v>
      </c>
      <c r="T701" s="1">
        <v>40642</v>
      </c>
    </row>
    <row r="702" spans="1:20" x14ac:dyDescent="0.3">
      <c r="A702" t="s">
        <v>64</v>
      </c>
      <c r="B702" s="2">
        <v>39264</v>
      </c>
      <c r="E702" s="1">
        <v>52169</v>
      </c>
      <c r="F702">
        <v>76</v>
      </c>
      <c r="J702" s="1">
        <v>48572</v>
      </c>
      <c r="K702" s="1">
        <v>19856</v>
      </c>
      <c r="L702">
        <v>14</v>
      </c>
      <c r="M702">
        <v>83</v>
      </c>
      <c r="N702">
        <v>77</v>
      </c>
      <c r="O702">
        <v>80</v>
      </c>
      <c r="S702" s="1">
        <v>2278229880</v>
      </c>
      <c r="T702" s="1">
        <v>46904</v>
      </c>
    </row>
    <row r="703" spans="1:20" x14ac:dyDescent="0.3">
      <c r="A703" t="s">
        <v>64</v>
      </c>
      <c r="B703" s="2">
        <v>39630</v>
      </c>
      <c r="E703" s="1">
        <v>54860</v>
      </c>
      <c r="F703">
        <v>76</v>
      </c>
      <c r="J703" s="1">
        <v>48597</v>
      </c>
      <c r="K703" s="1">
        <v>20129</v>
      </c>
      <c r="M703">
        <v>83</v>
      </c>
      <c r="N703">
        <v>77</v>
      </c>
      <c r="O703">
        <v>80</v>
      </c>
      <c r="S703" s="1">
        <v>2412859693</v>
      </c>
      <c r="T703" s="1">
        <v>49650</v>
      </c>
    </row>
    <row r="704" spans="1:20" x14ac:dyDescent="0.3">
      <c r="A704" t="s">
        <v>64</v>
      </c>
      <c r="B704" s="2">
        <v>39995</v>
      </c>
      <c r="E704" s="1">
        <v>56993</v>
      </c>
      <c r="F704">
        <v>75</v>
      </c>
      <c r="J704" s="1">
        <v>48625</v>
      </c>
      <c r="K704" s="1">
        <v>20403</v>
      </c>
      <c r="S704" s="1">
        <v>2198138372</v>
      </c>
      <c r="T704" s="1">
        <v>45206</v>
      </c>
    </row>
    <row r="705" spans="1:20" x14ac:dyDescent="0.3">
      <c r="A705" t="s">
        <v>64</v>
      </c>
      <c r="B705" s="2">
        <v>40360</v>
      </c>
      <c r="E705" s="1">
        <v>59446</v>
      </c>
      <c r="F705">
        <v>75</v>
      </c>
      <c r="J705" s="1">
        <v>48708</v>
      </c>
      <c r="K705" s="1">
        <v>20701</v>
      </c>
    </row>
    <row r="706" spans="1:20" x14ac:dyDescent="0.3">
      <c r="A706" t="s">
        <v>65</v>
      </c>
      <c r="B706" s="2">
        <v>36708</v>
      </c>
      <c r="E706" s="1">
        <v>55057</v>
      </c>
      <c r="F706">
        <v>1</v>
      </c>
      <c r="G706">
        <v>23</v>
      </c>
      <c r="H706">
        <v>85</v>
      </c>
      <c r="I706">
        <v>4</v>
      </c>
      <c r="J706" s="1">
        <v>811718</v>
      </c>
      <c r="K706" s="1">
        <v>392060</v>
      </c>
      <c r="L706">
        <v>25</v>
      </c>
      <c r="M706">
        <v>70</v>
      </c>
      <c r="N706">
        <v>65</v>
      </c>
      <c r="O706">
        <v>68</v>
      </c>
      <c r="P706">
        <v>35</v>
      </c>
      <c r="Q706">
        <v>62</v>
      </c>
      <c r="R706">
        <v>3</v>
      </c>
      <c r="S706" s="1">
        <v>1684109743</v>
      </c>
      <c r="T706" s="1">
        <v>2075</v>
      </c>
    </row>
    <row r="707" spans="1:20" x14ac:dyDescent="0.3">
      <c r="A707" t="s">
        <v>65</v>
      </c>
      <c r="B707" s="2">
        <v>37073</v>
      </c>
      <c r="E707" s="1">
        <v>80933</v>
      </c>
      <c r="F707">
        <v>2</v>
      </c>
      <c r="G707">
        <v>22</v>
      </c>
      <c r="H707">
        <v>70</v>
      </c>
      <c r="I707">
        <v>3</v>
      </c>
      <c r="J707" s="1">
        <v>814780</v>
      </c>
      <c r="K707" s="1">
        <v>397613</v>
      </c>
      <c r="L707">
        <v>24</v>
      </c>
      <c r="M707">
        <v>70</v>
      </c>
      <c r="N707">
        <v>65</v>
      </c>
      <c r="O707">
        <v>68</v>
      </c>
      <c r="P707">
        <v>34</v>
      </c>
      <c r="Q707">
        <v>62</v>
      </c>
      <c r="R707">
        <v>4</v>
      </c>
      <c r="S707" s="1">
        <v>1660102346</v>
      </c>
      <c r="T707" s="1">
        <v>2037</v>
      </c>
    </row>
    <row r="708" spans="1:20" x14ac:dyDescent="0.3">
      <c r="A708" t="s">
        <v>65</v>
      </c>
      <c r="B708" s="2">
        <v>37438</v>
      </c>
      <c r="E708" s="1">
        <v>89900</v>
      </c>
      <c r="F708">
        <v>6</v>
      </c>
      <c r="G708">
        <v>22</v>
      </c>
      <c r="H708">
        <v>81</v>
      </c>
      <c r="I708">
        <v>4</v>
      </c>
      <c r="J708" s="1">
        <v>816336</v>
      </c>
      <c r="K708" s="1">
        <v>402454</v>
      </c>
      <c r="L708">
        <v>24</v>
      </c>
      <c r="M708">
        <v>71</v>
      </c>
      <c r="N708">
        <v>65</v>
      </c>
      <c r="O708">
        <v>68</v>
      </c>
      <c r="P708">
        <v>33</v>
      </c>
      <c r="Q708">
        <v>63</v>
      </c>
      <c r="R708">
        <v>4</v>
      </c>
      <c r="S708" s="1">
        <v>1842691481</v>
      </c>
      <c r="T708" s="1">
        <v>2257</v>
      </c>
    </row>
    <row r="709" spans="1:20" x14ac:dyDescent="0.3">
      <c r="A709" t="s">
        <v>65</v>
      </c>
      <c r="B709" s="2">
        <v>37803</v>
      </c>
      <c r="D709">
        <v>90</v>
      </c>
      <c r="E709" s="1">
        <v>109882</v>
      </c>
      <c r="F709">
        <v>7</v>
      </c>
      <c r="G709">
        <v>21</v>
      </c>
      <c r="H709">
        <v>99</v>
      </c>
      <c r="I709">
        <v>4</v>
      </c>
      <c r="J709" s="1">
        <v>817339</v>
      </c>
      <c r="K709" s="1">
        <v>407035</v>
      </c>
      <c r="L709">
        <v>24</v>
      </c>
      <c r="M709">
        <v>71</v>
      </c>
      <c r="N709">
        <v>66</v>
      </c>
      <c r="O709">
        <v>68</v>
      </c>
      <c r="P709">
        <v>32</v>
      </c>
      <c r="Q709">
        <v>64</v>
      </c>
      <c r="R709">
        <v>4</v>
      </c>
      <c r="S709" s="1">
        <v>2315935753</v>
      </c>
      <c r="T709" s="1">
        <v>2834</v>
      </c>
    </row>
    <row r="710" spans="1:20" x14ac:dyDescent="0.3">
      <c r="A710" t="s">
        <v>65</v>
      </c>
      <c r="B710" s="2">
        <v>38169</v>
      </c>
      <c r="D710">
        <v>98</v>
      </c>
      <c r="E710" s="1">
        <v>142190</v>
      </c>
      <c r="F710">
        <v>7</v>
      </c>
      <c r="G710">
        <v>20</v>
      </c>
      <c r="H710">
        <v>127</v>
      </c>
      <c r="I710">
        <v>4</v>
      </c>
      <c r="J710" s="1">
        <v>819102</v>
      </c>
      <c r="K710" s="1">
        <v>412008</v>
      </c>
      <c r="L710">
        <v>24</v>
      </c>
      <c r="M710">
        <v>71</v>
      </c>
      <c r="N710">
        <v>66</v>
      </c>
      <c r="O710">
        <v>68</v>
      </c>
      <c r="P710">
        <v>31</v>
      </c>
      <c r="Q710">
        <v>65</v>
      </c>
      <c r="R710">
        <v>4</v>
      </c>
      <c r="S710" s="1">
        <v>2727507213</v>
      </c>
      <c r="T710" s="1">
        <v>3330</v>
      </c>
    </row>
    <row r="711" spans="1:20" x14ac:dyDescent="0.3">
      <c r="A711" t="s">
        <v>65</v>
      </c>
      <c r="B711" s="2">
        <v>38534</v>
      </c>
      <c r="D711">
        <v>105</v>
      </c>
      <c r="E711" s="1">
        <v>205000</v>
      </c>
      <c r="F711">
        <v>8</v>
      </c>
      <c r="G711">
        <v>20</v>
      </c>
      <c r="H711">
        <v>130</v>
      </c>
      <c r="I711">
        <v>4</v>
      </c>
      <c r="J711" s="1">
        <v>822553</v>
      </c>
      <c r="K711" s="1">
        <v>417857</v>
      </c>
      <c r="L711">
        <v>23</v>
      </c>
      <c r="M711">
        <v>71</v>
      </c>
      <c r="N711">
        <v>66</v>
      </c>
      <c r="O711">
        <v>69</v>
      </c>
      <c r="P711">
        <v>31</v>
      </c>
      <c r="Q711">
        <v>65</v>
      </c>
      <c r="R711">
        <v>4</v>
      </c>
      <c r="S711" s="1">
        <v>3006725015</v>
      </c>
      <c r="T711" s="1">
        <v>3655</v>
      </c>
    </row>
    <row r="712" spans="1:20" x14ac:dyDescent="0.3">
      <c r="A712" t="s">
        <v>65</v>
      </c>
      <c r="B712" s="2">
        <v>38899</v>
      </c>
      <c r="D712">
        <v>110</v>
      </c>
      <c r="E712" s="1">
        <v>284661</v>
      </c>
      <c r="F712">
        <v>10</v>
      </c>
      <c r="G712">
        <v>19</v>
      </c>
      <c r="H712">
        <v>144</v>
      </c>
      <c r="I712">
        <v>4</v>
      </c>
      <c r="J712" s="1">
        <v>828046</v>
      </c>
      <c r="K712" s="1">
        <v>424953</v>
      </c>
      <c r="L712">
        <v>23</v>
      </c>
      <c r="M712">
        <v>72</v>
      </c>
      <c r="N712">
        <v>66</v>
      </c>
      <c r="O712">
        <v>69</v>
      </c>
      <c r="P712">
        <v>30</v>
      </c>
      <c r="Q712">
        <v>66</v>
      </c>
      <c r="R712">
        <v>4</v>
      </c>
      <c r="S712" s="1">
        <v>3103099942</v>
      </c>
      <c r="T712" s="1">
        <v>3747</v>
      </c>
    </row>
    <row r="713" spans="1:20" x14ac:dyDescent="0.3">
      <c r="A713" t="s">
        <v>65</v>
      </c>
      <c r="B713" s="2">
        <v>39264</v>
      </c>
      <c r="D713">
        <v>113</v>
      </c>
      <c r="E713" s="1">
        <v>530048</v>
      </c>
      <c r="F713">
        <v>11</v>
      </c>
      <c r="G713">
        <v>19</v>
      </c>
      <c r="H713">
        <v>152</v>
      </c>
      <c r="I713">
        <v>4</v>
      </c>
      <c r="J713" s="1">
        <v>835267</v>
      </c>
      <c r="K713" s="1">
        <v>433002</v>
      </c>
      <c r="L713">
        <v>23</v>
      </c>
      <c r="M713">
        <v>72</v>
      </c>
      <c r="N713">
        <v>66</v>
      </c>
      <c r="O713">
        <v>69</v>
      </c>
      <c r="P713">
        <v>30</v>
      </c>
      <c r="Q713">
        <v>66</v>
      </c>
      <c r="R713">
        <v>4</v>
      </c>
      <c r="S713" s="1">
        <v>3379863774</v>
      </c>
      <c r="T713" s="1">
        <v>4046</v>
      </c>
    </row>
    <row r="714" spans="1:20" x14ac:dyDescent="0.3">
      <c r="A714" t="s">
        <v>65</v>
      </c>
      <c r="B714" s="2">
        <v>39630</v>
      </c>
      <c r="D714">
        <v>115</v>
      </c>
      <c r="E714" s="1">
        <v>600000</v>
      </c>
      <c r="F714">
        <v>12</v>
      </c>
      <c r="G714">
        <v>18</v>
      </c>
      <c r="H714">
        <v>153</v>
      </c>
      <c r="I714">
        <v>4</v>
      </c>
      <c r="J714" s="1">
        <v>843651</v>
      </c>
      <c r="K714" s="1">
        <v>441736</v>
      </c>
      <c r="L714">
        <v>22</v>
      </c>
      <c r="M714">
        <v>72</v>
      </c>
      <c r="N714">
        <v>66</v>
      </c>
      <c r="O714">
        <v>69</v>
      </c>
      <c r="P714">
        <v>29</v>
      </c>
      <c r="Q714">
        <v>66</v>
      </c>
      <c r="R714">
        <v>5</v>
      </c>
      <c r="S714" s="1">
        <v>3589854454</v>
      </c>
      <c r="T714" s="1">
        <v>4255</v>
      </c>
    </row>
    <row r="715" spans="1:20" x14ac:dyDescent="0.3">
      <c r="A715" t="s">
        <v>65</v>
      </c>
      <c r="B715" s="2">
        <v>39995</v>
      </c>
      <c r="D715">
        <v>117</v>
      </c>
      <c r="E715" s="1">
        <v>640000</v>
      </c>
      <c r="F715">
        <v>13</v>
      </c>
      <c r="G715">
        <v>18</v>
      </c>
      <c r="H715">
        <v>145</v>
      </c>
      <c r="I715">
        <v>5</v>
      </c>
      <c r="J715" s="1">
        <v>852323</v>
      </c>
      <c r="K715" s="1">
        <v>450708</v>
      </c>
      <c r="L715">
        <v>22</v>
      </c>
      <c r="M715">
        <v>72</v>
      </c>
      <c r="N715">
        <v>66</v>
      </c>
      <c r="O715">
        <v>69</v>
      </c>
      <c r="P715">
        <v>29</v>
      </c>
      <c r="Q715">
        <v>66</v>
      </c>
      <c r="R715">
        <v>5</v>
      </c>
      <c r="S715" s="1">
        <v>2878524079</v>
      </c>
      <c r="T715" s="1">
        <v>3377</v>
      </c>
    </row>
    <row r="716" spans="1:20" x14ac:dyDescent="0.3">
      <c r="A716" t="s">
        <v>65</v>
      </c>
      <c r="B716" s="2">
        <v>40360</v>
      </c>
      <c r="E716" s="1">
        <v>697920</v>
      </c>
      <c r="F716">
        <v>15</v>
      </c>
      <c r="G716">
        <v>17</v>
      </c>
      <c r="H716">
        <v>154</v>
      </c>
      <c r="I716">
        <v>5</v>
      </c>
      <c r="J716" s="1">
        <v>860623</v>
      </c>
      <c r="K716" s="1">
        <v>459573</v>
      </c>
      <c r="L716">
        <v>22</v>
      </c>
      <c r="M716">
        <v>72</v>
      </c>
      <c r="N716">
        <v>66</v>
      </c>
      <c r="O716">
        <v>69</v>
      </c>
      <c r="P716">
        <v>29</v>
      </c>
      <c r="Q716">
        <v>66</v>
      </c>
      <c r="R716">
        <v>5</v>
      </c>
      <c r="S716" s="1">
        <v>3173108251</v>
      </c>
      <c r="T716" s="1">
        <v>3687</v>
      </c>
    </row>
    <row r="717" spans="1:20" x14ac:dyDescent="0.3">
      <c r="A717" t="s">
        <v>66</v>
      </c>
      <c r="B717" s="2">
        <v>36708</v>
      </c>
      <c r="C717" s="1">
        <v>3405</v>
      </c>
      <c r="E717" s="1">
        <v>3728625</v>
      </c>
      <c r="F717">
        <v>37</v>
      </c>
      <c r="G717">
        <v>4</v>
      </c>
      <c r="H717" s="1">
        <v>1692</v>
      </c>
      <c r="I717">
        <v>7</v>
      </c>
      <c r="J717" s="1">
        <v>5176209</v>
      </c>
      <c r="K717" s="1">
        <v>3162664</v>
      </c>
      <c r="L717">
        <v>11</v>
      </c>
      <c r="M717">
        <v>81</v>
      </c>
      <c r="N717">
        <v>74</v>
      </c>
      <c r="O717">
        <v>77</v>
      </c>
      <c r="P717">
        <v>18</v>
      </c>
      <c r="Q717">
        <v>67</v>
      </c>
      <c r="R717">
        <v>15</v>
      </c>
      <c r="S717" s="1">
        <v>121793808734</v>
      </c>
      <c r="T717" s="1">
        <v>23530</v>
      </c>
    </row>
    <row r="718" spans="1:20" x14ac:dyDescent="0.3">
      <c r="A718" t="s">
        <v>66</v>
      </c>
      <c r="B718" s="2">
        <v>37073</v>
      </c>
      <c r="C718" s="1">
        <v>3282</v>
      </c>
      <c r="E718" s="1">
        <v>4175587</v>
      </c>
      <c r="F718">
        <v>43</v>
      </c>
      <c r="G718">
        <v>4</v>
      </c>
      <c r="H718" s="1">
        <v>1774</v>
      </c>
      <c r="I718">
        <v>7</v>
      </c>
      <c r="J718" s="1">
        <v>5188008</v>
      </c>
      <c r="K718" s="1">
        <v>3183362</v>
      </c>
      <c r="L718">
        <v>11</v>
      </c>
      <c r="M718">
        <v>82</v>
      </c>
      <c r="N718">
        <v>75</v>
      </c>
      <c r="O718">
        <v>78</v>
      </c>
      <c r="P718">
        <v>18</v>
      </c>
      <c r="Q718">
        <v>67</v>
      </c>
      <c r="R718">
        <v>15</v>
      </c>
      <c r="S718" s="1">
        <v>124642505593</v>
      </c>
      <c r="T718" s="1">
        <v>24025</v>
      </c>
    </row>
    <row r="719" spans="1:20" x14ac:dyDescent="0.3">
      <c r="A719" t="s">
        <v>66</v>
      </c>
      <c r="B719" s="2">
        <v>37438</v>
      </c>
      <c r="C719" s="1">
        <v>3318</v>
      </c>
      <c r="E719" s="1">
        <v>4516772</v>
      </c>
      <c r="F719">
        <v>62</v>
      </c>
      <c r="G719">
        <v>4</v>
      </c>
      <c r="H719" s="1">
        <v>2027</v>
      </c>
      <c r="I719">
        <v>8</v>
      </c>
      <c r="J719" s="1">
        <v>5200598</v>
      </c>
      <c r="K719" s="1">
        <v>3204608</v>
      </c>
      <c r="L719">
        <v>11</v>
      </c>
      <c r="M719">
        <v>82</v>
      </c>
      <c r="N719">
        <v>75</v>
      </c>
      <c r="O719">
        <v>78</v>
      </c>
      <c r="P719">
        <v>18</v>
      </c>
      <c r="Q719">
        <v>67</v>
      </c>
      <c r="R719">
        <v>15</v>
      </c>
      <c r="S719" s="1">
        <v>135183512140</v>
      </c>
      <c r="T719" s="1">
        <v>25994</v>
      </c>
    </row>
    <row r="720" spans="1:20" x14ac:dyDescent="0.3">
      <c r="A720" t="s">
        <v>66</v>
      </c>
      <c r="B720" s="2">
        <v>37803</v>
      </c>
      <c r="C720" s="1">
        <v>3338</v>
      </c>
      <c r="D720">
        <v>433</v>
      </c>
      <c r="E720" s="1">
        <v>4747126</v>
      </c>
      <c r="F720">
        <v>69</v>
      </c>
      <c r="G720">
        <v>4</v>
      </c>
      <c r="H720" s="1">
        <v>2556</v>
      </c>
      <c r="I720">
        <v>8</v>
      </c>
      <c r="J720" s="1">
        <v>5213014</v>
      </c>
      <c r="K720" s="1">
        <v>3225813</v>
      </c>
      <c r="L720">
        <v>11</v>
      </c>
      <c r="M720">
        <v>82</v>
      </c>
      <c r="N720">
        <v>75</v>
      </c>
      <c r="O720">
        <v>78</v>
      </c>
      <c r="P720">
        <v>18</v>
      </c>
      <c r="Q720">
        <v>67</v>
      </c>
      <c r="R720">
        <v>16</v>
      </c>
      <c r="S720" s="1">
        <v>164256207675</v>
      </c>
      <c r="T720" s="1">
        <v>31509</v>
      </c>
    </row>
    <row r="721" spans="1:20" x14ac:dyDescent="0.3">
      <c r="A721" t="s">
        <v>66</v>
      </c>
      <c r="B721" s="2">
        <v>38169</v>
      </c>
      <c r="C721" s="1">
        <v>3352</v>
      </c>
      <c r="D721">
        <v>446</v>
      </c>
      <c r="E721" s="1">
        <v>4988000</v>
      </c>
      <c r="F721">
        <v>72</v>
      </c>
      <c r="G721">
        <v>4</v>
      </c>
      <c r="H721" s="1">
        <v>2954</v>
      </c>
      <c r="I721">
        <v>8</v>
      </c>
      <c r="J721" s="1">
        <v>5228172</v>
      </c>
      <c r="K721" s="1">
        <v>3248786</v>
      </c>
      <c r="L721">
        <v>11</v>
      </c>
      <c r="M721">
        <v>82</v>
      </c>
      <c r="N721">
        <v>75</v>
      </c>
      <c r="O721">
        <v>79</v>
      </c>
      <c r="P721">
        <v>18</v>
      </c>
      <c r="Q721">
        <v>67</v>
      </c>
      <c r="R721">
        <v>16</v>
      </c>
      <c r="S721" s="1">
        <v>189064585623</v>
      </c>
      <c r="T721" s="1">
        <v>36163</v>
      </c>
    </row>
    <row r="722" spans="1:20" x14ac:dyDescent="0.3">
      <c r="A722" t="s">
        <v>66</v>
      </c>
      <c r="B722" s="2">
        <v>38534</v>
      </c>
      <c r="C722" s="1">
        <v>3478</v>
      </c>
      <c r="D722">
        <v>460</v>
      </c>
      <c r="E722" s="1">
        <v>5270000</v>
      </c>
      <c r="F722">
        <v>74</v>
      </c>
      <c r="G722">
        <v>4</v>
      </c>
      <c r="H722" s="1">
        <v>3158</v>
      </c>
      <c r="I722">
        <v>8</v>
      </c>
      <c r="J722" s="1">
        <v>5246096</v>
      </c>
      <c r="K722" s="1">
        <v>3273564</v>
      </c>
      <c r="L722">
        <v>11</v>
      </c>
      <c r="M722">
        <v>82</v>
      </c>
      <c r="N722">
        <v>76</v>
      </c>
      <c r="O722">
        <v>79</v>
      </c>
      <c r="P722">
        <v>17</v>
      </c>
      <c r="Q722">
        <v>67</v>
      </c>
      <c r="R722">
        <v>16</v>
      </c>
      <c r="S722" s="1">
        <v>195777993334</v>
      </c>
      <c r="T722" s="1">
        <v>37319</v>
      </c>
    </row>
    <row r="723" spans="1:20" x14ac:dyDescent="0.3">
      <c r="A723" t="s">
        <v>66</v>
      </c>
      <c r="B723" s="2">
        <v>38899</v>
      </c>
      <c r="C723" s="1">
        <v>3606</v>
      </c>
      <c r="D723">
        <v>473</v>
      </c>
      <c r="E723" s="1">
        <v>5670000</v>
      </c>
      <c r="F723">
        <v>80</v>
      </c>
      <c r="G723">
        <v>4</v>
      </c>
      <c r="H723" s="1">
        <v>3295</v>
      </c>
      <c r="I723">
        <v>8</v>
      </c>
      <c r="J723" s="1">
        <v>5266268</v>
      </c>
      <c r="K723" s="1">
        <v>3301950</v>
      </c>
      <c r="L723">
        <v>11</v>
      </c>
      <c r="M723">
        <v>83</v>
      </c>
      <c r="N723">
        <v>76</v>
      </c>
      <c r="O723">
        <v>79</v>
      </c>
      <c r="P723">
        <v>17</v>
      </c>
      <c r="Q723">
        <v>67</v>
      </c>
      <c r="R723">
        <v>16</v>
      </c>
      <c r="S723" s="1">
        <v>207949409201</v>
      </c>
      <c r="T723" s="1">
        <v>39487</v>
      </c>
    </row>
    <row r="724" spans="1:20" x14ac:dyDescent="0.3">
      <c r="A724" t="s">
        <v>66</v>
      </c>
      <c r="B724" s="2">
        <v>39264</v>
      </c>
      <c r="C724" s="1">
        <v>3778</v>
      </c>
      <c r="D724">
        <v>469</v>
      </c>
      <c r="E724" s="1">
        <v>6080000</v>
      </c>
      <c r="F724">
        <v>81</v>
      </c>
      <c r="G724">
        <v>3</v>
      </c>
      <c r="H724" s="1">
        <v>3744</v>
      </c>
      <c r="I724">
        <v>8</v>
      </c>
      <c r="J724" s="1">
        <v>5288720</v>
      </c>
      <c r="K724" s="1">
        <v>3331894</v>
      </c>
      <c r="L724">
        <v>11</v>
      </c>
      <c r="M724">
        <v>83</v>
      </c>
      <c r="N724">
        <v>76</v>
      </c>
      <c r="O724">
        <v>79</v>
      </c>
      <c r="P724">
        <v>17</v>
      </c>
      <c r="Q724">
        <v>67</v>
      </c>
      <c r="R724">
        <v>16</v>
      </c>
      <c r="S724" s="1">
        <v>246127357186</v>
      </c>
      <c r="T724" s="1">
        <v>46538</v>
      </c>
    </row>
    <row r="725" spans="1:20" x14ac:dyDescent="0.3">
      <c r="A725" t="s">
        <v>66</v>
      </c>
      <c r="B725" s="2">
        <v>39630</v>
      </c>
      <c r="C725" s="1">
        <v>4052</v>
      </c>
      <c r="D725">
        <v>461</v>
      </c>
      <c r="E725" s="1">
        <v>6830000</v>
      </c>
      <c r="F725">
        <v>84</v>
      </c>
      <c r="G725">
        <v>3</v>
      </c>
      <c r="H725" s="1">
        <v>4254</v>
      </c>
      <c r="I725">
        <v>8</v>
      </c>
      <c r="J725" s="1">
        <v>5313399</v>
      </c>
      <c r="K725" s="1">
        <v>3363382</v>
      </c>
      <c r="L725">
        <v>11</v>
      </c>
      <c r="M725">
        <v>83</v>
      </c>
      <c r="N725">
        <v>76</v>
      </c>
      <c r="O725">
        <v>80</v>
      </c>
      <c r="P725">
        <v>17</v>
      </c>
      <c r="Q725">
        <v>67</v>
      </c>
      <c r="R725">
        <v>17</v>
      </c>
      <c r="S725" s="1">
        <v>271974219065</v>
      </c>
      <c r="T725" s="1">
        <v>51186</v>
      </c>
    </row>
    <row r="726" spans="1:20" x14ac:dyDescent="0.3">
      <c r="A726" t="s">
        <v>66</v>
      </c>
      <c r="B726" s="2">
        <v>39995</v>
      </c>
      <c r="C726" s="1">
        <v>3876</v>
      </c>
      <c r="D726">
        <v>459</v>
      </c>
      <c r="E726" s="1">
        <v>7700000</v>
      </c>
      <c r="F726">
        <v>83</v>
      </c>
      <c r="G726">
        <v>3</v>
      </c>
      <c r="H726" s="1">
        <v>4078</v>
      </c>
      <c r="I726">
        <v>9</v>
      </c>
      <c r="J726" s="1">
        <v>5338871</v>
      </c>
      <c r="K726" s="1">
        <v>3395522</v>
      </c>
      <c r="L726">
        <v>11</v>
      </c>
      <c r="M726">
        <v>83</v>
      </c>
      <c r="N726">
        <v>77</v>
      </c>
      <c r="O726">
        <v>80</v>
      </c>
      <c r="P726">
        <v>17</v>
      </c>
      <c r="Q726">
        <v>67</v>
      </c>
      <c r="R726">
        <v>17</v>
      </c>
      <c r="S726" s="1">
        <v>239660592657</v>
      </c>
      <c r="T726" s="1">
        <v>44890</v>
      </c>
    </row>
    <row r="727" spans="1:20" x14ac:dyDescent="0.3">
      <c r="A727" t="s">
        <v>66</v>
      </c>
      <c r="B727" s="2">
        <v>40360</v>
      </c>
      <c r="C727" s="1">
        <v>3959</v>
      </c>
      <c r="E727" s="1">
        <v>8390000</v>
      </c>
      <c r="F727">
        <v>87</v>
      </c>
      <c r="G727">
        <v>3</v>
      </c>
      <c r="H727" s="1">
        <v>3984</v>
      </c>
      <c r="I727">
        <v>9</v>
      </c>
      <c r="J727" s="1">
        <v>5363352</v>
      </c>
      <c r="K727" s="1">
        <v>3427182</v>
      </c>
      <c r="L727">
        <v>11</v>
      </c>
      <c r="M727">
        <v>83</v>
      </c>
      <c r="N727">
        <v>77</v>
      </c>
      <c r="O727">
        <v>80</v>
      </c>
      <c r="P727">
        <v>17</v>
      </c>
      <c r="Q727">
        <v>66</v>
      </c>
      <c r="R727">
        <v>17</v>
      </c>
      <c r="S727" s="1">
        <v>236475000000</v>
      </c>
      <c r="T727" s="1">
        <v>44091</v>
      </c>
    </row>
    <row r="728" spans="1:20" x14ac:dyDescent="0.3">
      <c r="A728" t="s">
        <v>67</v>
      </c>
      <c r="B728" s="2">
        <v>36708</v>
      </c>
      <c r="C728" s="1">
        <v>69860</v>
      </c>
      <c r="E728" s="1">
        <v>29052360</v>
      </c>
      <c r="F728">
        <v>14</v>
      </c>
      <c r="G728">
        <v>5</v>
      </c>
      <c r="H728" s="1">
        <v>2184</v>
      </c>
      <c r="I728">
        <v>10</v>
      </c>
      <c r="J728" s="1">
        <v>60910922</v>
      </c>
      <c r="K728" s="1">
        <v>46170479</v>
      </c>
      <c r="L728">
        <v>13</v>
      </c>
      <c r="M728">
        <v>83</v>
      </c>
      <c r="N728">
        <v>75</v>
      </c>
      <c r="O728">
        <v>79</v>
      </c>
      <c r="P728">
        <v>19</v>
      </c>
      <c r="Q728">
        <v>65</v>
      </c>
      <c r="R728">
        <v>16</v>
      </c>
      <c r="S728" s="1">
        <v>1326334899576</v>
      </c>
      <c r="T728" s="1">
        <v>21775</v>
      </c>
    </row>
    <row r="729" spans="1:20" x14ac:dyDescent="0.3">
      <c r="A729" t="s">
        <v>67</v>
      </c>
      <c r="B729" s="2">
        <v>37073</v>
      </c>
      <c r="C729" s="1">
        <v>71209</v>
      </c>
      <c r="E729" s="1">
        <v>36997400</v>
      </c>
      <c r="F729">
        <v>25</v>
      </c>
      <c r="G729">
        <v>5</v>
      </c>
      <c r="H729" s="1">
        <v>2220</v>
      </c>
      <c r="I729">
        <v>10</v>
      </c>
      <c r="J729" s="1">
        <v>61355563</v>
      </c>
      <c r="K729" s="1">
        <v>46617957</v>
      </c>
      <c r="L729">
        <v>13</v>
      </c>
      <c r="M729">
        <v>83</v>
      </c>
      <c r="N729">
        <v>75</v>
      </c>
      <c r="O729">
        <v>79</v>
      </c>
      <c r="P729">
        <v>19</v>
      </c>
      <c r="Q729">
        <v>65</v>
      </c>
      <c r="R729">
        <v>16</v>
      </c>
      <c r="S729" s="1">
        <v>1338302818792</v>
      </c>
      <c r="T729" s="1">
        <v>21812</v>
      </c>
    </row>
    <row r="730" spans="1:20" x14ac:dyDescent="0.3">
      <c r="A730" t="s">
        <v>67</v>
      </c>
      <c r="B730" s="2">
        <v>37438</v>
      </c>
      <c r="C730" s="1">
        <v>73227</v>
      </c>
      <c r="E730" s="1">
        <v>38585300</v>
      </c>
      <c r="F730">
        <v>29</v>
      </c>
      <c r="G730">
        <v>5</v>
      </c>
      <c r="H730" s="1">
        <v>2485</v>
      </c>
      <c r="I730">
        <v>11</v>
      </c>
      <c r="J730" s="1">
        <v>61803045</v>
      </c>
      <c r="K730" s="1">
        <v>47069199</v>
      </c>
      <c r="L730">
        <v>13</v>
      </c>
      <c r="M730">
        <v>83</v>
      </c>
      <c r="N730">
        <v>76</v>
      </c>
      <c r="O730">
        <v>79</v>
      </c>
      <c r="P730">
        <v>19</v>
      </c>
      <c r="Q730">
        <v>65</v>
      </c>
      <c r="R730">
        <v>16</v>
      </c>
      <c r="S730" s="1">
        <v>1452030303030</v>
      </c>
      <c r="T730" s="1">
        <v>23494</v>
      </c>
    </row>
    <row r="731" spans="1:20" x14ac:dyDescent="0.3">
      <c r="A731" t="s">
        <v>67</v>
      </c>
      <c r="B731" s="2">
        <v>37803</v>
      </c>
      <c r="C731" s="1">
        <v>71937</v>
      </c>
      <c r="D731">
        <v>492</v>
      </c>
      <c r="E731" s="1">
        <v>41702000</v>
      </c>
      <c r="F731">
        <v>35</v>
      </c>
      <c r="G731">
        <v>5</v>
      </c>
      <c r="H731" s="1">
        <v>3133</v>
      </c>
      <c r="I731">
        <v>11</v>
      </c>
      <c r="J731" s="1">
        <v>62242266</v>
      </c>
      <c r="K731" s="1">
        <v>47515746</v>
      </c>
      <c r="L731">
        <v>13</v>
      </c>
      <c r="M731">
        <v>83</v>
      </c>
      <c r="N731">
        <v>76</v>
      </c>
      <c r="O731">
        <v>79</v>
      </c>
      <c r="P731">
        <v>19</v>
      </c>
      <c r="Q731">
        <v>65</v>
      </c>
      <c r="R731">
        <v>16</v>
      </c>
      <c r="S731" s="1">
        <v>1792214221219</v>
      </c>
      <c r="T731" s="1">
        <v>28794</v>
      </c>
    </row>
    <row r="732" spans="1:20" x14ac:dyDescent="0.3">
      <c r="A732" t="s">
        <v>67</v>
      </c>
      <c r="B732" s="2">
        <v>38169</v>
      </c>
      <c r="C732" s="1">
        <v>74014</v>
      </c>
      <c r="D732">
        <v>494</v>
      </c>
      <c r="E732" s="1">
        <v>44544000</v>
      </c>
      <c r="F732">
        <v>38</v>
      </c>
      <c r="G732">
        <v>5</v>
      </c>
      <c r="H732" s="1">
        <v>3593</v>
      </c>
      <c r="I732">
        <v>11</v>
      </c>
      <c r="J732" s="1">
        <v>62701871</v>
      </c>
      <c r="K732" s="1">
        <v>47979472</v>
      </c>
      <c r="L732">
        <v>13</v>
      </c>
      <c r="M732">
        <v>84</v>
      </c>
      <c r="N732">
        <v>77</v>
      </c>
      <c r="O732">
        <v>80</v>
      </c>
      <c r="P732">
        <v>18</v>
      </c>
      <c r="Q732">
        <v>65</v>
      </c>
      <c r="R732">
        <v>16</v>
      </c>
      <c r="S732" s="1">
        <v>2055678853687</v>
      </c>
      <c r="T732" s="1">
        <v>32785</v>
      </c>
    </row>
    <row r="733" spans="1:20" x14ac:dyDescent="0.3">
      <c r="A733" t="s">
        <v>67</v>
      </c>
      <c r="B733" s="2">
        <v>38534</v>
      </c>
      <c r="C733" s="1">
        <v>78306</v>
      </c>
      <c r="D733">
        <v>494</v>
      </c>
      <c r="E733" s="1">
        <v>48088000</v>
      </c>
      <c r="F733">
        <v>41</v>
      </c>
      <c r="G733">
        <v>5</v>
      </c>
      <c r="H733" s="1">
        <v>3802</v>
      </c>
      <c r="I733">
        <v>11</v>
      </c>
      <c r="J733" s="1">
        <v>63175934</v>
      </c>
      <c r="K733" s="1">
        <v>48455941</v>
      </c>
      <c r="L733">
        <v>13</v>
      </c>
      <c r="M733">
        <v>84</v>
      </c>
      <c r="N733">
        <v>77</v>
      </c>
      <c r="O733">
        <v>80</v>
      </c>
      <c r="P733">
        <v>18</v>
      </c>
      <c r="Q733">
        <v>65</v>
      </c>
      <c r="R733">
        <v>16</v>
      </c>
      <c r="S733" s="1">
        <v>2136555489230</v>
      </c>
      <c r="T733" s="1">
        <v>33819</v>
      </c>
    </row>
    <row r="734" spans="1:20" x14ac:dyDescent="0.3">
      <c r="A734" t="s">
        <v>67</v>
      </c>
      <c r="B734" s="2">
        <v>38899</v>
      </c>
      <c r="C734" s="1">
        <v>78465</v>
      </c>
      <c r="D734">
        <v>496</v>
      </c>
      <c r="E734" s="1">
        <v>51662000</v>
      </c>
      <c r="F734">
        <v>45</v>
      </c>
      <c r="G734">
        <v>5</v>
      </c>
      <c r="H734" s="1">
        <v>3947</v>
      </c>
      <c r="I734">
        <v>11</v>
      </c>
      <c r="J734" s="1">
        <v>63617567</v>
      </c>
      <c r="K734" s="1">
        <v>48934633</v>
      </c>
      <c r="L734">
        <v>13</v>
      </c>
      <c r="M734">
        <v>84</v>
      </c>
      <c r="N734">
        <v>77</v>
      </c>
      <c r="O734">
        <v>81</v>
      </c>
      <c r="P734">
        <v>18</v>
      </c>
      <c r="Q734">
        <v>65</v>
      </c>
      <c r="R734">
        <v>16</v>
      </c>
      <c r="S734" s="1">
        <v>2255705477450</v>
      </c>
      <c r="T734" s="1">
        <v>35457</v>
      </c>
    </row>
    <row r="735" spans="1:20" x14ac:dyDescent="0.3">
      <c r="A735" t="s">
        <v>67</v>
      </c>
      <c r="B735" s="2">
        <v>39264</v>
      </c>
      <c r="C735" s="1">
        <v>83299</v>
      </c>
      <c r="D735">
        <v>498</v>
      </c>
      <c r="E735" s="1">
        <v>55358100</v>
      </c>
      <c r="F735">
        <v>64</v>
      </c>
      <c r="G735">
        <v>4</v>
      </c>
      <c r="H735" s="1">
        <v>4483</v>
      </c>
      <c r="I735">
        <v>11</v>
      </c>
      <c r="J735" s="1">
        <v>64012051</v>
      </c>
      <c r="K735" s="1">
        <v>49378896</v>
      </c>
      <c r="L735">
        <v>13</v>
      </c>
      <c r="M735">
        <v>84</v>
      </c>
      <c r="N735">
        <v>77</v>
      </c>
      <c r="O735">
        <v>81</v>
      </c>
      <c r="P735">
        <v>18</v>
      </c>
      <c r="Q735">
        <v>65</v>
      </c>
      <c r="R735">
        <v>16</v>
      </c>
      <c r="S735" s="1">
        <v>2582389733356</v>
      </c>
      <c r="T735" s="1">
        <v>40342</v>
      </c>
    </row>
    <row r="736" spans="1:20" x14ac:dyDescent="0.3">
      <c r="A736" t="s">
        <v>67</v>
      </c>
      <c r="B736" s="2">
        <v>39630</v>
      </c>
      <c r="C736" s="1">
        <v>88283</v>
      </c>
      <c r="D736">
        <v>495</v>
      </c>
      <c r="E736" s="1">
        <v>57972000</v>
      </c>
      <c r="F736">
        <v>68</v>
      </c>
      <c r="G736">
        <v>4</v>
      </c>
      <c r="H736" s="1">
        <v>4941</v>
      </c>
      <c r="I736">
        <v>11</v>
      </c>
      <c r="J736" s="1">
        <v>64370515</v>
      </c>
      <c r="K736" s="1">
        <v>49797030</v>
      </c>
      <c r="L736">
        <v>13</v>
      </c>
      <c r="M736">
        <v>84</v>
      </c>
      <c r="N736">
        <v>78</v>
      </c>
      <c r="O736">
        <v>81</v>
      </c>
      <c r="P736">
        <v>18</v>
      </c>
      <c r="Q736">
        <v>65</v>
      </c>
      <c r="R736">
        <v>17</v>
      </c>
      <c r="S736" s="1">
        <v>2831794045483</v>
      </c>
      <c r="T736" s="1">
        <v>43992</v>
      </c>
    </row>
    <row r="737" spans="1:20" x14ac:dyDescent="0.3">
      <c r="A737" t="s">
        <v>67</v>
      </c>
      <c r="B737" s="2">
        <v>39995</v>
      </c>
      <c r="C737" s="1">
        <v>87667</v>
      </c>
      <c r="D737">
        <v>496</v>
      </c>
      <c r="E737" s="1">
        <v>59600000</v>
      </c>
      <c r="F737">
        <v>69</v>
      </c>
      <c r="G737">
        <v>4</v>
      </c>
      <c r="H737" s="1">
        <v>4840</v>
      </c>
      <c r="I737">
        <v>12</v>
      </c>
      <c r="J737" s="1">
        <v>64720232</v>
      </c>
      <c r="K737" s="1">
        <v>50209956</v>
      </c>
      <c r="L737">
        <v>13</v>
      </c>
      <c r="M737">
        <v>85</v>
      </c>
      <c r="N737">
        <v>78</v>
      </c>
      <c r="O737">
        <v>81</v>
      </c>
      <c r="P737">
        <v>18</v>
      </c>
      <c r="Q737">
        <v>65</v>
      </c>
      <c r="R737">
        <v>17</v>
      </c>
      <c r="S737" s="1">
        <v>2619685000757</v>
      </c>
      <c r="T737" s="1">
        <v>40477</v>
      </c>
    </row>
    <row r="738" spans="1:20" x14ac:dyDescent="0.3">
      <c r="A738" t="s">
        <v>67</v>
      </c>
      <c r="B738" s="2">
        <v>40360</v>
      </c>
      <c r="C738" s="1">
        <v>86853</v>
      </c>
      <c r="E738" s="1">
        <v>63200000</v>
      </c>
      <c r="F738">
        <v>77</v>
      </c>
      <c r="G738">
        <v>4</v>
      </c>
      <c r="H738" s="1">
        <v>4691</v>
      </c>
      <c r="I738">
        <v>12</v>
      </c>
      <c r="J738" s="1">
        <v>65075569</v>
      </c>
      <c r="K738" s="1">
        <v>50628793</v>
      </c>
      <c r="L738">
        <v>13</v>
      </c>
      <c r="M738">
        <v>85</v>
      </c>
      <c r="N738">
        <v>78</v>
      </c>
      <c r="O738">
        <v>81</v>
      </c>
      <c r="P738">
        <v>18</v>
      </c>
      <c r="Q738">
        <v>65</v>
      </c>
      <c r="R738">
        <v>17</v>
      </c>
      <c r="S738" s="1">
        <v>2549027263158</v>
      </c>
      <c r="T738" s="1">
        <v>39170</v>
      </c>
    </row>
    <row r="739" spans="1:20" x14ac:dyDescent="0.3">
      <c r="A739" t="s">
        <v>68</v>
      </c>
      <c r="B739" s="2">
        <v>36708</v>
      </c>
      <c r="E739" s="1">
        <v>39900</v>
      </c>
      <c r="F739">
        <v>6</v>
      </c>
      <c r="J739" s="1">
        <v>237638</v>
      </c>
      <c r="K739" s="1">
        <v>124522</v>
      </c>
      <c r="L739">
        <v>20</v>
      </c>
      <c r="M739">
        <v>75</v>
      </c>
      <c r="N739">
        <v>70</v>
      </c>
      <c r="O739">
        <v>72</v>
      </c>
      <c r="P739">
        <v>33</v>
      </c>
      <c r="Q739">
        <v>63</v>
      </c>
      <c r="R739">
        <v>4</v>
      </c>
      <c r="S739" s="1">
        <v>3447543138</v>
      </c>
      <c r="T739" s="1">
        <v>14508</v>
      </c>
    </row>
    <row r="740" spans="1:20" x14ac:dyDescent="0.3">
      <c r="A740" t="s">
        <v>68</v>
      </c>
      <c r="B740" s="2">
        <v>37073</v>
      </c>
      <c r="E740" s="1">
        <v>67300</v>
      </c>
      <c r="F740">
        <v>6</v>
      </c>
      <c r="J740" s="1">
        <v>241448</v>
      </c>
      <c r="K740" s="1">
        <v>126181</v>
      </c>
      <c r="L740">
        <v>20</v>
      </c>
      <c r="M740">
        <v>75</v>
      </c>
      <c r="N740">
        <v>70</v>
      </c>
      <c r="O740">
        <v>73</v>
      </c>
      <c r="P740">
        <v>32</v>
      </c>
      <c r="Q740">
        <v>64</v>
      </c>
      <c r="R740">
        <v>4</v>
      </c>
    </row>
    <row r="741" spans="1:20" x14ac:dyDescent="0.3">
      <c r="A741" t="s">
        <v>68</v>
      </c>
      <c r="B741" s="2">
        <v>37438</v>
      </c>
      <c r="E741" s="1">
        <v>52250</v>
      </c>
      <c r="F741">
        <v>8</v>
      </c>
      <c r="J741" s="1">
        <v>245000</v>
      </c>
      <c r="K741" s="1">
        <v>127694</v>
      </c>
      <c r="L741">
        <v>19</v>
      </c>
      <c r="M741">
        <v>76</v>
      </c>
      <c r="N741">
        <v>71</v>
      </c>
      <c r="O741">
        <v>73</v>
      </c>
      <c r="P741">
        <v>31</v>
      </c>
      <c r="Q741">
        <v>65</v>
      </c>
      <c r="R741">
        <v>4</v>
      </c>
    </row>
    <row r="742" spans="1:20" x14ac:dyDescent="0.3">
      <c r="A742" t="s">
        <v>68</v>
      </c>
      <c r="B742" s="2">
        <v>37803</v>
      </c>
      <c r="E742" s="1">
        <v>60100</v>
      </c>
      <c r="F742">
        <v>14</v>
      </c>
      <c r="J742" s="1">
        <v>248357</v>
      </c>
      <c r="K742" s="1">
        <v>129096</v>
      </c>
      <c r="L742">
        <v>19</v>
      </c>
      <c r="M742">
        <v>76</v>
      </c>
      <c r="N742">
        <v>71</v>
      </c>
      <c r="O742">
        <v>73</v>
      </c>
      <c r="P742">
        <v>29</v>
      </c>
      <c r="Q742">
        <v>66</v>
      </c>
      <c r="R742">
        <v>5</v>
      </c>
    </row>
    <row r="743" spans="1:20" x14ac:dyDescent="0.3">
      <c r="A743" t="s">
        <v>68</v>
      </c>
      <c r="B743" s="2">
        <v>38169</v>
      </c>
      <c r="E743" s="1">
        <v>96000</v>
      </c>
      <c r="F743">
        <v>18</v>
      </c>
      <c r="J743" s="1">
        <v>251622</v>
      </c>
      <c r="K743" s="1">
        <v>130441</v>
      </c>
      <c r="L743">
        <v>19</v>
      </c>
      <c r="M743">
        <v>76</v>
      </c>
      <c r="N743">
        <v>71</v>
      </c>
      <c r="O743">
        <v>74</v>
      </c>
      <c r="P743">
        <v>28</v>
      </c>
      <c r="Q743">
        <v>67</v>
      </c>
      <c r="R743">
        <v>5</v>
      </c>
    </row>
    <row r="744" spans="1:20" x14ac:dyDescent="0.3">
      <c r="A744" t="s">
        <v>68</v>
      </c>
      <c r="B744" s="2">
        <v>38534</v>
      </c>
      <c r="E744" s="1">
        <v>120000</v>
      </c>
      <c r="F744">
        <v>22</v>
      </c>
      <c r="J744" s="1">
        <v>254870</v>
      </c>
      <c r="K744" s="1">
        <v>131768</v>
      </c>
      <c r="L744">
        <v>18</v>
      </c>
      <c r="M744">
        <v>77</v>
      </c>
      <c r="N744">
        <v>72</v>
      </c>
      <c r="O744">
        <v>74</v>
      </c>
      <c r="P744">
        <v>27</v>
      </c>
      <c r="Q744">
        <v>68</v>
      </c>
      <c r="R744">
        <v>5</v>
      </c>
    </row>
    <row r="745" spans="1:20" x14ac:dyDescent="0.3">
      <c r="A745" t="s">
        <v>68</v>
      </c>
      <c r="B745" s="2">
        <v>38899</v>
      </c>
      <c r="E745" s="1">
        <v>152000</v>
      </c>
      <c r="F745">
        <v>25</v>
      </c>
      <c r="J745" s="1">
        <v>258119</v>
      </c>
      <c r="K745" s="1">
        <v>133396</v>
      </c>
      <c r="L745">
        <v>18</v>
      </c>
      <c r="M745">
        <v>77</v>
      </c>
      <c r="N745">
        <v>72</v>
      </c>
      <c r="O745">
        <v>74</v>
      </c>
      <c r="P745">
        <v>26</v>
      </c>
      <c r="Q745">
        <v>68</v>
      </c>
      <c r="R745">
        <v>5</v>
      </c>
    </row>
    <row r="746" spans="1:20" x14ac:dyDescent="0.3">
      <c r="A746" t="s">
        <v>68</v>
      </c>
      <c r="B746" s="2">
        <v>39264</v>
      </c>
      <c r="E746" s="1">
        <v>174847</v>
      </c>
      <c r="F746">
        <v>29</v>
      </c>
      <c r="J746" s="1">
        <v>261345</v>
      </c>
      <c r="K746" s="1">
        <v>135011</v>
      </c>
      <c r="L746">
        <v>18</v>
      </c>
      <c r="M746">
        <v>77</v>
      </c>
      <c r="N746">
        <v>72</v>
      </c>
      <c r="O746">
        <v>74</v>
      </c>
      <c r="P746">
        <v>26</v>
      </c>
      <c r="Q746">
        <v>68</v>
      </c>
      <c r="R746">
        <v>6</v>
      </c>
    </row>
    <row r="747" spans="1:20" x14ac:dyDescent="0.3">
      <c r="A747" t="s">
        <v>68</v>
      </c>
      <c r="B747" s="2">
        <v>39630</v>
      </c>
      <c r="E747" s="1">
        <v>187146</v>
      </c>
      <c r="F747">
        <v>34</v>
      </c>
      <c r="J747" s="1">
        <v>264541</v>
      </c>
      <c r="K747" s="1">
        <v>136609</v>
      </c>
      <c r="L747">
        <v>17</v>
      </c>
      <c r="M747">
        <v>77</v>
      </c>
      <c r="N747">
        <v>72</v>
      </c>
      <c r="O747">
        <v>75</v>
      </c>
      <c r="P747">
        <v>26</v>
      </c>
      <c r="Q747">
        <v>68</v>
      </c>
      <c r="R747">
        <v>6</v>
      </c>
    </row>
    <row r="748" spans="1:20" x14ac:dyDescent="0.3">
      <c r="A748" t="s">
        <v>68</v>
      </c>
      <c r="B748" s="2">
        <v>39995</v>
      </c>
      <c r="E748" s="1">
        <v>208261</v>
      </c>
      <c r="F748">
        <v>45</v>
      </c>
      <c r="J748" s="1">
        <v>267685</v>
      </c>
      <c r="K748" s="1">
        <v>138179</v>
      </c>
      <c r="L748">
        <v>17</v>
      </c>
      <c r="M748">
        <v>77</v>
      </c>
      <c r="N748">
        <v>72</v>
      </c>
      <c r="O748">
        <v>75</v>
      </c>
      <c r="P748">
        <v>26</v>
      </c>
      <c r="Q748">
        <v>68</v>
      </c>
      <c r="R748">
        <v>6</v>
      </c>
    </row>
    <row r="749" spans="1:20" x14ac:dyDescent="0.3">
      <c r="A749" t="s">
        <v>68</v>
      </c>
      <c r="B749" s="2">
        <v>40360</v>
      </c>
      <c r="E749" s="1">
        <v>215890</v>
      </c>
      <c r="F749">
        <v>49</v>
      </c>
      <c r="J749" s="1">
        <v>270764</v>
      </c>
      <c r="K749" s="1">
        <v>139714</v>
      </c>
      <c r="L749">
        <v>17</v>
      </c>
      <c r="M749">
        <v>78</v>
      </c>
      <c r="N749">
        <v>73</v>
      </c>
      <c r="O749">
        <v>75</v>
      </c>
      <c r="P749">
        <v>25</v>
      </c>
      <c r="Q749">
        <v>68</v>
      </c>
      <c r="R749">
        <v>6</v>
      </c>
    </row>
    <row r="750" spans="1:20" x14ac:dyDescent="0.3">
      <c r="A750" t="s">
        <v>69</v>
      </c>
      <c r="B750" s="2">
        <v>36708</v>
      </c>
      <c r="C750">
        <v>88</v>
      </c>
      <c r="E750" s="1">
        <v>120000</v>
      </c>
      <c r="F750">
        <v>1</v>
      </c>
      <c r="G750">
        <v>88</v>
      </c>
      <c r="H750">
        <v>103</v>
      </c>
      <c r="I750">
        <v>2</v>
      </c>
      <c r="J750" s="1">
        <v>1235274</v>
      </c>
      <c r="K750" s="1">
        <v>989454</v>
      </c>
      <c r="L750">
        <v>31</v>
      </c>
      <c r="M750">
        <v>61</v>
      </c>
      <c r="N750">
        <v>59</v>
      </c>
      <c r="O750">
        <v>60</v>
      </c>
      <c r="P750">
        <v>41</v>
      </c>
      <c r="Q750">
        <v>54</v>
      </c>
      <c r="R750">
        <v>5</v>
      </c>
      <c r="S750" s="1">
        <v>5067838984</v>
      </c>
      <c r="T750" s="1">
        <v>4103</v>
      </c>
    </row>
    <row r="751" spans="1:20" x14ac:dyDescent="0.3">
      <c r="A751" t="s">
        <v>69</v>
      </c>
      <c r="B751" s="2">
        <v>37073</v>
      </c>
      <c r="C751">
        <v>63</v>
      </c>
      <c r="E751" s="1">
        <v>150000</v>
      </c>
      <c r="F751">
        <v>1</v>
      </c>
      <c r="G751">
        <v>87</v>
      </c>
      <c r="H751">
        <v>107</v>
      </c>
      <c r="I751">
        <v>3</v>
      </c>
      <c r="J751" s="1">
        <v>1263165</v>
      </c>
      <c r="K751" s="1">
        <v>1020637</v>
      </c>
      <c r="L751">
        <v>31</v>
      </c>
      <c r="M751">
        <v>61</v>
      </c>
      <c r="N751">
        <v>58</v>
      </c>
      <c r="O751">
        <v>59</v>
      </c>
      <c r="P751">
        <v>41</v>
      </c>
      <c r="Q751">
        <v>55</v>
      </c>
      <c r="R751">
        <v>5</v>
      </c>
      <c r="S751" s="1">
        <v>4712839681</v>
      </c>
      <c r="T751" s="1">
        <v>3731</v>
      </c>
    </row>
    <row r="752" spans="1:20" x14ac:dyDescent="0.3">
      <c r="A752" t="s">
        <v>69</v>
      </c>
      <c r="B752" s="2">
        <v>37438</v>
      </c>
      <c r="E752" s="1">
        <v>279289</v>
      </c>
      <c r="F752">
        <v>2</v>
      </c>
      <c r="G752">
        <v>86</v>
      </c>
      <c r="H752">
        <v>122</v>
      </c>
      <c r="I752">
        <v>3</v>
      </c>
      <c r="J752" s="1">
        <v>1290532</v>
      </c>
      <c r="K752" s="1">
        <v>1051784</v>
      </c>
      <c r="L752">
        <v>30</v>
      </c>
      <c r="M752">
        <v>61</v>
      </c>
      <c r="N752">
        <v>58</v>
      </c>
      <c r="O752">
        <v>59</v>
      </c>
      <c r="P752">
        <v>40</v>
      </c>
      <c r="Q752">
        <v>55</v>
      </c>
      <c r="R752">
        <v>5</v>
      </c>
      <c r="S752" s="1">
        <v>4931503862</v>
      </c>
      <c r="T752" s="1">
        <v>3821</v>
      </c>
    </row>
    <row r="753" spans="1:20" x14ac:dyDescent="0.3">
      <c r="A753" t="s">
        <v>69</v>
      </c>
      <c r="B753" s="2">
        <v>37803</v>
      </c>
      <c r="C753">
        <v>86</v>
      </c>
      <c r="E753" s="1">
        <v>300000</v>
      </c>
      <c r="F753">
        <v>3</v>
      </c>
      <c r="G753">
        <v>84</v>
      </c>
      <c r="H753">
        <v>154</v>
      </c>
      <c r="I753">
        <v>3</v>
      </c>
      <c r="J753" s="1">
        <v>1317484</v>
      </c>
      <c r="K753" s="1">
        <v>1082972</v>
      </c>
      <c r="L753">
        <v>29</v>
      </c>
      <c r="M753">
        <v>61</v>
      </c>
      <c r="N753">
        <v>58</v>
      </c>
      <c r="O753">
        <v>59</v>
      </c>
      <c r="P753">
        <v>40</v>
      </c>
      <c r="Q753">
        <v>56</v>
      </c>
      <c r="R753">
        <v>5</v>
      </c>
      <c r="S753" s="1">
        <v>6054886442</v>
      </c>
      <c r="T753" s="1">
        <v>4596</v>
      </c>
    </row>
    <row r="754" spans="1:20" x14ac:dyDescent="0.3">
      <c r="A754" t="s">
        <v>69</v>
      </c>
      <c r="B754" s="2">
        <v>38169</v>
      </c>
      <c r="C754">
        <v>92</v>
      </c>
      <c r="E754" s="1">
        <v>489367</v>
      </c>
      <c r="F754">
        <v>3</v>
      </c>
      <c r="G754">
        <v>83</v>
      </c>
      <c r="H754">
        <v>160</v>
      </c>
      <c r="I754">
        <v>3</v>
      </c>
      <c r="J754" s="1">
        <v>1344171</v>
      </c>
      <c r="K754" s="1">
        <v>1114318</v>
      </c>
      <c r="L754">
        <v>29</v>
      </c>
      <c r="M754">
        <v>61</v>
      </c>
      <c r="N754">
        <v>59</v>
      </c>
      <c r="O754">
        <v>60</v>
      </c>
      <c r="P754">
        <v>39</v>
      </c>
      <c r="Q754">
        <v>56</v>
      </c>
      <c r="R754">
        <v>4</v>
      </c>
      <c r="S754" s="1">
        <v>7178135733</v>
      </c>
      <c r="T754" s="1">
        <v>5340</v>
      </c>
    </row>
    <row r="755" spans="1:20" x14ac:dyDescent="0.3">
      <c r="A755" t="s">
        <v>69</v>
      </c>
      <c r="B755" s="2">
        <v>38534</v>
      </c>
      <c r="C755">
        <v>95</v>
      </c>
      <c r="E755" s="1">
        <v>736690</v>
      </c>
      <c r="F755">
        <v>5</v>
      </c>
      <c r="G755">
        <v>82</v>
      </c>
      <c r="H755">
        <v>164</v>
      </c>
      <c r="I755">
        <v>3</v>
      </c>
      <c r="J755" s="1">
        <v>1370729</v>
      </c>
      <c r="K755" s="1">
        <v>1145929</v>
      </c>
      <c r="L755">
        <v>28</v>
      </c>
      <c r="M755">
        <v>61</v>
      </c>
      <c r="N755">
        <v>59</v>
      </c>
      <c r="O755">
        <v>60</v>
      </c>
      <c r="P755">
        <v>39</v>
      </c>
      <c r="Q755">
        <v>57</v>
      </c>
      <c r="R755">
        <v>4</v>
      </c>
      <c r="S755" s="1">
        <v>8665738964</v>
      </c>
      <c r="T755" s="1">
        <v>6322</v>
      </c>
    </row>
    <row r="756" spans="1:20" x14ac:dyDescent="0.3">
      <c r="A756" t="s">
        <v>69</v>
      </c>
      <c r="B756" s="2">
        <v>38899</v>
      </c>
      <c r="C756">
        <v>95</v>
      </c>
      <c r="E756" s="1">
        <v>897987</v>
      </c>
      <c r="F756">
        <v>5</v>
      </c>
      <c r="G756">
        <v>80</v>
      </c>
      <c r="H756">
        <v>191</v>
      </c>
      <c r="I756">
        <v>3</v>
      </c>
      <c r="J756" s="1">
        <v>1397192</v>
      </c>
      <c r="K756" s="1">
        <v>1174759</v>
      </c>
      <c r="L756">
        <v>28</v>
      </c>
      <c r="M756">
        <v>61</v>
      </c>
      <c r="N756">
        <v>59</v>
      </c>
      <c r="O756">
        <v>60</v>
      </c>
      <c r="P756">
        <v>38</v>
      </c>
      <c r="Q756">
        <v>58</v>
      </c>
      <c r="R756">
        <v>4</v>
      </c>
      <c r="S756" s="1">
        <v>9545984815</v>
      </c>
      <c r="T756" s="1">
        <v>6832</v>
      </c>
    </row>
    <row r="757" spans="1:20" x14ac:dyDescent="0.3">
      <c r="A757" t="s">
        <v>69</v>
      </c>
      <c r="B757" s="2">
        <v>39264</v>
      </c>
      <c r="C757">
        <v>76</v>
      </c>
      <c r="E757" s="1">
        <v>1169000</v>
      </c>
      <c r="F757">
        <v>6</v>
      </c>
      <c r="G757">
        <v>79</v>
      </c>
      <c r="H757">
        <v>234</v>
      </c>
      <c r="I757">
        <v>3</v>
      </c>
      <c r="J757" s="1">
        <v>1423637</v>
      </c>
      <c r="K757" s="1">
        <v>1203827</v>
      </c>
      <c r="L757">
        <v>28</v>
      </c>
      <c r="M757">
        <v>62</v>
      </c>
      <c r="N757">
        <v>60</v>
      </c>
      <c r="O757">
        <v>61</v>
      </c>
      <c r="P757">
        <v>37</v>
      </c>
      <c r="Q757">
        <v>58</v>
      </c>
      <c r="R757">
        <v>4</v>
      </c>
      <c r="S757" s="1">
        <v>11570855623</v>
      </c>
      <c r="T757" s="1">
        <v>8128</v>
      </c>
    </row>
    <row r="758" spans="1:20" x14ac:dyDescent="0.3">
      <c r="A758" t="s">
        <v>69</v>
      </c>
      <c r="B758" s="2">
        <v>39630</v>
      </c>
      <c r="C758">
        <v>99</v>
      </c>
      <c r="E758" s="1">
        <v>1300000</v>
      </c>
      <c r="F758">
        <v>6</v>
      </c>
      <c r="G758">
        <v>77</v>
      </c>
      <c r="H758">
        <v>263</v>
      </c>
      <c r="I758">
        <v>3</v>
      </c>
      <c r="J758" s="1">
        <v>1450310</v>
      </c>
      <c r="K758" s="1">
        <v>1233344</v>
      </c>
      <c r="L758">
        <v>27</v>
      </c>
      <c r="M758">
        <v>62</v>
      </c>
      <c r="N758">
        <v>60</v>
      </c>
      <c r="O758">
        <v>61</v>
      </c>
      <c r="P758">
        <v>37</v>
      </c>
      <c r="Q758">
        <v>59</v>
      </c>
      <c r="R758">
        <v>4</v>
      </c>
      <c r="S758" s="1">
        <v>14529885763</v>
      </c>
      <c r="T758" s="1">
        <v>10018</v>
      </c>
    </row>
    <row r="759" spans="1:20" x14ac:dyDescent="0.3">
      <c r="A759" t="s">
        <v>69</v>
      </c>
      <c r="B759" s="2">
        <v>39995</v>
      </c>
      <c r="C759">
        <v>95</v>
      </c>
      <c r="E759" s="1">
        <v>1373000</v>
      </c>
      <c r="F759">
        <v>7</v>
      </c>
      <c r="G759">
        <v>75</v>
      </c>
      <c r="H759">
        <v>266</v>
      </c>
      <c r="I759">
        <v>4</v>
      </c>
      <c r="J759" s="1">
        <v>1477514</v>
      </c>
      <c r="K759" s="1">
        <v>1263570</v>
      </c>
      <c r="L759">
        <v>27</v>
      </c>
      <c r="M759">
        <v>63</v>
      </c>
      <c r="N759">
        <v>61</v>
      </c>
      <c r="O759">
        <v>62</v>
      </c>
      <c r="P759">
        <v>36</v>
      </c>
      <c r="Q759">
        <v>60</v>
      </c>
      <c r="R759">
        <v>4</v>
      </c>
      <c r="S759" s="1">
        <v>10946387019</v>
      </c>
      <c r="T759" s="1">
        <v>7409</v>
      </c>
    </row>
    <row r="760" spans="1:20" x14ac:dyDescent="0.3">
      <c r="A760" t="s">
        <v>69</v>
      </c>
      <c r="B760" s="2">
        <v>40360</v>
      </c>
      <c r="C760">
        <v>111</v>
      </c>
      <c r="E760" s="1">
        <v>1610000</v>
      </c>
      <c r="F760">
        <v>7</v>
      </c>
      <c r="G760">
        <v>74</v>
      </c>
      <c r="H760">
        <v>302</v>
      </c>
      <c r="I760">
        <v>3</v>
      </c>
      <c r="J760" s="1">
        <v>1505463</v>
      </c>
      <c r="K760" s="1">
        <v>1294698</v>
      </c>
      <c r="L760">
        <v>27</v>
      </c>
      <c r="M760">
        <v>63</v>
      </c>
      <c r="N760">
        <v>61</v>
      </c>
      <c r="O760">
        <v>62</v>
      </c>
      <c r="P760">
        <v>35</v>
      </c>
      <c r="Q760">
        <v>60</v>
      </c>
      <c r="R760">
        <v>4</v>
      </c>
      <c r="S760" s="1">
        <v>13199637410</v>
      </c>
      <c r="T760" s="1">
        <v>8768</v>
      </c>
    </row>
    <row r="761" spans="1:20" x14ac:dyDescent="0.3">
      <c r="A761" t="s">
        <v>70</v>
      </c>
      <c r="B761" s="2">
        <v>36708</v>
      </c>
      <c r="E761" s="1">
        <v>5600</v>
      </c>
      <c r="F761">
        <v>1</v>
      </c>
      <c r="G761">
        <v>128</v>
      </c>
      <c r="H761">
        <v>19</v>
      </c>
      <c r="I761">
        <v>6</v>
      </c>
      <c r="J761" s="1">
        <v>1297084</v>
      </c>
      <c r="K761" s="1">
        <v>636868</v>
      </c>
      <c r="L761">
        <v>44</v>
      </c>
      <c r="M761">
        <v>56</v>
      </c>
      <c r="N761">
        <v>54</v>
      </c>
      <c r="O761">
        <v>55</v>
      </c>
      <c r="P761">
        <v>46</v>
      </c>
      <c r="Q761">
        <v>52</v>
      </c>
      <c r="R761">
        <v>2</v>
      </c>
      <c r="S761" s="1">
        <v>786665264</v>
      </c>
      <c r="T761">
        <v>606</v>
      </c>
    </row>
    <row r="762" spans="1:20" x14ac:dyDescent="0.3">
      <c r="A762" t="s">
        <v>70</v>
      </c>
      <c r="B762" s="2">
        <v>37073</v>
      </c>
      <c r="E762" s="1">
        <v>55085</v>
      </c>
      <c r="F762">
        <v>1</v>
      </c>
      <c r="G762">
        <v>124</v>
      </c>
      <c r="H762">
        <v>18</v>
      </c>
      <c r="I762">
        <v>6</v>
      </c>
      <c r="J762" s="1">
        <v>1335674</v>
      </c>
      <c r="K762" s="1">
        <v>668638</v>
      </c>
      <c r="L762">
        <v>43</v>
      </c>
      <c r="M762">
        <v>57</v>
      </c>
      <c r="N762">
        <v>54</v>
      </c>
      <c r="O762">
        <v>55</v>
      </c>
      <c r="P762">
        <v>45</v>
      </c>
      <c r="Q762">
        <v>52</v>
      </c>
      <c r="R762">
        <v>2</v>
      </c>
      <c r="S762" s="1">
        <v>688491767</v>
      </c>
      <c r="T762">
        <v>515</v>
      </c>
    </row>
    <row r="763" spans="1:20" x14ac:dyDescent="0.3">
      <c r="A763" t="s">
        <v>70</v>
      </c>
      <c r="B763" s="2">
        <v>37438</v>
      </c>
      <c r="E763" s="1">
        <v>100000</v>
      </c>
      <c r="F763">
        <v>2</v>
      </c>
      <c r="G763">
        <v>121</v>
      </c>
      <c r="H763">
        <v>16</v>
      </c>
      <c r="I763">
        <v>6</v>
      </c>
      <c r="J763" s="1">
        <v>1376035</v>
      </c>
      <c r="K763" s="1">
        <v>702053</v>
      </c>
      <c r="L763">
        <v>43</v>
      </c>
      <c r="M763">
        <v>57</v>
      </c>
      <c r="N763">
        <v>55</v>
      </c>
      <c r="O763">
        <v>56</v>
      </c>
      <c r="P763">
        <v>45</v>
      </c>
      <c r="Q763">
        <v>52</v>
      </c>
      <c r="R763">
        <v>2</v>
      </c>
      <c r="S763" s="1">
        <v>584065483</v>
      </c>
      <c r="T763">
        <v>424</v>
      </c>
    </row>
    <row r="764" spans="1:20" x14ac:dyDescent="0.3">
      <c r="A764" t="s">
        <v>70</v>
      </c>
      <c r="B764" s="2">
        <v>37803</v>
      </c>
      <c r="D764">
        <v>6</v>
      </c>
      <c r="E764" s="1">
        <v>149300</v>
      </c>
      <c r="F764">
        <v>2</v>
      </c>
      <c r="G764">
        <v>118</v>
      </c>
      <c r="H764">
        <v>15</v>
      </c>
      <c r="I764">
        <v>6</v>
      </c>
      <c r="J764" s="1">
        <v>1417818</v>
      </c>
      <c r="K764" s="1">
        <v>736982</v>
      </c>
      <c r="L764">
        <v>42</v>
      </c>
      <c r="M764">
        <v>57</v>
      </c>
      <c r="N764">
        <v>55</v>
      </c>
      <c r="O764">
        <v>56</v>
      </c>
      <c r="P764">
        <v>45</v>
      </c>
      <c r="Q764">
        <v>53</v>
      </c>
      <c r="R764">
        <v>2</v>
      </c>
      <c r="S764" s="1">
        <v>511699620</v>
      </c>
      <c r="T764">
        <v>361</v>
      </c>
    </row>
    <row r="765" spans="1:20" x14ac:dyDescent="0.3">
      <c r="A765" t="s">
        <v>70</v>
      </c>
      <c r="B765" s="2">
        <v>38169</v>
      </c>
      <c r="D765">
        <v>5</v>
      </c>
      <c r="E765" s="1">
        <v>175000</v>
      </c>
      <c r="F765">
        <v>3</v>
      </c>
      <c r="G765">
        <v>115</v>
      </c>
      <c r="H765">
        <v>17</v>
      </c>
      <c r="I765">
        <v>6</v>
      </c>
      <c r="J765" s="1">
        <v>1460493</v>
      </c>
      <c r="K765" s="1">
        <v>773185</v>
      </c>
      <c r="L765">
        <v>41</v>
      </c>
      <c r="M765">
        <v>58</v>
      </c>
      <c r="N765">
        <v>55</v>
      </c>
      <c r="O765">
        <v>56</v>
      </c>
      <c r="P765">
        <v>45</v>
      </c>
      <c r="Q765">
        <v>53</v>
      </c>
      <c r="R765">
        <v>2</v>
      </c>
      <c r="S765" s="1">
        <v>578801112</v>
      </c>
      <c r="T765">
        <v>396</v>
      </c>
    </row>
    <row r="766" spans="1:20" x14ac:dyDescent="0.3">
      <c r="A766" t="s">
        <v>70</v>
      </c>
      <c r="B766" s="2">
        <v>38534</v>
      </c>
      <c r="E766" s="1">
        <v>247478</v>
      </c>
      <c r="F766">
        <v>4</v>
      </c>
      <c r="G766">
        <v>112</v>
      </c>
      <c r="H766">
        <v>18</v>
      </c>
      <c r="I766">
        <v>6</v>
      </c>
      <c r="J766" s="1">
        <v>1503678</v>
      </c>
      <c r="K766" s="1">
        <v>810482</v>
      </c>
      <c r="L766">
        <v>41</v>
      </c>
      <c r="M766">
        <v>58</v>
      </c>
      <c r="N766">
        <v>56</v>
      </c>
      <c r="O766">
        <v>57</v>
      </c>
      <c r="P766">
        <v>45</v>
      </c>
      <c r="Q766">
        <v>53</v>
      </c>
      <c r="R766">
        <v>2</v>
      </c>
      <c r="S766" s="1">
        <v>636115486</v>
      </c>
      <c r="T766">
        <v>423</v>
      </c>
    </row>
    <row r="767" spans="1:20" x14ac:dyDescent="0.3">
      <c r="A767" t="s">
        <v>70</v>
      </c>
      <c r="B767" s="2">
        <v>38899</v>
      </c>
      <c r="E767" s="1">
        <v>404345</v>
      </c>
      <c r="F767">
        <v>5</v>
      </c>
      <c r="G767">
        <v>109</v>
      </c>
      <c r="H767">
        <v>19</v>
      </c>
      <c r="I767">
        <v>6</v>
      </c>
      <c r="J767" s="1">
        <v>1547259</v>
      </c>
      <c r="K767" s="1">
        <v>846970</v>
      </c>
      <c r="L767">
        <v>40</v>
      </c>
      <c r="M767">
        <v>58</v>
      </c>
      <c r="N767">
        <v>56</v>
      </c>
      <c r="O767">
        <v>57</v>
      </c>
      <c r="P767">
        <v>45</v>
      </c>
      <c r="Q767">
        <v>53</v>
      </c>
      <c r="R767">
        <v>2</v>
      </c>
      <c r="S767" s="1">
        <v>667141737</v>
      </c>
      <c r="T767">
        <v>431</v>
      </c>
    </row>
    <row r="768" spans="1:20" x14ac:dyDescent="0.3">
      <c r="A768" t="s">
        <v>70</v>
      </c>
      <c r="B768" s="2">
        <v>39264</v>
      </c>
      <c r="D768">
        <v>5</v>
      </c>
      <c r="E768" s="1">
        <v>800371</v>
      </c>
      <c r="F768">
        <v>6</v>
      </c>
      <c r="G768">
        <v>106</v>
      </c>
      <c r="H768">
        <v>21</v>
      </c>
      <c r="I768">
        <v>5</v>
      </c>
      <c r="J768" s="1">
        <v>1591357</v>
      </c>
      <c r="K768" s="1">
        <v>884476</v>
      </c>
      <c r="L768">
        <v>40</v>
      </c>
      <c r="M768">
        <v>58</v>
      </c>
      <c r="N768">
        <v>56</v>
      </c>
      <c r="O768">
        <v>57</v>
      </c>
      <c r="P768">
        <v>45</v>
      </c>
      <c r="Q768">
        <v>53</v>
      </c>
      <c r="R768">
        <v>2</v>
      </c>
      <c r="S768" s="1">
        <v>833005025</v>
      </c>
      <c r="T768">
        <v>523</v>
      </c>
    </row>
    <row r="769" spans="1:20" x14ac:dyDescent="0.3">
      <c r="A769" t="s">
        <v>70</v>
      </c>
      <c r="B769" s="2">
        <v>39630</v>
      </c>
      <c r="E769" s="1">
        <v>1166136</v>
      </c>
      <c r="F769">
        <v>7</v>
      </c>
      <c r="G769">
        <v>104</v>
      </c>
      <c r="H769">
        <v>26</v>
      </c>
      <c r="I769">
        <v>5</v>
      </c>
      <c r="J769" s="1">
        <v>1636107</v>
      </c>
      <c r="K769" s="1">
        <v>923092</v>
      </c>
      <c r="L769">
        <v>39</v>
      </c>
      <c r="M769">
        <v>59</v>
      </c>
      <c r="N769">
        <v>56</v>
      </c>
      <c r="O769">
        <v>58</v>
      </c>
      <c r="P769">
        <v>44</v>
      </c>
      <c r="Q769">
        <v>53</v>
      </c>
      <c r="R769">
        <v>2</v>
      </c>
      <c r="S769" s="1">
        <v>1036950252</v>
      </c>
      <c r="T769">
        <v>634</v>
      </c>
    </row>
    <row r="770" spans="1:20" x14ac:dyDescent="0.3">
      <c r="A770" t="s">
        <v>70</v>
      </c>
      <c r="B770" s="2">
        <v>39995</v>
      </c>
      <c r="E770" s="1">
        <v>1312874</v>
      </c>
      <c r="F770">
        <v>8</v>
      </c>
      <c r="G770">
        <v>101</v>
      </c>
      <c r="H770">
        <v>27</v>
      </c>
      <c r="I770">
        <v>6</v>
      </c>
      <c r="J770" s="1">
        <v>1681734</v>
      </c>
      <c r="K770" s="1">
        <v>962961</v>
      </c>
      <c r="L770">
        <v>39</v>
      </c>
      <c r="M770">
        <v>59</v>
      </c>
      <c r="N770">
        <v>57</v>
      </c>
      <c r="O770">
        <v>58</v>
      </c>
      <c r="P770">
        <v>44</v>
      </c>
      <c r="Q770">
        <v>54</v>
      </c>
      <c r="R770">
        <v>2</v>
      </c>
      <c r="S770" s="1">
        <v>983436620</v>
      </c>
      <c r="T770">
        <v>585</v>
      </c>
    </row>
    <row r="771" spans="1:20" x14ac:dyDescent="0.3">
      <c r="A771" t="s">
        <v>70</v>
      </c>
      <c r="B771" s="2">
        <v>40360</v>
      </c>
      <c r="E771" s="1">
        <v>1478347</v>
      </c>
      <c r="F771">
        <v>9</v>
      </c>
      <c r="G771">
        <v>98</v>
      </c>
      <c r="H771">
        <v>26</v>
      </c>
      <c r="I771">
        <v>6</v>
      </c>
      <c r="J771" s="1">
        <v>1728394</v>
      </c>
      <c r="K771" s="1">
        <v>1004197</v>
      </c>
      <c r="L771">
        <v>38</v>
      </c>
      <c r="M771">
        <v>59</v>
      </c>
      <c r="N771">
        <v>57</v>
      </c>
      <c r="O771">
        <v>58</v>
      </c>
      <c r="P771">
        <v>44</v>
      </c>
      <c r="Q771">
        <v>54</v>
      </c>
      <c r="R771">
        <v>2</v>
      </c>
      <c r="S771" s="1">
        <v>1050158837</v>
      </c>
      <c r="T771">
        <v>608</v>
      </c>
    </row>
    <row r="772" spans="1:20" x14ac:dyDescent="0.3">
      <c r="A772" t="s">
        <v>71</v>
      </c>
      <c r="B772" s="2">
        <v>36708</v>
      </c>
      <c r="C772">
        <v>453</v>
      </c>
      <c r="E772" s="1">
        <v>194741</v>
      </c>
      <c r="F772">
        <v>1</v>
      </c>
      <c r="G772">
        <v>33</v>
      </c>
      <c r="H772">
        <v>45</v>
      </c>
      <c r="I772">
        <v>7</v>
      </c>
      <c r="J772" s="1">
        <v>4418300</v>
      </c>
      <c r="K772" s="1">
        <v>2328444</v>
      </c>
      <c r="L772">
        <v>12</v>
      </c>
      <c r="M772">
        <v>75</v>
      </c>
      <c r="N772">
        <v>68</v>
      </c>
      <c r="O772">
        <v>72</v>
      </c>
      <c r="P772">
        <v>22</v>
      </c>
      <c r="Q772">
        <v>66</v>
      </c>
      <c r="R772">
        <v>12</v>
      </c>
      <c r="S772" s="1">
        <v>3057453461</v>
      </c>
      <c r="T772">
        <v>692</v>
      </c>
    </row>
    <row r="773" spans="1:20" x14ac:dyDescent="0.3">
      <c r="A773" t="s">
        <v>71</v>
      </c>
      <c r="B773" s="2">
        <v>37073</v>
      </c>
      <c r="C773">
        <v>401</v>
      </c>
      <c r="E773" s="1">
        <v>301327</v>
      </c>
      <c r="F773">
        <v>1</v>
      </c>
      <c r="G773">
        <v>32</v>
      </c>
      <c r="H773">
        <v>54</v>
      </c>
      <c r="I773">
        <v>8</v>
      </c>
      <c r="J773" s="1">
        <v>4386400</v>
      </c>
      <c r="K773" s="1">
        <v>2309878</v>
      </c>
      <c r="L773">
        <v>12</v>
      </c>
      <c r="M773">
        <v>75</v>
      </c>
      <c r="N773">
        <v>68</v>
      </c>
      <c r="O773">
        <v>72</v>
      </c>
      <c r="P773">
        <v>21</v>
      </c>
      <c r="Q773">
        <v>66</v>
      </c>
      <c r="R773">
        <v>13</v>
      </c>
      <c r="S773" s="1">
        <v>3219487823</v>
      </c>
      <c r="T773">
        <v>734</v>
      </c>
    </row>
    <row r="774" spans="1:20" x14ac:dyDescent="0.3">
      <c r="A774" t="s">
        <v>71</v>
      </c>
      <c r="B774" s="2">
        <v>37438</v>
      </c>
      <c r="C774">
        <v>401</v>
      </c>
      <c r="E774" s="1">
        <v>503619</v>
      </c>
      <c r="F774">
        <v>2</v>
      </c>
      <c r="G774">
        <v>31</v>
      </c>
      <c r="H774">
        <v>64</v>
      </c>
      <c r="I774">
        <v>9</v>
      </c>
      <c r="J774" s="1">
        <v>4357000</v>
      </c>
      <c r="K774" s="1">
        <v>2292653</v>
      </c>
      <c r="L774">
        <v>12</v>
      </c>
      <c r="M774">
        <v>76</v>
      </c>
      <c r="N774">
        <v>69</v>
      </c>
      <c r="O774">
        <v>72</v>
      </c>
      <c r="P774">
        <v>21</v>
      </c>
      <c r="Q774">
        <v>66</v>
      </c>
      <c r="R774">
        <v>13</v>
      </c>
      <c r="S774" s="1">
        <v>3395778661</v>
      </c>
      <c r="T774">
        <v>779</v>
      </c>
    </row>
    <row r="775" spans="1:20" x14ac:dyDescent="0.3">
      <c r="A775" t="s">
        <v>71</v>
      </c>
      <c r="B775" s="2">
        <v>37803</v>
      </c>
      <c r="C775">
        <v>387</v>
      </c>
      <c r="D775">
        <v>56</v>
      </c>
      <c r="E775" s="1">
        <v>711224</v>
      </c>
      <c r="F775">
        <v>3</v>
      </c>
      <c r="G775">
        <v>29</v>
      </c>
      <c r="H775">
        <v>74</v>
      </c>
      <c r="I775">
        <v>8</v>
      </c>
      <c r="J775" s="1">
        <v>4328900</v>
      </c>
      <c r="K775" s="1">
        <v>2276136</v>
      </c>
      <c r="L775">
        <v>12</v>
      </c>
      <c r="M775">
        <v>76</v>
      </c>
      <c r="N775">
        <v>69</v>
      </c>
      <c r="O775">
        <v>72</v>
      </c>
      <c r="P775">
        <v>20</v>
      </c>
      <c r="Q775">
        <v>66</v>
      </c>
      <c r="R775">
        <v>14</v>
      </c>
      <c r="S775" s="1">
        <v>3991374540</v>
      </c>
      <c r="T775">
        <v>922</v>
      </c>
    </row>
    <row r="776" spans="1:20" x14ac:dyDescent="0.3">
      <c r="A776" t="s">
        <v>71</v>
      </c>
      <c r="B776" s="2">
        <v>38169</v>
      </c>
      <c r="C776">
        <v>614</v>
      </c>
      <c r="E776" s="1">
        <v>840645</v>
      </c>
      <c r="F776">
        <v>4</v>
      </c>
      <c r="G776">
        <v>28</v>
      </c>
      <c r="H776">
        <v>97</v>
      </c>
      <c r="I776">
        <v>9</v>
      </c>
      <c r="J776" s="1">
        <v>4318300</v>
      </c>
      <c r="K776" s="1">
        <v>2268835</v>
      </c>
      <c r="L776">
        <v>12</v>
      </c>
      <c r="M776">
        <v>76</v>
      </c>
      <c r="N776">
        <v>69</v>
      </c>
      <c r="O776">
        <v>72</v>
      </c>
      <c r="P776">
        <v>19</v>
      </c>
      <c r="Q776">
        <v>67</v>
      </c>
      <c r="R776">
        <v>14</v>
      </c>
      <c r="S776" s="1">
        <v>5125763952</v>
      </c>
      <c r="T776" s="1">
        <v>1187</v>
      </c>
    </row>
    <row r="777" spans="1:20" x14ac:dyDescent="0.3">
      <c r="A777" t="s">
        <v>71</v>
      </c>
      <c r="B777" s="2">
        <v>38534</v>
      </c>
      <c r="C777">
        <v>720</v>
      </c>
      <c r="E777" s="1">
        <v>1174308</v>
      </c>
      <c r="F777">
        <v>6</v>
      </c>
      <c r="G777">
        <v>27</v>
      </c>
      <c r="H777">
        <v>123</v>
      </c>
      <c r="I777">
        <v>9</v>
      </c>
      <c r="J777" s="1">
        <v>4361200</v>
      </c>
      <c r="K777" s="1">
        <v>2289630</v>
      </c>
      <c r="L777">
        <v>12</v>
      </c>
      <c r="M777">
        <v>76</v>
      </c>
      <c r="N777">
        <v>69</v>
      </c>
      <c r="O777">
        <v>73</v>
      </c>
      <c r="P777">
        <v>18</v>
      </c>
      <c r="Q777">
        <v>67</v>
      </c>
      <c r="R777">
        <v>15</v>
      </c>
      <c r="S777" s="1">
        <v>6411141778</v>
      </c>
      <c r="T777" s="1">
        <v>1470</v>
      </c>
    </row>
    <row r="778" spans="1:20" x14ac:dyDescent="0.3">
      <c r="A778" t="s">
        <v>71</v>
      </c>
      <c r="B778" s="2">
        <v>38899</v>
      </c>
      <c r="C778">
        <v>720</v>
      </c>
      <c r="D778">
        <v>94</v>
      </c>
      <c r="E778" s="1">
        <v>1703888</v>
      </c>
      <c r="F778">
        <v>8</v>
      </c>
      <c r="G778">
        <v>26</v>
      </c>
      <c r="H778">
        <v>146</v>
      </c>
      <c r="I778">
        <v>8</v>
      </c>
      <c r="J778" s="1">
        <v>4398000</v>
      </c>
      <c r="K778" s="1">
        <v>2312468</v>
      </c>
      <c r="L778">
        <v>12</v>
      </c>
      <c r="M778">
        <v>76</v>
      </c>
      <c r="N778">
        <v>69</v>
      </c>
      <c r="O778">
        <v>73</v>
      </c>
      <c r="P778">
        <v>18</v>
      </c>
      <c r="Q778">
        <v>67</v>
      </c>
      <c r="R778">
        <v>15</v>
      </c>
      <c r="S778" s="1">
        <v>7745401718</v>
      </c>
      <c r="T778" s="1">
        <v>1761</v>
      </c>
    </row>
    <row r="779" spans="1:20" x14ac:dyDescent="0.3">
      <c r="A779" t="s">
        <v>71</v>
      </c>
      <c r="B779" s="2">
        <v>39264</v>
      </c>
      <c r="C779">
        <v>809</v>
      </c>
      <c r="D779">
        <v>107</v>
      </c>
      <c r="E779" s="1">
        <v>2599714</v>
      </c>
      <c r="F779">
        <v>8</v>
      </c>
      <c r="G779">
        <v>25</v>
      </c>
      <c r="H779">
        <v>188</v>
      </c>
      <c r="I779">
        <v>8</v>
      </c>
      <c r="J779" s="1">
        <v>4388400</v>
      </c>
      <c r="K779" s="1">
        <v>2310931</v>
      </c>
      <c r="L779">
        <v>12</v>
      </c>
      <c r="M779">
        <v>76</v>
      </c>
      <c r="N779">
        <v>69</v>
      </c>
      <c r="O779">
        <v>73</v>
      </c>
      <c r="P779">
        <v>17</v>
      </c>
      <c r="Q779">
        <v>68</v>
      </c>
      <c r="R779">
        <v>15</v>
      </c>
      <c r="S779" s="1">
        <v>10172869674</v>
      </c>
      <c r="T779" s="1">
        <v>2318</v>
      </c>
    </row>
    <row r="780" spans="1:20" x14ac:dyDescent="0.3">
      <c r="A780" t="s">
        <v>71</v>
      </c>
      <c r="B780" s="2">
        <v>39630</v>
      </c>
      <c r="C780">
        <v>774</v>
      </c>
      <c r="D780">
        <v>116</v>
      </c>
      <c r="E780" s="1">
        <v>2755087</v>
      </c>
      <c r="F780">
        <v>10</v>
      </c>
      <c r="G780">
        <v>24</v>
      </c>
      <c r="H780">
        <v>262</v>
      </c>
      <c r="I780">
        <v>9</v>
      </c>
      <c r="J780" s="1">
        <v>4383700</v>
      </c>
      <c r="K780" s="1">
        <v>2311963</v>
      </c>
      <c r="L780">
        <v>12</v>
      </c>
      <c r="M780">
        <v>77</v>
      </c>
      <c r="N780">
        <v>70</v>
      </c>
      <c r="O780">
        <v>73</v>
      </c>
      <c r="P780">
        <v>17</v>
      </c>
      <c r="Q780">
        <v>68</v>
      </c>
      <c r="R780">
        <v>15</v>
      </c>
      <c r="S780" s="1">
        <v>12795044475</v>
      </c>
      <c r="T780" s="1">
        <v>2919</v>
      </c>
    </row>
    <row r="781" spans="1:20" x14ac:dyDescent="0.3">
      <c r="A781" t="s">
        <v>71</v>
      </c>
      <c r="B781" s="2">
        <v>39995</v>
      </c>
      <c r="C781">
        <v>626</v>
      </c>
      <c r="D781">
        <v>126</v>
      </c>
      <c r="E781" s="1">
        <v>2837000</v>
      </c>
      <c r="F781">
        <v>20</v>
      </c>
      <c r="G781">
        <v>23</v>
      </c>
      <c r="H781">
        <v>251</v>
      </c>
      <c r="I781">
        <v>10</v>
      </c>
      <c r="J781" s="1">
        <v>4410800</v>
      </c>
      <c r="K781" s="1">
        <v>2329785</v>
      </c>
      <c r="L781">
        <v>12</v>
      </c>
      <c r="M781">
        <v>77</v>
      </c>
      <c r="N781">
        <v>70</v>
      </c>
      <c r="O781">
        <v>73</v>
      </c>
      <c r="P781">
        <v>17</v>
      </c>
      <c r="Q781">
        <v>69</v>
      </c>
      <c r="R781">
        <v>14</v>
      </c>
      <c r="S781" s="1">
        <v>10766836277</v>
      </c>
      <c r="T781" s="1">
        <v>2441</v>
      </c>
    </row>
    <row r="782" spans="1:20" x14ac:dyDescent="0.3">
      <c r="A782" t="s">
        <v>71</v>
      </c>
      <c r="B782" s="2">
        <v>40360</v>
      </c>
      <c r="C782">
        <v>655</v>
      </c>
      <c r="E782" s="1">
        <v>3980000</v>
      </c>
      <c r="F782">
        <v>26</v>
      </c>
      <c r="G782">
        <v>22</v>
      </c>
      <c r="H782">
        <v>272</v>
      </c>
      <c r="I782">
        <v>10</v>
      </c>
      <c r="J782" s="1">
        <v>4452800</v>
      </c>
      <c r="K782" s="1">
        <v>2355531</v>
      </c>
      <c r="L782">
        <v>12</v>
      </c>
      <c r="M782">
        <v>77</v>
      </c>
      <c r="N782">
        <v>70</v>
      </c>
      <c r="O782">
        <v>73</v>
      </c>
      <c r="P782">
        <v>17</v>
      </c>
      <c r="Q782">
        <v>69</v>
      </c>
      <c r="R782">
        <v>14</v>
      </c>
      <c r="S782" s="1">
        <v>11638264782</v>
      </c>
      <c r="T782" s="1">
        <v>2614</v>
      </c>
    </row>
    <row r="783" spans="1:20" x14ac:dyDescent="0.3">
      <c r="A783" t="s">
        <v>72</v>
      </c>
      <c r="B783" s="2">
        <v>36708</v>
      </c>
      <c r="C783" s="1">
        <v>74388</v>
      </c>
      <c r="E783" s="1">
        <v>48202000</v>
      </c>
      <c r="F783">
        <v>30</v>
      </c>
      <c r="G783">
        <v>5</v>
      </c>
      <c r="H783" s="1">
        <v>2366</v>
      </c>
      <c r="I783">
        <v>10</v>
      </c>
      <c r="J783" s="1">
        <v>82211508</v>
      </c>
      <c r="K783" s="1">
        <v>60096612</v>
      </c>
      <c r="L783">
        <v>9</v>
      </c>
      <c r="M783">
        <v>81</v>
      </c>
      <c r="N783">
        <v>75</v>
      </c>
      <c r="O783">
        <v>78</v>
      </c>
      <c r="P783">
        <v>16</v>
      </c>
      <c r="Q783">
        <v>68</v>
      </c>
      <c r="R783">
        <v>16</v>
      </c>
      <c r="S783" s="1">
        <v>1886401326700</v>
      </c>
      <c r="T783" s="1">
        <v>22946</v>
      </c>
    </row>
    <row r="784" spans="1:20" x14ac:dyDescent="0.3">
      <c r="A784" t="s">
        <v>72</v>
      </c>
      <c r="B784" s="2">
        <v>37073</v>
      </c>
      <c r="C784" s="1">
        <v>73899</v>
      </c>
      <c r="E784" s="1">
        <v>56126000</v>
      </c>
      <c r="F784">
        <v>32</v>
      </c>
      <c r="G784">
        <v>5</v>
      </c>
      <c r="H784" s="1">
        <v>2390</v>
      </c>
      <c r="I784">
        <v>10</v>
      </c>
      <c r="J784" s="1">
        <v>82349925</v>
      </c>
      <c r="K784" s="1">
        <v>60247205</v>
      </c>
      <c r="L784">
        <v>9</v>
      </c>
      <c r="M784">
        <v>81</v>
      </c>
      <c r="N784">
        <v>76</v>
      </c>
      <c r="O784">
        <v>78</v>
      </c>
      <c r="P784">
        <v>15</v>
      </c>
      <c r="Q784">
        <v>68</v>
      </c>
      <c r="R784">
        <v>17</v>
      </c>
      <c r="S784" s="1">
        <v>1880894854586</v>
      </c>
      <c r="T784" s="1">
        <v>22840</v>
      </c>
    </row>
    <row r="785" spans="1:20" x14ac:dyDescent="0.3">
      <c r="A785" t="s">
        <v>72</v>
      </c>
      <c r="B785" s="2">
        <v>37438</v>
      </c>
      <c r="C785" s="1">
        <v>69848</v>
      </c>
      <c r="E785" s="1">
        <v>59128000</v>
      </c>
      <c r="F785">
        <v>49</v>
      </c>
      <c r="G785">
        <v>5</v>
      </c>
      <c r="H785" s="1">
        <v>2606</v>
      </c>
      <c r="I785">
        <v>11</v>
      </c>
      <c r="J785" s="1">
        <v>82488495</v>
      </c>
      <c r="K785" s="1">
        <v>60398076</v>
      </c>
      <c r="L785">
        <v>9</v>
      </c>
      <c r="M785">
        <v>81</v>
      </c>
      <c r="N785">
        <v>75</v>
      </c>
      <c r="O785">
        <v>78</v>
      </c>
      <c r="P785">
        <v>15</v>
      </c>
      <c r="Q785">
        <v>68</v>
      </c>
      <c r="R785">
        <v>17</v>
      </c>
      <c r="S785" s="1">
        <v>2006587615283</v>
      </c>
      <c r="T785" s="1">
        <v>24326</v>
      </c>
    </row>
    <row r="786" spans="1:20" x14ac:dyDescent="0.3">
      <c r="A786" t="s">
        <v>72</v>
      </c>
      <c r="B786" s="2">
        <v>37803</v>
      </c>
      <c r="C786" s="1">
        <v>69596</v>
      </c>
      <c r="D786">
        <v>541</v>
      </c>
      <c r="E786" s="1">
        <v>64800000</v>
      </c>
      <c r="F786">
        <v>56</v>
      </c>
      <c r="G786">
        <v>5</v>
      </c>
      <c r="H786" s="1">
        <v>3180</v>
      </c>
      <c r="I786">
        <v>11</v>
      </c>
      <c r="J786" s="1">
        <v>82534176</v>
      </c>
      <c r="K786" s="1">
        <v>60481044</v>
      </c>
      <c r="L786">
        <v>9</v>
      </c>
      <c r="M786">
        <v>81</v>
      </c>
      <c r="N786">
        <v>76</v>
      </c>
      <c r="O786">
        <v>78</v>
      </c>
      <c r="P786">
        <v>15</v>
      </c>
      <c r="Q786">
        <v>67</v>
      </c>
      <c r="R786">
        <v>18</v>
      </c>
      <c r="S786" s="1">
        <v>2423814898420</v>
      </c>
      <c r="T786" s="1">
        <v>29367</v>
      </c>
    </row>
    <row r="787" spans="1:20" x14ac:dyDescent="0.3">
      <c r="A787" t="s">
        <v>72</v>
      </c>
      <c r="B787" s="2">
        <v>38169</v>
      </c>
      <c r="C787" s="1">
        <v>69997</v>
      </c>
      <c r="D787">
        <v>487</v>
      </c>
      <c r="E787" s="1">
        <v>71322000</v>
      </c>
      <c r="F787">
        <v>65</v>
      </c>
      <c r="G787">
        <v>5</v>
      </c>
      <c r="H787" s="1">
        <v>3499</v>
      </c>
      <c r="I787">
        <v>11</v>
      </c>
      <c r="J787" s="1">
        <v>82516260</v>
      </c>
      <c r="K787" s="1">
        <v>60517425</v>
      </c>
      <c r="L787">
        <v>9</v>
      </c>
      <c r="M787">
        <v>82</v>
      </c>
      <c r="N787">
        <v>76</v>
      </c>
      <c r="O787">
        <v>79</v>
      </c>
      <c r="P787">
        <v>14</v>
      </c>
      <c r="Q787">
        <v>67</v>
      </c>
      <c r="R787">
        <v>19</v>
      </c>
      <c r="S787" s="1">
        <v>2726341472500</v>
      </c>
      <c r="T787" s="1">
        <v>33040</v>
      </c>
    </row>
    <row r="788" spans="1:20" x14ac:dyDescent="0.3">
      <c r="A788" t="s">
        <v>72</v>
      </c>
      <c r="B788" s="2">
        <v>38534</v>
      </c>
      <c r="C788" s="1">
        <v>72568</v>
      </c>
      <c r="D788">
        <v>493</v>
      </c>
      <c r="E788" s="1">
        <v>79271000</v>
      </c>
      <c r="F788">
        <v>69</v>
      </c>
      <c r="G788">
        <v>5</v>
      </c>
      <c r="H788" s="1">
        <v>3635</v>
      </c>
      <c r="I788">
        <v>11</v>
      </c>
      <c r="J788" s="1">
        <v>82469422</v>
      </c>
      <c r="K788" s="1">
        <v>60532556</v>
      </c>
      <c r="L788">
        <v>8</v>
      </c>
      <c r="M788">
        <v>82</v>
      </c>
      <c r="N788">
        <v>76</v>
      </c>
      <c r="O788">
        <v>79</v>
      </c>
      <c r="P788">
        <v>14</v>
      </c>
      <c r="Q788">
        <v>67</v>
      </c>
      <c r="R788">
        <v>19</v>
      </c>
      <c r="S788" s="1">
        <v>2766253792966</v>
      </c>
      <c r="T788" s="1">
        <v>33543</v>
      </c>
    </row>
    <row r="789" spans="1:20" x14ac:dyDescent="0.3">
      <c r="A789" t="s">
        <v>72</v>
      </c>
      <c r="B789" s="2">
        <v>38899</v>
      </c>
      <c r="C789" s="1">
        <v>74727</v>
      </c>
      <c r="D789">
        <v>498</v>
      </c>
      <c r="E789" s="1">
        <v>85652000</v>
      </c>
      <c r="F789">
        <v>72</v>
      </c>
      <c r="G789">
        <v>5</v>
      </c>
      <c r="H789" s="1">
        <v>3748</v>
      </c>
      <c r="I789">
        <v>11</v>
      </c>
      <c r="J789" s="1">
        <v>82376451</v>
      </c>
      <c r="K789" s="1">
        <v>60530216</v>
      </c>
      <c r="L789">
        <v>8</v>
      </c>
      <c r="M789">
        <v>82</v>
      </c>
      <c r="N789">
        <v>76</v>
      </c>
      <c r="O789">
        <v>79</v>
      </c>
      <c r="P789">
        <v>14</v>
      </c>
      <c r="Q789">
        <v>67</v>
      </c>
      <c r="R789">
        <v>19</v>
      </c>
      <c r="S789" s="1">
        <v>2902748698160</v>
      </c>
      <c r="T789" s="1">
        <v>35238</v>
      </c>
    </row>
    <row r="790" spans="1:20" x14ac:dyDescent="0.3">
      <c r="A790" t="s">
        <v>72</v>
      </c>
      <c r="B790" s="2">
        <v>39264</v>
      </c>
      <c r="C790" s="1">
        <v>74740</v>
      </c>
      <c r="D790">
        <v>501</v>
      </c>
      <c r="E790" s="1">
        <v>96232925</v>
      </c>
      <c r="F790">
        <v>75</v>
      </c>
      <c r="G790">
        <v>5</v>
      </c>
      <c r="H790" s="1">
        <v>4231</v>
      </c>
      <c r="I790">
        <v>10</v>
      </c>
      <c r="J790" s="1">
        <v>82266372</v>
      </c>
      <c r="K790" s="1">
        <v>60515143</v>
      </c>
      <c r="L790">
        <v>8</v>
      </c>
      <c r="M790">
        <v>82</v>
      </c>
      <c r="N790">
        <v>77</v>
      </c>
      <c r="O790">
        <v>80</v>
      </c>
      <c r="P790">
        <v>14</v>
      </c>
      <c r="Q790">
        <v>66</v>
      </c>
      <c r="R790">
        <v>20</v>
      </c>
      <c r="S790" s="1">
        <v>3323807412152</v>
      </c>
      <c r="T790" s="1">
        <v>40403</v>
      </c>
    </row>
    <row r="791" spans="1:20" x14ac:dyDescent="0.3">
      <c r="A791" t="s">
        <v>72</v>
      </c>
      <c r="B791" s="2">
        <v>39630</v>
      </c>
      <c r="C791" s="1">
        <v>76997</v>
      </c>
      <c r="D791">
        <v>503</v>
      </c>
      <c r="E791" s="1">
        <v>105523065</v>
      </c>
      <c r="F791">
        <v>78</v>
      </c>
      <c r="G791">
        <v>4</v>
      </c>
      <c r="H791" s="1">
        <v>4718</v>
      </c>
      <c r="I791">
        <v>11</v>
      </c>
      <c r="J791" s="1">
        <v>82110097</v>
      </c>
      <c r="K791" s="1">
        <v>60465875</v>
      </c>
      <c r="L791">
        <v>8</v>
      </c>
      <c r="M791">
        <v>82</v>
      </c>
      <c r="N791">
        <v>77</v>
      </c>
      <c r="O791">
        <v>80</v>
      </c>
      <c r="P791">
        <v>14</v>
      </c>
      <c r="Q791">
        <v>66</v>
      </c>
      <c r="R791">
        <v>20</v>
      </c>
      <c r="S791" s="1">
        <v>3623686234299</v>
      </c>
      <c r="T791" s="1">
        <v>44132</v>
      </c>
    </row>
    <row r="792" spans="1:20" x14ac:dyDescent="0.3">
      <c r="A792" t="s">
        <v>72</v>
      </c>
      <c r="B792" s="2">
        <v>39995</v>
      </c>
      <c r="C792" s="1">
        <v>76772</v>
      </c>
      <c r="D792">
        <v>510</v>
      </c>
      <c r="E792" s="1">
        <v>105000000</v>
      </c>
      <c r="F792">
        <v>79</v>
      </c>
      <c r="G792">
        <v>4</v>
      </c>
      <c r="H792" s="1">
        <v>4723</v>
      </c>
      <c r="I792">
        <v>12</v>
      </c>
      <c r="J792" s="1">
        <v>81902307</v>
      </c>
      <c r="K792" s="1">
        <v>60378381</v>
      </c>
      <c r="L792">
        <v>8</v>
      </c>
      <c r="M792">
        <v>83</v>
      </c>
      <c r="N792">
        <v>77</v>
      </c>
      <c r="O792">
        <v>80</v>
      </c>
      <c r="P792">
        <v>14</v>
      </c>
      <c r="Q792">
        <v>66</v>
      </c>
      <c r="R792">
        <v>20</v>
      </c>
      <c r="S792" s="1">
        <v>3298635952562</v>
      </c>
      <c r="T792" s="1">
        <v>40275</v>
      </c>
    </row>
    <row r="793" spans="1:20" x14ac:dyDescent="0.3">
      <c r="A793" t="s">
        <v>72</v>
      </c>
      <c r="B793" s="2">
        <v>40360</v>
      </c>
      <c r="C793" s="1">
        <v>78582</v>
      </c>
      <c r="E793" s="1">
        <v>104560000</v>
      </c>
      <c r="F793">
        <v>83</v>
      </c>
      <c r="G793">
        <v>4</v>
      </c>
      <c r="H793" s="1">
        <v>4668</v>
      </c>
      <c r="I793">
        <v>12</v>
      </c>
      <c r="J793" s="1">
        <v>81776930</v>
      </c>
      <c r="K793" s="1">
        <v>60351374</v>
      </c>
      <c r="L793">
        <v>8</v>
      </c>
      <c r="M793">
        <v>83</v>
      </c>
      <c r="N793">
        <v>78</v>
      </c>
      <c r="O793">
        <v>80</v>
      </c>
      <c r="P793">
        <v>13</v>
      </c>
      <c r="Q793">
        <v>66</v>
      </c>
      <c r="R793">
        <v>20</v>
      </c>
      <c r="S793" s="1">
        <v>3258947368421</v>
      </c>
      <c r="T793" s="1">
        <v>39852</v>
      </c>
    </row>
    <row r="794" spans="1:20" x14ac:dyDescent="0.3">
      <c r="A794" t="s">
        <v>73</v>
      </c>
      <c r="B794" s="2">
        <v>36708</v>
      </c>
      <c r="C794">
        <v>83</v>
      </c>
      <c r="E794" s="1">
        <v>130045</v>
      </c>
      <c r="F794">
        <v>0</v>
      </c>
      <c r="G794">
        <v>99</v>
      </c>
      <c r="H794">
        <v>18</v>
      </c>
      <c r="I794">
        <v>7</v>
      </c>
      <c r="J794" s="1">
        <v>19165490</v>
      </c>
      <c r="K794" s="1">
        <v>8432816</v>
      </c>
      <c r="L794">
        <v>34</v>
      </c>
      <c r="M794">
        <v>59</v>
      </c>
      <c r="N794">
        <v>58</v>
      </c>
      <c r="O794">
        <v>58</v>
      </c>
      <c r="P794">
        <v>41</v>
      </c>
      <c r="Q794">
        <v>56</v>
      </c>
      <c r="R794">
        <v>3</v>
      </c>
      <c r="S794" s="1">
        <v>4977488790</v>
      </c>
      <c r="T794">
        <v>260</v>
      </c>
    </row>
    <row r="795" spans="1:20" x14ac:dyDescent="0.3">
      <c r="A795" t="s">
        <v>73</v>
      </c>
      <c r="B795" s="2">
        <v>37073</v>
      </c>
      <c r="C795">
        <v>53</v>
      </c>
      <c r="E795" s="1">
        <v>243797</v>
      </c>
      <c r="F795">
        <v>0</v>
      </c>
      <c r="G795">
        <v>97</v>
      </c>
      <c r="H795">
        <v>19</v>
      </c>
      <c r="I795">
        <v>7</v>
      </c>
      <c r="J795" s="1">
        <v>19632265</v>
      </c>
      <c r="K795" s="1">
        <v>8787402</v>
      </c>
      <c r="L795">
        <v>34</v>
      </c>
      <c r="M795">
        <v>60</v>
      </c>
      <c r="N795">
        <v>58</v>
      </c>
      <c r="O795">
        <v>59</v>
      </c>
      <c r="P795">
        <v>41</v>
      </c>
      <c r="Q795">
        <v>56</v>
      </c>
      <c r="R795">
        <v>3</v>
      </c>
      <c r="S795" s="1">
        <v>5309158304</v>
      </c>
      <c r="T795">
        <v>270</v>
      </c>
    </row>
    <row r="796" spans="1:20" x14ac:dyDescent="0.3">
      <c r="A796" t="s">
        <v>73</v>
      </c>
      <c r="B796" s="2">
        <v>37438</v>
      </c>
      <c r="E796" s="1">
        <v>386775</v>
      </c>
      <c r="F796">
        <v>1</v>
      </c>
      <c r="G796">
        <v>94</v>
      </c>
      <c r="H796">
        <v>20</v>
      </c>
      <c r="I796">
        <v>7</v>
      </c>
      <c r="J796" s="1">
        <v>20114361</v>
      </c>
      <c r="K796" s="1">
        <v>9156057</v>
      </c>
      <c r="L796">
        <v>34</v>
      </c>
      <c r="M796">
        <v>60</v>
      </c>
      <c r="N796">
        <v>58</v>
      </c>
      <c r="O796">
        <v>59</v>
      </c>
      <c r="P796">
        <v>40</v>
      </c>
      <c r="Q796">
        <v>56</v>
      </c>
      <c r="R796">
        <v>3</v>
      </c>
      <c r="S796" s="1">
        <v>6159567360</v>
      </c>
      <c r="T796">
        <v>306</v>
      </c>
    </row>
    <row r="797" spans="1:20" x14ac:dyDescent="0.3">
      <c r="A797" t="s">
        <v>73</v>
      </c>
      <c r="B797" s="2">
        <v>37803</v>
      </c>
      <c r="C797">
        <v>85</v>
      </c>
      <c r="E797" s="1">
        <v>795529</v>
      </c>
      <c r="F797">
        <v>1</v>
      </c>
      <c r="G797">
        <v>91</v>
      </c>
      <c r="H797">
        <v>24</v>
      </c>
      <c r="I797">
        <v>7</v>
      </c>
      <c r="J797" s="1">
        <v>20610897</v>
      </c>
      <c r="K797" s="1">
        <v>9538723</v>
      </c>
      <c r="L797">
        <v>34</v>
      </c>
      <c r="M797">
        <v>61</v>
      </c>
      <c r="N797">
        <v>59</v>
      </c>
      <c r="O797">
        <v>60</v>
      </c>
      <c r="P797">
        <v>40</v>
      </c>
      <c r="Q797">
        <v>56</v>
      </c>
      <c r="R797">
        <v>3</v>
      </c>
      <c r="S797" s="1">
        <v>7624164926</v>
      </c>
      <c r="T797">
        <v>370</v>
      </c>
    </row>
    <row r="798" spans="1:20" x14ac:dyDescent="0.3">
      <c r="A798" t="s">
        <v>73</v>
      </c>
      <c r="B798" s="2">
        <v>38169</v>
      </c>
      <c r="C798">
        <v>85</v>
      </c>
      <c r="E798" s="1">
        <v>1695000</v>
      </c>
      <c r="F798">
        <v>2</v>
      </c>
      <c r="G798">
        <v>88</v>
      </c>
      <c r="H798">
        <v>26</v>
      </c>
      <c r="I798">
        <v>6</v>
      </c>
      <c r="J798" s="1">
        <v>21119911</v>
      </c>
      <c r="K798" s="1">
        <v>9934806</v>
      </c>
      <c r="L798">
        <v>33</v>
      </c>
      <c r="M798">
        <v>61</v>
      </c>
      <c r="N798">
        <v>60</v>
      </c>
      <c r="O798">
        <v>60</v>
      </c>
      <c r="P798">
        <v>40</v>
      </c>
      <c r="Q798">
        <v>57</v>
      </c>
      <c r="R798">
        <v>4</v>
      </c>
      <c r="S798" s="1">
        <v>8871872035</v>
      </c>
      <c r="T798">
        <v>420</v>
      </c>
    </row>
    <row r="799" spans="1:20" x14ac:dyDescent="0.3">
      <c r="A799" t="s">
        <v>73</v>
      </c>
      <c r="B799" s="2">
        <v>38534</v>
      </c>
      <c r="C799">
        <v>85</v>
      </c>
      <c r="D799">
        <v>11</v>
      </c>
      <c r="E799" s="1">
        <v>2874560</v>
      </c>
      <c r="F799">
        <v>2</v>
      </c>
      <c r="G799">
        <v>86</v>
      </c>
      <c r="H799">
        <v>35</v>
      </c>
      <c r="I799">
        <v>7</v>
      </c>
      <c r="J799" s="1">
        <v>21639806</v>
      </c>
      <c r="K799" s="1">
        <v>10343827</v>
      </c>
      <c r="L799">
        <v>33</v>
      </c>
      <c r="M799">
        <v>62</v>
      </c>
      <c r="N799">
        <v>60</v>
      </c>
      <c r="O799">
        <v>61</v>
      </c>
      <c r="P799">
        <v>40</v>
      </c>
      <c r="Q799">
        <v>57</v>
      </c>
      <c r="R799">
        <v>4</v>
      </c>
      <c r="S799" s="1">
        <v>10720345993</v>
      </c>
      <c r="T799">
        <v>495</v>
      </c>
    </row>
    <row r="800" spans="1:20" x14ac:dyDescent="0.3">
      <c r="A800" t="s">
        <v>73</v>
      </c>
      <c r="B800" s="2">
        <v>38899</v>
      </c>
      <c r="D800">
        <v>12</v>
      </c>
      <c r="E800" s="1">
        <v>5207242</v>
      </c>
      <c r="F800">
        <v>3</v>
      </c>
      <c r="G800">
        <v>83</v>
      </c>
      <c r="H800">
        <v>48</v>
      </c>
      <c r="I800">
        <v>4</v>
      </c>
      <c r="J800" s="1">
        <v>22170556</v>
      </c>
      <c r="K800" s="1">
        <v>10761588</v>
      </c>
      <c r="L800">
        <v>33</v>
      </c>
      <c r="M800">
        <v>63</v>
      </c>
      <c r="N800">
        <v>61</v>
      </c>
      <c r="O800">
        <v>62</v>
      </c>
      <c r="P800">
        <v>39</v>
      </c>
      <c r="Q800">
        <v>57</v>
      </c>
      <c r="R800">
        <v>4</v>
      </c>
      <c r="S800" s="1">
        <v>20388317032</v>
      </c>
      <c r="T800">
        <v>920</v>
      </c>
    </row>
    <row r="801" spans="1:20" x14ac:dyDescent="0.3">
      <c r="A801" t="s">
        <v>73</v>
      </c>
      <c r="B801" s="2">
        <v>39264</v>
      </c>
      <c r="D801">
        <v>21</v>
      </c>
      <c r="E801" s="1">
        <v>7604053</v>
      </c>
      <c r="F801">
        <v>4</v>
      </c>
      <c r="G801">
        <v>81</v>
      </c>
      <c r="H801">
        <v>66</v>
      </c>
      <c r="I801">
        <v>6</v>
      </c>
      <c r="J801" s="1">
        <v>22712403</v>
      </c>
      <c r="K801" s="1">
        <v>11192672</v>
      </c>
      <c r="L801">
        <v>33</v>
      </c>
      <c r="M801">
        <v>63</v>
      </c>
      <c r="N801">
        <v>61</v>
      </c>
      <c r="O801">
        <v>62</v>
      </c>
      <c r="P801">
        <v>39</v>
      </c>
      <c r="Q801">
        <v>57</v>
      </c>
      <c r="R801">
        <v>4</v>
      </c>
      <c r="S801" s="1">
        <v>24632480407</v>
      </c>
      <c r="T801" s="1">
        <v>1085</v>
      </c>
    </row>
    <row r="802" spans="1:20" x14ac:dyDescent="0.3">
      <c r="A802" t="s">
        <v>73</v>
      </c>
      <c r="B802" s="2">
        <v>39630</v>
      </c>
      <c r="C802">
        <v>85</v>
      </c>
      <c r="D802">
        <v>18</v>
      </c>
      <c r="E802" s="1">
        <v>11570430</v>
      </c>
      <c r="F802">
        <v>4</v>
      </c>
      <c r="G802">
        <v>79</v>
      </c>
      <c r="H802">
        <v>69</v>
      </c>
      <c r="I802">
        <v>6</v>
      </c>
      <c r="J802" s="1">
        <v>23264176</v>
      </c>
      <c r="K802" s="1">
        <v>11636741</v>
      </c>
      <c r="L802">
        <v>32</v>
      </c>
      <c r="M802">
        <v>64</v>
      </c>
      <c r="N802">
        <v>62</v>
      </c>
      <c r="O802">
        <v>63</v>
      </c>
      <c r="P802">
        <v>39</v>
      </c>
      <c r="Q802">
        <v>57</v>
      </c>
      <c r="R802">
        <v>4</v>
      </c>
      <c r="S802" s="1">
        <v>28526922399</v>
      </c>
      <c r="T802" s="1">
        <v>1226</v>
      </c>
    </row>
    <row r="803" spans="1:20" x14ac:dyDescent="0.3">
      <c r="A803" t="s">
        <v>73</v>
      </c>
      <c r="B803" s="2">
        <v>39995</v>
      </c>
      <c r="D803">
        <v>18</v>
      </c>
      <c r="E803" s="1">
        <v>15108916</v>
      </c>
      <c r="F803">
        <v>5</v>
      </c>
      <c r="G803">
        <v>77</v>
      </c>
      <c r="H803">
        <v>54</v>
      </c>
      <c r="I803">
        <v>5</v>
      </c>
      <c r="J803" s="1">
        <v>23824402</v>
      </c>
      <c r="K803" s="1">
        <v>12093266</v>
      </c>
      <c r="L803">
        <v>32</v>
      </c>
      <c r="M803">
        <v>64</v>
      </c>
      <c r="N803">
        <v>62</v>
      </c>
      <c r="O803">
        <v>63</v>
      </c>
      <c r="P803">
        <v>39</v>
      </c>
      <c r="Q803">
        <v>57</v>
      </c>
      <c r="R803">
        <v>4</v>
      </c>
      <c r="S803" s="1">
        <v>25978537279</v>
      </c>
      <c r="T803" s="1">
        <v>1090</v>
      </c>
    </row>
    <row r="804" spans="1:20" x14ac:dyDescent="0.3">
      <c r="A804" t="s">
        <v>73</v>
      </c>
      <c r="B804" s="2">
        <v>40360</v>
      </c>
      <c r="E804" s="1">
        <v>17436949</v>
      </c>
      <c r="F804">
        <v>10</v>
      </c>
      <c r="G804">
        <v>74</v>
      </c>
      <c r="H804">
        <v>67</v>
      </c>
      <c r="I804">
        <v>5</v>
      </c>
      <c r="J804" s="1">
        <v>24391823</v>
      </c>
      <c r="K804" s="1">
        <v>12561789</v>
      </c>
      <c r="L804">
        <v>32</v>
      </c>
      <c r="M804">
        <v>65</v>
      </c>
      <c r="N804">
        <v>63</v>
      </c>
      <c r="O804">
        <v>64</v>
      </c>
      <c r="P804">
        <v>39</v>
      </c>
      <c r="Q804">
        <v>58</v>
      </c>
      <c r="R804">
        <v>4</v>
      </c>
      <c r="S804" s="1">
        <v>32174576820</v>
      </c>
      <c r="T804" s="1">
        <v>1319</v>
      </c>
    </row>
    <row r="805" spans="1:20" x14ac:dyDescent="0.3">
      <c r="A805" t="s">
        <v>74</v>
      </c>
      <c r="B805" s="2">
        <v>36708</v>
      </c>
      <c r="C805" s="1">
        <v>1583</v>
      </c>
      <c r="E805" s="1">
        <v>5932403</v>
      </c>
      <c r="F805">
        <v>9</v>
      </c>
      <c r="G805">
        <v>8</v>
      </c>
      <c r="H805">
        <v>918</v>
      </c>
      <c r="I805">
        <v>8</v>
      </c>
      <c r="J805" s="1">
        <v>10917482</v>
      </c>
      <c r="K805" s="1">
        <v>6517737</v>
      </c>
      <c r="L805">
        <v>12</v>
      </c>
      <c r="M805">
        <v>81</v>
      </c>
      <c r="N805">
        <v>75</v>
      </c>
      <c r="O805">
        <v>78</v>
      </c>
      <c r="P805">
        <v>15</v>
      </c>
      <c r="Q805">
        <v>68</v>
      </c>
      <c r="R805">
        <v>17</v>
      </c>
      <c r="S805" s="1">
        <v>124418164455</v>
      </c>
      <c r="T805" s="1">
        <v>11396</v>
      </c>
    </row>
    <row r="806" spans="1:20" x14ac:dyDescent="0.3">
      <c r="A806" t="s">
        <v>74</v>
      </c>
      <c r="B806" s="2">
        <v>37073</v>
      </c>
      <c r="C806" s="1">
        <v>1783</v>
      </c>
      <c r="E806" s="1">
        <v>7963742</v>
      </c>
      <c r="F806">
        <v>11</v>
      </c>
      <c r="G806">
        <v>7</v>
      </c>
      <c r="H806" s="1">
        <v>1049</v>
      </c>
      <c r="I806">
        <v>9</v>
      </c>
      <c r="J806" s="1">
        <v>10949957</v>
      </c>
      <c r="K806" s="1">
        <v>6552454</v>
      </c>
      <c r="L806">
        <v>9</v>
      </c>
      <c r="M806">
        <v>81</v>
      </c>
      <c r="N806">
        <v>76</v>
      </c>
      <c r="O806">
        <v>78</v>
      </c>
      <c r="P806">
        <v>15</v>
      </c>
      <c r="Q806">
        <v>68</v>
      </c>
      <c r="R806">
        <v>17</v>
      </c>
      <c r="S806" s="1">
        <v>129841697351</v>
      </c>
      <c r="T806" s="1">
        <v>11858</v>
      </c>
    </row>
    <row r="807" spans="1:20" x14ac:dyDescent="0.3">
      <c r="A807" t="s">
        <v>74</v>
      </c>
      <c r="B807" s="2">
        <v>37438</v>
      </c>
      <c r="C807" s="1">
        <v>1836</v>
      </c>
      <c r="E807" s="1">
        <v>9314260</v>
      </c>
      <c r="F807">
        <v>15</v>
      </c>
      <c r="G807">
        <v>7</v>
      </c>
      <c r="H807" s="1">
        <v>1221</v>
      </c>
      <c r="I807">
        <v>9</v>
      </c>
      <c r="J807" s="1">
        <v>10987543</v>
      </c>
      <c r="K807" s="1">
        <v>6590328</v>
      </c>
      <c r="L807">
        <v>9</v>
      </c>
      <c r="M807">
        <v>81</v>
      </c>
      <c r="N807">
        <v>76</v>
      </c>
      <c r="O807">
        <v>79</v>
      </c>
      <c r="P807">
        <v>15</v>
      </c>
      <c r="Q807">
        <v>68</v>
      </c>
      <c r="R807">
        <v>18</v>
      </c>
      <c r="S807" s="1">
        <v>146050256230</v>
      </c>
      <c r="T807" s="1">
        <v>13292</v>
      </c>
    </row>
    <row r="808" spans="1:20" x14ac:dyDescent="0.3">
      <c r="A808" t="s">
        <v>74</v>
      </c>
      <c r="B808" s="2">
        <v>37803</v>
      </c>
      <c r="C808" s="1">
        <v>1574</v>
      </c>
      <c r="D808">
        <v>348</v>
      </c>
      <c r="E808" s="1">
        <v>8936202</v>
      </c>
      <c r="F808">
        <v>18</v>
      </c>
      <c r="G808">
        <v>6</v>
      </c>
      <c r="H808" s="1">
        <v>1567</v>
      </c>
      <c r="I808">
        <v>9</v>
      </c>
      <c r="J808" s="1">
        <v>11023514</v>
      </c>
      <c r="K808" s="1">
        <v>6627337</v>
      </c>
      <c r="L808">
        <v>10</v>
      </c>
      <c r="M808">
        <v>81</v>
      </c>
      <c r="N808">
        <v>77</v>
      </c>
      <c r="O808">
        <v>79</v>
      </c>
      <c r="P808">
        <v>15</v>
      </c>
      <c r="Q808">
        <v>68</v>
      </c>
      <c r="R808">
        <v>18</v>
      </c>
      <c r="S808" s="1">
        <v>192850219244</v>
      </c>
      <c r="T808" s="1">
        <v>17494</v>
      </c>
    </row>
    <row r="809" spans="1:20" x14ac:dyDescent="0.3">
      <c r="A809" t="s">
        <v>74</v>
      </c>
      <c r="B809" s="2">
        <v>38169</v>
      </c>
      <c r="C809" s="1">
        <v>1668</v>
      </c>
      <c r="D809">
        <v>368</v>
      </c>
      <c r="E809" s="1">
        <v>9324335</v>
      </c>
      <c r="F809">
        <v>22</v>
      </c>
      <c r="G809">
        <v>6</v>
      </c>
      <c r="H809" s="1">
        <v>1792</v>
      </c>
      <c r="I809">
        <v>9</v>
      </c>
      <c r="J809" s="1">
        <v>11061701</v>
      </c>
      <c r="K809" s="1">
        <v>6665781</v>
      </c>
      <c r="L809">
        <v>10</v>
      </c>
      <c r="M809">
        <v>82</v>
      </c>
      <c r="N809">
        <v>77</v>
      </c>
      <c r="O809">
        <v>79</v>
      </c>
      <c r="P809">
        <v>14</v>
      </c>
      <c r="Q809">
        <v>67</v>
      </c>
      <c r="R809">
        <v>18</v>
      </c>
      <c r="S809" s="1">
        <v>227950420086</v>
      </c>
      <c r="T809" s="1">
        <v>20607</v>
      </c>
    </row>
    <row r="810" spans="1:20" x14ac:dyDescent="0.3">
      <c r="A810" t="s">
        <v>74</v>
      </c>
      <c r="B810" s="2">
        <v>38534</v>
      </c>
      <c r="C810" s="1">
        <v>1854</v>
      </c>
      <c r="D810">
        <v>388</v>
      </c>
      <c r="E810" s="1">
        <v>10260396</v>
      </c>
      <c r="F810">
        <v>24</v>
      </c>
      <c r="G810">
        <v>6</v>
      </c>
      <c r="H810" s="1">
        <v>2096</v>
      </c>
      <c r="I810">
        <v>10</v>
      </c>
      <c r="J810" s="1">
        <v>11103965</v>
      </c>
      <c r="K810" s="1">
        <v>6706795</v>
      </c>
      <c r="L810">
        <v>10</v>
      </c>
      <c r="M810">
        <v>82</v>
      </c>
      <c r="N810">
        <v>77</v>
      </c>
      <c r="O810">
        <v>79</v>
      </c>
      <c r="P810">
        <v>14</v>
      </c>
      <c r="Q810">
        <v>67</v>
      </c>
      <c r="R810">
        <v>18</v>
      </c>
      <c r="S810" s="1">
        <v>240075690332</v>
      </c>
      <c r="T810" s="1">
        <v>21621</v>
      </c>
    </row>
    <row r="811" spans="1:20" x14ac:dyDescent="0.3">
      <c r="A811" t="s">
        <v>74</v>
      </c>
      <c r="B811" s="2">
        <v>38899</v>
      </c>
      <c r="C811" s="1">
        <v>1811</v>
      </c>
      <c r="D811">
        <v>408</v>
      </c>
      <c r="E811" s="1">
        <v>10979826</v>
      </c>
      <c r="F811">
        <v>32</v>
      </c>
      <c r="G811">
        <v>5</v>
      </c>
      <c r="H811" s="1">
        <v>2289</v>
      </c>
      <c r="I811">
        <v>10</v>
      </c>
      <c r="J811" s="1">
        <v>11148460</v>
      </c>
      <c r="K811" s="1">
        <v>6755967</v>
      </c>
      <c r="L811">
        <v>10</v>
      </c>
      <c r="M811">
        <v>82</v>
      </c>
      <c r="N811">
        <v>77</v>
      </c>
      <c r="O811">
        <v>79</v>
      </c>
      <c r="P811">
        <v>14</v>
      </c>
      <c r="Q811">
        <v>67</v>
      </c>
      <c r="R811">
        <v>18</v>
      </c>
      <c r="S811" s="1">
        <v>262052578738</v>
      </c>
      <c r="T811" s="1">
        <v>23506</v>
      </c>
    </row>
    <row r="812" spans="1:20" x14ac:dyDescent="0.3">
      <c r="A812" t="s">
        <v>74</v>
      </c>
      <c r="B812" s="2">
        <v>39264</v>
      </c>
      <c r="C812" s="1">
        <v>1954</v>
      </c>
      <c r="D812">
        <v>443</v>
      </c>
      <c r="E812" s="1">
        <v>12294912</v>
      </c>
      <c r="F812">
        <v>36</v>
      </c>
      <c r="G812">
        <v>5</v>
      </c>
      <c r="H812" s="1">
        <v>2677</v>
      </c>
      <c r="I812">
        <v>10</v>
      </c>
      <c r="J812" s="1">
        <v>11192763</v>
      </c>
      <c r="K812" s="1">
        <v>6805200</v>
      </c>
      <c r="L812">
        <v>10</v>
      </c>
      <c r="M812">
        <v>82</v>
      </c>
      <c r="N812">
        <v>77</v>
      </c>
      <c r="O812">
        <v>79</v>
      </c>
      <c r="P812">
        <v>14</v>
      </c>
      <c r="Q812">
        <v>67</v>
      </c>
      <c r="R812">
        <v>18</v>
      </c>
      <c r="S812" s="1">
        <v>304899439480</v>
      </c>
      <c r="T812" s="1">
        <v>27241</v>
      </c>
    </row>
    <row r="813" spans="1:20" x14ac:dyDescent="0.3">
      <c r="A813" t="s">
        <v>74</v>
      </c>
      <c r="B813" s="2">
        <v>39630</v>
      </c>
      <c r="C813" s="1">
        <v>2003</v>
      </c>
      <c r="D813">
        <v>447</v>
      </c>
      <c r="E813" s="1">
        <v>13799340</v>
      </c>
      <c r="F813">
        <v>38</v>
      </c>
      <c r="G813">
        <v>5</v>
      </c>
      <c r="H813" s="1">
        <v>3078</v>
      </c>
      <c r="I813">
        <v>10</v>
      </c>
      <c r="J813" s="1">
        <v>11237094</v>
      </c>
      <c r="K813" s="1">
        <v>6854627</v>
      </c>
      <c r="L813">
        <v>11</v>
      </c>
      <c r="M813">
        <v>83</v>
      </c>
      <c r="N813">
        <v>78</v>
      </c>
      <c r="O813">
        <v>80</v>
      </c>
      <c r="P813">
        <v>14</v>
      </c>
      <c r="Q813">
        <v>67</v>
      </c>
      <c r="R813">
        <v>18</v>
      </c>
      <c r="S813" s="1">
        <v>341187719027</v>
      </c>
      <c r="T813" s="1">
        <v>30363</v>
      </c>
    </row>
    <row r="814" spans="1:20" x14ac:dyDescent="0.3">
      <c r="A814" t="s">
        <v>74</v>
      </c>
      <c r="B814" s="2">
        <v>39995</v>
      </c>
      <c r="C814" s="1">
        <v>1413</v>
      </c>
      <c r="D814">
        <v>455</v>
      </c>
      <c r="E814" s="1">
        <v>13295093</v>
      </c>
      <c r="F814">
        <v>43</v>
      </c>
      <c r="G814">
        <v>4</v>
      </c>
      <c r="H814" s="1">
        <v>3015</v>
      </c>
      <c r="I814">
        <v>11</v>
      </c>
      <c r="J814" s="1">
        <v>11282760</v>
      </c>
      <c r="K814" s="1">
        <v>6905049</v>
      </c>
      <c r="L814">
        <v>11</v>
      </c>
      <c r="M814">
        <v>83</v>
      </c>
      <c r="N814">
        <v>78</v>
      </c>
      <c r="O814">
        <v>80</v>
      </c>
      <c r="P814">
        <v>14</v>
      </c>
      <c r="Q814">
        <v>67</v>
      </c>
      <c r="R814">
        <v>18</v>
      </c>
      <c r="S814" s="1">
        <v>321795189414</v>
      </c>
      <c r="T814" s="1">
        <v>28521</v>
      </c>
    </row>
    <row r="815" spans="1:20" x14ac:dyDescent="0.3">
      <c r="A815" t="s">
        <v>74</v>
      </c>
      <c r="B815" s="2">
        <v>40360</v>
      </c>
      <c r="E815" s="1">
        <v>12292716</v>
      </c>
      <c r="F815">
        <v>45</v>
      </c>
      <c r="G815">
        <v>4</v>
      </c>
      <c r="H815" s="1">
        <v>2729</v>
      </c>
      <c r="I815">
        <v>10</v>
      </c>
      <c r="J815" s="1">
        <v>11315508</v>
      </c>
      <c r="K815" s="1">
        <v>6947722</v>
      </c>
      <c r="L815">
        <v>10</v>
      </c>
      <c r="M815">
        <v>83</v>
      </c>
      <c r="N815">
        <v>78</v>
      </c>
      <c r="O815">
        <v>80</v>
      </c>
      <c r="P815">
        <v>15</v>
      </c>
      <c r="Q815">
        <v>67</v>
      </c>
      <c r="R815">
        <v>19</v>
      </c>
      <c r="S815" s="1">
        <v>299102434666</v>
      </c>
      <c r="T815" s="1">
        <v>26433</v>
      </c>
    </row>
    <row r="816" spans="1:20" x14ac:dyDescent="0.3">
      <c r="A816" t="s">
        <v>75</v>
      </c>
      <c r="B816" s="2">
        <v>36708</v>
      </c>
      <c r="E816" s="1">
        <v>15114</v>
      </c>
      <c r="F816">
        <v>32</v>
      </c>
      <c r="J816" s="1">
        <v>56200</v>
      </c>
      <c r="K816" s="1">
        <v>45859</v>
      </c>
      <c r="L816">
        <v>16</v>
      </c>
      <c r="M816">
        <v>69</v>
      </c>
      <c r="N816">
        <v>63</v>
      </c>
      <c r="O816">
        <v>66</v>
      </c>
      <c r="S816" s="1">
        <v>1068024994</v>
      </c>
      <c r="T816" s="1">
        <v>19004</v>
      </c>
    </row>
    <row r="817" spans="1:20" x14ac:dyDescent="0.3">
      <c r="A817" t="s">
        <v>75</v>
      </c>
      <c r="B817" s="2">
        <v>37073</v>
      </c>
      <c r="E817" s="1">
        <v>15882</v>
      </c>
      <c r="F817">
        <v>35</v>
      </c>
      <c r="J817" s="1">
        <v>56350</v>
      </c>
      <c r="K817" s="1">
        <v>46117</v>
      </c>
      <c r="L817">
        <v>17</v>
      </c>
      <c r="M817">
        <v>70</v>
      </c>
      <c r="N817">
        <v>64</v>
      </c>
      <c r="O817">
        <v>67</v>
      </c>
      <c r="S817" s="1">
        <v>1086170639</v>
      </c>
      <c r="T817" s="1">
        <v>19275</v>
      </c>
    </row>
    <row r="818" spans="1:20" x14ac:dyDescent="0.3">
      <c r="A818" t="s">
        <v>75</v>
      </c>
      <c r="B818" s="2">
        <v>37438</v>
      </c>
      <c r="E818" s="1">
        <v>19924</v>
      </c>
      <c r="F818">
        <v>44</v>
      </c>
      <c r="J818" s="1">
        <v>56609</v>
      </c>
      <c r="K818" s="1">
        <v>46465</v>
      </c>
      <c r="L818">
        <v>17</v>
      </c>
      <c r="M818">
        <v>73</v>
      </c>
      <c r="N818">
        <v>65</v>
      </c>
      <c r="O818">
        <v>69</v>
      </c>
      <c r="S818" s="1">
        <v>1169136691</v>
      </c>
      <c r="T818" s="1">
        <v>20653</v>
      </c>
    </row>
    <row r="819" spans="1:20" x14ac:dyDescent="0.3">
      <c r="A819" t="s">
        <v>75</v>
      </c>
      <c r="B819" s="2">
        <v>37803</v>
      </c>
      <c r="E819" s="1">
        <v>29749</v>
      </c>
      <c r="F819">
        <v>55</v>
      </c>
      <c r="J819" s="1">
        <v>56765</v>
      </c>
      <c r="K819" s="1">
        <v>46729</v>
      </c>
      <c r="L819">
        <v>16</v>
      </c>
      <c r="S819" s="1">
        <v>1426452030</v>
      </c>
      <c r="T819" s="1">
        <v>25129</v>
      </c>
    </row>
    <row r="820" spans="1:20" x14ac:dyDescent="0.3">
      <c r="A820" t="s">
        <v>75</v>
      </c>
      <c r="B820" s="2">
        <v>38169</v>
      </c>
      <c r="E820" s="1">
        <v>39033</v>
      </c>
      <c r="F820">
        <v>56</v>
      </c>
      <c r="J820" s="1">
        <v>56911</v>
      </c>
      <c r="K820" s="1">
        <v>46986</v>
      </c>
      <c r="S820" s="1">
        <v>1644951892</v>
      </c>
      <c r="T820" s="1">
        <v>28904</v>
      </c>
    </row>
    <row r="821" spans="1:20" x14ac:dyDescent="0.3">
      <c r="A821" t="s">
        <v>75</v>
      </c>
      <c r="B821" s="2">
        <v>38534</v>
      </c>
      <c r="E821" s="1">
        <v>46480</v>
      </c>
      <c r="F821">
        <v>58</v>
      </c>
      <c r="J821" s="1">
        <v>56935</v>
      </c>
      <c r="K821" s="1">
        <v>47142</v>
      </c>
      <c r="S821" s="1">
        <v>1702543477</v>
      </c>
      <c r="T821" s="1">
        <v>29903</v>
      </c>
    </row>
    <row r="822" spans="1:20" x14ac:dyDescent="0.3">
      <c r="A822" t="s">
        <v>75</v>
      </c>
      <c r="B822" s="2">
        <v>38899</v>
      </c>
      <c r="E822" s="1">
        <v>53900</v>
      </c>
      <c r="F822">
        <v>60</v>
      </c>
      <c r="J822" s="1">
        <v>56774</v>
      </c>
      <c r="K822" s="1">
        <v>47145</v>
      </c>
      <c r="L822">
        <v>15</v>
      </c>
      <c r="S822" s="1">
        <v>1738432116</v>
      </c>
      <c r="T822" s="1">
        <v>30620</v>
      </c>
    </row>
    <row r="823" spans="1:20" x14ac:dyDescent="0.3">
      <c r="A823" t="s">
        <v>75</v>
      </c>
      <c r="B823" s="2">
        <v>39264</v>
      </c>
      <c r="E823" s="1">
        <v>66400</v>
      </c>
      <c r="F823">
        <v>62</v>
      </c>
      <c r="J823" s="1">
        <v>56555</v>
      </c>
      <c r="K823" s="1">
        <v>47099</v>
      </c>
      <c r="L823">
        <v>15</v>
      </c>
      <c r="M823">
        <v>71</v>
      </c>
      <c r="N823">
        <v>66</v>
      </c>
      <c r="O823">
        <v>68</v>
      </c>
      <c r="S823" s="1">
        <v>2121759848</v>
      </c>
      <c r="T823" s="1">
        <v>37517</v>
      </c>
    </row>
    <row r="824" spans="1:20" x14ac:dyDescent="0.3">
      <c r="A824" t="s">
        <v>75</v>
      </c>
      <c r="B824" s="2">
        <v>39630</v>
      </c>
      <c r="E824" s="1">
        <v>55816</v>
      </c>
      <c r="F824">
        <v>64</v>
      </c>
      <c r="J824" s="1">
        <v>56328</v>
      </c>
      <c r="K824" s="1">
        <v>47045</v>
      </c>
      <c r="L824">
        <v>15</v>
      </c>
      <c r="M824">
        <v>71</v>
      </c>
      <c r="N824">
        <v>66</v>
      </c>
      <c r="O824">
        <v>68</v>
      </c>
      <c r="S824" s="1">
        <v>1739579594</v>
      </c>
      <c r="T824" s="1">
        <v>30883</v>
      </c>
    </row>
    <row r="825" spans="1:20" x14ac:dyDescent="0.3">
      <c r="A825" t="s">
        <v>75</v>
      </c>
      <c r="B825" s="2">
        <v>39995</v>
      </c>
      <c r="E825" s="1">
        <v>53468</v>
      </c>
      <c r="F825">
        <v>64</v>
      </c>
      <c r="J825" s="1">
        <v>56323</v>
      </c>
      <c r="K825" s="1">
        <v>47176</v>
      </c>
      <c r="L825">
        <v>16</v>
      </c>
      <c r="S825" s="1">
        <v>1267711816</v>
      </c>
      <c r="T825" s="1">
        <v>22508</v>
      </c>
    </row>
    <row r="826" spans="1:20" x14ac:dyDescent="0.3">
      <c r="A826" t="s">
        <v>75</v>
      </c>
      <c r="B826" s="2">
        <v>40360</v>
      </c>
      <c r="E826" s="1">
        <v>57349</v>
      </c>
      <c r="F826">
        <v>64</v>
      </c>
      <c r="J826" s="1">
        <v>56533</v>
      </c>
      <c r="K826" s="1">
        <v>47488</v>
      </c>
      <c r="L826">
        <v>15</v>
      </c>
    </row>
    <row r="827" spans="1:20" x14ac:dyDescent="0.3">
      <c r="A827" t="s">
        <v>76</v>
      </c>
      <c r="B827" s="2">
        <v>36708</v>
      </c>
      <c r="E827" s="1">
        <v>4300</v>
      </c>
      <c r="F827">
        <v>4</v>
      </c>
      <c r="G827">
        <v>15</v>
      </c>
      <c r="H827">
        <v>259</v>
      </c>
      <c r="I827">
        <v>6</v>
      </c>
      <c r="J827" s="1">
        <v>101522</v>
      </c>
      <c r="K827" s="1">
        <v>31472</v>
      </c>
      <c r="L827">
        <v>19</v>
      </c>
      <c r="M827">
        <v>75</v>
      </c>
      <c r="N827">
        <v>72</v>
      </c>
      <c r="O827">
        <v>73</v>
      </c>
      <c r="P827">
        <v>35</v>
      </c>
      <c r="Q827">
        <v>57</v>
      </c>
      <c r="R827">
        <v>8</v>
      </c>
      <c r="S827" s="1">
        <v>519753000</v>
      </c>
      <c r="T827" s="1">
        <v>5120</v>
      </c>
    </row>
    <row r="828" spans="1:20" x14ac:dyDescent="0.3">
      <c r="A828" t="s">
        <v>76</v>
      </c>
      <c r="B828" s="2">
        <v>37073</v>
      </c>
      <c r="E828" s="1">
        <v>6414</v>
      </c>
      <c r="F828">
        <v>5</v>
      </c>
      <c r="G828">
        <v>15</v>
      </c>
      <c r="H828">
        <v>324</v>
      </c>
      <c r="I828">
        <v>8</v>
      </c>
      <c r="J828" s="1">
        <v>101731</v>
      </c>
      <c r="K828" s="1">
        <v>31455</v>
      </c>
      <c r="L828">
        <v>19</v>
      </c>
      <c r="M828">
        <v>75</v>
      </c>
      <c r="N828">
        <v>72</v>
      </c>
      <c r="O828">
        <v>74</v>
      </c>
      <c r="P828">
        <v>34</v>
      </c>
      <c r="Q828">
        <v>58</v>
      </c>
      <c r="R828">
        <v>8</v>
      </c>
      <c r="S828" s="1">
        <v>519353847</v>
      </c>
      <c r="T828" s="1">
        <v>5105</v>
      </c>
    </row>
    <row r="829" spans="1:20" x14ac:dyDescent="0.3">
      <c r="A829" t="s">
        <v>76</v>
      </c>
      <c r="B829" s="2">
        <v>37438</v>
      </c>
      <c r="E829" s="1">
        <v>7553</v>
      </c>
      <c r="F829">
        <v>15</v>
      </c>
      <c r="G829">
        <v>14</v>
      </c>
      <c r="H829">
        <v>291</v>
      </c>
      <c r="I829">
        <v>7</v>
      </c>
      <c r="J829" s="1">
        <v>101954</v>
      </c>
      <c r="K829" s="1">
        <v>31443</v>
      </c>
      <c r="L829">
        <v>19</v>
      </c>
      <c r="M829">
        <v>75</v>
      </c>
      <c r="N829">
        <v>73</v>
      </c>
      <c r="O829">
        <v>74</v>
      </c>
      <c r="P829">
        <v>33</v>
      </c>
      <c r="Q829">
        <v>59</v>
      </c>
      <c r="R829">
        <v>8</v>
      </c>
      <c r="S829" s="1">
        <v>540133569</v>
      </c>
      <c r="T829" s="1">
        <v>5298</v>
      </c>
    </row>
    <row r="830" spans="1:20" x14ac:dyDescent="0.3">
      <c r="A830" t="s">
        <v>76</v>
      </c>
      <c r="B830" s="2">
        <v>37803</v>
      </c>
      <c r="E830" s="1">
        <v>42293</v>
      </c>
      <c r="F830">
        <v>19</v>
      </c>
      <c r="G830">
        <v>14</v>
      </c>
      <c r="H830">
        <v>284</v>
      </c>
      <c r="I830">
        <v>6</v>
      </c>
      <c r="J830" s="1">
        <v>102195</v>
      </c>
      <c r="K830" s="1">
        <v>31435</v>
      </c>
      <c r="L830">
        <v>19</v>
      </c>
      <c r="M830">
        <v>76</v>
      </c>
      <c r="N830">
        <v>73</v>
      </c>
      <c r="O830">
        <v>74</v>
      </c>
      <c r="P830">
        <v>32</v>
      </c>
      <c r="Q830">
        <v>60</v>
      </c>
      <c r="R830">
        <v>8</v>
      </c>
      <c r="S830" s="1">
        <v>589027993</v>
      </c>
      <c r="T830" s="1">
        <v>5764</v>
      </c>
    </row>
    <row r="831" spans="1:20" x14ac:dyDescent="0.3">
      <c r="A831" t="s">
        <v>76</v>
      </c>
      <c r="B831" s="2">
        <v>38169</v>
      </c>
      <c r="E831" s="1">
        <v>43313</v>
      </c>
      <c r="F831">
        <v>20</v>
      </c>
      <c r="G831">
        <v>13</v>
      </c>
      <c r="H831">
        <v>268</v>
      </c>
      <c r="I831">
        <v>6</v>
      </c>
      <c r="J831" s="1">
        <v>102455</v>
      </c>
      <c r="K831" s="1">
        <v>31433</v>
      </c>
      <c r="L831">
        <v>19</v>
      </c>
      <c r="M831">
        <v>76</v>
      </c>
      <c r="N831">
        <v>73</v>
      </c>
      <c r="O831">
        <v>75</v>
      </c>
      <c r="P831">
        <v>31</v>
      </c>
      <c r="Q831">
        <v>61</v>
      </c>
      <c r="R831">
        <v>8</v>
      </c>
      <c r="S831" s="1">
        <v>593813110</v>
      </c>
      <c r="T831" s="1">
        <v>5796</v>
      </c>
    </row>
    <row r="832" spans="1:20" x14ac:dyDescent="0.3">
      <c r="A832" t="s">
        <v>76</v>
      </c>
      <c r="B832" s="2">
        <v>38534</v>
      </c>
      <c r="E832" s="1">
        <v>46858</v>
      </c>
      <c r="F832">
        <v>20</v>
      </c>
      <c r="G832">
        <v>13</v>
      </c>
      <c r="H832">
        <v>319</v>
      </c>
      <c r="I832">
        <v>6</v>
      </c>
      <c r="J832" s="1">
        <v>102734</v>
      </c>
      <c r="K832" s="1">
        <v>31437</v>
      </c>
      <c r="L832">
        <v>19</v>
      </c>
      <c r="M832">
        <v>76</v>
      </c>
      <c r="N832">
        <v>73</v>
      </c>
      <c r="O832">
        <v>75</v>
      </c>
      <c r="P832">
        <v>30</v>
      </c>
      <c r="Q832">
        <v>62</v>
      </c>
      <c r="R832">
        <v>8</v>
      </c>
      <c r="S832" s="1">
        <v>697408003</v>
      </c>
      <c r="T832" s="1">
        <v>6788</v>
      </c>
    </row>
    <row r="833" spans="1:20" x14ac:dyDescent="0.3">
      <c r="A833" t="s">
        <v>76</v>
      </c>
      <c r="B833" s="2">
        <v>38899</v>
      </c>
      <c r="E833" s="1">
        <v>46193</v>
      </c>
      <c r="F833">
        <v>21</v>
      </c>
      <c r="G833">
        <v>13</v>
      </c>
      <c r="H833">
        <v>436</v>
      </c>
      <c r="I833">
        <v>6</v>
      </c>
      <c r="J833" s="1">
        <v>103037</v>
      </c>
      <c r="K833" s="1">
        <v>31612</v>
      </c>
      <c r="L833">
        <v>19</v>
      </c>
      <c r="M833">
        <v>77</v>
      </c>
      <c r="N833">
        <v>73</v>
      </c>
      <c r="O833">
        <v>75</v>
      </c>
      <c r="P833">
        <v>29</v>
      </c>
      <c r="Q833">
        <v>63</v>
      </c>
      <c r="R833">
        <v>8</v>
      </c>
      <c r="S833" s="1">
        <v>701032062</v>
      </c>
      <c r="T833" s="1">
        <v>6804</v>
      </c>
    </row>
    <row r="834" spans="1:20" x14ac:dyDescent="0.3">
      <c r="A834" t="s">
        <v>76</v>
      </c>
      <c r="B834" s="2">
        <v>39264</v>
      </c>
      <c r="E834" s="1">
        <v>51381</v>
      </c>
      <c r="F834">
        <v>22</v>
      </c>
      <c r="G834">
        <v>12</v>
      </c>
      <c r="H834">
        <v>448</v>
      </c>
      <c r="I834">
        <v>6</v>
      </c>
      <c r="J834" s="1">
        <v>103368</v>
      </c>
      <c r="K834" s="1">
        <v>31796</v>
      </c>
      <c r="L834">
        <v>19</v>
      </c>
      <c r="M834">
        <v>77</v>
      </c>
      <c r="N834">
        <v>74</v>
      </c>
      <c r="O834">
        <v>75</v>
      </c>
      <c r="P834">
        <v>29</v>
      </c>
      <c r="Q834">
        <v>64</v>
      </c>
      <c r="R834">
        <v>7</v>
      </c>
      <c r="S834" s="1">
        <v>763915130</v>
      </c>
      <c r="T834" s="1">
        <v>7390</v>
      </c>
    </row>
    <row r="835" spans="1:20" x14ac:dyDescent="0.3">
      <c r="A835" t="s">
        <v>76</v>
      </c>
      <c r="B835" s="2">
        <v>39630</v>
      </c>
      <c r="E835" s="1">
        <v>60022</v>
      </c>
      <c r="F835">
        <v>23</v>
      </c>
      <c r="G835">
        <v>12</v>
      </c>
      <c r="H835">
        <v>474</v>
      </c>
      <c r="I835">
        <v>6</v>
      </c>
      <c r="J835" s="1">
        <v>103723</v>
      </c>
      <c r="K835" s="1">
        <v>31988</v>
      </c>
      <c r="L835">
        <v>19</v>
      </c>
      <c r="M835">
        <v>77</v>
      </c>
      <c r="N835">
        <v>74</v>
      </c>
      <c r="O835">
        <v>75</v>
      </c>
      <c r="P835">
        <v>28</v>
      </c>
      <c r="Q835">
        <v>64</v>
      </c>
      <c r="R835">
        <v>7</v>
      </c>
      <c r="S835" s="1">
        <v>832350821</v>
      </c>
      <c r="T835" s="1">
        <v>8025</v>
      </c>
    </row>
    <row r="836" spans="1:20" x14ac:dyDescent="0.3">
      <c r="A836" t="s">
        <v>76</v>
      </c>
      <c r="B836" s="2">
        <v>39995</v>
      </c>
      <c r="E836" s="1">
        <v>114424</v>
      </c>
      <c r="F836">
        <v>24</v>
      </c>
      <c r="G836">
        <v>12</v>
      </c>
      <c r="H836">
        <v>462</v>
      </c>
      <c r="I836">
        <v>6</v>
      </c>
      <c r="J836" s="1">
        <v>104097</v>
      </c>
      <c r="K836" s="1">
        <v>32187</v>
      </c>
      <c r="L836">
        <v>19</v>
      </c>
      <c r="M836">
        <v>77</v>
      </c>
      <c r="N836">
        <v>74</v>
      </c>
      <c r="O836">
        <v>75</v>
      </c>
      <c r="P836">
        <v>28</v>
      </c>
      <c r="Q836">
        <v>65</v>
      </c>
      <c r="R836">
        <v>7</v>
      </c>
      <c r="S836" s="1">
        <v>775508730</v>
      </c>
      <c r="T836" s="1">
        <v>7450</v>
      </c>
    </row>
    <row r="837" spans="1:20" x14ac:dyDescent="0.3">
      <c r="A837" t="s">
        <v>76</v>
      </c>
      <c r="B837" s="2">
        <v>40360</v>
      </c>
      <c r="E837" s="1">
        <v>121946</v>
      </c>
      <c r="F837">
        <v>33</v>
      </c>
      <c r="G837">
        <v>11</v>
      </c>
      <c r="H837">
        <v>439</v>
      </c>
      <c r="I837">
        <v>6</v>
      </c>
      <c r="J837" s="1">
        <v>104487</v>
      </c>
      <c r="K837" s="1">
        <v>32391</v>
      </c>
      <c r="L837">
        <v>19</v>
      </c>
      <c r="M837">
        <v>77</v>
      </c>
      <c r="N837">
        <v>74</v>
      </c>
      <c r="O837">
        <v>76</v>
      </c>
      <c r="P837">
        <v>28</v>
      </c>
      <c r="Q837">
        <v>65</v>
      </c>
      <c r="R837">
        <v>7</v>
      </c>
      <c r="S837" s="1">
        <v>783602099</v>
      </c>
      <c r="T837" s="1">
        <v>7500</v>
      </c>
    </row>
    <row r="838" spans="1:20" x14ac:dyDescent="0.3">
      <c r="A838" t="s">
        <v>77</v>
      </c>
      <c r="B838" s="2">
        <v>36708</v>
      </c>
      <c r="E838" s="1">
        <v>27200</v>
      </c>
      <c r="F838">
        <v>16</v>
      </c>
      <c r="J838" s="1">
        <v>155147</v>
      </c>
      <c r="K838" s="1">
        <v>144442</v>
      </c>
      <c r="L838">
        <v>22</v>
      </c>
      <c r="M838">
        <v>77</v>
      </c>
      <c r="N838">
        <v>72</v>
      </c>
      <c r="O838">
        <v>74</v>
      </c>
      <c r="P838">
        <v>30</v>
      </c>
      <c r="Q838">
        <v>64</v>
      </c>
      <c r="R838">
        <v>5</v>
      </c>
    </row>
    <row r="839" spans="1:20" x14ac:dyDescent="0.3">
      <c r="A839" t="s">
        <v>77</v>
      </c>
      <c r="B839" s="2">
        <v>37073</v>
      </c>
      <c r="E839" s="1">
        <v>32600</v>
      </c>
      <c r="F839">
        <v>25</v>
      </c>
      <c r="J839" s="1">
        <v>157596</v>
      </c>
      <c r="K839" s="1">
        <v>146722</v>
      </c>
      <c r="L839">
        <v>22</v>
      </c>
      <c r="M839">
        <v>77</v>
      </c>
      <c r="N839">
        <v>72</v>
      </c>
      <c r="O839">
        <v>74</v>
      </c>
      <c r="P839">
        <v>30</v>
      </c>
      <c r="Q839">
        <v>64</v>
      </c>
      <c r="R839">
        <v>6</v>
      </c>
    </row>
    <row r="840" spans="1:20" x14ac:dyDescent="0.3">
      <c r="A840" t="s">
        <v>77</v>
      </c>
      <c r="B840" s="2">
        <v>37438</v>
      </c>
      <c r="E840" s="1">
        <v>70500</v>
      </c>
      <c r="F840">
        <v>31</v>
      </c>
      <c r="J840" s="1">
        <v>160292</v>
      </c>
      <c r="K840" s="1">
        <v>149232</v>
      </c>
      <c r="L840">
        <v>21</v>
      </c>
      <c r="M840">
        <v>77</v>
      </c>
      <c r="N840">
        <v>72</v>
      </c>
      <c r="O840">
        <v>75</v>
      </c>
      <c r="P840">
        <v>30</v>
      </c>
      <c r="Q840">
        <v>64</v>
      </c>
      <c r="R840">
        <v>6</v>
      </c>
    </row>
    <row r="841" spans="1:20" x14ac:dyDescent="0.3">
      <c r="A841" t="s">
        <v>77</v>
      </c>
      <c r="B841" s="2">
        <v>37803</v>
      </c>
      <c r="E841" s="1">
        <v>79800</v>
      </c>
      <c r="F841">
        <v>34</v>
      </c>
      <c r="J841" s="1">
        <v>163121</v>
      </c>
      <c r="K841" s="1">
        <v>151866</v>
      </c>
      <c r="L841">
        <v>20</v>
      </c>
      <c r="M841">
        <v>77</v>
      </c>
      <c r="N841">
        <v>72</v>
      </c>
      <c r="O841">
        <v>75</v>
      </c>
      <c r="P841">
        <v>30</v>
      </c>
      <c r="Q841">
        <v>64</v>
      </c>
      <c r="R841">
        <v>6</v>
      </c>
    </row>
    <row r="842" spans="1:20" x14ac:dyDescent="0.3">
      <c r="A842" t="s">
        <v>77</v>
      </c>
      <c r="B842" s="2">
        <v>38169</v>
      </c>
      <c r="E842" s="1">
        <v>98000</v>
      </c>
      <c r="F842">
        <v>36</v>
      </c>
      <c r="J842" s="1">
        <v>165918</v>
      </c>
      <c r="K842" s="1">
        <v>154470</v>
      </c>
      <c r="L842">
        <v>20</v>
      </c>
      <c r="M842">
        <v>77</v>
      </c>
      <c r="N842">
        <v>73</v>
      </c>
      <c r="O842">
        <v>75</v>
      </c>
      <c r="P842">
        <v>30</v>
      </c>
      <c r="Q842">
        <v>64</v>
      </c>
      <c r="R842">
        <v>6</v>
      </c>
    </row>
    <row r="843" spans="1:20" x14ac:dyDescent="0.3">
      <c r="A843" t="s">
        <v>77</v>
      </c>
      <c r="B843" s="2">
        <v>38534</v>
      </c>
      <c r="F843">
        <v>39</v>
      </c>
      <c r="J843" s="1">
        <v>168565</v>
      </c>
      <c r="K843" s="1">
        <v>156934</v>
      </c>
      <c r="L843">
        <v>19</v>
      </c>
      <c r="M843">
        <v>78</v>
      </c>
      <c r="N843">
        <v>73</v>
      </c>
      <c r="O843">
        <v>75</v>
      </c>
      <c r="P843">
        <v>29</v>
      </c>
      <c r="Q843">
        <v>64</v>
      </c>
      <c r="R843">
        <v>7</v>
      </c>
    </row>
    <row r="844" spans="1:20" x14ac:dyDescent="0.3">
      <c r="A844" t="s">
        <v>77</v>
      </c>
      <c r="B844" s="2">
        <v>38899</v>
      </c>
      <c r="F844">
        <v>44</v>
      </c>
      <c r="J844" s="1">
        <v>171024</v>
      </c>
      <c r="K844" s="1">
        <v>159258</v>
      </c>
      <c r="L844">
        <v>19</v>
      </c>
      <c r="M844">
        <v>78</v>
      </c>
      <c r="N844">
        <v>73</v>
      </c>
      <c r="O844">
        <v>75</v>
      </c>
      <c r="P844">
        <v>29</v>
      </c>
      <c r="Q844">
        <v>64</v>
      </c>
      <c r="R844">
        <v>7</v>
      </c>
    </row>
    <row r="845" spans="1:20" x14ac:dyDescent="0.3">
      <c r="A845" t="s">
        <v>77</v>
      </c>
      <c r="B845" s="2">
        <v>39264</v>
      </c>
      <c r="F845">
        <v>46</v>
      </c>
      <c r="J845" s="1">
        <v>173334</v>
      </c>
      <c r="K845" s="1">
        <v>161443</v>
      </c>
      <c r="L845">
        <v>19</v>
      </c>
      <c r="M845">
        <v>78</v>
      </c>
      <c r="N845">
        <v>73</v>
      </c>
      <c r="O845">
        <v>75</v>
      </c>
      <c r="P845">
        <v>29</v>
      </c>
      <c r="Q845">
        <v>65</v>
      </c>
      <c r="R845">
        <v>7</v>
      </c>
    </row>
    <row r="846" spans="1:20" x14ac:dyDescent="0.3">
      <c r="A846" t="s">
        <v>77</v>
      </c>
      <c r="B846" s="2">
        <v>39630</v>
      </c>
      <c r="F846">
        <v>48</v>
      </c>
      <c r="J846" s="1">
        <v>175538</v>
      </c>
      <c r="K846" s="1">
        <v>163531</v>
      </c>
      <c r="L846">
        <v>18</v>
      </c>
      <c r="M846">
        <v>78</v>
      </c>
      <c r="N846">
        <v>73</v>
      </c>
      <c r="O846">
        <v>76</v>
      </c>
      <c r="P846">
        <v>28</v>
      </c>
      <c r="Q846">
        <v>65</v>
      </c>
      <c r="R846">
        <v>7</v>
      </c>
    </row>
    <row r="847" spans="1:20" x14ac:dyDescent="0.3">
      <c r="A847" t="s">
        <v>77</v>
      </c>
      <c r="B847" s="2">
        <v>39995</v>
      </c>
      <c r="F847">
        <v>51</v>
      </c>
      <c r="J847" s="1">
        <v>177707</v>
      </c>
      <c r="K847" s="1">
        <v>165587</v>
      </c>
      <c r="L847">
        <v>18</v>
      </c>
      <c r="M847">
        <v>78</v>
      </c>
      <c r="N847">
        <v>74</v>
      </c>
      <c r="O847">
        <v>76</v>
      </c>
      <c r="P847">
        <v>28</v>
      </c>
      <c r="Q847">
        <v>65</v>
      </c>
      <c r="R847">
        <v>7</v>
      </c>
    </row>
    <row r="848" spans="1:20" x14ac:dyDescent="0.3">
      <c r="A848" t="s">
        <v>77</v>
      </c>
      <c r="B848" s="2">
        <v>40360</v>
      </c>
      <c r="J848" s="1">
        <v>179896</v>
      </c>
      <c r="K848" s="1">
        <v>167663</v>
      </c>
      <c r="L848">
        <v>18</v>
      </c>
      <c r="M848">
        <v>78</v>
      </c>
      <c r="N848">
        <v>74</v>
      </c>
      <c r="O848">
        <v>76</v>
      </c>
      <c r="P848">
        <v>27</v>
      </c>
      <c r="Q848">
        <v>66</v>
      </c>
      <c r="R848">
        <v>7</v>
      </c>
    </row>
    <row r="849" spans="1:20" x14ac:dyDescent="0.3">
      <c r="A849" t="s">
        <v>78</v>
      </c>
      <c r="B849" s="2">
        <v>36708</v>
      </c>
      <c r="E849" s="1">
        <v>856831</v>
      </c>
      <c r="F849">
        <v>1</v>
      </c>
      <c r="G849">
        <v>49</v>
      </c>
      <c r="H849">
        <v>95</v>
      </c>
      <c r="I849">
        <v>6</v>
      </c>
      <c r="J849" s="1">
        <v>11237101</v>
      </c>
      <c r="K849" s="1">
        <v>5067933</v>
      </c>
      <c r="L849">
        <v>37</v>
      </c>
      <c r="M849">
        <v>71</v>
      </c>
      <c r="N849">
        <v>64</v>
      </c>
      <c r="O849">
        <v>68</v>
      </c>
      <c r="P849">
        <v>44</v>
      </c>
      <c r="Q849">
        <v>52</v>
      </c>
      <c r="R849">
        <v>4</v>
      </c>
      <c r="S849" s="1">
        <v>19290566570</v>
      </c>
      <c r="T849" s="1">
        <v>1717</v>
      </c>
    </row>
    <row r="850" spans="1:20" x14ac:dyDescent="0.3">
      <c r="A850" t="s">
        <v>78</v>
      </c>
      <c r="B850" s="2">
        <v>37073</v>
      </c>
      <c r="E850" s="1">
        <v>1146441</v>
      </c>
      <c r="F850">
        <v>2</v>
      </c>
      <c r="G850">
        <v>47</v>
      </c>
      <c r="H850">
        <v>99</v>
      </c>
      <c r="I850">
        <v>6</v>
      </c>
      <c r="J850" s="1">
        <v>11512637</v>
      </c>
      <c r="K850" s="1">
        <v>5240552</v>
      </c>
      <c r="L850">
        <v>36</v>
      </c>
      <c r="M850">
        <v>72</v>
      </c>
      <c r="N850">
        <v>65</v>
      </c>
      <c r="O850">
        <v>68</v>
      </c>
      <c r="P850">
        <v>44</v>
      </c>
      <c r="Q850">
        <v>52</v>
      </c>
      <c r="R850">
        <v>4</v>
      </c>
      <c r="S850" s="1">
        <v>18702816768</v>
      </c>
      <c r="T850" s="1">
        <v>1625</v>
      </c>
    </row>
    <row r="851" spans="1:20" x14ac:dyDescent="0.3">
      <c r="A851" t="s">
        <v>78</v>
      </c>
      <c r="B851" s="2">
        <v>37438</v>
      </c>
      <c r="E851" s="1">
        <v>1577085</v>
      </c>
      <c r="F851">
        <v>3</v>
      </c>
      <c r="G851">
        <v>45</v>
      </c>
      <c r="H851">
        <v>103</v>
      </c>
      <c r="I851">
        <v>6</v>
      </c>
      <c r="J851" s="1">
        <v>11800351</v>
      </c>
      <c r="K851" s="1">
        <v>5421081</v>
      </c>
      <c r="L851">
        <v>36</v>
      </c>
      <c r="M851">
        <v>72</v>
      </c>
      <c r="N851">
        <v>65</v>
      </c>
      <c r="O851">
        <v>69</v>
      </c>
      <c r="P851">
        <v>44</v>
      </c>
      <c r="Q851">
        <v>52</v>
      </c>
      <c r="R851">
        <v>4</v>
      </c>
      <c r="S851" s="1">
        <v>20776640958</v>
      </c>
      <c r="T851" s="1">
        <v>1761</v>
      </c>
    </row>
    <row r="852" spans="1:20" x14ac:dyDescent="0.3">
      <c r="A852" t="s">
        <v>78</v>
      </c>
      <c r="B852" s="2">
        <v>37803</v>
      </c>
      <c r="E852" s="1">
        <v>2034776</v>
      </c>
      <c r="F852">
        <v>5</v>
      </c>
      <c r="G852">
        <v>43</v>
      </c>
      <c r="H852">
        <v>111</v>
      </c>
      <c r="I852">
        <v>6</v>
      </c>
      <c r="J852" s="1">
        <v>12098576</v>
      </c>
      <c r="K852" s="1">
        <v>5608900</v>
      </c>
      <c r="L852">
        <v>35</v>
      </c>
      <c r="M852">
        <v>73</v>
      </c>
      <c r="N852">
        <v>66</v>
      </c>
      <c r="O852">
        <v>69</v>
      </c>
      <c r="P852">
        <v>44</v>
      </c>
      <c r="Q852">
        <v>52</v>
      </c>
      <c r="R852">
        <v>4</v>
      </c>
      <c r="S852" s="1">
        <v>21917582105</v>
      </c>
      <c r="T852" s="1">
        <v>1812</v>
      </c>
    </row>
    <row r="853" spans="1:20" x14ac:dyDescent="0.3">
      <c r="A853" t="s">
        <v>78</v>
      </c>
      <c r="B853" s="2">
        <v>38169</v>
      </c>
      <c r="E853" s="1">
        <v>3168256</v>
      </c>
      <c r="F853">
        <v>5</v>
      </c>
      <c r="G853">
        <v>41</v>
      </c>
      <c r="H853">
        <v>119</v>
      </c>
      <c r="I853">
        <v>6</v>
      </c>
      <c r="J853" s="1">
        <v>12404764</v>
      </c>
      <c r="K853" s="1">
        <v>5802949</v>
      </c>
      <c r="L853">
        <v>35</v>
      </c>
      <c r="M853">
        <v>73</v>
      </c>
      <c r="N853">
        <v>66</v>
      </c>
      <c r="O853">
        <v>69</v>
      </c>
      <c r="P853">
        <v>43</v>
      </c>
      <c r="Q853">
        <v>52</v>
      </c>
      <c r="R853">
        <v>4</v>
      </c>
      <c r="S853" s="1">
        <v>23965280312</v>
      </c>
      <c r="T853" s="1">
        <v>1932</v>
      </c>
    </row>
    <row r="854" spans="1:20" x14ac:dyDescent="0.3">
      <c r="A854" t="s">
        <v>78</v>
      </c>
      <c r="B854" s="2">
        <v>38534</v>
      </c>
      <c r="D854">
        <v>28</v>
      </c>
      <c r="E854" s="1">
        <v>4510067</v>
      </c>
      <c r="F854">
        <v>6</v>
      </c>
      <c r="G854">
        <v>39</v>
      </c>
      <c r="H854">
        <v>132</v>
      </c>
      <c r="I854">
        <v>6</v>
      </c>
      <c r="J854" s="1">
        <v>12717154</v>
      </c>
      <c r="K854" s="1">
        <v>6002497</v>
      </c>
      <c r="L854">
        <v>35</v>
      </c>
      <c r="M854">
        <v>73</v>
      </c>
      <c r="N854">
        <v>66</v>
      </c>
      <c r="O854">
        <v>70</v>
      </c>
      <c r="P854">
        <v>43</v>
      </c>
      <c r="Q854">
        <v>53</v>
      </c>
      <c r="R854">
        <v>4</v>
      </c>
      <c r="S854" s="1">
        <v>27211230374</v>
      </c>
      <c r="T854" s="1">
        <v>2140</v>
      </c>
    </row>
    <row r="855" spans="1:20" x14ac:dyDescent="0.3">
      <c r="A855" t="s">
        <v>78</v>
      </c>
      <c r="B855" s="2">
        <v>38899</v>
      </c>
      <c r="D855">
        <v>31</v>
      </c>
      <c r="E855" s="1">
        <v>7178745</v>
      </c>
      <c r="F855">
        <v>7</v>
      </c>
      <c r="G855">
        <v>38</v>
      </c>
      <c r="H855">
        <v>171</v>
      </c>
      <c r="I855">
        <v>7</v>
      </c>
      <c r="J855" s="1">
        <v>13034904</v>
      </c>
      <c r="K855" s="1">
        <v>6212435</v>
      </c>
      <c r="L855">
        <v>34</v>
      </c>
      <c r="M855">
        <v>73</v>
      </c>
      <c r="N855">
        <v>66</v>
      </c>
      <c r="O855">
        <v>70</v>
      </c>
      <c r="P855">
        <v>43</v>
      </c>
      <c r="Q855">
        <v>53</v>
      </c>
      <c r="R855">
        <v>4</v>
      </c>
      <c r="S855" s="1">
        <v>30231130543</v>
      </c>
      <c r="T855" s="1">
        <v>2319</v>
      </c>
    </row>
    <row r="856" spans="1:20" x14ac:dyDescent="0.3">
      <c r="A856" t="s">
        <v>78</v>
      </c>
      <c r="B856" s="2">
        <v>39264</v>
      </c>
      <c r="D856">
        <v>34</v>
      </c>
      <c r="E856" s="1">
        <v>11897563</v>
      </c>
      <c r="F856">
        <v>7</v>
      </c>
      <c r="G856">
        <v>36</v>
      </c>
      <c r="H856">
        <v>184</v>
      </c>
      <c r="I856">
        <v>7</v>
      </c>
      <c r="J856" s="1">
        <v>13358842</v>
      </c>
      <c r="K856" s="1">
        <v>6428275</v>
      </c>
      <c r="L856">
        <v>34</v>
      </c>
      <c r="M856">
        <v>74</v>
      </c>
      <c r="N856">
        <v>67</v>
      </c>
      <c r="O856">
        <v>70</v>
      </c>
      <c r="P856">
        <v>43</v>
      </c>
      <c r="Q856">
        <v>53</v>
      </c>
      <c r="R856">
        <v>4</v>
      </c>
      <c r="S856" s="1">
        <v>34113106486</v>
      </c>
      <c r="T856" s="1">
        <v>2554</v>
      </c>
    </row>
    <row r="857" spans="1:20" x14ac:dyDescent="0.3">
      <c r="A857" t="s">
        <v>78</v>
      </c>
      <c r="B857" s="2">
        <v>39630</v>
      </c>
      <c r="D857">
        <v>36</v>
      </c>
      <c r="E857" s="1">
        <v>14948640</v>
      </c>
      <c r="F857">
        <v>8</v>
      </c>
      <c r="G857">
        <v>45</v>
      </c>
      <c r="H857">
        <v>199</v>
      </c>
      <c r="I857">
        <v>7</v>
      </c>
      <c r="J857" s="1">
        <v>13690846</v>
      </c>
      <c r="K857" s="1">
        <v>6651013</v>
      </c>
      <c r="L857">
        <v>33</v>
      </c>
      <c r="M857">
        <v>74</v>
      </c>
      <c r="N857">
        <v>67</v>
      </c>
      <c r="O857">
        <v>70</v>
      </c>
      <c r="P857">
        <v>42</v>
      </c>
      <c r="Q857">
        <v>54</v>
      </c>
      <c r="R857">
        <v>4</v>
      </c>
      <c r="S857" s="1">
        <v>39136286496</v>
      </c>
      <c r="T857" s="1">
        <v>2859</v>
      </c>
    </row>
    <row r="858" spans="1:20" x14ac:dyDescent="0.3">
      <c r="A858" t="s">
        <v>78</v>
      </c>
      <c r="B858" s="2">
        <v>39995</v>
      </c>
      <c r="D858">
        <v>37</v>
      </c>
      <c r="E858" s="1">
        <v>17307459</v>
      </c>
      <c r="F858">
        <v>9</v>
      </c>
      <c r="G858">
        <v>33</v>
      </c>
      <c r="H858">
        <v>184</v>
      </c>
      <c r="I858">
        <v>7</v>
      </c>
      <c r="J858" s="1">
        <v>14033623</v>
      </c>
      <c r="K858" s="1">
        <v>6882089</v>
      </c>
      <c r="L858">
        <v>33</v>
      </c>
      <c r="M858">
        <v>74</v>
      </c>
      <c r="N858">
        <v>67</v>
      </c>
      <c r="O858">
        <v>71</v>
      </c>
      <c r="P858">
        <v>42</v>
      </c>
      <c r="Q858">
        <v>54</v>
      </c>
      <c r="R858">
        <v>4</v>
      </c>
      <c r="S858" s="1">
        <v>37733791089</v>
      </c>
      <c r="T858" s="1">
        <v>2689</v>
      </c>
    </row>
    <row r="859" spans="1:20" x14ac:dyDescent="0.3">
      <c r="A859" t="s">
        <v>78</v>
      </c>
      <c r="B859" s="2">
        <v>40360</v>
      </c>
      <c r="E859" s="1">
        <v>18067970</v>
      </c>
      <c r="F859">
        <v>11</v>
      </c>
      <c r="G859">
        <v>32</v>
      </c>
      <c r="H859">
        <v>196</v>
      </c>
      <c r="I859">
        <v>7</v>
      </c>
      <c r="J859" s="1">
        <v>14388929</v>
      </c>
      <c r="K859" s="1">
        <v>7122520</v>
      </c>
      <c r="L859">
        <v>32</v>
      </c>
      <c r="M859">
        <v>74</v>
      </c>
      <c r="N859">
        <v>67</v>
      </c>
      <c r="O859">
        <v>71</v>
      </c>
      <c r="P859">
        <v>41</v>
      </c>
      <c r="Q859">
        <v>54</v>
      </c>
      <c r="R859">
        <v>4</v>
      </c>
      <c r="S859" s="1">
        <v>41340507361</v>
      </c>
      <c r="T859" s="1">
        <v>2873</v>
      </c>
    </row>
    <row r="860" spans="1:20" x14ac:dyDescent="0.3">
      <c r="A860" t="s">
        <v>79</v>
      </c>
      <c r="B860" s="2">
        <v>36708</v>
      </c>
      <c r="E860" s="1">
        <v>42112</v>
      </c>
      <c r="F860">
        <v>0</v>
      </c>
      <c r="G860">
        <v>175</v>
      </c>
      <c r="H860">
        <v>19</v>
      </c>
      <c r="I860">
        <v>5</v>
      </c>
      <c r="J860" s="1">
        <v>8344486</v>
      </c>
      <c r="K860" s="1">
        <v>2586791</v>
      </c>
      <c r="L860">
        <v>42</v>
      </c>
      <c r="M860">
        <v>50</v>
      </c>
      <c r="N860">
        <v>47</v>
      </c>
      <c r="O860">
        <v>48</v>
      </c>
      <c r="P860">
        <v>44</v>
      </c>
      <c r="Q860">
        <v>52</v>
      </c>
      <c r="R860">
        <v>3</v>
      </c>
      <c r="S860" s="1">
        <v>3112362568</v>
      </c>
      <c r="T860">
        <v>373</v>
      </c>
    </row>
    <row r="861" spans="1:20" x14ac:dyDescent="0.3">
      <c r="A861" t="s">
        <v>79</v>
      </c>
      <c r="B861" s="2">
        <v>37073</v>
      </c>
      <c r="E861" s="1">
        <v>55670</v>
      </c>
      <c r="F861">
        <v>0</v>
      </c>
      <c r="G861">
        <v>170</v>
      </c>
      <c r="H861">
        <v>21</v>
      </c>
      <c r="I861">
        <v>6</v>
      </c>
      <c r="J861" s="1">
        <v>8472339</v>
      </c>
      <c r="K861" s="1">
        <v>2660314</v>
      </c>
      <c r="L861">
        <v>42</v>
      </c>
      <c r="M861">
        <v>50</v>
      </c>
      <c r="N861">
        <v>47</v>
      </c>
      <c r="O861">
        <v>49</v>
      </c>
      <c r="P861">
        <v>44</v>
      </c>
      <c r="Q861">
        <v>53</v>
      </c>
      <c r="R861">
        <v>3</v>
      </c>
      <c r="S861" s="1">
        <v>2892340076</v>
      </c>
      <c r="T861">
        <v>341</v>
      </c>
    </row>
    <row r="862" spans="1:20" x14ac:dyDescent="0.3">
      <c r="A862" t="s">
        <v>79</v>
      </c>
      <c r="B862" s="2">
        <v>37438</v>
      </c>
      <c r="E862" s="1">
        <v>90772</v>
      </c>
      <c r="F862">
        <v>0</v>
      </c>
      <c r="G862">
        <v>165</v>
      </c>
      <c r="H862">
        <v>21</v>
      </c>
      <c r="I862">
        <v>6</v>
      </c>
      <c r="J862" s="1">
        <v>8604936</v>
      </c>
      <c r="K862" s="1">
        <v>2736370</v>
      </c>
      <c r="L862">
        <v>42</v>
      </c>
      <c r="M862">
        <v>51</v>
      </c>
      <c r="N862">
        <v>48</v>
      </c>
      <c r="O862">
        <v>49</v>
      </c>
      <c r="P862">
        <v>44</v>
      </c>
      <c r="Q862">
        <v>53</v>
      </c>
      <c r="R862">
        <v>3</v>
      </c>
      <c r="S862" s="1">
        <v>3053354384</v>
      </c>
      <c r="T862">
        <v>355</v>
      </c>
    </row>
    <row r="863" spans="1:20" x14ac:dyDescent="0.3">
      <c r="A863" t="s">
        <v>79</v>
      </c>
      <c r="B863" s="2">
        <v>37803</v>
      </c>
      <c r="E863" s="1">
        <v>111500</v>
      </c>
      <c r="F863">
        <v>0</v>
      </c>
      <c r="G863">
        <v>160</v>
      </c>
      <c r="H863">
        <v>20</v>
      </c>
      <c r="I863">
        <v>5</v>
      </c>
      <c r="J863" s="1">
        <v>8743954</v>
      </c>
      <c r="K863" s="1">
        <v>2815553</v>
      </c>
      <c r="L863">
        <v>41</v>
      </c>
      <c r="M863">
        <v>51</v>
      </c>
      <c r="N863">
        <v>49</v>
      </c>
      <c r="O863">
        <v>50</v>
      </c>
      <c r="P863">
        <v>44</v>
      </c>
      <c r="Q863">
        <v>53</v>
      </c>
      <c r="R863">
        <v>3</v>
      </c>
      <c r="S863" s="1">
        <v>3446417029</v>
      </c>
      <c r="T863">
        <v>394</v>
      </c>
    </row>
    <row r="864" spans="1:20" x14ac:dyDescent="0.3">
      <c r="A864" t="s">
        <v>79</v>
      </c>
      <c r="B864" s="2">
        <v>38169</v>
      </c>
      <c r="E864" s="1">
        <v>154900</v>
      </c>
      <c r="F864">
        <v>1</v>
      </c>
      <c r="G864">
        <v>156</v>
      </c>
      <c r="H864">
        <v>21</v>
      </c>
      <c r="I864">
        <v>5</v>
      </c>
      <c r="J864" s="1">
        <v>8889321</v>
      </c>
      <c r="K864" s="1">
        <v>2897919</v>
      </c>
      <c r="L864">
        <v>41</v>
      </c>
      <c r="M864">
        <v>52</v>
      </c>
      <c r="N864">
        <v>49</v>
      </c>
      <c r="O864">
        <v>51</v>
      </c>
      <c r="P864">
        <v>44</v>
      </c>
      <c r="Q864">
        <v>53</v>
      </c>
      <c r="R864">
        <v>3</v>
      </c>
      <c r="S864" s="1">
        <v>3666340828</v>
      </c>
      <c r="T864">
        <v>412</v>
      </c>
    </row>
    <row r="865" spans="1:20" x14ac:dyDescent="0.3">
      <c r="A865" t="s">
        <v>79</v>
      </c>
      <c r="B865" s="2">
        <v>38534</v>
      </c>
      <c r="E865" s="1">
        <v>189000</v>
      </c>
      <c r="F865">
        <v>1</v>
      </c>
      <c r="G865">
        <v>151</v>
      </c>
      <c r="H865">
        <v>16</v>
      </c>
      <c r="I865">
        <v>5</v>
      </c>
      <c r="J865" s="1">
        <v>9041448</v>
      </c>
      <c r="K865" s="1">
        <v>2983678</v>
      </c>
      <c r="L865">
        <v>41</v>
      </c>
      <c r="M865">
        <v>53</v>
      </c>
      <c r="N865">
        <v>50</v>
      </c>
      <c r="O865">
        <v>51</v>
      </c>
      <c r="P865">
        <v>44</v>
      </c>
      <c r="Q865">
        <v>53</v>
      </c>
      <c r="R865">
        <v>3</v>
      </c>
      <c r="S865" s="1">
        <v>2937072435</v>
      </c>
      <c r="T865">
        <v>325</v>
      </c>
    </row>
    <row r="866" spans="1:20" x14ac:dyDescent="0.3">
      <c r="A866" t="s">
        <v>79</v>
      </c>
      <c r="B866" s="2">
        <v>38899</v>
      </c>
      <c r="F866">
        <v>1</v>
      </c>
      <c r="G866">
        <v>146</v>
      </c>
      <c r="H866">
        <v>17</v>
      </c>
      <c r="I866">
        <v>5</v>
      </c>
      <c r="J866" s="1">
        <v>9201941</v>
      </c>
      <c r="K866" s="1">
        <v>3080810</v>
      </c>
      <c r="L866">
        <v>40</v>
      </c>
      <c r="M866">
        <v>53</v>
      </c>
      <c r="N866">
        <v>50</v>
      </c>
      <c r="O866">
        <v>52</v>
      </c>
      <c r="P866">
        <v>43</v>
      </c>
      <c r="Q866">
        <v>53</v>
      </c>
      <c r="R866">
        <v>3</v>
      </c>
      <c r="S866" s="1">
        <v>2821345794</v>
      </c>
      <c r="T866">
        <v>307</v>
      </c>
    </row>
    <row r="867" spans="1:20" x14ac:dyDescent="0.3">
      <c r="A867" t="s">
        <v>79</v>
      </c>
      <c r="B867" s="2">
        <v>39264</v>
      </c>
      <c r="E867" s="1">
        <v>2000000</v>
      </c>
      <c r="F867">
        <v>1</v>
      </c>
      <c r="G867">
        <v>142</v>
      </c>
      <c r="H867">
        <v>23</v>
      </c>
      <c r="I867">
        <v>5</v>
      </c>
      <c r="J867" s="1">
        <v>9373619</v>
      </c>
      <c r="K867" s="1">
        <v>3183281</v>
      </c>
      <c r="L867">
        <v>40</v>
      </c>
      <c r="M867">
        <v>54</v>
      </c>
      <c r="N867">
        <v>51</v>
      </c>
      <c r="O867">
        <v>52</v>
      </c>
      <c r="P867">
        <v>43</v>
      </c>
      <c r="Q867">
        <v>53</v>
      </c>
      <c r="R867">
        <v>3</v>
      </c>
      <c r="S867" s="1">
        <v>4209331037</v>
      </c>
      <c r="T867">
        <v>449</v>
      </c>
    </row>
    <row r="868" spans="1:20" x14ac:dyDescent="0.3">
      <c r="A868" t="s">
        <v>79</v>
      </c>
      <c r="B868" s="2">
        <v>39630</v>
      </c>
      <c r="E868" s="1">
        <v>2750000</v>
      </c>
      <c r="F868">
        <v>1</v>
      </c>
      <c r="G868">
        <v>138</v>
      </c>
      <c r="H868">
        <v>26</v>
      </c>
      <c r="I868">
        <v>6</v>
      </c>
      <c r="J868" s="1">
        <v>9559110</v>
      </c>
      <c r="K868" s="1">
        <v>3292157</v>
      </c>
      <c r="L868">
        <v>40</v>
      </c>
      <c r="M868">
        <v>54</v>
      </c>
      <c r="N868">
        <v>51</v>
      </c>
      <c r="O868">
        <v>53</v>
      </c>
      <c r="P868">
        <v>43</v>
      </c>
      <c r="Q868">
        <v>53</v>
      </c>
      <c r="R868">
        <v>3</v>
      </c>
      <c r="S868" s="1">
        <v>3778181818</v>
      </c>
      <c r="T868">
        <v>395</v>
      </c>
    </row>
    <row r="869" spans="1:20" x14ac:dyDescent="0.3">
      <c r="A869" t="s">
        <v>79</v>
      </c>
      <c r="B869" s="2">
        <v>39995</v>
      </c>
      <c r="E869" s="1">
        <v>3489000</v>
      </c>
      <c r="F869">
        <v>1</v>
      </c>
      <c r="G869">
        <v>134</v>
      </c>
      <c r="H869">
        <v>25</v>
      </c>
      <c r="I869">
        <v>5</v>
      </c>
      <c r="J869" s="1">
        <v>9761217</v>
      </c>
      <c r="K869" s="1">
        <v>3408617</v>
      </c>
      <c r="L869">
        <v>39</v>
      </c>
      <c r="M869">
        <v>55</v>
      </c>
      <c r="N869">
        <v>52</v>
      </c>
      <c r="O869">
        <v>53</v>
      </c>
      <c r="P869">
        <v>43</v>
      </c>
      <c r="Q869">
        <v>54</v>
      </c>
      <c r="R869">
        <v>3</v>
      </c>
      <c r="S869" s="1">
        <v>4164722264</v>
      </c>
      <c r="T869">
        <v>427</v>
      </c>
    </row>
    <row r="870" spans="1:20" x14ac:dyDescent="0.3">
      <c r="A870" t="s">
        <v>79</v>
      </c>
      <c r="B870" s="2">
        <v>40360</v>
      </c>
      <c r="E870" s="1">
        <v>4000000</v>
      </c>
      <c r="F870">
        <v>1</v>
      </c>
      <c r="G870">
        <v>130</v>
      </c>
      <c r="H870">
        <v>23</v>
      </c>
      <c r="I870">
        <v>5</v>
      </c>
      <c r="J870" s="1">
        <v>9981590</v>
      </c>
      <c r="K870" s="1">
        <v>3533483</v>
      </c>
      <c r="L870">
        <v>39</v>
      </c>
      <c r="M870">
        <v>55</v>
      </c>
      <c r="N870">
        <v>52</v>
      </c>
      <c r="O870">
        <v>54</v>
      </c>
      <c r="P870">
        <v>43</v>
      </c>
      <c r="Q870">
        <v>54</v>
      </c>
      <c r="R870">
        <v>3</v>
      </c>
      <c r="S870" s="1">
        <v>4735882580</v>
      </c>
      <c r="T870">
        <v>474</v>
      </c>
    </row>
    <row r="871" spans="1:20" x14ac:dyDescent="0.3">
      <c r="A871" t="s">
        <v>80</v>
      </c>
      <c r="B871" s="2">
        <v>36708</v>
      </c>
      <c r="E871">
        <v>0</v>
      </c>
      <c r="F871">
        <v>0</v>
      </c>
      <c r="G871">
        <v>177</v>
      </c>
      <c r="H871">
        <v>10</v>
      </c>
      <c r="I871">
        <v>6</v>
      </c>
      <c r="J871" s="1">
        <v>1240655</v>
      </c>
      <c r="K871" s="1">
        <v>368475</v>
      </c>
      <c r="L871">
        <v>42</v>
      </c>
      <c r="M871">
        <v>46</v>
      </c>
      <c r="N871">
        <v>44</v>
      </c>
      <c r="O871">
        <v>45</v>
      </c>
      <c r="P871">
        <v>43</v>
      </c>
      <c r="Q871">
        <v>54</v>
      </c>
      <c r="R871">
        <v>3</v>
      </c>
      <c r="S871" s="1">
        <v>215455490</v>
      </c>
      <c r="T871">
        <v>174</v>
      </c>
    </row>
    <row r="872" spans="1:20" x14ac:dyDescent="0.3">
      <c r="A872" t="s">
        <v>80</v>
      </c>
      <c r="B872" s="2">
        <v>37073</v>
      </c>
      <c r="E872">
        <v>0</v>
      </c>
      <c r="F872">
        <v>0</v>
      </c>
      <c r="G872">
        <v>174</v>
      </c>
      <c r="H872">
        <v>9</v>
      </c>
      <c r="I872">
        <v>6</v>
      </c>
      <c r="J872" s="1">
        <v>1264855</v>
      </c>
      <c r="K872" s="1">
        <v>375409</v>
      </c>
      <c r="L872">
        <v>42</v>
      </c>
      <c r="M872">
        <v>47</v>
      </c>
      <c r="N872">
        <v>44</v>
      </c>
      <c r="O872">
        <v>45</v>
      </c>
      <c r="P872">
        <v>43</v>
      </c>
      <c r="Q872">
        <v>54</v>
      </c>
      <c r="R872">
        <v>3</v>
      </c>
      <c r="S872" s="1">
        <v>199034151</v>
      </c>
      <c r="T872">
        <v>157</v>
      </c>
    </row>
    <row r="873" spans="1:20" x14ac:dyDescent="0.3">
      <c r="A873" t="s">
        <v>80</v>
      </c>
      <c r="B873" s="2">
        <v>37438</v>
      </c>
      <c r="E873">
        <v>0</v>
      </c>
      <c r="F873">
        <v>1</v>
      </c>
      <c r="G873">
        <v>171</v>
      </c>
      <c r="H873">
        <v>11</v>
      </c>
      <c r="I873">
        <v>7</v>
      </c>
      <c r="J873" s="1">
        <v>1289526</v>
      </c>
      <c r="K873" s="1">
        <v>382473</v>
      </c>
      <c r="L873">
        <v>41</v>
      </c>
      <c r="M873">
        <v>47</v>
      </c>
      <c r="N873">
        <v>44</v>
      </c>
      <c r="O873">
        <v>45</v>
      </c>
      <c r="P873">
        <v>43</v>
      </c>
      <c r="Q873">
        <v>54</v>
      </c>
      <c r="R873">
        <v>3</v>
      </c>
      <c r="S873" s="1">
        <v>203613702</v>
      </c>
      <c r="T873">
        <v>158</v>
      </c>
    </row>
    <row r="874" spans="1:20" x14ac:dyDescent="0.3">
      <c r="A874" t="s">
        <v>80</v>
      </c>
      <c r="B874" s="2">
        <v>37803</v>
      </c>
      <c r="E874" s="1">
        <v>1275</v>
      </c>
      <c r="F874">
        <v>1</v>
      </c>
      <c r="G874">
        <v>168</v>
      </c>
      <c r="H874">
        <v>12</v>
      </c>
      <c r="I874">
        <v>7</v>
      </c>
      <c r="J874" s="1">
        <v>1314795</v>
      </c>
      <c r="K874" s="1">
        <v>389705</v>
      </c>
      <c r="L874">
        <v>41</v>
      </c>
      <c r="M874">
        <v>47</v>
      </c>
      <c r="N874">
        <v>44</v>
      </c>
      <c r="O874">
        <v>46</v>
      </c>
      <c r="P874">
        <v>43</v>
      </c>
      <c r="Q874">
        <v>54</v>
      </c>
      <c r="R874">
        <v>3</v>
      </c>
      <c r="S874" s="1">
        <v>475221955</v>
      </c>
      <c r="T874">
        <v>361</v>
      </c>
    </row>
    <row r="875" spans="1:20" x14ac:dyDescent="0.3">
      <c r="A875" t="s">
        <v>80</v>
      </c>
      <c r="B875" s="2">
        <v>38169</v>
      </c>
      <c r="E875" s="1">
        <v>39451</v>
      </c>
      <c r="F875">
        <v>2</v>
      </c>
      <c r="G875">
        <v>165</v>
      </c>
      <c r="H875">
        <v>11</v>
      </c>
      <c r="I875">
        <v>6</v>
      </c>
      <c r="J875" s="1">
        <v>1340814</v>
      </c>
      <c r="K875" s="1">
        <v>397149</v>
      </c>
      <c r="L875">
        <v>41</v>
      </c>
      <c r="M875">
        <v>47</v>
      </c>
      <c r="N875">
        <v>44</v>
      </c>
      <c r="O875">
        <v>46</v>
      </c>
      <c r="P875">
        <v>43</v>
      </c>
      <c r="Q875">
        <v>54</v>
      </c>
      <c r="R875">
        <v>3</v>
      </c>
      <c r="S875" s="1">
        <v>522654072</v>
      </c>
      <c r="T875">
        <v>390</v>
      </c>
    </row>
    <row r="876" spans="1:20" x14ac:dyDescent="0.3">
      <c r="A876" t="s">
        <v>80</v>
      </c>
      <c r="B876" s="2">
        <v>38534</v>
      </c>
      <c r="E876" s="1">
        <v>98825</v>
      </c>
      <c r="F876">
        <v>2</v>
      </c>
      <c r="G876">
        <v>162</v>
      </c>
      <c r="H876">
        <v>12</v>
      </c>
      <c r="I876">
        <v>6</v>
      </c>
      <c r="J876" s="1">
        <v>1367695</v>
      </c>
      <c r="K876" s="1">
        <v>404838</v>
      </c>
      <c r="L876">
        <v>40</v>
      </c>
      <c r="M876">
        <v>48</v>
      </c>
      <c r="N876">
        <v>45</v>
      </c>
      <c r="O876">
        <v>46</v>
      </c>
      <c r="P876">
        <v>42</v>
      </c>
      <c r="Q876">
        <v>54</v>
      </c>
      <c r="R876">
        <v>3</v>
      </c>
      <c r="S876" s="1">
        <v>572851537</v>
      </c>
      <c r="T876">
        <v>419</v>
      </c>
    </row>
    <row r="877" spans="1:20" x14ac:dyDescent="0.3">
      <c r="A877" t="s">
        <v>80</v>
      </c>
      <c r="B877" s="2">
        <v>38899</v>
      </c>
      <c r="E877" s="1">
        <v>157330</v>
      </c>
      <c r="F877">
        <v>2</v>
      </c>
      <c r="G877">
        <v>159</v>
      </c>
      <c r="H877">
        <v>24</v>
      </c>
      <c r="I877">
        <v>6</v>
      </c>
      <c r="J877" s="1">
        <v>1395492</v>
      </c>
      <c r="K877" s="1">
        <v>414182</v>
      </c>
      <c r="L877">
        <v>40</v>
      </c>
      <c r="M877">
        <v>48</v>
      </c>
      <c r="N877">
        <v>45</v>
      </c>
      <c r="O877">
        <v>46</v>
      </c>
      <c r="P877">
        <v>42</v>
      </c>
      <c r="Q877">
        <v>55</v>
      </c>
      <c r="R877">
        <v>3</v>
      </c>
      <c r="S877" s="1">
        <v>578517470</v>
      </c>
      <c r="T877">
        <v>415</v>
      </c>
    </row>
    <row r="878" spans="1:20" x14ac:dyDescent="0.3">
      <c r="A878" t="s">
        <v>80</v>
      </c>
      <c r="B878" s="2">
        <v>39264</v>
      </c>
      <c r="E878" s="1">
        <v>296223</v>
      </c>
      <c r="F878">
        <v>2</v>
      </c>
      <c r="G878">
        <v>157</v>
      </c>
      <c r="H878">
        <v>27</v>
      </c>
      <c r="I878">
        <v>6</v>
      </c>
      <c r="J878" s="1">
        <v>1424191</v>
      </c>
      <c r="K878" s="1">
        <v>423839</v>
      </c>
      <c r="L878">
        <v>39</v>
      </c>
      <c r="M878">
        <v>48</v>
      </c>
      <c r="N878">
        <v>45</v>
      </c>
      <c r="O878">
        <v>47</v>
      </c>
      <c r="P878">
        <v>42</v>
      </c>
      <c r="Q878">
        <v>55</v>
      </c>
      <c r="R878">
        <v>3</v>
      </c>
      <c r="S878" s="1">
        <v>690721456</v>
      </c>
      <c r="T878">
        <v>485</v>
      </c>
    </row>
    <row r="879" spans="1:20" x14ac:dyDescent="0.3">
      <c r="A879" t="s">
        <v>80</v>
      </c>
      <c r="B879" s="2">
        <v>39630</v>
      </c>
      <c r="D879">
        <v>27</v>
      </c>
      <c r="E879" s="1">
        <v>500156</v>
      </c>
      <c r="F879">
        <v>2</v>
      </c>
      <c r="G879">
        <v>154</v>
      </c>
      <c r="H879">
        <v>33</v>
      </c>
      <c r="I879">
        <v>6</v>
      </c>
      <c r="J879" s="1">
        <v>1453757</v>
      </c>
      <c r="K879" s="1">
        <v>433801</v>
      </c>
      <c r="L879">
        <v>39</v>
      </c>
      <c r="M879">
        <v>48</v>
      </c>
      <c r="N879">
        <v>46</v>
      </c>
      <c r="O879">
        <v>47</v>
      </c>
      <c r="P879">
        <v>42</v>
      </c>
      <c r="Q879">
        <v>55</v>
      </c>
      <c r="R879">
        <v>3</v>
      </c>
      <c r="S879" s="1">
        <v>846854479</v>
      </c>
      <c r="T879">
        <v>583</v>
      </c>
    </row>
    <row r="880" spans="1:20" x14ac:dyDescent="0.3">
      <c r="A880" t="s">
        <v>80</v>
      </c>
      <c r="B880" s="2">
        <v>39995</v>
      </c>
      <c r="E880" s="1">
        <v>560345</v>
      </c>
      <c r="F880">
        <v>2</v>
      </c>
      <c r="G880">
        <v>152</v>
      </c>
      <c r="H880">
        <v>48</v>
      </c>
      <c r="I880">
        <v>9</v>
      </c>
      <c r="J880" s="1">
        <v>1484120</v>
      </c>
      <c r="K880" s="1">
        <v>444049</v>
      </c>
      <c r="L880">
        <v>39</v>
      </c>
      <c r="M880">
        <v>49</v>
      </c>
      <c r="N880">
        <v>46</v>
      </c>
      <c r="O880">
        <v>47</v>
      </c>
      <c r="P880">
        <v>42</v>
      </c>
      <c r="Q880">
        <v>55</v>
      </c>
      <c r="R880">
        <v>3</v>
      </c>
      <c r="S880" s="1">
        <v>834691372</v>
      </c>
      <c r="T880">
        <v>562</v>
      </c>
    </row>
    <row r="881" spans="1:20" x14ac:dyDescent="0.3">
      <c r="A881" t="s">
        <v>80</v>
      </c>
      <c r="B881" s="2">
        <v>40360</v>
      </c>
      <c r="E881" s="1">
        <v>594100</v>
      </c>
      <c r="F881">
        <v>2</v>
      </c>
      <c r="G881">
        <v>150</v>
      </c>
      <c r="H881">
        <v>47</v>
      </c>
      <c r="I881">
        <v>8</v>
      </c>
      <c r="J881" s="1">
        <v>1515224</v>
      </c>
      <c r="K881" s="1">
        <v>454567</v>
      </c>
      <c r="L881">
        <v>38</v>
      </c>
      <c r="M881">
        <v>49</v>
      </c>
      <c r="N881">
        <v>46</v>
      </c>
      <c r="O881">
        <v>48</v>
      </c>
      <c r="P881">
        <v>41</v>
      </c>
      <c r="Q881">
        <v>55</v>
      </c>
      <c r="R881">
        <v>3</v>
      </c>
      <c r="S881" s="1">
        <v>835390893</v>
      </c>
      <c r="T881">
        <v>551</v>
      </c>
    </row>
    <row r="882" spans="1:20" x14ac:dyDescent="0.3">
      <c r="A882" t="s">
        <v>81</v>
      </c>
      <c r="B882" s="2">
        <v>36708</v>
      </c>
      <c r="E882" s="1">
        <v>39830</v>
      </c>
      <c r="F882">
        <v>7</v>
      </c>
      <c r="G882">
        <v>47</v>
      </c>
      <c r="H882">
        <v>51</v>
      </c>
      <c r="I882">
        <v>5</v>
      </c>
      <c r="J882" s="1">
        <v>733101</v>
      </c>
      <c r="K882" s="1">
        <v>209667</v>
      </c>
      <c r="L882">
        <v>21</v>
      </c>
      <c r="M882">
        <v>68</v>
      </c>
      <c r="N882">
        <v>61</v>
      </c>
      <c r="O882">
        <v>64</v>
      </c>
      <c r="P882">
        <v>36</v>
      </c>
      <c r="Q882">
        <v>60</v>
      </c>
      <c r="R882">
        <v>5</v>
      </c>
      <c r="S882" s="1">
        <v>712667925</v>
      </c>
      <c r="T882">
        <v>972</v>
      </c>
    </row>
    <row r="883" spans="1:20" x14ac:dyDescent="0.3">
      <c r="A883" t="s">
        <v>81</v>
      </c>
      <c r="B883" s="2">
        <v>37073</v>
      </c>
      <c r="E883" s="1">
        <v>75320</v>
      </c>
      <c r="F883">
        <v>13</v>
      </c>
      <c r="G883">
        <v>45</v>
      </c>
      <c r="H883">
        <v>51</v>
      </c>
      <c r="I883">
        <v>6</v>
      </c>
      <c r="J883" s="1">
        <v>735327</v>
      </c>
      <c r="K883" s="1">
        <v>209715</v>
      </c>
      <c r="L883">
        <v>21</v>
      </c>
      <c r="M883">
        <v>68</v>
      </c>
      <c r="N883">
        <v>62</v>
      </c>
      <c r="O883">
        <v>65</v>
      </c>
      <c r="P883">
        <v>36</v>
      </c>
      <c r="Q883">
        <v>60</v>
      </c>
      <c r="R883">
        <v>4</v>
      </c>
      <c r="S883" s="1">
        <v>696281469</v>
      </c>
      <c r="T883">
        <v>947</v>
      </c>
    </row>
    <row r="884" spans="1:20" x14ac:dyDescent="0.3">
      <c r="A884" t="s">
        <v>81</v>
      </c>
      <c r="B884" s="2">
        <v>37438</v>
      </c>
      <c r="E884" s="1">
        <v>79400</v>
      </c>
      <c r="G884">
        <v>43</v>
      </c>
      <c r="H884">
        <v>54</v>
      </c>
      <c r="I884">
        <v>6</v>
      </c>
      <c r="J884" s="1">
        <v>738011</v>
      </c>
      <c r="K884" s="1">
        <v>209890</v>
      </c>
      <c r="L884">
        <v>20</v>
      </c>
      <c r="M884">
        <v>69</v>
      </c>
      <c r="N884">
        <v>62</v>
      </c>
      <c r="O884">
        <v>66</v>
      </c>
      <c r="P884">
        <v>36</v>
      </c>
      <c r="Q884">
        <v>60</v>
      </c>
      <c r="R884">
        <v>4</v>
      </c>
      <c r="S884" s="1">
        <v>722460912</v>
      </c>
      <c r="T884">
        <v>979</v>
      </c>
    </row>
    <row r="885" spans="1:20" x14ac:dyDescent="0.3">
      <c r="A885" t="s">
        <v>81</v>
      </c>
      <c r="B885" s="2">
        <v>37803</v>
      </c>
      <c r="E885" s="1">
        <v>137955</v>
      </c>
      <c r="G885">
        <v>41</v>
      </c>
      <c r="H885">
        <v>52</v>
      </c>
      <c r="I885">
        <v>5</v>
      </c>
      <c r="J885" s="1">
        <v>740925</v>
      </c>
      <c r="K885" s="1">
        <v>210126</v>
      </c>
      <c r="L885">
        <v>20</v>
      </c>
      <c r="M885">
        <v>69</v>
      </c>
      <c r="N885">
        <v>63</v>
      </c>
      <c r="O885">
        <v>66</v>
      </c>
      <c r="P885">
        <v>37</v>
      </c>
      <c r="Q885">
        <v>59</v>
      </c>
      <c r="R885">
        <v>4</v>
      </c>
      <c r="S885" s="1">
        <v>741929343</v>
      </c>
      <c r="T885" s="1">
        <v>1001</v>
      </c>
    </row>
    <row r="886" spans="1:20" x14ac:dyDescent="0.3">
      <c r="A886" t="s">
        <v>81</v>
      </c>
      <c r="B886" s="2">
        <v>38169</v>
      </c>
      <c r="E886" s="1">
        <v>171656</v>
      </c>
      <c r="G886">
        <v>39</v>
      </c>
      <c r="H886">
        <v>66</v>
      </c>
      <c r="I886">
        <v>6</v>
      </c>
      <c r="J886" s="1">
        <v>743743</v>
      </c>
      <c r="K886" s="1">
        <v>210331</v>
      </c>
      <c r="L886">
        <v>20</v>
      </c>
      <c r="M886">
        <v>70</v>
      </c>
      <c r="N886">
        <v>64</v>
      </c>
      <c r="O886">
        <v>67</v>
      </c>
      <c r="P886">
        <v>37</v>
      </c>
      <c r="Q886">
        <v>59</v>
      </c>
      <c r="R886">
        <v>4</v>
      </c>
      <c r="S886" s="1">
        <v>785918770</v>
      </c>
      <c r="T886" s="1">
        <v>1057</v>
      </c>
    </row>
    <row r="887" spans="1:20" x14ac:dyDescent="0.3">
      <c r="A887" t="s">
        <v>81</v>
      </c>
      <c r="B887" s="2">
        <v>38534</v>
      </c>
      <c r="E887" s="1">
        <v>281368</v>
      </c>
      <c r="G887">
        <v>38</v>
      </c>
      <c r="H887">
        <v>75</v>
      </c>
      <c r="I887">
        <v>7</v>
      </c>
      <c r="J887" s="1">
        <v>746235</v>
      </c>
      <c r="K887" s="1">
        <v>210438</v>
      </c>
      <c r="L887">
        <v>19</v>
      </c>
      <c r="M887">
        <v>71</v>
      </c>
      <c r="N887">
        <v>64</v>
      </c>
      <c r="O887">
        <v>67</v>
      </c>
      <c r="P887">
        <v>37</v>
      </c>
      <c r="Q887">
        <v>59</v>
      </c>
      <c r="R887">
        <v>4</v>
      </c>
      <c r="S887" s="1">
        <v>824880550</v>
      </c>
      <c r="T887" s="1">
        <v>1105</v>
      </c>
    </row>
    <row r="888" spans="1:20" x14ac:dyDescent="0.3">
      <c r="A888" t="s">
        <v>81</v>
      </c>
      <c r="B888" s="2">
        <v>38899</v>
      </c>
      <c r="E888" s="1">
        <v>400000</v>
      </c>
      <c r="G888">
        <v>36</v>
      </c>
      <c r="H888">
        <v>117</v>
      </c>
      <c r="I888">
        <v>6</v>
      </c>
      <c r="J888" s="1">
        <v>748321</v>
      </c>
      <c r="K888" s="1">
        <v>211476</v>
      </c>
      <c r="L888">
        <v>19</v>
      </c>
      <c r="M888">
        <v>71</v>
      </c>
      <c r="N888">
        <v>65</v>
      </c>
      <c r="O888">
        <v>68</v>
      </c>
      <c r="P888">
        <v>37</v>
      </c>
      <c r="Q888">
        <v>60</v>
      </c>
      <c r="R888">
        <v>4</v>
      </c>
      <c r="S888" s="1">
        <v>1458449058</v>
      </c>
      <c r="T888" s="1">
        <v>1949</v>
      </c>
    </row>
    <row r="889" spans="1:20" x14ac:dyDescent="0.3">
      <c r="A889" t="s">
        <v>81</v>
      </c>
      <c r="B889" s="2">
        <v>39264</v>
      </c>
      <c r="E889" s="1">
        <v>538774</v>
      </c>
      <c r="G889">
        <v>35</v>
      </c>
      <c r="H889">
        <v>123</v>
      </c>
      <c r="I889">
        <v>5</v>
      </c>
      <c r="J889" s="1">
        <v>750068</v>
      </c>
      <c r="K889" s="1">
        <v>212419</v>
      </c>
      <c r="L889">
        <v>19</v>
      </c>
      <c r="M889">
        <v>72</v>
      </c>
      <c r="N889">
        <v>65</v>
      </c>
      <c r="O889">
        <v>68</v>
      </c>
      <c r="P889">
        <v>36</v>
      </c>
      <c r="Q889">
        <v>60</v>
      </c>
      <c r="R889">
        <v>4</v>
      </c>
      <c r="S889" s="1">
        <v>1740335069</v>
      </c>
      <c r="T889" s="1">
        <v>2320</v>
      </c>
    </row>
    <row r="890" spans="1:20" x14ac:dyDescent="0.3">
      <c r="A890" t="s">
        <v>81</v>
      </c>
      <c r="B890" s="2">
        <v>39630</v>
      </c>
      <c r="D890">
        <v>59</v>
      </c>
      <c r="E890" s="1">
        <v>447769</v>
      </c>
      <c r="F890">
        <v>18</v>
      </c>
      <c r="G890">
        <v>33</v>
      </c>
      <c r="H890">
        <v>154</v>
      </c>
      <c r="I890">
        <v>6</v>
      </c>
      <c r="J890" s="1">
        <v>751578</v>
      </c>
      <c r="K890" s="1">
        <v>213298</v>
      </c>
      <c r="L890">
        <v>19</v>
      </c>
      <c r="M890">
        <v>72</v>
      </c>
      <c r="N890">
        <v>66</v>
      </c>
      <c r="O890">
        <v>69</v>
      </c>
      <c r="P890">
        <v>35</v>
      </c>
      <c r="Q890">
        <v>61</v>
      </c>
      <c r="R890">
        <v>4</v>
      </c>
      <c r="S890" s="1">
        <v>1922597807</v>
      </c>
      <c r="T890" s="1">
        <v>2558</v>
      </c>
    </row>
    <row r="891" spans="1:20" x14ac:dyDescent="0.3">
      <c r="A891" t="s">
        <v>81</v>
      </c>
      <c r="B891" s="2">
        <v>39995</v>
      </c>
      <c r="E891" s="1">
        <v>513533</v>
      </c>
      <c r="F891">
        <v>24</v>
      </c>
      <c r="G891">
        <v>32</v>
      </c>
      <c r="H891">
        <v>167</v>
      </c>
      <c r="I891">
        <v>6</v>
      </c>
      <c r="J891" s="1">
        <v>753013</v>
      </c>
      <c r="K891" s="1">
        <v>214157</v>
      </c>
      <c r="L891">
        <v>18</v>
      </c>
      <c r="M891">
        <v>72</v>
      </c>
      <c r="N891">
        <v>66</v>
      </c>
      <c r="O891">
        <v>69</v>
      </c>
      <c r="P891">
        <v>35</v>
      </c>
      <c r="Q891">
        <v>61</v>
      </c>
      <c r="R891">
        <v>4</v>
      </c>
      <c r="S891" s="1">
        <v>2025565089</v>
      </c>
      <c r="T891" s="1">
        <v>2690</v>
      </c>
    </row>
    <row r="892" spans="1:20" x14ac:dyDescent="0.3">
      <c r="A892" t="s">
        <v>81</v>
      </c>
      <c r="B892" s="2">
        <v>40360</v>
      </c>
      <c r="E892" s="1">
        <v>555397</v>
      </c>
      <c r="F892">
        <v>30</v>
      </c>
      <c r="G892">
        <v>30</v>
      </c>
      <c r="H892">
        <v>180</v>
      </c>
      <c r="I892">
        <v>6</v>
      </c>
      <c r="J892" s="1">
        <v>754493</v>
      </c>
      <c r="K892" s="1">
        <v>215031</v>
      </c>
      <c r="L892">
        <v>18</v>
      </c>
      <c r="M892">
        <v>73</v>
      </c>
      <c r="N892">
        <v>66</v>
      </c>
      <c r="O892">
        <v>70</v>
      </c>
      <c r="P892">
        <v>34</v>
      </c>
      <c r="Q892">
        <v>62</v>
      </c>
      <c r="R892">
        <v>4</v>
      </c>
      <c r="S892" s="1">
        <v>2259288026</v>
      </c>
      <c r="T892" s="1">
        <v>2994</v>
      </c>
    </row>
    <row r="893" spans="1:20" x14ac:dyDescent="0.3">
      <c r="A893" t="s">
        <v>82</v>
      </c>
      <c r="B893" s="2">
        <v>36708</v>
      </c>
      <c r="E893" s="1">
        <v>55000</v>
      </c>
      <c r="F893">
        <v>0</v>
      </c>
      <c r="G893">
        <v>109</v>
      </c>
      <c r="H893">
        <v>26</v>
      </c>
      <c r="I893">
        <v>6</v>
      </c>
      <c r="J893" s="1">
        <v>8645371</v>
      </c>
      <c r="K893" s="1">
        <v>3077752</v>
      </c>
      <c r="L893">
        <v>31</v>
      </c>
      <c r="M893">
        <v>60</v>
      </c>
      <c r="N893">
        <v>57</v>
      </c>
      <c r="O893">
        <v>58</v>
      </c>
      <c r="P893">
        <v>40</v>
      </c>
      <c r="Q893">
        <v>56</v>
      </c>
      <c r="R893">
        <v>4</v>
      </c>
      <c r="S893" s="1">
        <v>3664503846</v>
      </c>
      <c r="T893">
        <v>424</v>
      </c>
    </row>
    <row r="894" spans="1:20" x14ac:dyDescent="0.3">
      <c r="A894" t="s">
        <v>82</v>
      </c>
      <c r="B894" s="2">
        <v>37073</v>
      </c>
      <c r="E894" s="1">
        <v>91500</v>
      </c>
      <c r="F894">
        <v>0</v>
      </c>
      <c r="G894">
        <v>106</v>
      </c>
      <c r="H894">
        <v>22</v>
      </c>
      <c r="I894">
        <v>6</v>
      </c>
      <c r="J894" s="1">
        <v>8791931</v>
      </c>
      <c r="K894" s="1">
        <v>3254773</v>
      </c>
      <c r="L894">
        <v>30</v>
      </c>
      <c r="M894">
        <v>60</v>
      </c>
      <c r="N894">
        <v>57</v>
      </c>
      <c r="O894">
        <v>59</v>
      </c>
      <c r="P894">
        <v>40</v>
      </c>
      <c r="Q894">
        <v>56</v>
      </c>
      <c r="R894">
        <v>4</v>
      </c>
      <c r="S894" s="1">
        <v>3507981946</v>
      </c>
      <c r="T894">
        <v>399</v>
      </c>
    </row>
    <row r="895" spans="1:20" x14ac:dyDescent="0.3">
      <c r="A895" t="s">
        <v>82</v>
      </c>
      <c r="B895" s="2">
        <v>37438</v>
      </c>
      <c r="E895" s="1">
        <v>140000</v>
      </c>
      <c r="F895">
        <v>1</v>
      </c>
      <c r="G895">
        <v>102</v>
      </c>
      <c r="H895">
        <v>19</v>
      </c>
      <c r="I895">
        <v>5</v>
      </c>
      <c r="J895" s="1">
        <v>8935252</v>
      </c>
      <c r="K895" s="1">
        <v>3434711</v>
      </c>
      <c r="L895">
        <v>30</v>
      </c>
      <c r="M895">
        <v>60</v>
      </c>
      <c r="N895">
        <v>58</v>
      </c>
      <c r="O895">
        <v>59</v>
      </c>
      <c r="P895">
        <v>39</v>
      </c>
      <c r="Q895">
        <v>57</v>
      </c>
      <c r="R895">
        <v>4</v>
      </c>
      <c r="S895" s="1">
        <v>3214632479</v>
      </c>
      <c r="T895">
        <v>360</v>
      </c>
    </row>
    <row r="896" spans="1:20" x14ac:dyDescent="0.3">
      <c r="A896" t="s">
        <v>82</v>
      </c>
      <c r="B896" s="2">
        <v>37803</v>
      </c>
      <c r="E896" s="1">
        <v>320000</v>
      </c>
      <c r="F896">
        <v>2</v>
      </c>
      <c r="G896">
        <v>99</v>
      </c>
      <c r="H896">
        <v>15</v>
      </c>
      <c r="I896">
        <v>5</v>
      </c>
      <c r="J896" s="1">
        <v>9075399</v>
      </c>
      <c r="K896" s="1">
        <v>3617454</v>
      </c>
      <c r="L896">
        <v>29</v>
      </c>
      <c r="M896">
        <v>60</v>
      </c>
      <c r="N896">
        <v>58</v>
      </c>
      <c r="O896">
        <v>59</v>
      </c>
      <c r="P896">
        <v>39</v>
      </c>
      <c r="Q896">
        <v>57</v>
      </c>
      <c r="R896">
        <v>4</v>
      </c>
      <c r="S896" s="1">
        <v>2826481072</v>
      </c>
      <c r="T896">
        <v>311</v>
      </c>
    </row>
    <row r="897" spans="1:20" x14ac:dyDescent="0.3">
      <c r="A897" t="s">
        <v>82</v>
      </c>
      <c r="B897" s="2">
        <v>38169</v>
      </c>
      <c r="E897" s="1">
        <v>400000</v>
      </c>
      <c r="F897">
        <v>5</v>
      </c>
      <c r="G897">
        <v>95</v>
      </c>
      <c r="H897">
        <v>18</v>
      </c>
      <c r="I897">
        <v>5</v>
      </c>
      <c r="J897" s="1">
        <v>9212634</v>
      </c>
      <c r="K897" s="1">
        <v>3802975</v>
      </c>
      <c r="L897">
        <v>29</v>
      </c>
      <c r="M897">
        <v>61</v>
      </c>
      <c r="N897">
        <v>58</v>
      </c>
      <c r="O897">
        <v>59</v>
      </c>
      <c r="P897">
        <v>38</v>
      </c>
      <c r="Q897">
        <v>57</v>
      </c>
      <c r="R897">
        <v>4</v>
      </c>
      <c r="S897" s="1">
        <v>3660678112</v>
      </c>
      <c r="T897">
        <v>397</v>
      </c>
    </row>
    <row r="898" spans="1:20" x14ac:dyDescent="0.3">
      <c r="A898" t="s">
        <v>82</v>
      </c>
      <c r="B898" s="2">
        <v>38534</v>
      </c>
      <c r="E898" s="1">
        <v>500200</v>
      </c>
      <c r="F898">
        <v>6</v>
      </c>
      <c r="G898">
        <v>92</v>
      </c>
      <c r="H898">
        <v>19</v>
      </c>
      <c r="I898">
        <v>4</v>
      </c>
      <c r="J898" s="1">
        <v>9347262</v>
      </c>
      <c r="K898" s="1">
        <v>3991281</v>
      </c>
      <c r="L898">
        <v>28</v>
      </c>
      <c r="M898">
        <v>61</v>
      </c>
      <c r="N898">
        <v>59</v>
      </c>
      <c r="O898">
        <v>60</v>
      </c>
      <c r="P898">
        <v>38</v>
      </c>
      <c r="Q898">
        <v>58</v>
      </c>
      <c r="R898">
        <v>4</v>
      </c>
      <c r="S898" s="1">
        <v>4154243481</v>
      </c>
      <c r="T898">
        <v>444</v>
      </c>
    </row>
    <row r="899" spans="1:20" x14ac:dyDescent="0.3">
      <c r="A899" t="s">
        <v>82</v>
      </c>
      <c r="B899" s="2">
        <v>38899</v>
      </c>
      <c r="E899" s="1">
        <v>1200000</v>
      </c>
      <c r="F899">
        <v>7</v>
      </c>
      <c r="G899">
        <v>89</v>
      </c>
      <c r="H899">
        <v>29</v>
      </c>
      <c r="I899">
        <v>6</v>
      </c>
      <c r="J899" s="1">
        <v>9479136</v>
      </c>
      <c r="K899" s="1">
        <v>4178403</v>
      </c>
      <c r="L899">
        <v>28</v>
      </c>
      <c r="M899">
        <v>61</v>
      </c>
      <c r="N899">
        <v>59</v>
      </c>
      <c r="O899">
        <v>60</v>
      </c>
      <c r="P899">
        <v>38</v>
      </c>
      <c r="Q899">
        <v>58</v>
      </c>
      <c r="R899">
        <v>4</v>
      </c>
      <c r="S899" s="1">
        <v>4879740568</v>
      </c>
      <c r="T899">
        <v>515</v>
      </c>
    </row>
    <row r="900" spans="1:20" x14ac:dyDescent="0.3">
      <c r="A900" t="s">
        <v>82</v>
      </c>
      <c r="B900" s="2">
        <v>39264</v>
      </c>
      <c r="E900" s="1">
        <v>2500000</v>
      </c>
      <c r="F900">
        <v>7</v>
      </c>
      <c r="G900">
        <v>86</v>
      </c>
      <c r="H900">
        <v>35</v>
      </c>
      <c r="I900">
        <v>6</v>
      </c>
      <c r="J900" s="1">
        <v>9608453</v>
      </c>
      <c r="K900" s="1">
        <v>4368003</v>
      </c>
      <c r="L900">
        <v>28</v>
      </c>
      <c r="M900">
        <v>62</v>
      </c>
      <c r="N900">
        <v>60</v>
      </c>
      <c r="O900">
        <v>61</v>
      </c>
      <c r="P900">
        <v>37</v>
      </c>
      <c r="Q900">
        <v>59</v>
      </c>
      <c r="R900">
        <v>4</v>
      </c>
      <c r="S900" s="1">
        <v>5971284338</v>
      </c>
      <c r="T900">
        <v>621</v>
      </c>
    </row>
    <row r="901" spans="1:20" x14ac:dyDescent="0.3">
      <c r="A901" t="s">
        <v>82</v>
      </c>
      <c r="B901" s="2">
        <v>39630</v>
      </c>
      <c r="E901" s="1">
        <v>3200000</v>
      </c>
      <c r="F901">
        <v>8</v>
      </c>
      <c r="G901">
        <v>83</v>
      </c>
      <c r="H901">
        <v>35</v>
      </c>
      <c r="I901">
        <v>5</v>
      </c>
      <c r="J901" s="1">
        <v>9736332</v>
      </c>
      <c r="K901" s="1">
        <v>4560498</v>
      </c>
      <c r="L901">
        <v>27</v>
      </c>
      <c r="M901">
        <v>62</v>
      </c>
      <c r="N901">
        <v>60</v>
      </c>
      <c r="O901">
        <v>61</v>
      </c>
      <c r="P901">
        <v>37</v>
      </c>
      <c r="Q901">
        <v>59</v>
      </c>
      <c r="R901">
        <v>4</v>
      </c>
      <c r="S901" s="1">
        <v>6407707284</v>
      </c>
      <c r="T901">
        <v>658</v>
      </c>
    </row>
    <row r="902" spans="1:20" x14ac:dyDescent="0.3">
      <c r="A902" t="s">
        <v>82</v>
      </c>
      <c r="B902" s="2">
        <v>39995</v>
      </c>
      <c r="E902" s="1">
        <v>3648000</v>
      </c>
      <c r="F902">
        <v>8</v>
      </c>
      <c r="G902">
        <v>80</v>
      </c>
      <c r="H902">
        <v>40</v>
      </c>
      <c r="I902">
        <v>6</v>
      </c>
      <c r="J902" s="1">
        <v>9864241</v>
      </c>
      <c r="K902" s="1">
        <v>4756537</v>
      </c>
      <c r="L902">
        <v>27</v>
      </c>
      <c r="M902">
        <v>63</v>
      </c>
      <c r="N902">
        <v>60</v>
      </c>
      <c r="O902">
        <v>61</v>
      </c>
      <c r="P902">
        <v>36</v>
      </c>
      <c r="Q902">
        <v>59</v>
      </c>
      <c r="R902">
        <v>4</v>
      </c>
      <c r="S902" s="1">
        <v>6470254240</v>
      </c>
      <c r="T902">
        <v>656</v>
      </c>
    </row>
    <row r="903" spans="1:20" x14ac:dyDescent="0.3">
      <c r="A903" t="s">
        <v>82</v>
      </c>
      <c r="B903" s="2">
        <v>40360</v>
      </c>
      <c r="E903" s="1">
        <v>4000000</v>
      </c>
      <c r="F903">
        <v>8</v>
      </c>
      <c r="G903">
        <v>165</v>
      </c>
      <c r="H903">
        <v>46</v>
      </c>
      <c r="I903">
        <v>7</v>
      </c>
      <c r="J903" s="1">
        <v>9993247</v>
      </c>
      <c r="K903" s="1">
        <v>4956651</v>
      </c>
      <c r="L903">
        <v>27</v>
      </c>
      <c r="M903">
        <v>63</v>
      </c>
      <c r="N903">
        <v>61</v>
      </c>
      <c r="O903">
        <v>62</v>
      </c>
      <c r="P903">
        <v>36</v>
      </c>
      <c r="Q903">
        <v>60</v>
      </c>
      <c r="R903">
        <v>4</v>
      </c>
      <c r="S903" s="1">
        <v>6634579143</v>
      </c>
      <c r="T903">
        <v>664</v>
      </c>
    </row>
    <row r="904" spans="1:20" x14ac:dyDescent="0.3">
      <c r="A904" t="s">
        <v>83</v>
      </c>
      <c r="B904" s="2">
        <v>36708</v>
      </c>
      <c r="E904" s="1">
        <v>155271</v>
      </c>
      <c r="F904">
        <v>1</v>
      </c>
      <c r="G904">
        <v>37</v>
      </c>
      <c r="H904">
        <v>62</v>
      </c>
      <c r="I904">
        <v>5</v>
      </c>
      <c r="J904" s="1">
        <v>6218151</v>
      </c>
      <c r="K904" s="1">
        <v>2760859</v>
      </c>
      <c r="L904">
        <v>32</v>
      </c>
      <c r="M904">
        <v>73</v>
      </c>
      <c r="N904">
        <v>68</v>
      </c>
      <c r="O904">
        <v>70</v>
      </c>
      <c r="P904">
        <v>42</v>
      </c>
      <c r="Q904">
        <v>54</v>
      </c>
      <c r="R904">
        <v>4</v>
      </c>
      <c r="S904" s="1">
        <v>7105541205</v>
      </c>
      <c r="T904" s="1">
        <v>1143</v>
      </c>
    </row>
    <row r="905" spans="1:20" x14ac:dyDescent="0.3">
      <c r="A905" t="s">
        <v>83</v>
      </c>
      <c r="B905" s="2">
        <v>37073</v>
      </c>
      <c r="E905" s="1">
        <v>237629</v>
      </c>
      <c r="F905">
        <v>1</v>
      </c>
      <c r="G905">
        <v>36</v>
      </c>
      <c r="H905">
        <v>66</v>
      </c>
      <c r="I905">
        <v>5</v>
      </c>
      <c r="J905" s="1">
        <v>6347272</v>
      </c>
      <c r="K905" s="1">
        <v>2844847</v>
      </c>
      <c r="L905">
        <v>31</v>
      </c>
      <c r="M905">
        <v>73</v>
      </c>
      <c r="N905">
        <v>68</v>
      </c>
      <c r="O905">
        <v>71</v>
      </c>
      <c r="P905">
        <v>42</v>
      </c>
      <c r="Q905">
        <v>54</v>
      </c>
      <c r="R905">
        <v>4</v>
      </c>
      <c r="S905" s="1">
        <v>7566501476</v>
      </c>
      <c r="T905" s="1">
        <v>1192</v>
      </c>
    </row>
    <row r="906" spans="1:20" x14ac:dyDescent="0.3">
      <c r="A906" t="s">
        <v>83</v>
      </c>
      <c r="B906" s="2">
        <v>37438</v>
      </c>
      <c r="E906" s="1">
        <v>326508</v>
      </c>
      <c r="F906">
        <v>3</v>
      </c>
      <c r="G906">
        <v>34</v>
      </c>
      <c r="H906">
        <v>74</v>
      </c>
      <c r="I906">
        <v>6</v>
      </c>
      <c r="J906" s="1">
        <v>6477525</v>
      </c>
      <c r="K906" s="1">
        <v>2930432</v>
      </c>
      <c r="L906">
        <v>30</v>
      </c>
      <c r="M906">
        <v>73</v>
      </c>
      <c r="N906">
        <v>68</v>
      </c>
      <c r="O906">
        <v>71</v>
      </c>
      <c r="P906">
        <v>41</v>
      </c>
      <c r="Q906">
        <v>55</v>
      </c>
      <c r="R906">
        <v>4</v>
      </c>
      <c r="S906" s="1">
        <v>7776438041</v>
      </c>
      <c r="T906" s="1">
        <v>1201</v>
      </c>
    </row>
    <row r="907" spans="1:20" x14ac:dyDescent="0.3">
      <c r="A907" t="s">
        <v>83</v>
      </c>
      <c r="B907" s="2">
        <v>37803</v>
      </c>
      <c r="E907" s="1">
        <v>379362</v>
      </c>
      <c r="F907">
        <v>5</v>
      </c>
      <c r="G907">
        <v>33</v>
      </c>
      <c r="H907">
        <v>80</v>
      </c>
      <c r="I907">
        <v>6</v>
      </c>
      <c r="J907" s="1">
        <v>6609337</v>
      </c>
      <c r="K907" s="1">
        <v>3017823</v>
      </c>
      <c r="L907">
        <v>30</v>
      </c>
      <c r="M907">
        <v>74</v>
      </c>
      <c r="N907">
        <v>69</v>
      </c>
      <c r="O907">
        <v>71</v>
      </c>
      <c r="P907">
        <v>41</v>
      </c>
      <c r="Q907">
        <v>55</v>
      </c>
      <c r="R907">
        <v>4</v>
      </c>
      <c r="S907" s="1">
        <v>8233948657</v>
      </c>
      <c r="T907" s="1">
        <v>1246</v>
      </c>
    </row>
    <row r="908" spans="1:20" x14ac:dyDescent="0.3">
      <c r="A908" t="s">
        <v>83</v>
      </c>
      <c r="B908" s="2">
        <v>38169</v>
      </c>
      <c r="D908">
        <v>20</v>
      </c>
      <c r="E908" s="1">
        <v>707201</v>
      </c>
      <c r="F908">
        <v>6</v>
      </c>
      <c r="G908">
        <v>31</v>
      </c>
      <c r="H908">
        <v>85</v>
      </c>
      <c r="I908">
        <v>6</v>
      </c>
      <c r="J908" s="1">
        <v>6743128</v>
      </c>
      <c r="K908" s="1">
        <v>3107233</v>
      </c>
      <c r="L908">
        <v>29</v>
      </c>
      <c r="M908">
        <v>74</v>
      </c>
      <c r="N908">
        <v>69</v>
      </c>
      <c r="O908">
        <v>71</v>
      </c>
      <c r="P908">
        <v>40</v>
      </c>
      <c r="Q908">
        <v>56</v>
      </c>
      <c r="R908">
        <v>4</v>
      </c>
      <c r="S908" s="1">
        <v>8871111447</v>
      </c>
      <c r="T908" s="1">
        <v>1316</v>
      </c>
    </row>
    <row r="909" spans="1:20" x14ac:dyDescent="0.3">
      <c r="A909" t="s">
        <v>83</v>
      </c>
      <c r="B909" s="2">
        <v>38534</v>
      </c>
      <c r="D909">
        <v>22</v>
      </c>
      <c r="E909" s="1">
        <v>1281462</v>
      </c>
      <c r="F909">
        <v>7</v>
      </c>
      <c r="G909">
        <v>30</v>
      </c>
      <c r="H909">
        <v>87</v>
      </c>
      <c r="I909">
        <v>6</v>
      </c>
      <c r="J909" s="1">
        <v>6879243</v>
      </c>
      <c r="K909" s="1">
        <v>3198848</v>
      </c>
      <c r="L909">
        <v>29</v>
      </c>
      <c r="M909">
        <v>74</v>
      </c>
      <c r="N909">
        <v>69</v>
      </c>
      <c r="O909">
        <v>71</v>
      </c>
      <c r="P909">
        <v>40</v>
      </c>
      <c r="Q909">
        <v>56</v>
      </c>
      <c r="R909">
        <v>4</v>
      </c>
      <c r="S909" s="1">
        <v>9714443494</v>
      </c>
      <c r="T909" s="1">
        <v>1412</v>
      </c>
    </row>
    <row r="910" spans="1:20" x14ac:dyDescent="0.3">
      <c r="A910" t="s">
        <v>83</v>
      </c>
      <c r="B910" s="2">
        <v>38899</v>
      </c>
      <c r="D910">
        <v>24</v>
      </c>
      <c r="E910" s="1">
        <v>2240756</v>
      </c>
      <c r="F910">
        <v>8</v>
      </c>
      <c r="G910">
        <v>29</v>
      </c>
      <c r="H910">
        <v>89</v>
      </c>
      <c r="I910">
        <v>6</v>
      </c>
      <c r="J910" s="1">
        <v>7017769</v>
      </c>
      <c r="K910" s="1">
        <v>3295544</v>
      </c>
      <c r="L910">
        <v>28</v>
      </c>
      <c r="M910">
        <v>74</v>
      </c>
      <c r="N910">
        <v>69</v>
      </c>
      <c r="O910">
        <v>72</v>
      </c>
      <c r="P910">
        <v>39</v>
      </c>
      <c r="Q910">
        <v>57</v>
      </c>
      <c r="R910">
        <v>4</v>
      </c>
      <c r="S910" s="1">
        <v>10877302306</v>
      </c>
      <c r="T910" s="1">
        <v>1550</v>
      </c>
    </row>
    <row r="911" spans="1:20" x14ac:dyDescent="0.3">
      <c r="A911" t="s">
        <v>83</v>
      </c>
      <c r="B911" s="2">
        <v>39264</v>
      </c>
      <c r="D911">
        <v>27</v>
      </c>
      <c r="E911" s="1">
        <v>4184834</v>
      </c>
      <c r="F911">
        <v>9</v>
      </c>
      <c r="G911">
        <v>27</v>
      </c>
      <c r="H911">
        <v>102</v>
      </c>
      <c r="I911">
        <v>6</v>
      </c>
      <c r="J911" s="1">
        <v>7158819</v>
      </c>
      <c r="K911" s="1">
        <v>3394712</v>
      </c>
      <c r="L911">
        <v>28</v>
      </c>
      <c r="M911">
        <v>74</v>
      </c>
      <c r="N911">
        <v>70</v>
      </c>
      <c r="O911">
        <v>72</v>
      </c>
      <c r="P911">
        <v>39</v>
      </c>
      <c r="Q911">
        <v>57</v>
      </c>
      <c r="R911">
        <v>4</v>
      </c>
      <c r="S911" s="1">
        <v>12315697003</v>
      </c>
      <c r="T911" s="1">
        <v>1720</v>
      </c>
    </row>
    <row r="912" spans="1:20" x14ac:dyDescent="0.3">
      <c r="A912" t="s">
        <v>83</v>
      </c>
      <c r="B912" s="2">
        <v>39630</v>
      </c>
      <c r="D912">
        <v>29</v>
      </c>
      <c r="E912" s="1">
        <v>6210711</v>
      </c>
      <c r="F912">
        <v>10</v>
      </c>
      <c r="G912">
        <v>26</v>
      </c>
      <c r="H912">
        <v>116</v>
      </c>
      <c r="I912">
        <v>6</v>
      </c>
      <c r="J912" s="1">
        <v>7302742</v>
      </c>
      <c r="K912" s="1">
        <v>3496553</v>
      </c>
      <c r="L912">
        <v>27</v>
      </c>
      <c r="M912">
        <v>75</v>
      </c>
      <c r="N912">
        <v>70</v>
      </c>
      <c r="O912">
        <v>72</v>
      </c>
      <c r="P912">
        <v>38</v>
      </c>
      <c r="Q912">
        <v>58</v>
      </c>
      <c r="R912">
        <v>4</v>
      </c>
      <c r="S912" s="1">
        <v>13835990547</v>
      </c>
      <c r="T912" s="1">
        <v>1895</v>
      </c>
    </row>
    <row r="913" spans="1:20" x14ac:dyDescent="0.3">
      <c r="A913" t="s">
        <v>83</v>
      </c>
      <c r="B913" s="2">
        <v>39995</v>
      </c>
      <c r="E913" s="1">
        <v>8390755</v>
      </c>
      <c r="F913">
        <v>10</v>
      </c>
      <c r="G913">
        <v>25</v>
      </c>
      <c r="H913">
        <v>134</v>
      </c>
      <c r="I913">
        <v>7</v>
      </c>
      <c r="J913" s="1">
        <v>7449923</v>
      </c>
      <c r="K913" s="1">
        <v>3601293</v>
      </c>
      <c r="L913">
        <v>27</v>
      </c>
      <c r="M913">
        <v>75</v>
      </c>
      <c r="N913">
        <v>70</v>
      </c>
      <c r="O913">
        <v>73</v>
      </c>
      <c r="P913">
        <v>37</v>
      </c>
      <c r="Q913">
        <v>58</v>
      </c>
      <c r="R913">
        <v>4</v>
      </c>
      <c r="S913" s="1">
        <v>14123452608</v>
      </c>
      <c r="T913" s="1">
        <v>1896</v>
      </c>
    </row>
    <row r="914" spans="1:20" x14ac:dyDescent="0.3">
      <c r="A914" t="s">
        <v>83</v>
      </c>
      <c r="B914" s="2">
        <v>40360</v>
      </c>
      <c r="E914" s="1">
        <v>9505071</v>
      </c>
      <c r="F914">
        <v>11</v>
      </c>
      <c r="G914">
        <v>24</v>
      </c>
      <c r="H914">
        <v>137</v>
      </c>
      <c r="I914">
        <v>7</v>
      </c>
      <c r="J914" s="1">
        <v>7600524</v>
      </c>
      <c r="K914" s="1">
        <v>3709056</v>
      </c>
      <c r="L914">
        <v>27</v>
      </c>
      <c r="M914">
        <v>75</v>
      </c>
      <c r="N914">
        <v>71</v>
      </c>
      <c r="O914">
        <v>73</v>
      </c>
      <c r="P914">
        <v>37</v>
      </c>
      <c r="Q914">
        <v>59</v>
      </c>
      <c r="R914">
        <v>4</v>
      </c>
      <c r="S914" s="1">
        <v>15343558028</v>
      </c>
      <c r="T914" s="1">
        <v>2019</v>
      </c>
    </row>
    <row r="915" spans="1:20" x14ac:dyDescent="0.3">
      <c r="A915" t="s">
        <v>84</v>
      </c>
      <c r="B915" s="2">
        <v>36708</v>
      </c>
      <c r="E915" s="1">
        <v>5447346</v>
      </c>
      <c r="F915">
        <v>28</v>
      </c>
      <c r="J915" s="1">
        <v>6665000</v>
      </c>
      <c r="K915" s="1">
        <v>6665000</v>
      </c>
      <c r="L915">
        <v>8</v>
      </c>
      <c r="M915">
        <v>84</v>
      </c>
      <c r="N915">
        <v>78</v>
      </c>
      <c r="O915">
        <v>81</v>
      </c>
      <c r="P915">
        <v>17</v>
      </c>
      <c r="Q915">
        <v>72</v>
      </c>
      <c r="R915">
        <v>11</v>
      </c>
      <c r="S915" s="1">
        <v>169121013113</v>
      </c>
      <c r="T915" s="1">
        <v>25374</v>
      </c>
    </row>
    <row r="916" spans="1:20" x14ac:dyDescent="0.3">
      <c r="A916" t="s">
        <v>84</v>
      </c>
      <c r="B916" s="2">
        <v>37073</v>
      </c>
      <c r="E916" s="1">
        <v>5776360</v>
      </c>
      <c r="F916">
        <v>39</v>
      </c>
      <c r="J916" s="1">
        <v>6714300</v>
      </c>
      <c r="K916" s="1">
        <v>6714300</v>
      </c>
      <c r="L916">
        <v>7</v>
      </c>
      <c r="M916">
        <v>85</v>
      </c>
      <c r="N916">
        <v>78</v>
      </c>
      <c r="O916">
        <v>81</v>
      </c>
      <c r="P916">
        <v>17</v>
      </c>
      <c r="Q916">
        <v>72</v>
      </c>
      <c r="R916">
        <v>11</v>
      </c>
      <c r="S916" s="1">
        <v>166593107870</v>
      </c>
      <c r="T916" s="1">
        <v>24812</v>
      </c>
    </row>
    <row r="917" spans="1:20" x14ac:dyDescent="0.3">
      <c r="A917" t="s">
        <v>84</v>
      </c>
      <c r="B917" s="2">
        <v>37438</v>
      </c>
      <c r="E917" s="1">
        <v>6395725</v>
      </c>
      <c r="F917">
        <v>44</v>
      </c>
      <c r="J917" s="1">
        <v>6744100</v>
      </c>
      <c r="K917" s="1">
        <v>6744100</v>
      </c>
      <c r="L917">
        <v>7</v>
      </c>
      <c r="M917">
        <v>85</v>
      </c>
      <c r="N917">
        <v>79</v>
      </c>
      <c r="O917">
        <v>81</v>
      </c>
      <c r="P917">
        <v>16</v>
      </c>
      <c r="Q917">
        <v>72</v>
      </c>
      <c r="R917">
        <v>12</v>
      </c>
      <c r="S917" s="1">
        <v>163780952483</v>
      </c>
      <c r="T917" s="1">
        <v>24285</v>
      </c>
    </row>
    <row r="918" spans="1:20" x14ac:dyDescent="0.3">
      <c r="A918" t="s">
        <v>84</v>
      </c>
      <c r="B918" s="2">
        <v>37803</v>
      </c>
      <c r="D918">
        <v>52</v>
      </c>
      <c r="E918" s="1">
        <v>7349202</v>
      </c>
      <c r="F918">
        <v>53</v>
      </c>
      <c r="J918" s="1">
        <v>6730800</v>
      </c>
      <c r="K918" s="1">
        <v>6730800</v>
      </c>
      <c r="L918">
        <v>7</v>
      </c>
      <c r="M918">
        <v>84</v>
      </c>
      <c r="N918">
        <v>79</v>
      </c>
      <c r="O918">
        <v>81</v>
      </c>
      <c r="P918">
        <v>15</v>
      </c>
      <c r="Q918">
        <v>73</v>
      </c>
      <c r="R918">
        <v>12</v>
      </c>
      <c r="S918" s="1">
        <v>158572061515</v>
      </c>
      <c r="T918" s="1">
        <v>23559</v>
      </c>
    </row>
    <row r="919" spans="1:20" x14ac:dyDescent="0.3">
      <c r="A919" t="s">
        <v>84</v>
      </c>
      <c r="B919" s="2">
        <v>38169</v>
      </c>
      <c r="D919">
        <v>53</v>
      </c>
      <c r="E919" s="1">
        <v>8213959</v>
      </c>
      <c r="F919">
        <v>57</v>
      </c>
      <c r="J919" s="1">
        <v>6783500</v>
      </c>
      <c r="K919" s="1">
        <v>6783500</v>
      </c>
      <c r="L919">
        <v>7</v>
      </c>
      <c r="M919">
        <v>85</v>
      </c>
      <c r="N919">
        <v>79</v>
      </c>
      <c r="O919">
        <v>82</v>
      </c>
      <c r="P919">
        <v>15</v>
      </c>
      <c r="Q919">
        <v>73</v>
      </c>
      <c r="R919">
        <v>12</v>
      </c>
      <c r="S919" s="1">
        <v>165886363636</v>
      </c>
      <c r="T919" s="1">
        <v>24454</v>
      </c>
    </row>
    <row r="920" spans="1:20" x14ac:dyDescent="0.3">
      <c r="A920" t="s">
        <v>84</v>
      </c>
      <c r="B920" s="2">
        <v>38534</v>
      </c>
      <c r="D920">
        <v>51</v>
      </c>
      <c r="E920" s="1">
        <v>8544255</v>
      </c>
      <c r="F920">
        <v>57</v>
      </c>
      <c r="J920" s="1">
        <v>6813200</v>
      </c>
      <c r="K920" s="1">
        <v>6813200</v>
      </c>
      <c r="L920">
        <v>8</v>
      </c>
      <c r="M920">
        <v>85</v>
      </c>
      <c r="N920">
        <v>79</v>
      </c>
      <c r="O920">
        <v>82</v>
      </c>
      <c r="P920">
        <v>14</v>
      </c>
      <c r="Q920">
        <v>74</v>
      </c>
      <c r="R920">
        <v>12</v>
      </c>
      <c r="S920" s="1">
        <v>177771729813</v>
      </c>
      <c r="T920" s="1">
        <v>26092</v>
      </c>
    </row>
    <row r="921" spans="1:20" x14ac:dyDescent="0.3">
      <c r="A921" t="s">
        <v>84</v>
      </c>
      <c r="B921" s="2">
        <v>38899</v>
      </c>
      <c r="D921">
        <v>53</v>
      </c>
      <c r="E921" s="1">
        <v>9444140</v>
      </c>
      <c r="F921">
        <v>61</v>
      </c>
      <c r="J921" s="1">
        <v>6857100</v>
      </c>
      <c r="K921" s="1">
        <v>6857100</v>
      </c>
      <c r="L921">
        <v>10</v>
      </c>
      <c r="M921">
        <v>86</v>
      </c>
      <c r="N921">
        <v>79</v>
      </c>
      <c r="O921">
        <v>82</v>
      </c>
      <c r="P921">
        <v>14</v>
      </c>
      <c r="Q921">
        <v>74</v>
      </c>
      <c r="R921">
        <v>12</v>
      </c>
      <c r="S921" s="1">
        <v>189931598258</v>
      </c>
      <c r="T921" s="1">
        <v>27699</v>
      </c>
    </row>
    <row r="922" spans="1:20" x14ac:dyDescent="0.3">
      <c r="A922" t="s">
        <v>84</v>
      </c>
      <c r="B922" s="2">
        <v>39264</v>
      </c>
      <c r="D922">
        <v>54</v>
      </c>
      <c r="E922" s="1">
        <v>10751622</v>
      </c>
      <c r="F922">
        <v>64</v>
      </c>
      <c r="J922" s="1">
        <v>6925900</v>
      </c>
      <c r="K922" s="1">
        <v>6925900</v>
      </c>
      <c r="L922">
        <v>10</v>
      </c>
      <c r="M922">
        <v>86</v>
      </c>
      <c r="N922">
        <v>79</v>
      </c>
      <c r="O922">
        <v>82</v>
      </c>
      <c r="P922">
        <v>13</v>
      </c>
      <c r="Q922">
        <v>75</v>
      </c>
      <c r="R922">
        <v>12</v>
      </c>
      <c r="S922" s="1">
        <v>207087259793</v>
      </c>
      <c r="T922" s="1">
        <v>29900</v>
      </c>
    </row>
    <row r="923" spans="1:20" x14ac:dyDescent="0.3">
      <c r="A923" t="s">
        <v>84</v>
      </c>
      <c r="B923" s="2">
        <v>39630</v>
      </c>
      <c r="D923">
        <v>55</v>
      </c>
      <c r="E923" s="1">
        <v>11580149</v>
      </c>
      <c r="F923">
        <v>66</v>
      </c>
      <c r="J923" s="1">
        <v>6977700</v>
      </c>
      <c r="K923" s="1">
        <v>6977700</v>
      </c>
      <c r="L923">
        <v>11</v>
      </c>
      <c r="M923">
        <v>86</v>
      </c>
      <c r="N923">
        <v>79</v>
      </c>
      <c r="O923">
        <v>82</v>
      </c>
      <c r="P923">
        <v>12</v>
      </c>
      <c r="Q923">
        <v>75</v>
      </c>
      <c r="R923">
        <v>12</v>
      </c>
      <c r="S923" s="1">
        <v>215365875584</v>
      </c>
      <c r="T923" s="1">
        <v>30865</v>
      </c>
    </row>
    <row r="924" spans="1:20" x14ac:dyDescent="0.3">
      <c r="A924" t="s">
        <v>84</v>
      </c>
      <c r="B924" s="2">
        <v>39995</v>
      </c>
      <c r="D924">
        <v>56</v>
      </c>
      <c r="E924" s="1">
        <v>12597171</v>
      </c>
      <c r="F924">
        <v>69</v>
      </c>
      <c r="J924" s="1">
        <v>7003700</v>
      </c>
      <c r="K924" s="1">
        <v>7003700</v>
      </c>
      <c r="L924">
        <v>12</v>
      </c>
      <c r="M924">
        <v>86</v>
      </c>
      <c r="N924">
        <v>80</v>
      </c>
      <c r="O924">
        <v>83</v>
      </c>
      <c r="P924">
        <v>12</v>
      </c>
      <c r="Q924">
        <v>76</v>
      </c>
      <c r="R924">
        <v>13</v>
      </c>
      <c r="S924" s="1">
        <v>209283263242</v>
      </c>
      <c r="T924" s="1">
        <v>29882</v>
      </c>
    </row>
    <row r="925" spans="1:20" x14ac:dyDescent="0.3">
      <c r="A925" t="s">
        <v>84</v>
      </c>
      <c r="B925" s="2">
        <v>40360</v>
      </c>
      <c r="E925" s="1">
        <v>13793729</v>
      </c>
      <c r="F925">
        <v>72</v>
      </c>
      <c r="J925" s="1">
        <v>7067800</v>
      </c>
      <c r="K925" s="1">
        <v>7067800</v>
      </c>
      <c r="L925">
        <v>13</v>
      </c>
      <c r="M925">
        <v>86</v>
      </c>
      <c r="N925">
        <v>80</v>
      </c>
      <c r="O925">
        <v>83</v>
      </c>
      <c r="P925">
        <v>12</v>
      </c>
      <c r="Q925">
        <v>76</v>
      </c>
      <c r="R925">
        <v>13</v>
      </c>
      <c r="S925" s="1">
        <v>224457859239</v>
      </c>
      <c r="T925" s="1">
        <v>31758</v>
      </c>
    </row>
    <row r="926" spans="1:20" x14ac:dyDescent="0.3">
      <c r="A926" t="s">
        <v>85</v>
      </c>
      <c r="B926" s="2">
        <v>36708</v>
      </c>
      <c r="C926" s="1">
        <v>7052</v>
      </c>
      <c r="E926" s="1">
        <v>3076279</v>
      </c>
      <c r="F926">
        <v>7</v>
      </c>
      <c r="G926">
        <v>11</v>
      </c>
      <c r="H926">
        <v>326</v>
      </c>
      <c r="I926">
        <v>7</v>
      </c>
      <c r="J926" s="1">
        <v>10210971</v>
      </c>
      <c r="K926" s="1">
        <v>6596287</v>
      </c>
      <c r="L926">
        <v>10</v>
      </c>
      <c r="M926">
        <v>76</v>
      </c>
      <c r="N926">
        <v>67</v>
      </c>
      <c r="O926">
        <v>71</v>
      </c>
      <c r="P926">
        <v>17</v>
      </c>
      <c r="Q926">
        <v>68</v>
      </c>
      <c r="R926">
        <v>15</v>
      </c>
      <c r="S926" s="1">
        <v>46385589534</v>
      </c>
      <c r="T926" s="1">
        <v>4543</v>
      </c>
    </row>
    <row r="927" spans="1:20" x14ac:dyDescent="0.3">
      <c r="A927" t="s">
        <v>85</v>
      </c>
      <c r="B927" s="2">
        <v>37073</v>
      </c>
      <c r="C927" s="1">
        <v>9906</v>
      </c>
      <c r="E927" s="1">
        <v>4967430</v>
      </c>
      <c r="F927">
        <v>15</v>
      </c>
      <c r="G927">
        <v>10</v>
      </c>
      <c r="H927">
        <v>375</v>
      </c>
      <c r="I927">
        <v>7</v>
      </c>
      <c r="J927" s="1">
        <v>10187576</v>
      </c>
      <c r="K927" s="1">
        <v>6615812</v>
      </c>
      <c r="L927">
        <v>10</v>
      </c>
      <c r="M927">
        <v>77</v>
      </c>
      <c r="N927">
        <v>68</v>
      </c>
      <c r="O927">
        <v>72</v>
      </c>
      <c r="P927">
        <v>17</v>
      </c>
      <c r="Q927">
        <v>68</v>
      </c>
      <c r="R927">
        <v>15</v>
      </c>
      <c r="S927" s="1">
        <v>52720966883</v>
      </c>
      <c r="T927" s="1">
        <v>5175</v>
      </c>
    </row>
    <row r="928" spans="1:20" x14ac:dyDescent="0.3">
      <c r="A928" t="s">
        <v>85</v>
      </c>
      <c r="B928" s="2">
        <v>37438</v>
      </c>
      <c r="C928" s="1">
        <v>7387</v>
      </c>
      <c r="E928" s="1">
        <v>6886111</v>
      </c>
      <c r="F928">
        <v>17</v>
      </c>
      <c r="G928">
        <v>10</v>
      </c>
      <c r="H928">
        <v>497</v>
      </c>
      <c r="I928">
        <v>8</v>
      </c>
      <c r="J928" s="1">
        <v>10158608</v>
      </c>
      <c r="K928" s="1">
        <v>6631539</v>
      </c>
      <c r="L928">
        <v>10</v>
      </c>
      <c r="M928">
        <v>77</v>
      </c>
      <c r="N928">
        <v>68</v>
      </c>
      <c r="O928">
        <v>72</v>
      </c>
      <c r="P928">
        <v>16</v>
      </c>
      <c r="Q928">
        <v>68</v>
      </c>
      <c r="R928">
        <v>15</v>
      </c>
      <c r="S928" s="1">
        <v>66389489264</v>
      </c>
      <c r="T928" s="1">
        <v>6535</v>
      </c>
    </row>
    <row r="929" spans="1:20" x14ac:dyDescent="0.3">
      <c r="A929" t="s">
        <v>85</v>
      </c>
      <c r="B929" s="2">
        <v>37803</v>
      </c>
      <c r="C929" s="1">
        <v>7300</v>
      </c>
      <c r="D929">
        <v>274</v>
      </c>
      <c r="E929" s="1">
        <v>7944586</v>
      </c>
      <c r="F929">
        <v>22</v>
      </c>
      <c r="G929">
        <v>9</v>
      </c>
      <c r="H929">
        <v>691</v>
      </c>
      <c r="I929">
        <v>8</v>
      </c>
      <c r="J929" s="1">
        <v>10129552</v>
      </c>
      <c r="K929" s="1">
        <v>6647012</v>
      </c>
      <c r="L929">
        <v>9</v>
      </c>
      <c r="M929">
        <v>77</v>
      </c>
      <c r="N929">
        <v>68</v>
      </c>
      <c r="O929">
        <v>72</v>
      </c>
      <c r="P929">
        <v>16</v>
      </c>
      <c r="Q929">
        <v>69</v>
      </c>
      <c r="R929">
        <v>15</v>
      </c>
      <c r="S929" s="1">
        <v>83538373061</v>
      </c>
      <c r="T929" s="1">
        <v>8247</v>
      </c>
    </row>
    <row r="930" spans="1:20" x14ac:dyDescent="0.3">
      <c r="A930" t="s">
        <v>85</v>
      </c>
      <c r="B930" s="2">
        <v>38169</v>
      </c>
      <c r="C930" s="1">
        <v>7199</v>
      </c>
      <c r="E930" s="1">
        <v>8727188</v>
      </c>
      <c r="F930">
        <v>28</v>
      </c>
      <c r="G930">
        <v>9</v>
      </c>
      <c r="H930">
        <v>813</v>
      </c>
      <c r="I930">
        <v>8</v>
      </c>
      <c r="J930" s="1">
        <v>10107146</v>
      </c>
      <c r="K930" s="1">
        <v>6666674</v>
      </c>
      <c r="L930">
        <v>9</v>
      </c>
      <c r="M930">
        <v>77</v>
      </c>
      <c r="N930">
        <v>69</v>
      </c>
      <c r="O930">
        <v>73</v>
      </c>
      <c r="P930">
        <v>16</v>
      </c>
      <c r="Q930">
        <v>69</v>
      </c>
      <c r="R930">
        <v>16</v>
      </c>
      <c r="S930" s="1">
        <v>101925734602</v>
      </c>
      <c r="T930" s="1">
        <v>10085</v>
      </c>
    </row>
    <row r="931" spans="1:20" x14ac:dyDescent="0.3">
      <c r="A931" t="s">
        <v>85</v>
      </c>
      <c r="B931" s="2">
        <v>38534</v>
      </c>
      <c r="C931" s="1">
        <v>7135</v>
      </c>
      <c r="D931">
        <v>286</v>
      </c>
      <c r="E931" s="1">
        <v>9320000</v>
      </c>
      <c r="F931">
        <v>39</v>
      </c>
      <c r="G931">
        <v>8</v>
      </c>
      <c r="H931">
        <v>910</v>
      </c>
      <c r="I931">
        <v>8</v>
      </c>
      <c r="J931" s="1">
        <v>10087065</v>
      </c>
      <c r="K931" s="1">
        <v>6687724</v>
      </c>
      <c r="L931">
        <v>10</v>
      </c>
      <c r="M931">
        <v>77</v>
      </c>
      <c r="N931">
        <v>69</v>
      </c>
      <c r="O931">
        <v>73</v>
      </c>
      <c r="P931">
        <v>16</v>
      </c>
      <c r="Q931">
        <v>69</v>
      </c>
      <c r="R931">
        <v>16</v>
      </c>
      <c r="S931" s="1">
        <v>110321711573</v>
      </c>
      <c r="T931" s="1">
        <v>10937</v>
      </c>
    </row>
    <row r="932" spans="1:20" x14ac:dyDescent="0.3">
      <c r="A932" t="s">
        <v>85</v>
      </c>
      <c r="B932" s="2">
        <v>38899</v>
      </c>
      <c r="C932" s="1">
        <v>6923</v>
      </c>
      <c r="D932">
        <v>293</v>
      </c>
      <c r="E932" s="1">
        <v>9965720</v>
      </c>
      <c r="F932">
        <v>47</v>
      </c>
      <c r="G932">
        <v>8</v>
      </c>
      <c r="H932">
        <v>908</v>
      </c>
      <c r="I932">
        <v>8</v>
      </c>
      <c r="J932" s="1">
        <v>10071370</v>
      </c>
      <c r="K932" s="1">
        <v>6717604</v>
      </c>
      <c r="L932">
        <v>10</v>
      </c>
      <c r="M932">
        <v>77</v>
      </c>
      <c r="N932">
        <v>69</v>
      </c>
      <c r="O932">
        <v>73</v>
      </c>
      <c r="P932">
        <v>15</v>
      </c>
      <c r="Q932">
        <v>69</v>
      </c>
      <c r="R932">
        <v>16</v>
      </c>
      <c r="S932" s="1">
        <v>112533152716</v>
      </c>
      <c r="T932" s="1">
        <v>11174</v>
      </c>
    </row>
    <row r="933" spans="1:20" x14ac:dyDescent="0.3">
      <c r="A933" t="s">
        <v>85</v>
      </c>
      <c r="B933" s="2">
        <v>39264</v>
      </c>
      <c r="C933" s="1">
        <v>6244</v>
      </c>
      <c r="D933">
        <v>300</v>
      </c>
      <c r="E933" s="1">
        <v>11029930</v>
      </c>
      <c r="F933">
        <v>53</v>
      </c>
      <c r="G933">
        <v>8</v>
      </c>
      <c r="H933" s="1">
        <v>1023</v>
      </c>
      <c r="I933">
        <v>8</v>
      </c>
      <c r="J933" s="1">
        <v>10055780</v>
      </c>
      <c r="K933" s="1">
        <v>6747428</v>
      </c>
      <c r="L933">
        <v>10</v>
      </c>
      <c r="M933">
        <v>77</v>
      </c>
      <c r="N933">
        <v>69</v>
      </c>
      <c r="O933">
        <v>73</v>
      </c>
      <c r="P933">
        <v>15</v>
      </c>
      <c r="Q933">
        <v>69</v>
      </c>
      <c r="R933">
        <v>16</v>
      </c>
      <c r="S933" s="1">
        <v>136102020867</v>
      </c>
      <c r="T933" s="1">
        <v>13535</v>
      </c>
    </row>
    <row r="934" spans="1:20" x14ac:dyDescent="0.3">
      <c r="A934" t="s">
        <v>85</v>
      </c>
      <c r="B934" s="2">
        <v>39630</v>
      </c>
      <c r="C934" s="1">
        <v>5927</v>
      </c>
      <c r="D934">
        <v>304</v>
      </c>
      <c r="E934" s="1">
        <v>12224163</v>
      </c>
      <c r="F934">
        <v>56</v>
      </c>
      <c r="G934">
        <v>7</v>
      </c>
      <c r="H934" s="1">
        <v>1119</v>
      </c>
      <c r="I934">
        <v>7</v>
      </c>
      <c r="J934" s="1">
        <v>10038188</v>
      </c>
      <c r="K934" s="1">
        <v>6775777</v>
      </c>
      <c r="L934">
        <v>10</v>
      </c>
      <c r="M934">
        <v>78</v>
      </c>
      <c r="N934">
        <v>70</v>
      </c>
      <c r="O934">
        <v>74</v>
      </c>
      <c r="P934">
        <v>15</v>
      </c>
      <c r="Q934">
        <v>69</v>
      </c>
      <c r="R934">
        <v>16</v>
      </c>
      <c r="S934" s="1">
        <v>154233541852</v>
      </c>
      <c r="T934" s="1">
        <v>15365</v>
      </c>
    </row>
    <row r="935" spans="1:20" x14ac:dyDescent="0.3">
      <c r="A935" t="s">
        <v>85</v>
      </c>
      <c r="B935" s="2">
        <v>39995</v>
      </c>
      <c r="C935" s="1">
        <v>5708</v>
      </c>
      <c r="D935">
        <v>301</v>
      </c>
      <c r="E935" s="1">
        <v>11792475</v>
      </c>
      <c r="F935">
        <v>62</v>
      </c>
      <c r="G935">
        <v>7</v>
      </c>
      <c r="H935">
        <v>957</v>
      </c>
      <c r="I935">
        <v>8</v>
      </c>
      <c r="J935" s="1">
        <v>10022650</v>
      </c>
      <c r="K935" s="1">
        <v>6805379</v>
      </c>
      <c r="L935">
        <v>10</v>
      </c>
      <c r="M935">
        <v>78</v>
      </c>
      <c r="N935">
        <v>70</v>
      </c>
      <c r="O935">
        <v>74</v>
      </c>
      <c r="P935">
        <v>15</v>
      </c>
      <c r="Q935">
        <v>69</v>
      </c>
      <c r="R935">
        <v>16</v>
      </c>
      <c r="S935" s="1">
        <v>126631684033</v>
      </c>
      <c r="T935" s="1">
        <v>12635</v>
      </c>
    </row>
    <row r="936" spans="1:20" x14ac:dyDescent="0.3">
      <c r="A936" t="s">
        <v>85</v>
      </c>
      <c r="B936" s="2">
        <v>40360</v>
      </c>
      <c r="C936" s="1">
        <v>5398</v>
      </c>
      <c r="E936" s="1">
        <v>12011823</v>
      </c>
      <c r="F936">
        <v>65</v>
      </c>
      <c r="G936">
        <v>6</v>
      </c>
      <c r="H936">
        <v>942</v>
      </c>
      <c r="I936">
        <v>7</v>
      </c>
      <c r="J936" s="1">
        <v>10000023</v>
      </c>
      <c r="K936" s="1">
        <v>6830016</v>
      </c>
      <c r="L936">
        <v>9</v>
      </c>
      <c r="M936">
        <v>78</v>
      </c>
      <c r="N936">
        <v>71</v>
      </c>
      <c r="O936">
        <v>74</v>
      </c>
      <c r="P936">
        <v>15</v>
      </c>
      <c r="Q936">
        <v>69</v>
      </c>
      <c r="R936">
        <v>17</v>
      </c>
      <c r="S936" s="1">
        <v>128631634125</v>
      </c>
      <c r="T936" s="1">
        <v>12863</v>
      </c>
    </row>
    <row r="937" spans="1:20" x14ac:dyDescent="0.3">
      <c r="A937" t="s">
        <v>86</v>
      </c>
      <c r="B937" s="2">
        <v>36708</v>
      </c>
      <c r="E937" s="1">
        <v>214896</v>
      </c>
      <c r="F937">
        <v>44</v>
      </c>
      <c r="G937">
        <v>4</v>
      </c>
      <c r="H937" s="1">
        <v>2996</v>
      </c>
      <c r="I937">
        <v>10</v>
      </c>
      <c r="J937" s="1">
        <v>281205</v>
      </c>
      <c r="K937" s="1">
        <v>259271</v>
      </c>
      <c r="L937">
        <v>14</v>
      </c>
      <c r="M937">
        <v>82</v>
      </c>
      <c r="N937">
        <v>78</v>
      </c>
      <c r="O937">
        <v>80</v>
      </c>
      <c r="P937">
        <v>23</v>
      </c>
      <c r="Q937">
        <v>65</v>
      </c>
      <c r="R937">
        <v>12</v>
      </c>
      <c r="S937" s="1">
        <v>8697298234</v>
      </c>
      <c r="T937" s="1">
        <v>30929</v>
      </c>
    </row>
    <row r="938" spans="1:20" x14ac:dyDescent="0.3">
      <c r="A938" t="s">
        <v>86</v>
      </c>
      <c r="B938" s="2">
        <v>37073</v>
      </c>
      <c r="E938" s="1">
        <v>248131</v>
      </c>
      <c r="F938">
        <v>49</v>
      </c>
      <c r="G938">
        <v>4</v>
      </c>
      <c r="H938" s="1">
        <v>2648</v>
      </c>
      <c r="I938">
        <v>10</v>
      </c>
      <c r="J938" s="1">
        <v>284968</v>
      </c>
      <c r="K938" s="1">
        <v>262740</v>
      </c>
      <c r="L938">
        <v>14</v>
      </c>
      <c r="M938">
        <v>82</v>
      </c>
      <c r="N938">
        <v>78</v>
      </c>
      <c r="O938">
        <v>80</v>
      </c>
      <c r="P938">
        <v>23</v>
      </c>
      <c r="Q938">
        <v>65</v>
      </c>
      <c r="R938">
        <v>12</v>
      </c>
      <c r="S938" s="1">
        <v>7922983043</v>
      </c>
      <c r="T938" s="1">
        <v>27803</v>
      </c>
    </row>
    <row r="939" spans="1:20" x14ac:dyDescent="0.3">
      <c r="A939" t="s">
        <v>86</v>
      </c>
      <c r="B939" s="2">
        <v>37438</v>
      </c>
      <c r="E939" s="1">
        <v>260438</v>
      </c>
      <c r="F939">
        <v>79</v>
      </c>
      <c r="G939">
        <v>4</v>
      </c>
      <c r="H939" s="1">
        <v>3221</v>
      </c>
      <c r="I939">
        <v>10</v>
      </c>
      <c r="J939" s="1">
        <v>287523</v>
      </c>
      <c r="K939" s="1">
        <v>265096</v>
      </c>
      <c r="L939">
        <v>14</v>
      </c>
      <c r="M939">
        <v>83</v>
      </c>
      <c r="N939">
        <v>78</v>
      </c>
      <c r="O939">
        <v>80</v>
      </c>
      <c r="P939">
        <v>23</v>
      </c>
      <c r="Q939">
        <v>66</v>
      </c>
      <c r="R939">
        <v>12</v>
      </c>
      <c r="S939" s="1">
        <v>8907207933</v>
      </c>
      <c r="T939" s="1">
        <v>30979</v>
      </c>
    </row>
    <row r="940" spans="1:20" x14ac:dyDescent="0.3">
      <c r="A940" t="s">
        <v>86</v>
      </c>
      <c r="B940" s="2">
        <v>37803</v>
      </c>
      <c r="D940">
        <v>576</v>
      </c>
      <c r="E940" s="1">
        <v>279670</v>
      </c>
      <c r="F940">
        <v>83</v>
      </c>
      <c r="G940">
        <v>3</v>
      </c>
      <c r="H940" s="1">
        <v>3991</v>
      </c>
      <c r="I940">
        <v>11</v>
      </c>
      <c r="J940" s="1">
        <v>289521</v>
      </c>
      <c r="K940" s="1">
        <v>266938</v>
      </c>
      <c r="L940">
        <v>14</v>
      </c>
      <c r="M940">
        <v>82</v>
      </c>
      <c r="N940">
        <v>79</v>
      </c>
      <c r="O940">
        <v>81</v>
      </c>
      <c r="P940">
        <v>23</v>
      </c>
      <c r="Q940">
        <v>66</v>
      </c>
      <c r="R940">
        <v>12</v>
      </c>
      <c r="S940" s="1">
        <v>10969898924</v>
      </c>
      <c r="T940" s="1">
        <v>37890</v>
      </c>
    </row>
    <row r="941" spans="1:20" x14ac:dyDescent="0.3">
      <c r="A941" t="s">
        <v>86</v>
      </c>
      <c r="B941" s="2">
        <v>38169</v>
      </c>
      <c r="D941">
        <v>601</v>
      </c>
      <c r="E941" s="1">
        <v>290068</v>
      </c>
      <c r="F941">
        <v>84</v>
      </c>
      <c r="G941">
        <v>3</v>
      </c>
      <c r="H941" s="1">
        <v>4520</v>
      </c>
      <c r="I941">
        <v>10</v>
      </c>
      <c r="J941" s="1">
        <v>292074</v>
      </c>
      <c r="K941" s="1">
        <v>269292</v>
      </c>
      <c r="L941">
        <v>15</v>
      </c>
      <c r="M941">
        <v>83</v>
      </c>
      <c r="N941">
        <v>79</v>
      </c>
      <c r="O941">
        <v>81</v>
      </c>
      <c r="P941">
        <v>22</v>
      </c>
      <c r="Q941">
        <v>66</v>
      </c>
      <c r="R941">
        <v>12</v>
      </c>
      <c r="S941" s="1">
        <v>13251434311</v>
      </c>
      <c r="T941" s="1">
        <v>45370</v>
      </c>
    </row>
    <row r="942" spans="1:20" x14ac:dyDescent="0.3">
      <c r="A942" t="s">
        <v>86</v>
      </c>
      <c r="B942" s="2">
        <v>38534</v>
      </c>
      <c r="D942">
        <v>632</v>
      </c>
      <c r="E942" s="1">
        <v>283108</v>
      </c>
      <c r="F942">
        <v>87</v>
      </c>
      <c r="G942">
        <v>3</v>
      </c>
      <c r="H942" s="1">
        <v>5217</v>
      </c>
      <c r="I942">
        <v>10</v>
      </c>
      <c r="J942" s="1">
        <v>296734</v>
      </c>
      <c r="K942" s="1">
        <v>273589</v>
      </c>
      <c r="L942">
        <v>14</v>
      </c>
      <c r="M942">
        <v>83</v>
      </c>
      <c r="N942">
        <v>79</v>
      </c>
      <c r="O942">
        <v>81</v>
      </c>
      <c r="P942">
        <v>22</v>
      </c>
      <c r="Q942">
        <v>66</v>
      </c>
      <c r="R942">
        <v>12</v>
      </c>
      <c r="S942" s="1">
        <v>16286323127</v>
      </c>
      <c r="T942" s="1">
        <v>54885</v>
      </c>
    </row>
    <row r="943" spans="1:20" x14ac:dyDescent="0.3">
      <c r="A943" t="s">
        <v>86</v>
      </c>
      <c r="B943" s="2">
        <v>38899</v>
      </c>
      <c r="D943">
        <v>649</v>
      </c>
      <c r="E943" s="1">
        <v>301922</v>
      </c>
      <c r="F943">
        <v>89</v>
      </c>
      <c r="G943">
        <v>3</v>
      </c>
      <c r="H943" s="1">
        <v>5151</v>
      </c>
      <c r="I943">
        <v>9</v>
      </c>
      <c r="J943" s="1">
        <v>303782</v>
      </c>
      <c r="K943" s="1">
        <v>280148</v>
      </c>
      <c r="L943">
        <v>15</v>
      </c>
      <c r="M943">
        <v>83</v>
      </c>
      <c r="N943">
        <v>79</v>
      </c>
      <c r="O943">
        <v>81</v>
      </c>
      <c r="P943">
        <v>22</v>
      </c>
      <c r="Q943">
        <v>66</v>
      </c>
      <c r="R943">
        <v>12</v>
      </c>
      <c r="S943" s="1">
        <v>16651492784</v>
      </c>
      <c r="T943" s="1">
        <v>54814</v>
      </c>
    </row>
    <row r="944" spans="1:20" x14ac:dyDescent="0.3">
      <c r="A944" t="s">
        <v>86</v>
      </c>
      <c r="B944" s="2">
        <v>39264</v>
      </c>
      <c r="D944">
        <v>666</v>
      </c>
      <c r="E944" s="1">
        <v>326098</v>
      </c>
      <c r="F944">
        <v>89</v>
      </c>
      <c r="G944">
        <v>3</v>
      </c>
      <c r="H944" s="1">
        <v>6175</v>
      </c>
      <c r="I944">
        <v>9</v>
      </c>
      <c r="J944" s="1">
        <v>311566</v>
      </c>
      <c r="K944" s="1">
        <v>287388</v>
      </c>
      <c r="L944">
        <v>15</v>
      </c>
      <c r="M944">
        <v>83</v>
      </c>
      <c r="N944">
        <v>79</v>
      </c>
      <c r="O944">
        <v>81</v>
      </c>
      <c r="P944">
        <v>21</v>
      </c>
      <c r="Q944">
        <v>67</v>
      </c>
      <c r="R944">
        <v>12</v>
      </c>
      <c r="S944" s="1">
        <v>20428232684</v>
      </c>
      <c r="T944" s="1">
        <v>65566</v>
      </c>
    </row>
    <row r="945" spans="1:20" x14ac:dyDescent="0.3">
      <c r="A945" t="s">
        <v>86</v>
      </c>
      <c r="B945" s="2">
        <v>39630</v>
      </c>
      <c r="D945">
        <v>661</v>
      </c>
      <c r="E945" s="1">
        <v>336922</v>
      </c>
      <c r="F945">
        <v>89</v>
      </c>
      <c r="G945">
        <v>3</v>
      </c>
      <c r="H945" s="1">
        <v>4929</v>
      </c>
      <c r="I945">
        <v>9</v>
      </c>
      <c r="J945" s="1">
        <v>317414</v>
      </c>
      <c r="K945" s="1">
        <v>292846</v>
      </c>
      <c r="L945">
        <v>15</v>
      </c>
      <c r="M945">
        <v>83</v>
      </c>
      <c r="N945">
        <v>80</v>
      </c>
      <c r="O945">
        <v>81</v>
      </c>
      <c r="P945">
        <v>21</v>
      </c>
      <c r="Q945">
        <v>67</v>
      </c>
      <c r="R945">
        <v>12</v>
      </c>
      <c r="S945" s="1">
        <v>16850723970</v>
      </c>
      <c r="T945" s="1">
        <v>53088</v>
      </c>
    </row>
    <row r="946" spans="1:20" x14ac:dyDescent="0.3">
      <c r="A946" t="s">
        <v>86</v>
      </c>
      <c r="B946" s="2">
        <v>39995</v>
      </c>
      <c r="D946">
        <v>644</v>
      </c>
      <c r="E946" s="1">
        <v>339715</v>
      </c>
      <c r="F946">
        <v>92</v>
      </c>
      <c r="G946">
        <v>3</v>
      </c>
      <c r="H946" s="1">
        <v>3698</v>
      </c>
      <c r="I946">
        <v>10</v>
      </c>
      <c r="J946" s="1">
        <v>318499</v>
      </c>
      <c r="K946" s="1">
        <v>293911</v>
      </c>
      <c r="L946">
        <v>16</v>
      </c>
      <c r="M946">
        <v>83</v>
      </c>
      <c r="N946">
        <v>80</v>
      </c>
      <c r="O946">
        <v>81</v>
      </c>
      <c r="P946">
        <v>21</v>
      </c>
      <c r="Q946">
        <v>67</v>
      </c>
      <c r="R946">
        <v>12</v>
      </c>
      <c r="S946" s="1">
        <v>12094665798</v>
      </c>
      <c r="T946" s="1">
        <v>37974</v>
      </c>
    </row>
    <row r="947" spans="1:20" x14ac:dyDescent="0.3">
      <c r="A947" t="s">
        <v>86</v>
      </c>
      <c r="B947" s="2">
        <v>40360</v>
      </c>
      <c r="E947" s="1">
        <v>341077</v>
      </c>
      <c r="F947">
        <v>96</v>
      </c>
      <c r="G947">
        <v>2</v>
      </c>
      <c r="H947" s="1">
        <v>3722</v>
      </c>
      <c r="I947">
        <v>9</v>
      </c>
      <c r="J947" s="1">
        <v>318041</v>
      </c>
      <c r="K947" s="1">
        <v>293552</v>
      </c>
      <c r="L947">
        <v>15</v>
      </c>
      <c r="M947">
        <v>84</v>
      </c>
      <c r="N947">
        <v>80</v>
      </c>
      <c r="O947">
        <v>81</v>
      </c>
      <c r="P947">
        <v>21</v>
      </c>
      <c r="Q947">
        <v>67</v>
      </c>
      <c r="R947">
        <v>12</v>
      </c>
      <c r="S947" s="1">
        <v>12550944497</v>
      </c>
      <c r="T947" s="1">
        <v>39463</v>
      </c>
    </row>
    <row r="948" spans="1:20" x14ac:dyDescent="0.3">
      <c r="A948" t="s">
        <v>87</v>
      </c>
      <c r="B948" s="2">
        <v>36708</v>
      </c>
      <c r="C948" s="1">
        <v>430666</v>
      </c>
      <c r="E948" s="1">
        <v>3577095</v>
      </c>
      <c r="F948">
        <v>1</v>
      </c>
      <c r="G948">
        <v>86</v>
      </c>
      <c r="H948">
        <v>21</v>
      </c>
      <c r="I948">
        <v>5</v>
      </c>
      <c r="J948" s="1">
        <v>1053898107</v>
      </c>
      <c r="K948" s="1">
        <v>291929776</v>
      </c>
      <c r="L948">
        <v>26</v>
      </c>
      <c r="M948">
        <v>63</v>
      </c>
      <c r="N948">
        <v>61</v>
      </c>
      <c r="O948">
        <v>62</v>
      </c>
      <c r="P948">
        <v>35</v>
      </c>
      <c r="Q948">
        <v>61</v>
      </c>
      <c r="R948">
        <v>4</v>
      </c>
      <c r="S948" s="1">
        <v>474691627708</v>
      </c>
      <c r="T948">
        <v>450</v>
      </c>
    </row>
    <row r="949" spans="1:20" x14ac:dyDescent="0.3">
      <c r="A949" t="s">
        <v>87</v>
      </c>
      <c r="B949" s="2">
        <v>37073</v>
      </c>
      <c r="C949" s="1">
        <v>457022</v>
      </c>
      <c r="E949" s="1">
        <v>6540000</v>
      </c>
      <c r="F949">
        <v>1</v>
      </c>
      <c r="G949">
        <v>83</v>
      </c>
      <c r="H949">
        <v>22</v>
      </c>
      <c r="I949">
        <v>5</v>
      </c>
      <c r="J949" s="1">
        <v>1071374264</v>
      </c>
      <c r="K949" s="1">
        <v>298913420</v>
      </c>
      <c r="L949">
        <v>25</v>
      </c>
      <c r="M949">
        <v>63</v>
      </c>
      <c r="N949">
        <v>61</v>
      </c>
      <c r="O949">
        <v>62</v>
      </c>
      <c r="P949">
        <v>34</v>
      </c>
      <c r="Q949">
        <v>61</v>
      </c>
      <c r="R949">
        <v>4</v>
      </c>
      <c r="S949" s="1">
        <v>492378579616</v>
      </c>
      <c r="T949">
        <v>460</v>
      </c>
    </row>
    <row r="950" spans="1:20" x14ac:dyDescent="0.3">
      <c r="A950" t="s">
        <v>87</v>
      </c>
      <c r="B950" s="2">
        <v>37438</v>
      </c>
      <c r="C950" s="1">
        <v>490912</v>
      </c>
      <c r="E950" s="1">
        <v>13000000</v>
      </c>
      <c r="F950">
        <v>2</v>
      </c>
      <c r="G950">
        <v>81</v>
      </c>
      <c r="H950">
        <v>22</v>
      </c>
      <c r="I950">
        <v>5</v>
      </c>
      <c r="J950" s="1">
        <v>1088694080</v>
      </c>
      <c r="K950" s="1">
        <v>305923036</v>
      </c>
      <c r="L950">
        <v>25</v>
      </c>
      <c r="M950">
        <v>63</v>
      </c>
      <c r="N950">
        <v>61</v>
      </c>
      <c r="O950">
        <v>62</v>
      </c>
      <c r="P950">
        <v>34</v>
      </c>
      <c r="Q950">
        <v>62</v>
      </c>
      <c r="R950">
        <v>4</v>
      </c>
      <c r="S950" s="1">
        <v>522798457731</v>
      </c>
      <c r="T950">
        <v>480</v>
      </c>
    </row>
    <row r="951" spans="1:20" x14ac:dyDescent="0.3">
      <c r="A951" t="s">
        <v>87</v>
      </c>
      <c r="B951" s="2">
        <v>37803</v>
      </c>
      <c r="C951" s="1">
        <v>515044</v>
      </c>
      <c r="D951">
        <v>8</v>
      </c>
      <c r="E951" s="1">
        <v>33690000</v>
      </c>
      <c r="F951">
        <v>2</v>
      </c>
      <c r="G951">
        <v>78</v>
      </c>
      <c r="H951">
        <v>25</v>
      </c>
      <c r="I951">
        <v>5</v>
      </c>
      <c r="J951" s="1">
        <v>1105885689</v>
      </c>
      <c r="K951" s="1">
        <v>312965650</v>
      </c>
      <c r="L951">
        <v>25</v>
      </c>
      <c r="M951">
        <v>64</v>
      </c>
      <c r="N951">
        <v>62</v>
      </c>
      <c r="O951">
        <v>63</v>
      </c>
      <c r="P951">
        <v>33</v>
      </c>
      <c r="Q951">
        <v>62</v>
      </c>
      <c r="R951">
        <v>4</v>
      </c>
      <c r="S951" s="1">
        <v>617572578403</v>
      </c>
      <c r="T951">
        <v>558</v>
      </c>
    </row>
    <row r="952" spans="1:20" x14ac:dyDescent="0.3">
      <c r="A952" t="s">
        <v>87</v>
      </c>
      <c r="B952" s="2">
        <v>38169</v>
      </c>
      <c r="C952" s="1">
        <v>541208</v>
      </c>
      <c r="D952">
        <v>9</v>
      </c>
      <c r="E952" s="1">
        <v>52220000</v>
      </c>
      <c r="F952">
        <v>2</v>
      </c>
      <c r="G952">
        <v>76</v>
      </c>
      <c r="H952">
        <v>27</v>
      </c>
      <c r="I952">
        <v>4</v>
      </c>
      <c r="J952" s="1">
        <v>1122991192</v>
      </c>
      <c r="K952" s="1">
        <v>320052490</v>
      </c>
      <c r="L952">
        <v>24</v>
      </c>
      <c r="M952">
        <v>64</v>
      </c>
      <c r="N952">
        <v>62</v>
      </c>
      <c r="O952">
        <v>63</v>
      </c>
      <c r="P952">
        <v>33</v>
      </c>
      <c r="Q952">
        <v>62</v>
      </c>
      <c r="R952">
        <v>5</v>
      </c>
      <c r="S952" s="1">
        <v>721585293250</v>
      </c>
      <c r="T952">
        <v>643</v>
      </c>
    </row>
    <row r="953" spans="1:20" x14ac:dyDescent="0.3">
      <c r="A953" t="s">
        <v>87</v>
      </c>
      <c r="B953" s="2">
        <v>38534</v>
      </c>
      <c r="C953" s="1">
        <v>575702</v>
      </c>
      <c r="D953">
        <v>9</v>
      </c>
      <c r="E953" s="1">
        <v>90140000</v>
      </c>
      <c r="F953">
        <v>2</v>
      </c>
      <c r="G953">
        <v>73</v>
      </c>
      <c r="H953">
        <v>30</v>
      </c>
      <c r="I953">
        <v>4</v>
      </c>
      <c r="J953" s="1">
        <v>1140042863</v>
      </c>
      <c r="K953" s="1">
        <v>327192302</v>
      </c>
      <c r="L953">
        <v>24</v>
      </c>
      <c r="M953">
        <v>65</v>
      </c>
      <c r="N953">
        <v>62</v>
      </c>
      <c r="O953">
        <v>63</v>
      </c>
      <c r="P953">
        <v>33</v>
      </c>
      <c r="Q953">
        <v>63</v>
      </c>
      <c r="R953">
        <v>5</v>
      </c>
      <c r="S953" s="1">
        <v>834216944755</v>
      </c>
      <c r="T953">
        <v>732</v>
      </c>
    </row>
    <row r="954" spans="1:20" x14ac:dyDescent="0.3">
      <c r="A954" t="s">
        <v>87</v>
      </c>
      <c r="B954" s="2">
        <v>38899</v>
      </c>
      <c r="C954" s="1">
        <v>615634</v>
      </c>
      <c r="D954">
        <v>10</v>
      </c>
      <c r="E954" s="1">
        <v>166050000</v>
      </c>
      <c r="F954">
        <v>3</v>
      </c>
      <c r="G954">
        <v>71</v>
      </c>
      <c r="H954">
        <v>33</v>
      </c>
      <c r="I954">
        <v>4</v>
      </c>
      <c r="J954" s="1">
        <v>1157038539</v>
      </c>
      <c r="K954" s="1">
        <v>335309769</v>
      </c>
      <c r="L954">
        <v>24</v>
      </c>
      <c r="M954">
        <v>65</v>
      </c>
      <c r="N954">
        <v>62</v>
      </c>
      <c r="O954">
        <v>64</v>
      </c>
      <c r="P954">
        <v>32</v>
      </c>
      <c r="Q954">
        <v>63</v>
      </c>
      <c r="R954">
        <v>5</v>
      </c>
      <c r="S954" s="1">
        <v>949116785821</v>
      </c>
      <c r="T954">
        <v>820</v>
      </c>
    </row>
    <row r="955" spans="1:20" x14ac:dyDescent="0.3">
      <c r="A955" t="s">
        <v>87</v>
      </c>
      <c r="B955" s="2">
        <v>39264</v>
      </c>
      <c r="C955" s="1">
        <v>694764</v>
      </c>
      <c r="E955" s="1">
        <v>233620000</v>
      </c>
      <c r="F955">
        <v>4</v>
      </c>
      <c r="G955">
        <v>69</v>
      </c>
      <c r="H955">
        <v>40</v>
      </c>
      <c r="I955">
        <v>4</v>
      </c>
      <c r="J955" s="1">
        <v>1173971629</v>
      </c>
      <c r="K955" s="1">
        <v>343504099</v>
      </c>
      <c r="L955">
        <v>23</v>
      </c>
      <c r="M955">
        <v>66</v>
      </c>
      <c r="N955">
        <v>63</v>
      </c>
      <c r="O955">
        <v>64</v>
      </c>
      <c r="P955">
        <v>32</v>
      </c>
      <c r="Q955">
        <v>64</v>
      </c>
      <c r="R955">
        <v>5</v>
      </c>
      <c r="S955" s="1">
        <v>1238700303025</v>
      </c>
      <c r="T955" s="1">
        <v>1055</v>
      </c>
    </row>
    <row r="956" spans="1:20" x14ac:dyDescent="0.3">
      <c r="A956" t="s">
        <v>87</v>
      </c>
      <c r="B956" s="2">
        <v>39630</v>
      </c>
      <c r="C956" s="1">
        <v>769956</v>
      </c>
      <c r="D956">
        <v>11</v>
      </c>
      <c r="E956" s="1">
        <v>346890000</v>
      </c>
      <c r="F956">
        <v>4</v>
      </c>
      <c r="G956">
        <v>67</v>
      </c>
      <c r="H956">
        <v>43</v>
      </c>
      <c r="I956">
        <v>4</v>
      </c>
      <c r="J956" s="1">
        <v>1190863679</v>
      </c>
      <c r="K956" s="1">
        <v>351781131</v>
      </c>
      <c r="L956">
        <v>23</v>
      </c>
      <c r="M956">
        <v>66</v>
      </c>
      <c r="N956">
        <v>63</v>
      </c>
      <c r="O956">
        <v>64</v>
      </c>
      <c r="P956">
        <v>31</v>
      </c>
      <c r="Q956">
        <v>64</v>
      </c>
      <c r="R956">
        <v>5</v>
      </c>
      <c r="S956" s="1">
        <v>1224096604710</v>
      </c>
      <c r="T956" s="1">
        <v>1028</v>
      </c>
    </row>
    <row r="957" spans="1:20" x14ac:dyDescent="0.3">
      <c r="A957" t="s">
        <v>87</v>
      </c>
      <c r="B957" s="2">
        <v>39995</v>
      </c>
      <c r="C957" s="1">
        <v>838032</v>
      </c>
      <c r="D957">
        <v>12</v>
      </c>
      <c r="E957" s="1">
        <v>525090000</v>
      </c>
      <c r="F957">
        <v>5</v>
      </c>
      <c r="G957">
        <v>65</v>
      </c>
      <c r="H957">
        <v>44</v>
      </c>
      <c r="I957">
        <v>4</v>
      </c>
      <c r="J957" s="1">
        <v>1207740408</v>
      </c>
      <c r="K957" s="1">
        <v>360148190</v>
      </c>
      <c r="L957">
        <v>23</v>
      </c>
      <c r="M957">
        <v>66</v>
      </c>
      <c r="N957">
        <v>63</v>
      </c>
      <c r="O957">
        <v>65</v>
      </c>
      <c r="P957">
        <v>31</v>
      </c>
      <c r="Q957">
        <v>64</v>
      </c>
      <c r="R957">
        <v>5</v>
      </c>
      <c r="S957" s="1">
        <v>1361057169927</v>
      </c>
      <c r="T957" s="1">
        <v>1127</v>
      </c>
    </row>
    <row r="958" spans="1:20" x14ac:dyDescent="0.3">
      <c r="A958" t="s">
        <v>87</v>
      </c>
      <c r="B958" s="2">
        <v>40360</v>
      </c>
      <c r="C958" s="1">
        <v>903465</v>
      </c>
      <c r="E958" s="1">
        <v>752190000</v>
      </c>
      <c r="F958">
        <v>8</v>
      </c>
      <c r="G958">
        <v>63</v>
      </c>
      <c r="H958">
        <v>54</v>
      </c>
      <c r="I958">
        <v>4</v>
      </c>
      <c r="J958" s="1">
        <v>1224614327</v>
      </c>
      <c r="K958" s="1">
        <v>368608912</v>
      </c>
      <c r="L958">
        <v>22</v>
      </c>
      <c r="M958">
        <v>67</v>
      </c>
      <c r="N958">
        <v>64</v>
      </c>
      <c r="O958">
        <v>65</v>
      </c>
      <c r="P958">
        <v>31</v>
      </c>
      <c r="Q958">
        <v>64</v>
      </c>
      <c r="R958">
        <v>5</v>
      </c>
      <c r="S958" s="1">
        <v>1684323716503</v>
      </c>
      <c r="T958" s="1">
        <v>1375</v>
      </c>
    </row>
    <row r="959" spans="1:20" x14ac:dyDescent="0.3">
      <c r="A959" t="s">
        <v>88</v>
      </c>
      <c r="B959" s="2">
        <v>36708</v>
      </c>
      <c r="E959" s="1">
        <v>3669327</v>
      </c>
      <c r="F959">
        <v>1</v>
      </c>
      <c r="G959">
        <v>54</v>
      </c>
      <c r="H959">
        <v>16</v>
      </c>
      <c r="I959">
        <v>2</v>
      </c>
      <c r="J959" s="1">
        <v>213395411</v>
      </c>
      <c r="K959" s="1">
        <v>89626073</v>
      </c>
      <c r="L959">
        <v>21</v>
      </c>
      <c r="M959">
        <v>67</v>
      </c>
      <c r="N959">
        <v>64</v>
      </c>
      <c r="O959">
        <v>66</v>
      </c>
      <c r="P959">
        <v>31</v>
      </c>
      <c r="Q959">
        <v>65</v>
      </c>
      <c r="R959">
        <v>5</v>
      </c>
      <c r="S959" s="1">
        <v>165021012262</v>
      </c>
      <c r="T959">
        <v>773</v>
      </c>
    </row>
    <row r="960" spans="1:20" x14ac:dyDescent="0.3">
      <c r="A960" t="s">
        <v>88</v>
      </c>
      <c r="B960" s="2">
        <v>37073</v>
      </c>
      <c r="E960" s="1">
        <v>6520947</v>
      </c>
      <c r="F960">
        <v>2</v>
      </c>
      <c r="G960">
        <v>52</v>
      </c>
      <c r="H960">
        <v>17</v>
      </c>
      <c r="I960">
        <v>2</v>
      </c>
      <c r="J960" s="1">
        <v>216203499</v>
      </c>
      <c r="K960" s="1">
        <v>93443152</v>
      </c>
      <c r="L960">
        <v>21</v>
      </c>
      <c r="M960">
        <v>68</v>
      </c>
      <c r="N960">
        <v>64</v>
      </c>
      <c r="O960">
        <v>66</v>
      </c>
      <c r="P960">
        <v>30</v>
      </c>
      <c r="Q960">
        <v>65</v>
      </c>
      <c r="R960">
        <v>5</v>
      </c>
      <c r="S960" s="1">
        <v>160446947638</v>
      </c>
      <c r="T960">
        <v>742</v>
      </c>
    </row>
    <row r="961" spans="1:20" x14ac:dyDescent="0.3">
      <c r="A961" t="s">
        <v>88</v>
      </c>
      <c r="B961" s="2">
        <v>37438</v>
      </c>
      <c r="E961" s="1">
        <v>11700000</v>
      </c>
      <c r="F961">
        <v>2</v>
      </c>
      <c r="G961">
        <v>50</v>
      </c>
      <c r="H961">
        <v>21</v>
      </c>
      <c r="I961">
        <v>2</v>
      </c>
      <c r="J961" s="1">
        <v>219026365</v>
      </c>
      <c r="K961" s="1">
        <v>97335317</v>
      </c>
      <c r="L961">
        <v>21</v>
      </c>
      <c r="M961">
        <v>68</v>
      </c>
      <c r="N961">
        <v>65</v>
      </c>
      <c r="O961">
        <v>66</v>
      </c>
      <c r="P961">
        <v>30</v>
      </c>
      <c r="Q961">
        <v>65</v>
      </c>
      <c r="R961">
        <v>5</v>
      </c>
      <c r="S961" s="1">
        <v>195660611034</v>
      </c>
      <c r="T961">
        <v>893</v>
      </c>
    </row>
    <row r="962" spans="1:20" x14ac:dyDescent="0.3">
      <c r="A962" t="s">
        <v>88</v>
      </c>
      <c r="B962" s="2">
        <v>37803</v>
      </c>
      <c r="E962" s="1">
        <v>18495251</v>
      </c>
      <c r="F962">
        <v>2</v>
      </c>
      <c r="G962">
        <v>48</v>
      </c>
      <c r="H962">
        <v>28</v>
      </c>
      <c r="I962">
        <v>3</v>
      </c>
      <c r="J962" s="1">
        <v>221839235</v>
      </c>
      <c r="K962" s="1">
        <v>101291795</v>
      </c>
      <c r="L962">
        <v>21</v>
      </c>
      <c r="M962">
        <v>68</v>
      </c>
      <c r="N962">
        <v>65</v>
      </c>
      <c r="O962">
        <v>67</v>
      </c>
      <c r="P962">
        <v>29</v>
      </c>
      <c r="Q962">
        <v>66</v>
      </c>
      <c r="R962">
        <v>5</v>
      </c>
      <c r="S962" s="1">
        <v>234772458818</v>
      </c>
      <c r="T962" s="1">
        <v>1058</v>
      </c>
    </row>
    <row r="963" spans="1:20" x14ac:dyDescent="0.3">
      <c r="A963" t="s">
        <v>88</v>
      </c>
      <c r="B963" s="2">
        <v>38169</v>
      </c>
      <c r="D963">
        <v>21</v>
      </c>
      <c r="E963" s="1">
        <v>30336607</v>
      </c>
      <c r="F963">
        <v>3</v>
      </c>
      <c r="G963">
        <v>46</v>
      </c>
      <c r="H963">
        <v>28</v>
      </c>
      <c r="I963">
        <v>2</v>
      </c>
      <c r="J963" s="1">
        <v>224606531</v>
      </c>
      <c r="K963" s="1">
        <v>105295542</v>
      </c>
      <c r="L963">
        <v>20</v>
      </c>
      <c r="M963">
        <v>68</v>
      </c>
      <c r="N963">
        <v>65</v>
      </c>
      <c r="O963">
        <v>67</v>
      </c>
      <c r="P963">
        <v>29</v>
      </c>
      <c r="Q963">
        <v>66</v>
      </c>
      <c r="R963">
        <v>5</v>
      </c>
      <c r="S963" s="1">
        <v>256836883305</v>
      </c>
      <c r="T963" s="1">
        <v>1143</v>
      </c>
    </row>
    <row r="964" spans="1:20" x14ac:dyDescent="0.3">
      <c r="A964" t="s">
        <v>88</v>
      </c>
      <c r="B964" s="2">
        <v>38534</v>
      </c>
      <c r="C964" s="1">
        <v>25535</v>
      </c>
      <c r="D964">
        <v>25</v>
      </c>
      <c r="E964" s="1">
        <v>46909972</v>
      </c>
      <c r="F964">
        <v>4</v>
      </c>
      <c r="G964">
        <v>44</v>
      </c>
      <c r="H964">
        <v>27</v>
      </c>
      <c r="I964">
        <v>2</v>
      </c>
      <c r="J964" s="1">
        <v>227303175</v>
      </c>
      <c r="K964" s="1">
        <v>109332827</v>
      </c>
      <c r="L964">
        <v>20</v>
      </c>
      <c r="M964">
        <v>69</v>
      </c>
      <c r="N964">
        <v>66</v>
      </c>
      <c r="O964">
        <v>67</v>
      </c>
      <c r="P964">
        <v>29</v>
      </c>
      <c r="Q964">
        <v>66</v>
      </c>
      <c r="R964">
        <v>5</v>
      </c>
      <c r="S964" s="1">
        <v>285868610017</v>
      </c>
      <c r="T964" s="1">
        <v>1258</v>
      </c>
    </row>
    <row r="965" spans="1:20" x14ac:dyDescent="0.3">
      <c r="A965" t="s">
        <v>88</v>
      </c>
      <c r="B965" s="2">
        <v>38899</v>
      </c>
      <c r="C965" s="1">
        <v>25535</v>
      </c>
      <c r="D965">
        <v>30</v>
      </c>
      <c r="E965" s="1">
        <v>63803015</v>
      </c>
      <c r="F965">
        <v>5</v>
      </c>
      <c r="G965">
        <v>42</v>
      </c>
      <c r="H965">
        <v>40</v>
      </c>
      <c r="I965">
        <v>3</v>
      </c>
      <c r="J965" s="1">
        <v>229918547</v>
      </c>
      <c r="K965" s="1">
        <v>113165909</v>
      </c>
      <c r="L965">
        <v>20</v>
      </c>
      <c r="M965">
        <v>69</v>
      </c>
      <c r="N965">
        <v>66</v>
      </c>
      <c r="O965">
        <v>67</v>
      </c>
      <c r="P965">
        <v>28</v>
      </c>
      <c r="Q965">
        <v>66</v>
      </c>
      <c r="R965">
        <v>5</v>
      </c>
      <c r="S965" s="1">
        <v>364570525997</v>
      </c>
      <c r="T965" s="1">
        <v>1586</v>
      </c>
    </row>
    <row r="966" spans="1:20" x14ac:dyDescent="0.3">
      <c r="A966" t="s">
        <v>88</v>
      </c>
      <c r="B966" s="2">
        <v>39264</v>
      </c>
      <c r="D966">
        <v>39</v>
      </c>
      <c r="E966" s="1">
        <v>93386881</v>
      </c>
      <c r="F966">
        <v>6</v>
      </c>
      <c r="G966">
        <v>40</v>
      </c>
      <c r="H966">
        <v>51</v>
      </c>
      <c r="I966">
        <v>3</v>
      </c>
      <c r="J966" s="1">
        <v>232461746</v>
      </c>
      <c r="K966" s="1">
        <v>117021243</v>
      </c>
      <c r="L966">
        <v>19</v>
      </c>
      <c r="M966">
        <v>69</v>
      </c>
      <c r="N966">
        <v>66</v>
      </c>
      <c r="O966">
        <v>68</v>
      </c>
      <c r="P966">
        <v>28</v>
      </c>
      <c r="Q966">
        <v>67</v>
      </c>
      <c r="R966">
        <v>5</v>
      </c>
      <c r="S966" s="1">
        <v>432216737775</v>
      </c>
      <c r="T966" s="1">
        <v>1859</v>
      </c>
    </row>
    <row r="967" spans="1:20" x14ac:dyDescent="0.3">
      <c r="A967" t="s">
        <v>88</v>
      </c>
      <c r="B967" s="2">
        <v>39630</v>
      </c>
      <c r="C967" s="1">
        <v>14344</v>
      </c>
      <c r="D967">
        <v>43</v>
      </c>
      <c r="E967" s="1">
        <v>140578243</v>
      </c>
      <c r="F967">
        <v>8</v>
      </c>
      <c r="G967">
        <v>39</v>
      </c>
      <c r="H967">
        <v>53</v>
      </c>
      <c r="I967">
        <v>2</v>
      </c>
      <c r="J967" s="1">
        <v>234951154</v>
      </c>
      <c r="K967" s="1">
        <v>120905864</v>
      </c>
      <c r="L967">
        <v>19</v>
      </c>
      <c r="M967">
        <v>70</v>
      </c>
      <c r="N967">
        <v>67</v>
      </c>
      <c r="O967">
        <v>68</v>
      </c>
      <c r="P967">
        <v>28</v>
      </c>
      <c r="Q967">
        <v>67</v>
      </c>
      <c r="R967">
        <v>5</v>
      </c>
      <c r="S967" s="1">
        <v>510244548960</v>
      </c>
      <c r="T967" s="1">
        <v>2172</v>
      </c>
    </row>
    <row r="968" spans="1:20" x14ac:dyDescent="0.3">
      <c r="A968" t="s">
        <v>88</v>
      </c>
      <c r="B968" s="2">
        <v>39995</v>
      </c>
      <c r="D968">
        <v>45</v>
      </c>
      <c r="E968" s="1">
        <v>159247639</v>
      </c>
      <c r="F968">
        <v>9</v>
      </c>
      <c r="G968">
        <v>37</v>
      </c>
      <c r="H968">
        <v>56</v>
      </c>
      <c r="I968">
        <v>2</v>
      </c>
      <c r="J968" s="1">
        <v>237414495</v>
      </c>
      <c r="K968" s="1">
        <v>124832541</v>
      </c>
      <c r="L968">
        <v>19</v>
      </c>
      <c r="M968">
        <v>70</v>
      </c>
      <c r="N968">
        <v>67</v>
      </c>
      <c r="O968">
        <v>68</v>
      </c>
      <c r="P968">
        <v>27</v>
      </c>
      <c r="Q968">
        <v>67</v>
      </c>
      <c r="R968">
        <v>5</v>
      </c>
      <c r="S968" s="1">
        <v>539579959053</v>
      </c>
      <c r="T968" s="1">
        <v>2273</v>
      </c>
    </row>
    <row r="969" spans="1:20" x14ac:dyDescent="0.3">
      <c r="A969" t="s">
        <v>88</v>
      </c>
      <c r="B969" s="2">
        <v>40360</v>
      </c>
      <c r="E969" s="1">
        <v>220000000</v>
      </c>
      <c r="F969">
        <v>10</v>
      </c>
      <c r="G969">
        <v>35</v>
      </c>
      <c r="H969">
        <v>77</v>
      </c>
      <c r="I969">
        <v>3</v>
      </c>
      <c r="J969" s="1">
        <v>239870937</v>
      </c>
      <c r="K969" s="1">
        <v>128810693</v>
      </c>
      <c r="L969">
        <v>18</v>
      </c>
      <c r="M969">
        <v>71</v>
      </c>
      <c r="N969">
        <v>67</v>
      </c>
      <c r="O969">
        <v>69</v>
      </c>
      <c r="P969">
        <v>27</v>
      </c>
      <c r="Q969">
        <v>67</v>
      </c>
      <c r="R969">
        <v>6</v>
      </c>
      <c r="S969" s="1">
        <v>708026840495</v>
      </c>
      <c r="T969" s="1">
        <v>2952</v>
      </c>
    </row>
    <row r="970" spans="1:20" x14ac:dyDescent="0.3">
      <c r="A970" t="s">
        <v>89</v>
      </c>
      <c r="B970" s="2">
        <v>36708</v>
      </c>
      <c r="C970" s="1">
        <v>7119</v>
      </c>
      <c r="E970" s="1">
        <v>962595</v>
      </c>
      <c r="F970">
        <v>1</v>
      </c>
      <c r="G970">
        <v>44</v>
      </c>
      <c r="H970">
        <v>226</v>
      </c>
      <c r="I970">
        <v>5</v>
      </c>
      <c r="J970" s="1">
        <v>65342319</v>
      </c>
      <c r="K970" s="1">
        <v>41949769</v>
      </c>
      <c r="L970">
        <v>19</v>
      </c>
      <c r="M970">
        <v>71</v>
      </c>
      <c r="N970">
        <v>69</v>
      </c>
      <c r="O970">
        <v>70</v>
      </c>
      <c r="P970">
        <v>35</v>
      </c>
      <c r="Q970">
        <v>61</v>
      </c>
      <c r="R970">
        <v>4</v>
      </c>
      <c r="S970" s="1">
        <v>101286514977</v>
      </c>
      <c r="T970" s="1">
        <v>1550</v>
      </c>
    </row>
    <row r="971" spans="1:20" x14ac:dyDescent="0.3">
      <c r="A971" t="s">
        <v>89</v>
      </c>
      <c r="B971" s="2">
        <v>37073</v>
      </c>
      <c r="C971" s="1">
        <v>8043</v>
      </c>
      <c r="E971" s="1">
        <v>2087353</v>
      </c>
      <c r="F971">
        <v>1</v>
      </c>
      <c r="G971">
        <v>41</v>
      </c>
      <c r="H971">
        <v>287</v>
      </c>
      <c r="I971">
        <v>5</v>
      </c>
      <c r="J971" s="1">
        <v>66313553</v>
      </c>
      <c r="K971" s="1">
        <v>42931394</v>
      </c>
      <c r="L971">
        <v>18</v>
      </c>
      <c r="M971">
        <v>71</v>
      </c>
      <c r="N971">
        <v>69</v>
      </c>
      <c r="O971">
        <v>70</v>
      </c>
      <c r="P971">
        <v>33</v>
      </c>
      <c r="Q971">
        <v>62</v>
      </c>
      <c r="R971">
        <v>5</v>
      </c>
      <c r="S971" s="1">
        <v>115438386682</v>
      </c>
      <c r="T971" s="1">
        <v>1741</v>
      </c>
    </row>
    <row r="972" spans="1:20" x14ac:dyDescent="0.3">
      <c r="A972" t="s">
        <v>89</v>
      </c>
      <c r="B972" s="2">
        <v>37438</v>
      </c>
      <c r="C972" s="1">
        <v>8582</v>
      </c>
      <c r="E972" s="1">
        <v>2279143</v>
      </c>
      <c r="F972">
        <v>5</v>
      </c>
      <c r="G972">
        <v>39</v>
      </c>
      <c r="H972">
        <v>100</v>
      </c>
      <c r="I972">
        <v>5</v>
      </c>
      <c r="J972" s="1">
        <v>67212850</v>
      </c>
      <c r="K972" s="1">
        <v>43876548</v>
      </c>
      <c r="L972">
        <v>18</v>
      </c>
      <c r="M972">
        <v>72</v>
      </c>
      <c r="N972">
        <v>69</v>
      </c>
      <c r="O972">
        <v>70</v>
      </c>
      <c r="P972">
        <v>31</v>
      </c>
      <c r="Q972">
        <v>64</v>
      </c>
      <c r="R972">
        <v>5</v>
      </c>
      <c r="S972" s="1">
        <v>116420833374</v>
      </c>
      <c r="T972" s="1">
        <v>1732</v>
      </c>
    </row>
    <row r="973" spans="1:20" x14ac:dyDescent="0.3">
      <c r="A973" t="s">
        <v>89</v>
      </c>
      <c r="B973" s="2">
        <v>37803</v>
      </c>
      <c r="C973" s="1">
        <v>9314</v>
      </c>
      <c r="E973" s="1">
        <v>3449876</v>
      </c>
      <c r="F973">
        <v>7</v>
      </c>
      <c r="G973">
        <v>37</v>
      </c>
      <c r="H973">
        <v>95</v>
      </c>
      <c r="I973">
        <v>5</v>
      </c>
      <c r="J973" s="1">
        <v>68061695</v>
      </c>
      <c r="K973" s="1">
        <v>44798208</v>
      </c>
      <c r="L973">
        <v>18</v>
      </c>
      <c r="M973">
        <v>72</v>
      </c>
      <c r="N973">
        <v>69</v>
      </c>
      <c r="O973">
        <v>71</v>
      </c>
      <c r="P973">
        <v>29</v>
      </c>
      <c r="Q973">
        <v>66</v>
      </c>
      <c r="R973">
        <v>5</v>
      </c>
      <c r="S973" s="1">
        <v>135409681532</v>
      </c>
      <c r="T973" s="1">
        <v>1990</v>
      </c>
    </row>
    <row r="974" spans="1:20" x14ac:dyDescent="0.3">
      <c r="A974" t="s">
        <v>89</v>
      </c>
      <c r="B974" s="2">
        <v>38169</v>
      </c>
      <c r="C974" s="1">
        <v>10012</v>
      </c>
      <c r="E974" s="1">
        <v>5075678</v>
      </c>
      <c r="F974">
        <v>7</v>
      </c>
      <c r="G974">
        <v>35</v>
      </c>
      <c r="H974">
        <v>115</v>
      </c>
      <c r="I974">
        <v>5</v>
      </c>
      <c r="J974" s="1">
        <v>68893323</v>
      </c>
      <c r="K974" s="1">
        <v>45717609</v>
      </c>
      <c r="L974">
        <v>18</v>
      </c>
      <c r="M974">
        <v>73</v>
      </c>
      <c r="N974">
        <v>70</v>
      </c>
      <c r="O974">
        <v>71</v>
      </c>
      <c r="P974">
        <v>27</v>
      </c>
      <c r="Q974">
        <v>68</v>
      </c>
      <c r="R974">
        <v>5</v>
      </c>
      <c r="S974" s="1">
        <v>163226579221</v>
      </c>
      <c r="T974" s="1">
        <v>2369</v>
      </c>
    </row>
    <row r="975" spans="1:20" x14ac:dyDescent="0.3">
      <c r="A975" t="s">
        <v>89</v>
      </c>
      <c r="B975" s="2">
        <v>38534</v>
      </c>
      <c r="C975" s="1">
        <v>11149</v>
      </c>
      <c r="E975" s="1">
        <v>8510513</v>
      </c>
      <c r="F975">
        <v>8</v>
      </c>
      <c r="G975">
        <v>33</v>
      </c>
      <c r="H975">
        <v>154</v>
      </c>
      <c r="I975">
        <v>6</v>
      </c>
      <c r="J975" s="1">
        <v>69732007</v>
      </c>
      <c r="K975" s="1">
        <v>46650713</v>
      </c>
      <c r="L975">
        <v>18</v>
      </c>
      <c r="M975">
        <v>73</v>
      </c>
      <c r="N975">
        <v>70</v>
      </c>
      <c r="O975">
        <v>71</v>
      </c>
      <c r="P975">
        <v>26</v>
      </c>
      <c r="Q975">
        <v>69</v>
      </c>
      <c r="R975">
        <v>5</v>
      </c>
      <c r="S975" s="1">
        <v>192014940324</v>
      </c>
      <c r="T975" s="1">
        <v>2754</v>
      </c>
    </row>
    <row r="976" spans="1:20" x14ac:dyDescent="0.3">
      <c r="A976" t="s">
        <v>89</v>
      </c>
      <c r="B976" s="2">
        <v>38899</v>
      </c>
      <c r="C976" s="1">
        <v>12578</v>
      </c>
      <c r="E976" s="1">
        <v>15385289</v>
      </c>
      <c r="F976">
        <v>9</v>
      </c>
      <c r="G976">
        <v>31</v>
      </c>
      <c r="H976">
        <v>174</v>
      </c>
      <c r="I976">
        <v>6</v>
      </c>
      <c r="J976" s="1">
        <v>70582086</v>
      </c>
      <c r="K976" s="1">
        <v>47586442</v>
      </c>
      <c r="L976">
        <v>18</v>
      </c>
      <c r="M976">
        <v>73</v>
      </c>
      <c r="N976">
        <v>70</v>
      </c>
      <c r="O976">
        <v>72</v>
      </c>
      <c r="P976">
        <v>25</v>
      </c>
      <c r="Q976">
        <v>70</v>
      </c>
      <c r="R976">
        <v>5</v>
      </c>
      <c r="S976" s="1">
        <v>222880533511</v>
      </c>
      <c r="T976" s="1">
        <v>3158</v>
      </c>
    </row>
    <row r="977" spans="1:20" x14ac:dyDescent="0.3">
      <c r="A977" t="s">
        <v>89</v>
      </c>
      <c r="B977" s="2">
        <v>39264</v>
      </c>
      <c r="C977" s="1">
        <v>12549</v>
      </c>
      <c r="E977" s="1">
        <v>29770000</v>
      </c>
      <c r="F977">
        <v>9</v>
      </c>
      <c r="G977">
        <v>30</v>
      </c>
      <c r="H977">
        <v>220</v>
      </c>
      <c r="I977">
        <v>5</v>
      </c>
      <c r="J977" s="1">
        <v>71435498</v>
      </c>
      <c r="K977" s="1">
        <v>48533277</v>
      </c>
      <c r="L977">
        <v>18</v>
      </c>
      <c r="M977">
        <v>74</v>
      </c>
      <c r="N977">
        <v>70</v>
      </c>
      <c r="O977">
        <v>72</v>
      </c>
      <c r="P977">
        <v>24</v>
      </c>
      <c r="Q977">
        <v>71</v>
      </c>
      <c r="R977">
        <v>5</v>
      </c>
      <c r="S977" s="1">
        <v>286057933326</v>
      </c>
      <c r="T977" s="1">
        <v>4004</v>
      </c>
    </row>
    <row r="978" spans="1:20" x14ac:dyDescent="0.3">
      <c r="A978" t="s">
        <v>89</v>
      </c>
      <c r="B978" s="2">
        <v>39630</v>
      </c>
      <c r="C978" s="1">
        <v>13900</v>
      </c>
      <c r="D978">
        <v>113</v>
      </c>
      <c r="E978" s="1">
        <v>43000000</v>
      </c>
      <c r="F978">
        <v>10</v>
      </c>
      <c r="G978">
        <v>29</v>
      </c>
      <c r="H978">
        <v>277</v>
      </c>
      <c r="I978">
        <v>6</v>
      </c>
      <c r="J978" s="1">
        <v>72289291</v>
      </c>
      <c r="K978" s="1">
        <v>49489249</v>
      </c>
      <c r="L978">
        <v>18</v>
      </c>
      <c r="M978">
        <v>74</v>
      </c>
      <c r="N978">
        <v>70</v>
      </c>
      <c r="O978">
        <v>72</v>
      </c>
      <c r="P978">
        <v>24</v>
      </c>
      <c r="Q978">
        <v>71</v>
      </c>
      <c r="R978">
        <v>5</v>
      </c>
      <c r="S978" s="1">
        <v>338187289005</v>
      </c>
      <c r="T978" s="1">
        <v>4678</v>
      </c>
    </row>
    <row r="979" spans="1:20" x14ac:dyDescent="0.3">
      <c r="A979" t="s">
        <v>89</v>
      </c>
      <c r="B979" s="2">
        <v>39995</v>
      </c>
      <c r="C979" s="1">
        <v>15312</v>
      </c>
      <c r="E979" s="1">
        <v>52555000</v>
      </c>
      <c r="F979">
        <v>11</v>
      </c>
      <c r="G979">
        <v>27</v>
      </c>
      <c r="H979">
        <v>287</v>
      </c>
      <c r="I979">
        <v>6</v>
      </c>
      <c r="J979" s="1">
        <v>73137148</v>
      </c>
      <c r="K979" s="1">
        <v>50450005</v>
      </c>
      <c r="L979">
        <v>17</v>
      </c>
      <c r="M979">
        <v>74</v>
      </c>
      <c r="N979">
        <v>71</v>
      </c>
      <c r="O979">
        <v>72</v>
      </c>
      <c r="P979">
        <v>23</v>
      </c>
      <c r="Q979">
        <v>72</v>
      </c>
      <c r="R979">
        <v>5</v>
      </c>
      <c r="S979" s="1">
        <v>331014973186</v>
      </c>
      <c r="T979" s="1">
        <v>4526</v>
      </c>
    </row>
    <row r="980" spans="1:20" x14ac:dyDescent="0.3">
      <c r="A980" t="s">
        <v>89</v>
      </c>
      <c r="B980" s="2">
        <v>40360</v>
      </c>
      <c r="C980" s="1">
        <v>16814</v>
      </c>
      <c r="E980" s="1">
        <v>67500000</v>
      </c>
      <c r="F980">
        <v>13</v>
      </c>
      <c r="G980">
        <v>26</v>
      </c>
      <c r="H980">
        <v>317</v>
      </c>
      <c r="I980">
        <v>6</v>
      </c>
      <c r="J980" s="1">
        <v>73973630</v>
      </c>
      <c r="K980" s="1">
        <v>51411673</v>
      </c>
      <c r="L980">
        <v>17</v>
      </c>
      <c r="M980">
        <v>75</v>
      </c>
      <c r="N980">
        <v>71</v>
      </c>
      <c r="O980">
        <v>73</v>
      </c>
      <c r="P980">
        <v>23</v>
      </c>
      <c r="Q980">
        <v>72</v>
      </c>
      <c r="R980">
        <v>5</v>
      </c>
    </row>
    <row r="981" spans="1:20" x14ac:dyDescent="0.3">
      <c r="A981" t="s">
        <v>90</v>
      </c>
      <c r="B981" s="2">
        <v>36708</v>
      </c>
      <c r="E981">
        <v>0</v>
      </c>
      <c r="G981">
        <v>43</v>
      </c>
      <c r="H981">
        <v>16</v>
      </c>
      <c r="I981">
        <v>1</v>
      </c>
      <c r="J981" s="1">
        <v>24313641</v>
      </c>
      <c r="K981" s="1">
        <v>16484649</v>
      </c>
      <c r="L981">
        <v>38</v>
      </c>
      <c r="M981">
        <v>73</v>
      </c>
      <c r="N981">
        <v>68</v>
      </c>
      <c r="O981">
        <v>71</v>
      </c>
      <c r="P981">
        <v>43</v>
      </c>
      <c r="Q981">
        <v>53</v>
      </c>
      <c r="R981">
        <v>4</v>
      </c>
      <c r="S981" s="1">
        <v>25857106736</v>
      </c>
      <c r="T981" s="1">
        <v>1063</v>
      </c>
    </row>
    <row r="982" spans="1:20" x14ac:dyDescent="0.3">
      <c r="A982" t="s">
        <v>90</v>
      </c>
      <c r="B982" s="2">
        <v>37073</v>
      </c>
      <c r="E982">
        <v>0</v>
      </c>
      <c r="F982">
        <v>0</v>
      </c>
      <c r="G982">
        <v>42</v>
      </c>
      <c r="H982">
        <v>11</v>
      </c>
      <c r="I982">
        <v>1</v>
      </c>
      <c r="J982" s="1">
        <v>24937728</v>
      </c>
      <c r="K982" s="1">
        <v>16862892</v>
      </c>
      <c r="L982">
        <v>38</v>
      </c>
      <c r="M982">
        <v>73</v>
      </c>
      <c r="N982">
        <v>68</v>
      </c>
      <c r="O982">
        <v>70</v>
      </c>
      <c r="P982">
        <v>43</v>
      </c>
      <c r="Q982">
        <v>53</v>
      </c>
      <c r="R982">
        <v>4</v>
      </c>
      <c r="S982" s="1">
        <v>18936094868</v>
      </c>
      <c r="T982">
        <v>759</v>
      </c>
    </row>
    <row r="983" spans="1:20" x14ac:dyDescent="0.3">
      <c r="A983" t="s">
        <v>90</v>
      </c>
      <c r="B983" s="2">
        <v>37438</v>
      </c>
      <c r="E983" s="1">
        <v>20000</v>
      </c>
      <c r="F983">
        <v>0</v>
      </c>
      <c r="G983">
        <v>42</v>
      </c>
      <c r="H983">
        <v>11</v>
      </c>
      <c r="I983">
        <v>1</v>
      </c>
      <c r="J983" s="1">
        <v>25577836</v>
      </c>
      <c r="K983" s="1">
        <v>17249693</v>
      </c>
      <c r="L983">
        <v>38</v>
      </c>
      <c r="M983">
        <v>73</v>
      </c>
      <c r="N983">
        <v>67</v>
      </c>
      <c r="O983">
        <v>70</v>
      </c>
      <c r="P983">
        <v>43</v>
      </c>
      <c r="Q983">
        <v>53</v>
      </c>
      <c r="R983">
        <v>4</v>
      </c>
      <c r="S983" s="1">
        <v>18969591211</v>
      </c>
      <c r="T983">
        <v>742</v>
      </c>
    </row>
    <row r="984" spans="1:20" x14ac:dyDescent="0.3">
      <c r="A984" t="s">
        <v>90</v>
      </c>
      <c r="B984" s="2">
        <v>37803</v>
      </c>
      <c r="E984" s="1">
        <v>80000</v>
      </c>
      <c r="F984">
        <v>1</v>
      </c>
      <c r="G984">
        <v>42</v>
      </c>
      <c r="H984">
        <v>14</v>
      </c>
      <c r="I984">
        <v>3</v>
      </c>
      <c r="J984" s="1">
        <v>26234373</v>
      </c>
      <c r="K984" s="1">
        <v>17645239</v>
      </c>
      <c r="L984">
        <v>37</v>
      </c>
      <c r="M984">
        <v>72</v>
      </c>
      <c r="N984">
        <v>67</v>
      </c>
      <c r="O984">
        <v>70</v>
      </c>
      <c r="P984">
        <v>43</v>
      </c>
      <c r="Q984">
        <v>53</v>
      </c>
      <c r="R984">
        <v>4</v>
      </c>
    </row>
    <row r="985" spans="1:20" x14ac:dyDescent="0.3">
      <c r="A985" t="s">
        <v>90</v>
      </c>
      <c r="B985" s="2">
        <v>38169</v>
      </c>
      <c r="E985" s="1">
        <v>574000</v>
      </c>
      <c r="F985">
        <v>1</v>
      </c>
      <c r="G985">
        <v>41</v>
      </c>
      <c r="H985">
        <v>57</v>
      </c>
      <c r="I985">
        <v>5</v>
      </c>
      <c r="J985" s="1">
        <v>26907763</v>
      </c>
      <c r="K985" s="1">
        <v>18049727</v>
      </c>
      <c r="L985">
        <v>37</v>
      </c>
      <c r="M985">
        <v>72</v>
      </c>
      <c r="N985">
        <v>66</v>
      </c>
      <c r="O985">
        <v>69</v>
      </c>
      <c r="P985">
        <v>44</v>
      </c>
      <c r="Q985">
        <v>53</v>
      </c>
      <c r="R985">
        <v>4</v>
      </c>
      <c r="S985" s="1">
        <v>25755086059</v>
      </c>
      <c r="T985">
        <v>957</v>
      </c>
    </row>
    <row r="986" spans="1:20" x14ac:dyDescent="0.3">
      <c r="A986" t="s">
        <v>90</v>
      </c>
      <c r="B986" s="2">
        <v>38534</v>
      </c>
      <c r="E986" s="1">
        <v>1533000</v>
      </c>
      <c r="F986">
        <v>1</v>
      </c>
      <c r="G986">
        <v>41</v>
      </c>
      <c r="H986">
        <v>57</v>
      </c>
      <c r="I986">
        <v>4</v>
      </c>
      <c r="J986" s="1">
        <v>27598437</v>
      </c>
      <c r="K986" s="1">
        <v>18463354</v>
      </c>
      <c r="L986">
        <v>37</v>
      </c>
      <c r="M986">
        <v>72</v>
      </c>
      <c r="N986">
        <v>65</v>
      </c>
      <c r="O986">
        <v>68</v>
      </c>
      <c r="P986">
        <v>44</v>
      </c>
      <c r="Q986">
        <v>53</v>
      </c>
      <c r="R986">
        <v>4</v>
      </c>
      <c r="S986" s="1">
        <v>31316963995</v>
      </c>
      <c r="T986" s="1">
        <v>1135</v>
      </c>
    </row>
    <row r="987" spans="1:20" x14ac:dyDescent="0.3">
      <c r="A987" t="s">
        <v>90</v>
      </c>
      <c r="B987" s="2">
        <v>38899</v>
      </c>
      <c r="C987">
        <v>24</v>
      </c>
      <c r="D987">
        <v>27</v>
      </c>
      <c r="E987" s="1">
        <v>9345371</v>
      </c>
      <c r="F987">
        <v>1</v>
      </c>
      <c r="G987">
        <v>40</v>
      </c>
      <c r="H987">
        <v>66</v>
      </c>
      <c r="I987">
        <v>4</v>
      </c>
      <c r="J987" s="1">
        <v>28432904</v>
      </c>
      <c r="K987" s="1">
        <v>18993180</v>
      </c>
      <c r="L987">
        <v>37</v>
      </c>
      <c r="M987">
        <v>72</v>
      </c>
      <c r="N987">
        <v>64</v>
      </c>
      <c r="O987">
        <v>68</v>
      </c>
      <c r="P987">
        <v>44</v>
      </c>
      <c r="Q987">
        <v>53</v>
      </c>
      <c r="R987">
        <v>4</v>
      </c>
      <c r="S987" s="1">
        <v>45080072237</v>
      </c>
      <c r="T987" s="1">
        <v>1585</v>
      </c>
    </row>
    <row r="988" spans="1:20" x14ac:dyDescent="0.3">
      <c r="A988" t="s">
        <v>90</v>
      </c>
      <c r="B988" s="2">
        <v>39264</v>
      </c>
      <c r="C988">
        <v>24</v>
      </c>
      <c r="E988" s="1">
        <v>14021232</v>
      </c>
      <c r="F988">
        <v>1</v>
      </c>
      <c r="G988">
        <v>40</v>
      </c>
      <c r="H988">
        <v>108</v>
      </c>
      <c r="I988">
        <v>5</v>
      </c>
      <c r="J988" s="1">
        <v>29292601</v>
      </c>
      <c r="K988" s="1">
        <v>19538165</v>
      </c>
      <c r="L988">
        <v>37</v>
      </c>
      <c r="M988">
        <v>72</v>
      </c>
      <c r="N988">
        <v>64</v>
      </c>
      <c r="O988">
        <v>68</v>
      </c>
      <c r="P988">
        <v>44</v>
      </c>
      <c r="Q988">
        <v>53</v>
      </c>
      <c r="R988">
        <v>3</v>
      </c>
      <c r="S988" s="1">
        <v>56989916308</v>
      </c>
      <c r="T988" s="1">
        <v>1946</v>
      </c>
    </row>
    <row r="989" spans="1:20" x14ac:dyDescent="0.3">
      <c r="A989" t="s">
        <v>90</v>
      </c>
      <c r="B989" s="2">
        <v>39630</v>
      </c>
      <c r="C989">
        <v>61</v>
      </c>
      <c r="E989" s="1">
        <v>17529000</v>
      </c>
      <c r="F989">
        <v>1</v>
      </c>
      <c r="G989">
        <v>40</v>
      </c>
      <c r="H989">
        <v>161</v>
      </c>
      <c r="I989">
        <v>5</v>
      </c>
      <c r="J989" s="1">
        <v>30178292</v>
      </c>
      <c r="K989" s="1">
        <v>20098742</v>
      </c>
      <c r="L989">
        <v>36</v>
      </c>
      <c r="M989">
        <v>72</v>
      </c>
      <c r="N989">
        <v>64</v>
      </c>
      <c r="O989">
        <v>68</v>
      </c>
      <c r="P989">
        <v>43</v>
      </c>
      <c r="Q989">
        <v>53</v>
      </c>
      <c r="R989">
        <v>3</v>
      </c>
      <c r="S989" s="1">
        <v>86530068729</v>
      </c>
      <c r="T989" s="1">
        <v>2867</v>
      </c>
    </row>
    <row r="990" spans="1:20" x14ac:dyDescent="0.3">
      <c r="A990" t="s">
        <v>90</v>
      </c>
      <c r="B990" s="2">
        <v>39995</v>
      </c>
      <c r="C990">
        <v>54</v>
      </c>
      <c r="E990" s="1">
        <v>19722000</v>
      </c>
      <c r="F990">
        <v>1</v>
      </c>
      <c r="G990">
        <v>39</v>
      </c>
      <c r="H990">
        <v>200</v>
      </c>
      <c r="I990">
        <v>8</v>
      </c>
      <c r="J990" s="1">
        <v>31090763</v>
      </c>
      <c r="K990" s="1">
        <v>20675357</v>
      </c>
      <c r="L990">
        <v>36</v>
      </c>
      <c r="M990">
        <v>72</v>
      </c>
      <c r="N990">
        <v>64</v>
      </c>
      <c r="O990">
        <v>68</v>
      </c>
      <c r="P990">
        <v>43</v>
      </c>
      <c r="Q990">
        <v>53</v>
      </c>
      <c r="R990">
        <v>3</v>
      </c>
      <c r="S990" s="1">
        <v>64231331197</v>
      </c>
      <c r="T990" s="1">
        <v>2066</v>
      </c>
    </row>
    <row r="991" spans="1:20" x14ac:dyDescent="0.3">
      <c r="A991" t="s">
        <v>90</v>
      </c>
      <c r="B991" s="2">
        <v>40360</v>
      </c>
      <c r="C991">
        <v>54</v>
      </c>
      <c r="E991" s="1">
        <v>24000000</v>
      </c>
      <c r="F991">
        <v>2</v>
      </c>
      <c r="G991">
        <v>39</v>
      </c>
      <c r="H991">
        <v>247</v>
      </c>
      <c r="I991">
        <v>8</v>
      </c>
      <c r="J991" s="1">
        <v>32030823</v>
      </c>
      <c r="K991" s="1">
        <v>21268466</v>
      </c>
      <c r="L991">
        <v>35</v>
      </c>
      <c r="M991">
        <v>72</v>
      </c>
      <c r="N991">
        <v>65</v>
      </c>
      <c r="O991">
        <v>68</v>
      </c>
      <c r="P991">
        <v>43</v>
      </c>
      <c r="Q991">
        <v>54</v>
      </c>
      <c r="R991">
        <v>3</v>
      </c>
      <c r="S991" s="1">
        <v>81112411282</v>
      </c>
      <c r="T991" s="1">
        <v>2532</v>
      </c>
    </row>
    <row r="992" spans="1:20" x14ac:dyDescent="0.3">
      <c r="A992" t="s">
        <v>91</v>
      </c>
      <c r="B992" s="2">
        <v>36708</v>
      </c>
      <c r="C992" s="1">
        <v>1389</v>
      </c>
      <c r="E992" s="1">
        <v>2461000</v>
      </c>
      <c r="F992">
        <v>18</v>
      </c>
      <c r="G992">
        <v>7</v>
      </c>
      <c r="H992" s="1">
        <v>1538</v>
      </c>
      <c r="I992">
        <v>6</v>
      </c>
      <c r="J992" s="1">
        <v>3805174</v>
      </c>
      <c r="K992" s="1">
        <v>2248858</v>
      </c>
      <c r="L992">
        <v>14</v>
      </c>
      <c r="M992">
        <v>79</v>
      </c>
      <c r="N992">
        <v>74</v>
      </c>
      <c r="O992">
        <v>77</v>
      </c>
      <c r="P992">
        <v>22</v>
      </c>
      <c r="Q992">
        <v>67</v>
      </c>
      <c r="R992">
        <v>11</v>
      </c>
      <c r="S992" s="1">
        <v>97524453299</v>
      </c>
      <c r="T992" s="1">
        <v>25629</v>
      </c>
    </row>
    <row r="993" spans="1:20" x14ac:dyDescent="0.3">
      <c r="A993" t="s">
        <v>91</v>
      </c>
      <c r="B993" s="2">
        <v>37073</v>
      </c>
      <c r="C993" s="1">
        <v>1515</v>
      </c>
      <c r="E993" s="1">
        <v>2970000</v>
      </c>
      <c r="F993">
        <v>23</v>
      </c>
      <c r="G993">
        <v>7</v>
      </c>
      <c r="H993" s="1">
        <v>1810</v>
      </c>
      <c r="I993">
        <v>7</v>
      </c>
      <c r="J993" s="1">
        <v>3866243</v>
      </c>
      <c r="K993" s="1">
        <v>2295775</v>
      </c>
      <c r="L993">
        <v>15</v>
      </c>
      <c r="M993">
        <v>80</v>
      </c>
      <c r="N993">
        <v>75</v>
      </c>
      <c r="O993">
        <v>77</v>
      </c>
      <c r="P993">
        <v>21</v>
      </c>
      <c r="Q993">
        <v>67</v>
      </c>
      <c r="R993">
        <v>11</v>
      </c>
      <c r="S993" s="1">
        <v>105702090292</v>
      </c>
      <c r="T993" s="1">
        <v>27340</v>
      </c>
    </row>
    <row r="994" spans="1:20" x14ac:dyDescent="0.3">
      <c r="A994" t="s">
        <v>91</v>
      </c>
      <c r="B994" s="2">
        <v>37438</v>
      </c>
      <c r="C994" s="1">
        <v>1628</v>
      </c>
      <c r="E994" s="1">
        <v>3000000</v>
      </c>
      <c r="F994">
        <v>26</v>
      </c>
      <c r="G994">
        <v>6</v>
      </c>
      <c r="H994" s="1">
        <v>2198</v>
      </c>
      <c r="I994">
        <v>7</v>
      </c>
      <c r="J994" s="1">
        <v>3931947</v>
      </c>
      <c r="K994" s="1">
        <v>2345800</v>
      </c>
      <c r="L994">
        <v>15</v>
      </c>
      <c r="M994">
        <v>80</v>
      </c>
      <c r="N994">
        <v>75</v>
      </c>
      <c r="O994">
        <v>78</v>
      </c>
      <c r="P994">
        <v>21</v>
      </c>
      <c r="Q994">
        <v>68</v>
      </c>
      <c r="R994">
        <v>11</v>
      </c>
      <c r="S994" s="1">
        <v>123598810899</v>
      </c>
      <c r="T994" s="1">
        <v>31435</v>
      </c>
    </row>
    <row r="995" spans="1:20" x14ac:dyDescent="0.3">
      <c r="A995" t="s">
        <v>91</v>
      </c>
      <c r="B995" s="2">
        <v>37803</v>
      </c>
      <c r="C995" s="1">
        <v>1601</v>
      </c>
      <c r="D995">
        <v>382</v>
      </c>
      <c r="E995" s="1">
        <v>3500000</v>
      </c>
      <c r="F995">
        <v>34</v>
      </c>
      <c r="G995">
        <v>6</v>
      </c>
      <c r="H995" s="1">
        <v>2886</v>
      </c>
      <c r="I995">
        <v>7</v>
      </c>
      <c r="J995" s="1">
        <v>3996521</v>
      </c>
      <c r="K995" s="1">
        <v>2395515</v>
      </c>
      <c r="L995">
        <v>15</v>
      </c>
      <c r="M995">
        <v>81</v>
      </c>
      <c r="N995">
        <v>75</v>
      </c>
      <c r="O995">
        <v>78</v>
      </c>
      <c r="P995">
        <v>21</v>
      </c>
      <c r="Q995">
        <v>68</v>
      </c>
      <c r="R995">
        <v>11</v>
      </c>
      <c r="S995" s="1">
        <v>159121275019</v>
      </c>
      <c r="T995" s="1">
        <v>39815</v>
      </c>
    </row>
    <row r="996" spans="1:20" x14ac:dyDescent="0.3">
      <c r="A996" t="s">
        <v>91</v>
      </c>
      <c r="B996" s="2">
        <v>38169</v>
      </c>
      <c r="C996" s="1">
        <v>1582</v>
      </c>
      <c r="D996">
        <v>394</v>
      </c>
      <c r="E996" s="1">
        <v>3860000</v>
      </c>
      <c r="F996">
        <v>37</v>
      </c>
      <c r="G996">
        <v>6</v>
      </c>
      <c r="H996" s="1">
        <v>3409</v>
      </c>
      <c r="I996">
        <v>8</v>
      </c>
      <c r="J996" s="1">
        <v>4070262</v>
      </c>
      <c r="K996" s="1">
        <v>2451112</v>
      </c>
      <c r="L996">
        <v>15</v>
      </c>
      <c r="M996">
        <v>81</v>
      </c>
      <c r="N996">
        <v>76</v>
      </c>
      <c r="O996">
        <v>78</v>
      </c>
      <c r="P996">
        <v>21</v>
      </c>
      <c r="Q996">
        <v>68</v>
      </c>
      <c r="R996">
        <v>11</v>
      </c>
      <c r="S996" s="1">
        <v>186946565724</v>
      </c>
      <c r="T996" s="1">
        <v>45930</v>
      </c>
    </row>
    <row r="997" spans="1:20" x14ac:dyDescent="0.3">
      <c r="A997" t="s">
        <v>91</v>
      </c>
      <c r="B997" s="2">
        <v>38534</v>
      </c>
      <c r="C997" s="1">
        <v>1761</v>
      </c>
      <c r="D997">
        <v>405</v>
      </c>
      <c r="E997" s="1">
        <v>4270000</v>
      </c>
      <c r="F997">
        <v>42</v>
      </c>
      <c r="G997">
        <v>5</v>
      </c>
      <c r="H997" s="1">
        <v>3627</v>
      </c>
      <c r="I997">
        <v>8</v>
      </c>
      <c r="J997" s="1">
        <v>4159914</v>
      </c>
      <c r="K997" s="1">
        <v>2516748</v>
      </c>
      <c r="L997">
        <v>15</v>
      </c>
      <c r="M997">
        <v>81</v>
      </c>
      <c r="N997">
        <v>76</v>
      </c>
      <c r="O997">
        <v>78</v>
      </c>
      <c r="P997">
        <v>21</v>
      </c>
      <c r="Q997">
        <v>68</v>
      </c>
      <c r="R997">
        <v>11</v>
      </c>
      <c r="S997" s="1">
        <v>203279983761</v>
      </c>
      <c r="T997" s="1">
        <v>48866</v>
      </c>
    </row>
    <row r="998" spans="1:20" x14ac:dyDescent="0.3">
      <c r="A998" t="s">
        <v>91</v>
      </c>
      <c r="B998" s="2">
        <v>38899</v>
      </c>
      <c r="C998" s="1">
        <v>1872</v>
      </c>
      <c r="D998">
        <v>423</v>
      </c>
      <c r="E998" s="1">
        <v>4690135</v>
      </c>
      <c r="F998">
        <v>54</v>
      </c>
      <c r="G998">
        <v>5</v>
      </c>
      <c r="H998" s="1">
        <v>3926</v>
      </c>
      <c r="I998">
        <v>7</v>
      </c>
      <c r="J998" s="1">
        <v>4260341</v>
      </c>
      <c r="K998" s="1">
        <v>2589435</v>
      </c>
      <c r="L998">
        <v>15</v>
      </c>
      <c r="M998">
        <v>81</v>
      </c>
      <c r="N998">
        <v>76</v>
      </c>
      <c r="O998">
        <v>79</v>
      </c>
      <c r="P998">
        <v>21</v>
      </c>
      <c r="Q998">
        <v>68</v>
      </c>
      <c r="R998">
        <v>11</v>
      </c>
      <c r="S998" s="1">
        <v>223670720425</v>
      </c>
      <c r="T998" s="1">
        <v>52501</v>
      </c>
    </row>
    <row r="999" spans="1:20" x14ac:dyDescent="0.3">
      <c r="A999" t="s">
        <v>91</v>
      </c>
      <c r="B999" s="2">
        <v>39264</v>
      </c>
      <c r="C999" s="1">
        <v>2007</v>
      </c>
      <c r="D999">
        <v>438</v>
      </c>
      <c r="E999" s="1">
        <v>4970719</v>
      </c>
      <c r="F999">
        <v>60</v>
      </c>
      <c r="G999">
        <v>5</v>
      </c>
      <c r="H999" s="1">
        <v>4552</v>
      </c>
      <c r="I999">
        <v>8</v>
      </c>
      <c r="J999" s="1">
        <v>4356931</v>
      </c>
      <c r="K999" s="1">
        <v>2660342</v>
      </c>
      <c r="L999">
        <v>16</v>
      </c>
      <c r="M999">
        <v>82</v>
      </c>
      <c r="N999">
        <v>77</v>
      </c>
      <c r="O999">
        <v>79</v>
      </c>
      <c r="P999">
        <v>21</v>
      </c>
      <c r="Q999">
        <v>68</v>
      </c>
      <c r="R999">
        <v>11</v>
      </c>
      <c r="S999" s="1">
        <v>259954853776</v>
      </c>
      <c r="T999" s="1">
        <v>59665</v>
      </c>
    </row>
    <row r="1000" spans="1:20" x14ac:dyDescent="0.3">
      <c r="A1000" t="s">
        <v>91</v>
      </c>
      <c r="B1000" s="2">
        <v>39630</v>
      </c>
      <c r="C1000" s="1">
        <v>1976</v>
      </c>
      <c r="D1000">
        <v>441</v>
      </c>
      <c r="E1000" s="1">
        <v>5048127</v>
      </c>
      <c r="F1000">
        <v>64</v>
      </c>
      <c r="G1000">
        <v>4</v>
      </c>
      <c r="H1000" s="1">
        <v>5241</v>
      </c>
      <c r="I1000">
        <v>9</v>
      </c>
      <c r="J1000" s="1">
        <v>4425683</v>
      </c>
      <c r="K1000" s="1">
        <v>2714714</v>
      </c>
      <c r="L1000">
        <v>17</v>
      </c>
      <c r="M1000">
        <v>82</v>
      </c>
      <c r="N1000">
        <v>77</v>
      </c>
      <c r="O1000">
        <v>79</v>
      </c>
      <c r="P1000">
        <v>21</v>
      </c>
      <c r="Q1000">
        <v>68</v>
      </c>
      <c r="R1000">
        <v>11</v>
      </c>
      <c r="S1000" s="1">
        <v>263654152742</v>
      </c>
      <c r="T1000" s="1">
        <v>59574</v>
      </c>
    </row>
    <row r="1001" spans="1:20" x14ac:dyDescent="0.3">
      <c r="A1001" t="s">
        <v>91</v>
      </c>
      <c r="B1001" s="2">
        <v>39995</v>
      </c>
      <c r="C1001" s="1">
        <v>1683</v>
      </c>
      <c r="D1001">
        <v>434</v>
      </c>
      <c r="E1001" s="1">
        <v>4704497</v>
      </c>
      <c r="F1001">
        <v>67</v>
      </c>
      <c r="G1001">
        <v>4</v>
      </c>
      <c r="H1001" s="1">
        <v>4714</v>
      </c>
      <c r="I1001">
        <v>9</v>
      </c>
      <c r="J1001" s="1">
        <v>4458942</v>
      </c>
      <c r="K1001" s="1">
        <v>2747600</v>
      </c>
      <c r="L1001">
        <v>17</v>
      </c>
      <c r="M1001">
        <v>82</v>
      </c>
      <c r="N1001">
        <v>78</v>
      </c>
      <c r="O1001">
        <v>80</v>
      </c>
      <c r="P1001">
        <v>21</v>
      </c>
      <c r="Q1001">
        <v>67</v>
      </c>
      <c r="R1001">
        <v>11</v>
      </c>
      <c r="S1001" s="1">
        <v>223099498857</v>
      </c>
      <c r="T1001" s="1">
        <v>50034</v>
      </c>
    </row>
    <row r="1002" spans="1:20" x14ac:dyDescent="0.3">
      <c r="A1002" t="s">
        <v>91</v>
      </c>
      <c r="B1002" s="2">
        <v>40360</v>
      </c>
      <c r="C1002" s="1">
        <v>1678</v>
      </c>
      <c r="E1002" s="1">
        <v>4701474</v>
      </c>
      <c r="F1002">
        <v>70</v>
      </c>
      <c r="G1002">
        <v>4</v>
      </c>
      <c r="H1002" s="1">
        <v>4242</v>
      </c>
      <c r="I1002">
        <v>9</v>
      </c>
      <c r="J1002" s="1">
        <v>4474356</v>
      </c>
      <c r="K1002" s="1">
        <v>2769626</v>
      </c>
      <c r="L1002">
        <v>17</v>
      </c>
      <c r="M1002">
        <v>83</v>
      </c>
      <c r="N1002">
        <v>78</v>
      </c>
      <c r="O1002">
        <v>80</v>
      </c>
      <c r="P1002">
        <v>21</v>
      </c>
      <c r="Q1002">
        <v>67</v>
      </c>
      <c r="R1002">
        <v>12</v>
      </c>
      <c r="S1002" s="1">
        <v>205252607859</v>
      </c>
      <c r="T1002" s="1">
        <v>45873</v>
      </c>
    </row>
    <row r="1003" spans="1:20" x14ac:dyDescent="0.3">
      <c r="A1003" t="s">
        <v>92</v>
      </c>
      <c r="B1003" s="2">
        <v>36708</v>
      </c>
      <c r="J1003" s="1">
        <v>76803</v>
      </c>
      <c r="K1003" s="1">
        <v>39784</v>
      </c>
      <c r="S1003" s="1">
        <v>1563667800</v>
      </c>
      <c r="T1003" s="1">
        <v>20359</v>
      </c>
    </row>
    <row r="1004" spans="1:20" x14ac:dyDescent="0.3">
      <c r="A1004" t="s">
        <v>92</v>
      </c>
      <c r="B1004" s="2">
        <v>37073</v>
      </c>
      <c r="J1004" s="1">
        <v>77577</v>
      </c>
      <c r="K1004" s="1">
        <v>40092</v>
      </c>
      <c r="S1004" s="1">
        <v>1614595291</v>
      </c>
      <c r="T1004" s="1">
        <v>20813</v>
      </c>
    </row>
    <row r="1005" spans="1:20" x14ac:dyDescent="0.3">
      <c r="A1005" t="s">
        <v>92</v>
      </c>
      <c r="B1005" s="2">
        <v>37438</v>
      </c>
      <c r="J1005" s="1">
        <v>78246</v>
      </c>
      <c r="K1005" s="1">
        <v>40344</v>
      </c>
      <c r="L1005">
        <v>11</v>
      </c>
      <c r="M1005">
        <v>82</v>
      </c>
      <c r="N1005">
        <v>75</v>
      </c>
      <c r="O1005">
        <v>78</v>
      </c>
      <c r="S1005" s="1">
        <v>1897606791</v>
      </c>
      <c r="T1005" s="1">
        <v>24252</v>
      </c>
    </row>
    <row r="1006" spans="1:20" x14ac:dyDescent="0.3">
      <c r="A1006" t="s">
        <v>92</v>
      </c>
      <c r="B1006" s="2">
        <v>37803</v>
      </c>
      <c r="J1006" s="1">
        <v>78840</v>
      </c>
      <c r="K1006" s="1">
        <v>40555</v>
      </c>
      <c r="S1006" s="1">
        <v>2264911807</v>
      </c>
      <c r="T1006" s="1">
        <v>28728</v>
      </c>
    </row>
    <row r="1007" spans="1:20" x14ac:dyDescent="0.3">
      <c r="A1007" t="s">
        <v>92</v>
      </c>
      <c r="B1007" s="2">
        <v>38169</v>
      </c>
      <c r="J1007" s="1">
        <v>79410</v>
      </c>
      <c r="K1007" s="1">
        <v>40753</v>
      </c>
      <c r="S1007" s="1">
        <v>2758117365</v>
      </c>
      <c r="T1007" s="1">
        <v>34733</v>
      </c>
    </row>
    <row r="1008" spans="1:20" x14ac:dyDescent="0.3">
      <c r="A1008" t="s">
        <v>92</v>
      </c>
      <c r="B1008" s="2">
        <v>38534</v>
      </c>
      <c r="J1008" s="1">
        <v>79994</v>
      </c>
      <c r="K1008" s="1">
        <v>40957</v>
      </c>
      <c r="L1008">
        <v>11</v>
      </c>
      <c r="S1008" s="1">
        <v>2915710378</v>
      </c>
      <c r="T1008" s="1">
        <v>36449</v>
      </c>
    </row>
    <row r="1009" spans="1:20" x14ac:dyDescent="0.3">
      <c r="A1009" t="s">
        <v>92</v>
      </c>
      <c r="B1009" s="2">
        <v>38899</v>
      </c>
      <c r="J1009" s="1">
        <v>80598</v>
      </c>
      <c r="K1009" s="1">
        <v>41169</v>
      </c>
      <c r="S1009" s="1">
        <v>3437450712</v>
      </c>
      <c r="T1009" s="1">
        <v>42649</v>
      </c>
    </row>
    <row r="1010" spans="1:20" x14ac:dyDescent="0.3">
      <c r="A1010" t="s">
        <v>92</v>
      </c>
      <c r="B1010" s="2">
        <v>39264</v>
      </c>
      <c r="J1010" s="1">
        <v>81203</v>
      </c>
      <c r="K1010" s="1">
        <v>41381</v>
      </c>
      <c r="L1010">
        <v>11</v>
      </c>
      <c r="S1010" s="1">
        <v>4075664785</v>
      </c>
      <c r="T1010" s="1">
        <v>50191</v>
      </c>
    </row>
    <row r="1011" spans="1:20" x14ac:dyDescent="0.3">
      <c r="A1011" t="s">
        <v>92</v>
      </c>
      <c r="B1011" s="2">
        <v>39630</v>
      </c>
      <c r="J1011" s="1">
        <v>81798</v>
      </c>
      <c r="K1011" s="1">
        <v>41586</v>
      </c>
    </row>
    <row r="1012" spans="1:20" x14ac:dyDescent="0.3">
      <c r="A1012" t="s">
        <v>92</v>
      </c>
      <c r="B1012" s="2">
        <v>39995</v>
      </c>
      <c r="J1012" s="1">
        <v>82358</v>
      </c>
      <c r="K1012" s="1">
        <v>41772</v>
      </c>
    </row>
    <row r="1013" spans="1:20" x14ac:dyDescent="0.3">
      <c r="A1013" t="s">
        <v>92</v>
      </c>
      <c r="B1013" s="2">
        <v>40360</v>
      </c>
      <c r="J1013" s="1">
        <v>82869</v>
      </c>
      <c r="K1013" s="1">
        <v>41932</v>
      </c>
    </row>
    <row r="1014" spans="1:20" x14ac:dyDescent="0.3">
      <c r="A1014" t="s">
        <v>93</v>
      </c>
      <c r="B1014" s="2">
        <v>36708</v>
      </c>
      <c r="C1014">
        <v>781</v>
      </c>
      <c r="E1014" s="1">
        <v>4400000</v>
      </c>
      <c r="F1014">
        <v>20</v>
      </c>
      <c r="G1014">
        <v>7</v>
      </c>
      <c r="H1014" s="1">
        <v>1451</v>
      </c>
      <c r="I1014">
        <v>7</v>
      </c>
      <c r="J1014" s="1">
        <v>6289000</v>
      </c>
      <c r="K1014" s="1">
        <v>5748146</v>
      </c>
      <c r="L1014">
        <v>22</v>
      </c>
      <c r="M1014">
        <v>81</v>
      </c>
      <c r="N1014">
        <v>77</v>
      </c>
      <c r="O1014">
        <v>79</v>
      </c>
      <c r="P1014">
        <v>28</v>
      </c>
      <c r="Q1014">
        <v>62</v>
      </c>
      <c r="R1014">
        <v>10</v>
      </c>
      <c r="S1014" s="1">
        <v>124895151203</v>
      </c>
      <c r="T1014" s="1">
        <v>19859</v>
      </c>
    </row>
    <row r="1015" spans="1:20" x14ac:dyDescent="0.3">
      <c r="A1015" t="s">
        <v>93</v>
      </c>
      <c r="B1015" s="2">
        <v>37073</v>
      </c>
      <c r="C1015">
        <v>961</v>
      </c>
      <c r="E1015" s="1">
        <v>5500621</v>
      </c>
      <c r="F1015">
        <v>17</v>
      </c>
      <c r="G1015">
        <v>7</v>
      </c>
      <c r="H1015" s="1">
        <v>1496</v>
      </c>
      <c r="I1015">
        <v>8</v>
      </c>
      <c r="J1015" s="1">
        <v>6439000</v>
      </c>
      <c r="K1015" s="1">
        <v>5887822</v>
      </c>
      <c r="L1015">
        <v>21</v>
      </c>
      <c r="M1015">
        <v>81</v>
      </c>
      <c r="N1015">
        <v>78</v>
      </c>
      <c r="O1015">
        <v>79</v>
      </c>
      <c r="P1015">
        <v>28</v>
      </c>
      <c r="Q1015">
        <v>62</v>
      </c>
      <c r="R1015">
        <v>10</v>
      </c>
      <c r="S1015" s="1">
        <v>122940533086</v>
      </c>
      <c r="T1015" s="1">
        <v>19093</v>
      </c>
    </row>
    <row r="1016" spans="1:20" x14ac:dyDescent="0.3">
      <c r="A1016" t="s">
        <v>93</v>
      </c>
      <c r="B1016" s="2">
        <v>37438</v>
      </c>
      <c r="C1016" s="1">
        <v>1116</v>
      </c>
      <c r="E1016" s="1">
        <v>6300008</v>
      </c>
      <c r="F1016">
        <v>17</v>
      </c>
      <c r="G1016">
        <v>6</v>
      </c>
      <c r="H1016" s="1">
        <v>1332</v>
      </c>
      <c r="I1016">
        <v>8</v>
      </c>
      <c r="J1016" s="1">
        <v>6570000</v>
      </c>
      <c r="K1016" s="1">
        <v>6010236</v>
      </c>
      <c r="L1016">
        <v>21</v>
      </c>
      <c r="M1016">
        <v>82</v>
      </c>
      <c r="N1016">
        <v>78</v>
      </c>
      <c r="O1016">
        <v>79</v>
      </c>
      <c r="P1016">
        <v>28</v>
      </c>
      <c r="Q1016">
        <v>62</v>
      </c>
      <c r="R1016">
        <v>10</v>
      </c>
      <c r="S1016" s="1">
        <v>112974376293</v>
      </c>
      <c r="T1016" s="1">
        <v>17195</v>
      </c>
    </row>
    <row r="1017" spans="1:20" x14ac:dyDescent="0.3">
      <c r="A1017" t="s">
        <v>93</v>
      </c>
      <c r="B1017" s="2">
        <v>37803</v>
      </c>
      <c r="C1017" s="1">
        <v>1278</v>
      </c>
      <c r="D1017">
        <v>231</v>
      </c>
      <c r="E1017" s="1">
        <v>6618367</v>
      </c>
      <c r="F1017">
        <v>19</v>
      </c>
      <c r="G1017">
        <v>6</v>
      </c>
      <c r="H1017" s="1">
        <v>1363</v>
      </c>
      <c r="I1017">
        <v>8</v>
      </c>
      <c r="J1017" s="1">
        <v>6689700</v>
      </c>
      <c r="K1017" s="1">
        <v>6122413</v>
      </c>
      <c r="L1017">
        <v>22</v>
      </c>
      <c r="M1017">
        <v>82</v>
      </c>
      <c r="N1017">
        <v>78</v>
      </c>
      <c r="O1017">
        <v>80</v>
      </c>
      <c r="P1017">
        <v>28</v>
      </c>
      <c r="Q1017">
        <v>62</v>
      </c>
      <c r="R1017">
        <v>10</v>
      </c>
      <c r="S1017" s="1">
        <v>118673283415</v>
      </c>
      <c r="T1017" s="1">
        <v>17740</v>
      </c>
    </row>
    <row r="1018" spans="1:20" x14ac:dyDescent="0.3">
      <c r="A1018" t="s">
        <v>93</v>
      </c>
      <c r="B1018" s="2">
        <v>38169</v>
      </c>
      <c r="C1018" s="1">
        <v>1423</v>
      </c>
      <c r="D1018">
        <v>234</v>
      </c>
      <c r="E1018" s="1">
        <v>7221955</v>
      </c>
      <c r="F1018">
        <v>22</v>
      </c>
      <c r="G1018">
        <v>6</v>
      </c>
      <c r="H1018" s="1">
        <v>1409</v>
      </c>
      <c r="I1018">
        <v>8</v>
      </c>
      <c r="J1018" s="1">
        <v>6809000</v>
      </c>
      <c r="K1018" s="1">
        <v>6234320</v>
      </c>
      <c r="L1018">
        <v>21</v>
      </c>
      <c r="M1018">
        <v>82</v>
      </c>
      <c r="N1018">
        <v>78</v>
      </c>
      <c r="O1018">
        <v>80</v>
      </c>
      <c r="P1018">
        <v>28</v>
      </c>
      <c r="Q1018">
        <v>62</v>
      </c>
      <c r="R1018">
        <v>10</v>
      </c>
      <c r="S1018" s="1">
        <v>126571173583</v>
      </c>
      <c r="T1018" s="1">
        <v>18589</v>
      </c>
    </row>
    <row r="1019" spans="1:20" x14ac:dyDescent="0.3">
      <c r="A1019" t="s">
        <v>93</v>
      </c>
      <c r="B1019" s="2">
        <v>38534</v>
      </c>
      <c r="C1019" s="1">
        <v>1616</v>
      </c>
      <c r="D1019">
        <v>239</v>
      </c>
      <c r="E1019" s="1">
        <v>7757000</v>
      </c>
      <c r="F1019">
        <v>24</v>
      </c>
      <c r="G1019">
        <v>6</v>
      </c>
      <c r="H1019" s="1">
        <v>1478</v>
      </c>
      <c r="I1019">
        <v>8</v>
      </c>
      <c r="J1019" s="1">
        <v>6930100</v>
      </c>
      <c r="K1019" s="1">
        <v>6347972</v>
      </c>
      <c r="L1019">
        <v>21</v>
      </c>
      <c r="M1019">
        <v>82</v>
      </c>
      <c r="N1019">
        <v>78</v>
      </c>
      <c r="O1019">
        <v>80</v>
      </c>
      <c r="P1019">
        <v>28</v>
      </c>
      <c r="Q1019">
        <v>62</v>
      </c>
      <c r="R1019">
        <v>10</v>
      </c>
      <c r="S1019" s="1">
        <v>133959001783</v>
      </c>
      <c r="T1019" s="1">
        <v>19330</v>
      </c>
    </row>
    <row r="1020" spans="1:20" x14ac:dyDescent="0.3">
      <c r="A1020" t="s">
        <v>93</v>
      </c>
      <c r="B1020" s="2">
        <v>38899</v>
      </c>
      <c r="C1020" s="1">
        <v>1609</v>
      </c>
      <c r="D1020">
        <v>243</v>
      </c>
      <c r="E1020" s="1">
        <v>8403765</v>
      </c>
      <c r="F1020">
        <v>27</v>
      </c>
      <c r="G1020">
        <v>5</v>
      </c>
      <c r="H1020" s="1">
        <v>1543</v>
      </c>
      <c r="I1020">
        <v>7</v>
      </c>
      <c r="J1020" s="1">
        <v>7053700</v>
      </c>
      <c r="K1020" s="1">
        <v>6462600</v>
      </c>
      <c r="L1020">
        <v>21</v>
      </c>
      <c r="M1020">
        <v>82</v>
      </c>
      <c r="N1020">
        <v>79</v>
      </c>
      <c r="O1020">
        <v>80</v>
      </c>
      <c r="P1020">
        <v>28</v>
      </c>
      <c r="Q1020">
        <v>62</v>
      </c>
      <c r="R1020">
        <v>10</v>
      </c>
      <c r="S1020" s="1">
        <v>145479599623</v>
      </c>
      <c r="T1020" s="1">
        <v>20625</v>
      </c>
    </row>
    <row r="1021" spans="1:20" x14ac:dyDescent="0.3">
      <c r="A1021" t="s">
        <v>93</v>
      </c>
      <c r="B1021" s="2">
        <v>39264</v>
      </c>
      <c r="C1021" s="1">
        <v>1831</v>
      </c>
      <c r="D1021">
        <v>251</v>
      </c>
      <c r="E1021" s="1">
        <v>8902000</v>
      </c>
      <c r="F1021">
        <v>46</v>
      </c>
      <c r="G1021">
        <v>5</v>
      </c>
      <c r="H1021" s="1">
        <v>1737</v>
      </c>
      <c r="I1021">
        <v>7</v>
      </c>
      <c r="J1021" s="1">
        <v>7180100</v>
      </c>
      <c r="K1021" s="1">
        <v>6579844</v>
      </c>
      <c r="L1021">
        <v>21</v>
      </c>
      <c r="M1021">
        <v>83</v>
      </c>
      <c r="N1021">
        <v>79</v>
      </c>
      <c r="O1021">
        <v>81</v>
      </c>
      <c r="P1021">
        <v>28</v>
      </c>
      <c r="Q1021">
        <v>62</v>
      </c>
      <c r="R1021">
        <v>10</v>
      </c>
      <c r="S1021" s="1">
        <v>167111803510</v>
      </c>
      <c r="T1021" s="1">
        <v>23274</v>
      </c>
    </row>
    <row r="1022" spans="1:20" x14ac:dyDescent="0.3">
      <c r="A1022" t="s">
        <v>93</v>
      </c>
      <c r="B1022" s="2">
        <v>39630</v>
      </c>
      <c r="C1022" s="1">
        <v>1968</v>
      </c>
      <c r="D1022">
        <v>260</v>
      </c>
      <c r="E1022" s="1">
        <v>8982000</v>
      </c>
      <c r="F1022">
        <v>58</v>
      </c>
      <c r="G1022">
        <v>5</v>
      </c>
      <c r="H1022" s="1">
        <v>2073</v>
      </c>
      <c r="I1022">
        <v>7</v>
      </c>
      <c r="J1022" s="1">
        <v>7308800</v>
      </c>
      <c r="K1022" s="1">
        <v>6699246</v>
      </c>
      <c r="L1022">
        <v>22</v>
      </c>
      <c r="M1022">
        <v>83</v>
      </c>
      <c r="N1022">
        <v>79</v>
      </c>
      <c r="O1022">
        <v>81</v>
      </c>
      <c r="P1022">
        <v>27</v>
      </c>
      <c r="Q1022">
        <v>62</v>
      </c>
      <c r="R1022">
        <v>10</v>
      </c>
      <c r="S1022" s="1">
        <v>201661649944</v>
      </c>
      <c r="T1022" s="1">
        <v>27592</v>
      </c>
    </row>
    <row r="1023" spans="1:20" x14ac:dyDescent="0.3">
      <c r="A1023" t="s">
        <v>93</v>
      </c>
      <c r="B1023" s="2">
        <v>39995</v>
      </c>
      <c r="C1023" s="1">
        <v>1968</v>
      </c>
      <c r="D1023">
        <v>265</v>
      </c>
      <c r="E1023" s="1">
        <v>9022000</v>
      </c>
      <c r="F1023">
        <v>61</v>
      </c>
      <c r="G1023">
        <v>5</v>
      </c>
      <c r="H1023" s="1">
        <v>2004</v>
      </c>
      <c r="I1023">
        <v>8</v>
      </c>
      <c r="J1023" s="1">
        <v>7485600</v>
      </c>
      <c r="K1023" s="1">
        <v>6862798</v>
      </c>
      <c r="L1023">
        <v>22</v>
      </c>
      <c r="M1023">
        <v>84</v>
      </c>
      <c r="N1023">
        <v>80</v>
      </c>
      <c r="O1023">
        <v>82</v>
      </c>
      <c r="P1023">
        <v>27</v>
      </c>
      <c r="Q1023">
        <v>62</v>
      </c>
      <c r="R1023">
        <v>10</v>
      </c>
      <c r="S1023" s="1">
        <v>194866363197</v>
      </c>
      <c r="T1023" s="1">
        <v>26032</v>
      </c>
    </row>
    <row r="1024" spans="1:20" x14ac:dyDescent="0.3">
      <c r="A1024" t="s">
        <v>93</v>
      </c>
      <c r="B1024" s="2">
        <v>40360</v>
      </c>
      <c r="C1024" s="1">
        <v>1986</v>
      </c>
      <c r="E1024" s="1">
        <v>9875000</v>
      </c>
      <c r="F1024">
        <v>65</v>
      </c>
      <c r="G1024">
        <v>5</v>
      </c>
      <c r="H1024" s="1">
        <v>2183</v>
      </c>
      <c r="I1024">
        <v>8</v>
      </c>
      <c r="J1024" s="1">
        <v>7623600</v>
      </c>
      <c r="K1024" s="1">
        <v>6990841</v>
      </c>
      <c r="L1024">
        <v>22</v>
      </c>
      <c r="M1024">
        <v>83</v>
      </c>
      <c r="N1024">
        <v>80</v>
      </c>
      <c r="O1024">
        <v>82</v>
      </c>
      <c r="P1024">
        <v>27</v>
      </c>
      <c r="Q1024">
        <v>62</v>
      </c>
      <c r="R1024">
        <v>10</v>
      </c>
      <c r="S1024" s="1">
        <v>217443434073</v>
      </c>
      <c r="T1024" s="1">
        <v>28522</v>
      </c>
    </row>
    <row r="1025" spans="1:20" x14ac:dyDescent="0.3">
      <c r="A1025" t="s">
        <v>94</v>
      </c>
      <c r="B1025" s="2">
        <v>36708</v>
      </c>
      <c r="C1025" s="1">
        <v>44849</v>
      </c>
      <c r="E1025" s="1">
        <v>42246000</v>
      </c>
      <c r="F1025">
        <v>23</v>
      </c>
      <c r="G1025">
        <v>6</v>
      </c>
      <c r="H1025" s="1">
        <v>1547</v>
      </c>
      <c r="I1025">
        <v>8</v>
      </c>
      <c r="J1025" s="1">
        <v>56942108</v>
      </c>
      <c r="K1025" s="1">
        <v>38265097</v>
      </c>
      <c r="L1025">
        <v>9</v>
      </c>
      <c r="M1025">
        <v>83</v>
      </c>
      <c r="N1025">
        <v>77</v>
      </c>
      <c r="O1025">
        <v>79</v>
      </c>
      <c r="P1025">
        <v>14</v>
      </c>
      <c r="Q1025">
        <v>67</v>
      </c>
      <c r="R1025">
        <v>18</v>
      </c>
      <c r="S1025" s="1">
        <v>1104009462562</v>
      </c>
      <c r="T1025" s="1">
        <v>19388</v>
      </c>
    </row>
    <row r="1026" spans="1:20" x14ac:dyDescent="0.3">
      <c r="A1026" t="s">
        <v>94</v>
      </c>
      <c r="B1026" s="2">
        <v>37073</v>
      </c>
      <c r="C1026" s="1">
        <v>46675</v>
      </c>
      <c r="E1026" s="1">
        <v>51246000</v>
      </c>
      <c r="F1026">
        <v>27</v>
      </c>
      <c r="G1026">
        <v>5</v>
      </c>
      <c r="H1026" s="1">
        <v>1606</v>
      </c>
      <c r="I1026">
        <v>8</v>
      </c>
      <c r="J1026" s="1">
        <v>56977217</v>
      </c>
      <c r="K1026" s="1">
        <v>38334272</v>
      </c>
      <c r="L1026">
        <v>9</v>
      </c>
      <c r="M1026">
        <v>83</v>
      </c>
      <c r="N1026">
        <v>77</v>
      </c>
      <c r="O1026">
        <v>80</v>
      </c>
      <c r="P1026">
        <v>14</v>
      </c>
      <c r="Q1026">
        <v>67</v>
      </c>
      <c r="R1026">
        <v>19</v>
      </c>
      <c r="S1026" s="1">
        <v>1123702691037</v>
      </c>
      <c r="T1026" s="1">
        <v>19722</v>
      </c>
    </row>
    <row r="1027" spans="1:20" x14ac:dyDescent="0.3">
      <c r="A1027" t="s">
        <v>94</v>
      </c>
      <c r="B1027" s="2">
        <v>37438</v>
      </c>
      <c r="C1027" s="1">
        <v>45956</v>
      </c>
      <c r="E1027" s="1">
        <v>54200000</v>
      </c>
      <c r="F1027">
        <v>28</v>
      </c>
      <c r="G1027">
        <v>5</v>
      </c>
      <c r="H1027" s="1">
        <v>1777</v>
      </c>
      <c r="I1027">
        <v>8</v>
      </c>
      <c r="J1027" s="1">
        <v>57157406</v>
      </c>
      <c r="K1027" s="1">
        <v>38501229</v>
      </c>
      <c r="L1027">
        <v>9</v>
      </c>
      <c r="M1027">
        <v>83</v>
      </c>
      <c r="N1027">
        <v>77</v>
      </c>
      <c r="O1027">
        <v>80</v>
      </c>
      <c r="P1027">
        <v>14</v>
      </c>
      <c r="Q1027">
        <v>67</v>
      </c>
      <c r="R1027">
        <v>19</v>
      </c>
      <c r="S1027" s="1">
        <v>1225176959595</v>
      </c>
      <c r="T1027" s="1">
        <v>21435</v>
      </c>
    </row>
    <row r="1028" spans="1:20" x14ac:dyDescent="0.3">
      <c r="A1028" t="s">
        <v>94</v>
      </c>
      <c r="B1028" s="2">
        <v>37803</v>
      </c>
      <c r="C1028" s="1">
        <v>45221</v>
      </c>
      <c r="E1028" s="1">
        <v>56770000</v>
      </c>
      <c r="F1028">
        <v>29</v>
      </c>
      <c r="G1028">
        <v>5</v>
      </c>
      <c r="H1028" s="1">
        <v>2163</v>
      </c>
      <c r="I1028">
        <v>8</v>
      </c>
      <c r="J1028" s="1">
        <v>57604658</v>
      </c>
      <c r="K1028" s="1">
        <v>38848581</v>
      </c>
      <c r="L1028">
        <v>9</v>
      </c>
      <c r="M1028">
        <v>83</v>
      </c>
      <c r="N1028">
        <v>77</v>
      </c>
      <c r="O1028">
        <v>80</v>
      </c>
      <c r="P1028">
        <v>14</v>
      </c>
      <c r="Q1028">
        <v>67</v>
      </c>
      <c r="R1028">
        <v>19</v>
      </c>
      <c r="S1028" s="1">
        <v>1514503536381</v>
      </c>
      <c r="T1028" s="1">
        <v>26291</v>
      </c>
    </row>
    <row r="1029" spans="1:20" x14ac:dyDescent="0.3">
      <c r="A1029" t="s">
        <v>94</v>
      </c>
      <c r="B1029" s="2">
        <v>38169</v>
      </c>
      <c r="C1029" s="1">
        <v>45566</v>
      </c>
      <c r="D1029">
        <v>584</v>
      </c>
      <c r="E1029" s="1">
        <v>62750000</v>
      </c>
      <c r="F1029">
        <v>33</v>
      </c>
      <c r="G1029">
        <v>5</v>
      </c>
      <c r="H1029" s="1">
        <v>2543</v>
      </c>
      <c r="I1029">
        <v>9</v>
      </c>
      <c r="J1029" s="1">
        <v>58175310</v>
      </c>
      <c r="K1029" s="1">
        <v>39279969</v>
      </c>
      <c r="L1029">
        <v>10</v>
      </c>
      <c r="M1029">
        <v>84</v>
      </c>
      <c r="N1029">
        <v>78</v>
      </c>
      <c r="O1029">
        <v>81</v>
      </c>
      <c r="P1029">
        <v>14</v>
      </c>
      <c r="Q1029">
        <v>66</v>
      </c>
      <c r="R1029">
        <v>19</v>
      </c>
      <c r="S1029" s="1">
        <v>1735521503772</v>
      </c>
      <c r="T1029" s="1">
        <v>29833</v>
      </c>
    </row>
    <row r="1030" spans="1:20" x14ac:dyDescent="0.3">
      <c r="A1030" t="s">
        <v>94</v>
      </c>
      <c r="B1030" s="2">
        <v>38534</v>
      </c>
      <c r="C1030" s="1">
        <v>47368</v>
      </c>
      <c r="D1030">
        <v>592</v>
      </c>
      <c r="E1030" s="1">
        <v>71500000</v>
      </c>
      <c r="F1030">
        <v>35</v>
      </c>
      <c r="G1030">
        <v>4</v>
      </c>
      <c r="H1030" s="1">
        <v>2613</v>
      </c>
      <c r="I1030">
        <v>9</v>
      </c>
      <c r="J1030" s="1">
        <v>58607043</v>
      </c>
      <c r="K1030" s="1">
        <v>39618361</v>
      </c>
      <c r="L1030">
        <v>10</v>
      </c>
      <c r="M1030">
        <v>84</v>
      </c>
      <c r="N1030">
        <v>78</v>
      </c>
      <c r="O1030">
        <v>81</v>
      </c>
      <c r="P1030">
        <v>14</v>
      </c>
      <c r="Q1030">
        <v>66</v>
      </c>
      <c r="R1030">
        <v>20</v>
      </c>
      <c r="S1030" s="1">
        <v>1786275014007</v>
      </c>
      <c r="T1030" s="1">
        <v>30479</v>
      </c>
    </row>
    <row r="1031" spans="1:20" x14ac:dyDescent="0.3">
      <c r="A1031" t="s">
        <v>94</v>
      </c>
      <c r="B1031" s="2">
        <v>38899</v>
      </c>
      <c r="C1031" s="1">
        <v>47642</v>
      </c>
      <c r="D1031">
        <v>559</v>
      </c>
      <c r="E1031" s="1">
        <v>80418000</v>
      </c>
      <c r="F1031">
        <v>38</v>
      </c>
      <c r="G1031">
        <v>4</v>
      </c>
      <c r="H1031" s="1">
        <v>2851</v>
      </c>
      <c r="I1031">
        <v>9</v>
      </c>
      <c r="J1031" s="1">
        <v>58941499</v>
      </c>
      <c r="K1031" s="1">
        <v>39938760</v>
      </c>
      <c r="L1031">
        <v>10</v>
      </c>
      <c r="M1031">
        <v>84</v>
      </c>
      <c r="N1031">
        <v>78</v>
      </c>
      <c r="O1031">
        <v>81</v>
      </c>
      <c r="P1031">
        <v>14</v>
      </c>
      <c r="Q1031">
        <v>66</v>
      </c>
      <c r="R1031">
        <v>20</v>
      </c>
      <c r="S1031" s="1">
        <v>1872982702430</v>
      </c>
      <c r="T1031" s="1">
        <v>31777</v>
      </c>
    </row>
    <row r="1032" spans="1:20" x14ac:dyDescent="0.3">
      <c r="A1032" t="s">
        <v>94</v>
      </c>
      <c r="B1032" s="2">
        <v>39264</v>
      </c>
      <c r="C1032" s="1">
        <v>47113</v>
      </c>
      <c r="D1032">
        <v>587</v>
      </c>
      <c r="E1032" s="1">
        <v>89801000</v>
      </c>
      <c r="F1032">
        <v>41</v>
      </c>
      <c r="G1032">
        <v>4</v>
      </c>
      <c r="H1032" s="1">
        <v>3095</v>
      </c>
      <c r="I1032">
        <v>9</v>
      </c>
      <c r="J1032" s="1">
        <v>59375289</v>
      </c>
      <c r="K1032" s="1">
        <v>40327696</v>
      </c>
      <c r="L1032">
        <v>10</v>
      </c>
      <c r="M1032">
        <v>84</v>
      </c>
      <c r="N1032">
        <v>79</v>
      </c>
      <c r="O1032">
        <v>81</v>
      </c>
      <c r="P1032">
        <v>14</v>
      </c>
      <c r="Q1032">
        <v>66</v>
      </c>
      <c r="R1032">
        <v>20</v>
      </c>
      <c r="S1032" s="1">
        <v>2127180496503</v>
      </c>
      <c r="T1032" s="1">
        <v>35826</v>
      </c>
    </row>
    <row r="1033" spans="1:20" x14ac:dyDescent="0.3">
      <c r="A1033" t="s">
        <v>94</v>
      </c>
      <c r="B1033" s="2">
        <v>39630</v>
      </c>
      <c r="C1033" s="1">
        <v>46998</v>
      </c>
      <c r="D1033">
        <v>592</v>
      </c>
      <c r="E1033" s="1">
        <v>90341000</v>
      </c>
      <c r="F1033">
        <v>45</v>
      </c>
      <c r="G1033">
        <v>4</v>
      </c>
      <c r="H1033" s="1">
        <v>3472</v>
      </c>
      <c r="I1033">
        <v>9</v>
      </c>
      <c r="J1033" s="1">
        <v>59832179</v>
      </c>
      <c r="K1033" s="1">
        <v>40733747</v>
      </c>
      <c r="L1033">
        <v>10</v>
      </c>
      <c r="M1033">
        <v>84</v>
      </c>
      <c r="N1033">
        <v>79</v>
      </c>
      <c r="O1033">
        <v>81</v>
      </c>
      <c r="P1033">
        <v>14</v>
      </c>
      <c r="Q1033">
        <v>66</v>
      </c>
      <c r="R1033">
        <v>20</v>
      </c>
      <c r="S1033" s="1">
        <v>2307311495086</v>
      </c>
      <c r="T1033" s="1">
        <v>38563</v>
      </c>
    </row>
    <row r="1034" spans="1:20" x14ac:dyDescent="0.3">
      <c r="A1034" t="s">
        <v>94</v>
      </c>
      <c r="B1034" s="2">
        <v>39995</v>
      </c>
      <c r="C1034" s="1">
        <v>45590</v>
      </c>
      <c r="D1034">
        <v>596</v>
      </c>
      <c r="E1034" s="1">
        <v>88024000</v>
      </c>
      <c r="F1034">
        <v>49</v>
      </c>
      <c r="G1034">
        <v>4</v>
      </c>
      <c r="H1034" s="1">
        <v>3323</v>
      </c>
      <c r="I1034">
        <v>9</v>
      </c>
      <c r="J1034" s="1">
        <v>60192698</v>
      </c>
      <c r="K1034" s="1">
        <v>41075497</v>
      </c>
      <c r="L1034">
        <v>10</v>
      </c>
      <c r="M1034">
        <v>84</v>
      </c>
      <c r="N1034">
        <v>79</v>
      </c>
      <c r="O1034">
        <v>81</v>
      </c>
      <c r="P1034">
        <v>14</v>
      </c>
      <c r="Q1034">
        <v>66</v>
      </c>
      <c r="R1034">
        <v>20</v>
      </c>
      <c r="S1034" s="1">
        <v>2111148008712</v>
      </c>
      <c r="T1034" s="1">
        <v>35073</v>
      </c>
    </row>
    <row r="1035" spans="1:20" x14ac:dyDescent="0.3">
      <c r="A1035" t="s">
        <v>94</v>
      </c>
      <c r="B1035" s="2">
        <v>40360</v>
      </c>
      <c r="C1035" s="1">
        <v>44535</v>
      </c>
      <c r="E1035" s="1">
        <v>90605000</v>
      </c>
      <c r="F1035">
        <v>54</v>
      </c>
      <c r="G1035">
        <v>4</v>
      </c>
      <c r="H1035" s="1">
        <v>3248</v>
      </c>
      <c r="I1035">
        <v>10</v>
      </c>
      <c r="J1035" s="1">
        <v>60483385</v>
      </c>
      <c r="K1035" s="1">
        <v>41370635</v>
      </c>
      <c r="L1035">
        <v>9</v>
      </c>
      <c r="M1035">
        <v>84</v>
      </c>
      <c r="N1035">
        <v>79</v>
      </c>
      <c r="O1035">
        <v>82</v>
      </c>
      <c r="P1035">
        <v>14</v>
      </c>
      <c r="Q1035">
        <v>66</v>
      </c>
      <c r="R1035">
        <v>20</v>
      </c>
      <c r="S1035" s="1">
        <v>2043639726121</v>
      </c>
      <c r="T1035" s="1">
        <v>33788</v>
      </c>
    </row>
    <row r="1036" spans="1:20" x14ac:dyDescent="0.3">
      <c r="A1036" t="s">
        <v>95</v>
      </c>
      <c r="B1036" s="2">
        <v>36708</v>
      </c>
      <c r="E1036" s="1">
        <v>366952</v>
      </c>
      <c r="F1036">
        <v>3</v>
      </c>
      <c r="G1036">
        <v>30</v>
      </c>
      <c r="H1036">
        <v>190</v>
      </c>
      <c r="I1036">
        <v>5</v>
      </c>
      <c r="J1036" s="1">
        <v>2589389</v>
      </c>
      <c r="K1036" s="1">
        <v>1341303</v>
      </c>
      <c r="L1036">
        <v>21</v>
      </c>
      <c r="M1036">
        <v>73</v>
      </c>
      <c r="N1036">
        <v>68</v>
      </c>
      <c r="O1036">
        <v>70</v>
      </c>
      <c r="P1036">
        <v>33</v>
      </c>
      <c r="Q1036">
        <v>60</v>
      </c>
      <c r="R1036">
        <v>7</v>
      </c>
      <c r="S1036" s="1">
        <v>9008629729</v>
      </c>
      <c r="T1036" s="1">
        <v>3479</v>
      </c>
    </row>
    <row r="1037" spans="1:20" x14ac:dyDescent="0.3">
      <c r="A1037" t="s">
        <v>95</v>
      </c>
      <c r="B1037" s="2">
        <v>37073</v>
      </c>
      <c r="E1037" s="1">
        <v>597826</v>
      </c>
      <c r="F1037">
        <v>4</v>
      </c>
      <c r="G1037">
        <v>30</v>
      </c>
      <c r="H1037">
        <v>179</v>
      </c>
      <c r="I1037">
        <v>5</v>
      </c>
      <c r="J1037" s="1">
        <v>2604789</v>
      </c>
      <c r="K1037" s="1">
        <v>1353969</v>
      </c>
      <c r="L1037">
        <v>21</v>
      </c>
      <c r="M1037">
        <v>74</v>
      </c>
      <c r="N1037">
        <v>68</v>
      </c>
      <c r="O1037">
        <v>71</v>
      </c>
      <c r="P1037">
        <v>32</v>
      </c>
      <c r="Q1037">
        <v>60</v>
      </c>
      <c r="R1037">
        <v>8</v>
      </c>
      <c r="S1037" s="1">
        <v>9104515930</v>
      </c>
      <c r="T1037" s="1">
        <v>3495</v>
      </c>
    </row>
    <row r="1038" spans="1:20" x14ac:dyDescent="0.3">
      <c r="A1038" t="s">
        <v>95</v>
      </c>
      <c r="B1038" s="2">
        <v>37438</v>
      </c>
      <c r="E1038" s="1">
        <v>1244976</v>
      </c>
      <c r="F1038">
        <v>6</v>
      </c>
      <c r="G1038">
        <v>29</v>
      </c>
      <c r="H1038">
        <v>181</v>
      </c>
      <c r="I1038">
        <v>5</v>
      </c>
      <c r="J1038" s="1">
        <v>2617495</v>
      </c>
      <c r="K1038" s="1">
        <v>1365286</v>
      </c>
      <c r="L1038">
        <v>20</v>
      </c>
      <c r="M1038">
        <v>74</v>
      </c>
      <c r="N1038">
        <v>68</v>
      </c>
      <c r="O1038">
        <v>71</v>
      </c>
      <c r="P1038">
        <v>32</v>
      </c>
      <c r="Q1038">
        <v>60</v>
      </c>
      <c r="R1038">
        <v>8</v>
      </c>
      <c r="S1038" s="1">
        <v>9676893929</v>
      </c>
      <c r="T1038" s="1">
        <v>3697</v>
      </c>
    </row>
    <row r="1039" spans="1:20" x14ac:dyDescent="0.3">
      <c r="A1039" t="s">
        <v>95</v>
      </c>
      <c r="B1039" s="2">
        <v>37803</v>
      </c>
      <c r="D1039">
        <v>120</v>
      </c>
      <c r="E1039" s="1">
        <v>1576360</v>
      </c>
      <c r="F1039">
        <v>8</v>
      </c>
      <c r="G1039">
        <v>28</v>
      </c>
      <c r="H1039">
        <v>163</v>
      </c>
      <c r="I1039">
        <v>5</v>
      </c>
      <c r="J1039" s="1">
        <v>2625700</v>
      </c>
      <c r="K1039" s="1">
        <v>1374291</v>
      </c>
      <c r="L1039">
        <v>18</v>
      </c>
      <c r="M1039">
        <v>74</v>
      </c>
      <c r="N1039">
        <v>68</v>
      </c>
      <c r="O1039">
        <v>71</v>
      </c>
      <c r="P1039">
        <v>32</v>
      </c>
      <c r="Q1039">
        <v>61</v>
      </c>
      <c r="R1039">
        <v>8</v>
      </c>
      <c r="S1039" s="1">
        <v>9398942821</v>
      </c>
      <c r="T1039" s="1">
        <v>3580</v>
      </c>
    </row>
    <row r="1040" spans="1:20" x14ac:dyDescent="0.3">
      <c r="A1040" t="s">
        <v>95</v>
      </c>
      <c r="B1040" s="2">
        <v>38169</v>
      </c>
      <c r="D1040">
        <v>136</v>
      </c>
      <c r="E1040" s="1">
        <v>1837552</v>
      </c>
      <c r="F1040">
        <v>10</v>
      </c>
      <c r="G1040">
        <v>28</v>
      </c>
      <c r="H1040">
        <v>184</v>
      </c>
      <c r="I1040">
        <v>5</v>
      </c>
      <c r="J1040" s="1">
        <v>2638100</v>
      </c>
      <c r="K1040" s="1">
        <v>1385530</v>
      </c>
      <c r="L1040">
        <v>18</v>
      </c>
      <c r="M1040">
        <v>74</v>
      </c>
      <c r="N1040">
        <v>68</v>
      </c>
      <c r="O1040">
        <v>71</v>
      </c>
      <c r="P1040">
        <v>31</v>
      </c>
      <c r="Q1040">
        <v>61</v>
      </c>
      <c r="R1040">
        <v>8</v>
      </c>
      <c r="S1040" s="1">
        <v>10134991342</v>
      </c>
      <c r="T1040" s="1">
        <v>3842</v>
      </c>
    </row>
    <row r="1041" spans="1:20" x14ac:dyDescent="0.3">
      <c r="A1041" t="s">
        <v>95</v>
      </c>
      <c r="B1041" s="2">
        <v>38534</v>
      </c>
      <c r="D1041">
        <v>135</v>
      </c>
      <c r="E1041" s="1">
        <v>1981464</v>
      </c>
      <c r="F1041">
        <v>13</v>
      </c>
      <c r="G1041">
        <v>27</v>
      </c>
      <c r="H1041">
        <v>171</v>
      </c>
      <c r="I1041">
        <v>4</v>
      </c>
      <c r="J1041" s="1">
        <v>2650400</v>
      </c>
      <c r="K1041" s="1">
        <v>1396761</v>
      </c>
      <c r="L1041">
        <v>18</v>
      </c>
      <c r="M1041">
        <v>74</v>
      </c>
      <c r="N1041">
        <v>69</v>
      </c>
      <c r="O1041">
        <v>71</v>
      </c>
      <c r="P1041">
        <v>31</v>
      </c>
      <c r="Q1041">
        <v>61</v>
      </c>
      <c r="R1041">
        <v>8</v>
      </c>
      <c r="S1041" s="1">
        <v>11297468354</v>
      </c>
      <c r="T1041" s="1">
        <v>4263</v>
      </c>
    </row>
    <row r="1042" spans="1:20" x14ac:dyDescent="0.3">
      <c r="A1042" t="s">
        <v>95</v>
      </c>
      <c r="B1042" s="2">
        <v>38899</v>
      </c>
      <c r="D1042">
        <v>140</v>
      </c>
      <c r="E1042" s="1">
        <v>2274650</v>
      </c>
      <c r="F1042">
        <v>17</v>
      </c>
      <c r="G1042">
        <v>26</v>
      </c>
      <c r="H1042">
        <v>187</v>
      </c>
      <c r="I1042">
        <v>4</v>
      </c>
      <c r="J1042" s="1">
        <v>2663100</v>
      </c>
      <c r="K1042" s="1">
        <v>1408780</v>
      </c>
      <c r="L1042">
        <v>17</v>
      </c>
      <c r="M1042">
        <v>75</v>
      </c>
      <c r="N1042">
        <v>69</v>
      </c>
      <c r="O1042">
        <v>72</v>
      </c>
      <c r="P1042">
        <v>31</v>
      </c>
      <c r="Q1042">
        <v>62</v>
      </c>
      <c r="R1042">
        <v>8</v>
      </c>
      <c r="S1042" s="1">
        <v>12292609351</v>
      </c>
      <c r="T1042" s="1">
        <v>4616</v>
      </c>
    </row>
    <row r="1043" spans="1:20" x14ac:dyDescent="0.3">
      <c r="A1043" t="s">
        <v>95</v>
      </c>
      <c r="B1043" s="2">
        <v>39264</v>
      </c>
      <c r="E1043" s="1">
        <v>2684331</v>
      </c>
      <c r="F1043">
        <v>21</v>
      </c>
      <c r="G1043">
        <v>26</v>
      </c>
      <c r="H1043">
        <v>230</v>
      </c>
      <c r="I1043">
        <v>5</v>
      </c>
      <c r="J1043" s="1">
        <v>2675800</v>
      </c>
      <c r="K1043" s="1">
        <v>1420850</v>
      </c>
      <c r="L1043">
        <v>17</v>
      </c>
      <c r="M1043">
        <v>75</v>
      </c>
      <c r="N1043">
        <v>69</v>
      </c>
      <c r="O1043">
        <v>72</v>
      </c>
      <c r="P1043">
        <v>30</v>
      </c>
      <c r="Q1043">
        <v>62</v>
      </c>
      <c r="R1043">
        <v>8</v>
      </c>
      <c r="S1043" s="1">
        <v>13242467719</v>
      </c>
      <c r="T1043" s="1">
        <v>4949</v>
      </c>
    </row>
    <row r="1044" spans="1:20" x14ac:dyDescent="0.3">
      <c r="A1044" t="s">
        <v>95</v>
      </c>
      <c r="B1044" s="2">
        <v>39630</v>
      </c>
      <c r="D1044">
        <v>84</v>
      </c>
      <c r="E1044" s="1">
        <v>2723323</v>
      </c>
      <c r="F1044">
        <v>24</v>
      </c>
      <c r="G1044">
        <v>21</v>
      </c>
      <c r="H1044">
        <v>272</v>
      </c>
      <c r="I1044">
        <v>5</v>
      </c>
      <c r="J1044" s="1">
        <v>2687200</v>
      </c>
      <c r="K1044" s="1">
        <v>1432278</v>
      </c>
      <c r="L1044">
        <v>17</v>
      </c>
      <c r="M1044">
        <v>75</v>
      </c>
      <c r="N1044">
        <v>70</v>
      </c>
      <c r="O1044">
        <v>72</v>
      </c>
      <c r="P1044">
        <v>30</v>
      </c>
      <c r="Q1044">
        <v>62</v>
      </c>
      <c r="R1044">
        <v>8</v>
      </c>
      <c r="S1044" s="1">
        <v>13420707733</v>
      </c>
      <c r="T1044" s="1">
        <v>4994</v>
      </c>
    </row>
    <row r="1045" spans="1:20" x14ac:dyDescent="0.3">
      <c r="A1045" t="s">
        <v>95</v>
      </c>
      <c r="B1045" s="2">
        <v>39995</v>
      </c>
      <c r="E1045" s="1">
        <v>2956061</v>
      </c>
      <c r="F1045">
        <v>25</v>
      </c>
      <c r="G1045">
        <v>25</v>
      </c>
      <c r="H1045">
        <v>228</v>
      </c>
      <c r="I1045">
        <v>5</v>
      </c>
      <c r="J1045" s="1">
        <v>2695600</v>
      </c>
      <c r="K1045" s="1">
        <v>1442146</v>
      </c>
      <c r="L1045">
        <v>16</v>
      </c>
      <c r="M1045">
        <v>75</v>
      </c>
      <c r="N1045">
        <v>70</v>
      </c>
      <c r="O1045">
        <v>73</v>
      </c>
      <c r="P1045">
        <v>30</v>
      </c>
      <c r="Q1045">
        <v>63</v>
      </c>
      <c r="R1045">
        <v>8</v>
      </c>
      <c r="S1045" s="1">
        <v>12440944882</v>
      </c>
      <c r="T1045" s="1">
        <v>4615</v>
      </c>
    </row>
    <row r="1046" spans="1:20" x14ac:dyDescent="0.3">
      <c r="A1046" t="s">
        <v>95</v>
      </c>
      <c r="B1046" s="2">
        <v>40360</v>
      </c>
      <c r="E1046" s="1">
        <v>3181995</v>
      </c>
      <c r="F1046">
        <v>26</v>
      </c>
      <c r="G1046">
        <v>24</v>
      </c>
      <c r="H1046">
        <v>247</v>
      </c>
      <c r="I1046">
        <v>5</v>
      </c>
      <c r="J1046" s="1">
        <v>2702300</v>
      </c>
      <c r="K1046" s="1">
        <v>1451135</v>
      </c>
      <c r="L1046">
        <v>16</v>
      </c>
      <c r="M1046">
        <v>76</v>
      </c>
      <c r="N1046">
        <v>70</v>
      </c>
      <c r="O1046">
        <v>73</v>
      </c>
      <c r="P1046">
        <v>29</v>
      </c>
      <c r="Q1046">
        <v>63</v>
      </c>
      <c r="R1046">
        <v>8</v>
      </c>
      <c r="S1046" s="1">
        <v>13872093023</v>
      </c>
      <c r="T1046" s="1">
        <v>5133</v>
      </c>
    </row>
    <row r="1047" spans="1:20" x14ac:dyDescent="0.3">
      <c r="A1047" t="s">
        <v>96</v>
      </c>
      <c r="B1047" s="2">
        <v>36708</v>
      </c>
      <c r="C1047" s="1">
        <v>240793</v>
      </c>
      <c r="E1047" s="1">
        <v>66784374</v>
      </c>
      <c r="F1047">
        <v>30</v>
      </c>
      <c r="G1047">
        <v>5</v>
      </c>
      <c r="H1047" s="1">
        <v>2827</v>
      </c>
      <c r="I1047">
        <v>8</v>
      </c>
      <c r="J1047" s="1">
        <v>126870000</v>
      </c>
      <c r="K1047" s="1">
        <v>82719240</v>
      </c>
      <c r="L1047">
        <v>9</v>
      </c>
      <c r="M1047">
        <v>85</v>
      </c>
      <c r="N1047">
        <v>78</v>
      </c>
      <c r="O1047">
        <v>81</v>
      </c>
      <c r="P1047">
        <v>15</v>
      </c>
      <c r="Q1047">
        <v>68</v>
      </c>
      <c r="R1047">
        <v>17</v>
      </c>
      <c r="S1047" s="1">
        <v>4731198760271</v>
      </c>
      <c r="T1047" s="1">
        <v>37292</v>
      </c>
    </row>
    <row r="1048" spans="1:20" x14ac:dyDescent="0.3">
      <c r="A1048" t="s">
        <v>96</v>
      </c>
      <c r="B1048" s="2">
        <v>37073</v>
      </c>
      <c r="C1048" s="1">
        <v>241133</v>
      </c>
      <c r="E1048" s="1">
        <v>74819158</v>
      </c>
      <c r="F1048">
        <v>38</v>
      </c>
      <c r="G1048">
        <v>4</v>
      </c>
      <c r="H1048" s="1">
        <v>2558</v>
      </c>
      <c r="I1048">
        <v>8</v>
      </c>
      <c r="J1048" s="1">
        <v>127149000</v>
      </c>
      <c r="K1048" s="1">
        <v>83104586</v>
      </c>
      <c r="L1048">
        <v>9</v>
      </c>
      <c r="M1048">
        <v>85</v>
      </c>
      <c r="N1048">
        <v>78</v>
      </c>
      <c r="O1048">
        <v>81</v>
      </c>
      <c r="P1048">
        <v>14</v>
      </c>
      <c r="Q1048">
        <v>68</v>
      </c>
      <c r="R1048">
        <v>18</v>
      </c>
      <c r="S1048" s="1">
        <v>4159859918094</v>
      </c>
      <c r="T1048" s="1">
        <v>32716</v>
      </c>
    </row>
    <row r="1049" spans="1:20" x14ac:dyDescent="0.3">
      <c r="A1049" t="s">
        <v>96</v>
      </c>
      <c r="B1049" s="2">
        <v>37438</v>
      </c>
      <c r="C1049" s="1">
        <v>239246</v>
      </c>
      <c r="E1049" s="1">
        <v>81118324</v>
      </c>
      <c r="F1049">
        <v>46</v>
      </c>
      <c r="G1049">
        <v>4</v>
      </c>
      <c r="H1049" s="1">
        <v>2450</v>
      </c>
      <c r="I1049">
        <v>8</v>
      </c>
      <c r="J1049" s="1">
        <v>127445000</v>
      </c>
      <c r="K1049" s="1">
        <v>83501964</v>
      </c>
      <c r="L1049">
        <v>9</v>
      </c>
      <c r="M1049">
        <v>85</v>
      </c>
      <c r="N1049">
        <v>78</v>
      </c>
      <c r="O1049">
        <v>82</v>
      </c>
      <c r="P1049">
        <v>14</v>
      </c>
      <c r="Q1049">
        <v>67</v>
      </c>
      <c r="R1049">
        <v>18</v>
      </c>
      <c r="S1049" s="1">
        <v>3980819536160</v>
      </c>
      <c r="T1049" s="1">
        <v>31236</v>
      </c>
    </row>
    <row r="1050" spans="1:20" x14ac:dyDescent="0.3">
      <c r="A1050" t="s">
        <v>96</v>
      </c>
      <c r="B1050" s="2">
        <v>37803</v>
      </c>
      <c r="C1050" s="1">
        <v>241160</v>
      </c>
      <c r="D1050">
        <v>433</v>
      </c>
      <c r="E1050" s="1">
        <v>86655000</v>
      </c>
      <c r="F1050">
        <v>48</v>
      </c>
      <c r="G1050">
        <v>4</v>
      </c>
      <c r="H1050" s="1">
        <v>2679</v>
      </c>
      <c r="I1050">
        <v>8</v>
      </c>
      <c r="J1050" s="1">
        <v>127718000</v>
      </c>
      <c r="K1050" s="1">
        <v>83885182</v>
      </c>
      <c r="L1050">
        <v>9</v>
      </c>
      <c r="M1050">
        <v>85</v>
      </c>
      <c r="N1050">
        <v>78</v>
      </c>
      <c r="O1050">
        <v>82</v>
      </c>
      <c r="P1050">
        <v>14</v>
      </c>
      <c r="Q1050">
        <v>67</v>
      </c>
      <c r="R1050">
        <v>19</v>
      </c>
      <c r="S1050" s="1">
        <v>4302939184964</v>
      </c>
      <c r="T1050" s="1">
        <v>33691</v>
      </c>
    </row>
    <row r="1051" spans="1:20" x14ac:dyDescent="0.3">
      <c r="A1051" t="s">
        <v>96</v>
      </c>
      <c r="B1051" s="2">
        <v>38169</v>
      </c>
      <c r="C1051" s="1">
        <v>242300</v>
      </c>
      <c r="D1051">
        <v>441</v>
      </c>
      <c r="E1051" s="1">
        <v>91474000</v>
      </c>
      <c r="F1051">
        <v>62</v>
      </c>
      <c r="G1051">
        <v>4</v>
      </c>
      <c r="H1051" s="1">
        <v>2901</v>
      </c>
      <c r="I1051">
        <v>8</v>
      </c>
      <c r="J1051" s="1">
        <v>127761000</v>
      </c>
      <c r="K1051" s="1">
        <v>84117842</v>
      </c>
      <c r="L1051">
        <v>9</v>
      </c>
      <c r="M1051">
        <v>86</v>
      </c>
      <c r="N1051">
        <v>79</v>
      </c>
      <c r="O1051">
        <v>82</v>
      </c>
      <c r="P1051">
        <v>14</v>
      </c>
      <c r="Q1051">
        <v>67</v>
      </c>
      <c r="R1051">
        <v>19</v>
      </c>
      <c r="S1051" s="1">
        <v>4655803055651</v>
      </c>
      <c r="T1051" s="1">
        <v>36442</v>
      </c>
    </row>
    <row r="1052" spans="1:20" x14ac:dyDescent="0.3">
      <c r="A1052" t="s">
        <v>96</v>
      </c>
      <c r="B1052" s="2">
        <v>38534</v>
      </c>
      <c r="C1052" s="1">
        <v>239246</v>
      </c>
      <c r="D1052">
        <v>447</v>
      </c>
      <c r="E1052" s="1">
        <v>96484000</v>
      </c>
      <c r="F1052">
        <v>66</v>
      </c>
      <c r="G1052">
        <v>4</v>
      </c>
      <c r="H1052" s="1">
        <v>2908</v>
      </c>
      <c r="I1052">
        <v>8</v>
      </c>
      <c r="J1052" s="1">
        <v>127773000</v>
      </c>
      <c r="K1052" s="1">
        <v>84330180</v>
      </c>
      <c r="L1052">
        <v>8</v>
      </c>
      <c r="M1052">
        <v>85</v>
      </c>
      <c r="N1052">
        <v>79</v>
      </c>
      <c r="O1052">
        <v>82</v>
      </c>
      <c r="P1052">
        <v>14</v>
      </c>
      <c r="Q1052">
        <v>66</v>
      </c>
      <c r="R1052">
        <v>20</v>
      </c>
      <c r="S1052" s="1">
        <v>4571875737175</v>
      </c>
      <c r="T1052" s="1">
        <v>35781</v>
      </c>
    </row>
    <row r="1053" spans="1:20" x14ac:dyDescent="0.3">
      <c r="A1053" t="s">
        <v>96</v>
      </c>
      <c r="B1053" s="2">
        <v>38899</v>
      </c>
      <c r="C1053" s="1">
        <v>249029</v>
      </c>
      <c r="D1053">
        <v>450</v>
      </c>
      <c r="E1053" s="1">
        <v>99826000</v>
      </c>
      <c r="F1053">
        <v>68</v>
      </c>
      <c r="G1053">
        <v>4</v>
      </c>
      <c r="H1053" s="1">
        <v>2796</v>
      </c>
      <c r="I1053">
        <v>8</v>
      </c>
      <c r="J1053" s="1">
        <v>127756000</v>
      </c>
      <c r="K1053" s="1">
        <v>84523370</v>
      </c>
      <c r="L1053">
        <v>9</v>
      </c>
      <c r="M1053">
        <v>86</v>
      </c>
      <c r="N1053">
        <v>79</v>
      </c>
      <c r="O1053">
        <v>82</v>
      </c>
      <c r="P1053">
        <v>14</v>
      </c>
      <c r="Q1053">
        <v>66</v>
      </c>
      <c r="R1053">
        <v>20</v>
      </c>
      <c r="S1053" s="1">
        <v>4356761451087</v>
      </c>
      <c r="T1053" s="1">
        <v>34102</v>
      </c>
    </row>
    <row r="1054" spans="1:20" x14ac:dyDescent="0.3">
      <c r="A1054" t="s">
        <v>96</v>
      </c>
      <c r="B1054" s="2">
        <v>39264</v>
      </c>
      <c r="C1054" s="1">
        <v>252579</v>
      </c>
      <c r="D1054">
        <v>450</v>
      </c>
      <c r="E1054" s="1">
        <v>107339000</v>
      </c>
      <c r="F1054">
        <v>74</v>
      </c>
      <c r="G1054">
        <v>4</v>
      </c>
      <c r="H1054" s="1">
        <v>2806</v>
      </c>
      <c r="I1054">
        <v>8</v>
      </c>
      <c r="J1054" s="1">
        <v>127770750</v>
      </c>
      <c r="K1054" s="1">
        <v>84737561</v>
      </c>
      <c r="L1054">
        <v>9</v>
      </c>
      <c r="M1054">
        <v>86</v>
      </c>
      <c r="N1054">
        <v>79</v>
      </c>
      <c r="O1054">
        <v>83</v>
      </c>
      <c r="P1054">
        <v>14</v>
      </c>
      <c r="Q1054">
        <v>65</v>
      </c>
      <c r="R1054">
        <v>21</v>
      </c>
      <c r="S1054" s="1">
        <v>4356329296669</v>
      </c>
      <c r="T1054" s="1">
        <v>34095</v>
      </c>
    </row>
    <row r="1055" spans="1:20" x14ac:dyDescent="0.3">
      <c r="A1055" t="s">
        <v>96</v>
      </c>
      <c r="B1055" s="2">
        <v>39630</v>
      </c>
      <c r="C1055" s="1">
        <v>255865</v>
      </c>
      <c r="D1055">
        <v>451</v>
      </c>
      <c r="E1055" s="1">
        <v>110394996</v>
      </c>
      <c r="F1055">
        <v>75</v>
      </c>
      <c r="G1055">
        <v>3</v>
      </c>
      <c r="H1055" s="1">
        <v>3253</v>
      </c>
      <c r="I1055">
        <v>9</v>
      </c>
      <c r="J1055" s="1">
        <v>127704040</v>
      </c>
      <c r="K1055" s="1">
        <v>84897646</v>
      </c>
      <c r="L1055">
        <v>9</v>
      </c>
      <c r="M1055">
        <v>86</v>
      </c>
      <c r="N1055">
        <v>79</v>
      </c>
      <c r="O1055">
        <v>83</v>
      </c>
      <c r="P1055">
        <v>14</v>
      </c>
      <c r="Q1055">
        <v>65</v>
      </c>
      <c r="R1055">
        <v>21</v>
      </c>
      <c r="S1055" s="1">
        <v>4849208099924</v>
      </c>
      <c r="T1055" s="1">
        <v>37972</v>
      </c>
    </row>
    <row r="1056" spans="1:20" x14ac:dyDescent="0.3">
      <c r="A1056" t="s">
        <v>96</v>
      </c>
      <c r="B1056" s="2">
        <v>39995</v>
      </c>
      <c r="C1056" s="1">
        <v>253555</v>
      </c>
      <c r="D1056">
        <v>454</v>
      </c>
      <c r="E1056" s="1">
        <v>114916756</v>
      </c>
      <c r="F1056">
        <v>77</v>
      </c>
      <c r="G1056">
        <v>3</v>
      </c>
      <c r="H1056" s="1">
        <v>3754</v>
      </c>
      <c r="I1056">
        <v>10</v>
      </c>
      <c r="J1056" s="1">
        <v>127557958</v>
      </c>
      <c r="K1056" s="1">
        <v>85004623</v>
      </c>
      <c r="L1056">
        <v>9</v>
      </c>
      <c r="M1056">
        <v>86</v>
      </c>
      <c r="N1056">
        <v>80</v>
      </c>
      <c r="O1056">
        <v>83</v>
      </c>
      <c r="P1056">
        <v>13</v>
      </c>
      <c r="Q1056">
        <v>65</v>
      </c>
      <c r="R1056">
        <v>22</v>
      </c>
      <c r="S1056" s="1">
        <v>5035141567659</v>
      </c>
      <c r="T1056" s="1">
        <v>39473</v>
      </c>
    </row>
    <row r="1057" spans="1:20" x14ac:dyDescent="0.3">
      <c r="A1057" t="s">
        <v>96</v>
      </c>
      <c r="B1057" s="2">
        <v>40360</v>
      </c>
      <c r="C1057" s="1">
        <v>244235</v>
      </c>
      <c r="E1057" s="1">
        <v>120708670</v>
      </c>
      <c r="F1057">
        <v>78</v>
      </c>
      <c r="G1057">
        <v>3</v>
      </c>
      <c r="H1057" s="1">
        <v>4065</v>
      </c>
      <c r="I1057">
        <v>9</v>
      </c>
      <c r="J1057" s="1">
        <v>127450459</v>
      </c>
      <c r="K1057" s="1">
        <v>85136907</v>
      </c>
      <c r="L1057">
        <v>9</v>
      </c>
      <c r="M1057">
        <v>86</v>
      </c>
      <c r="N1057">
        <v>80</v>
      </c>
      <c r="O1057">
        <v>83</v>
      </c>
      <c r="P1057">
        <v>13</v>
      </c>
      <c r="Q1057">
        <v>64</v>
      </c>
      <c r="R1057">
        <v>23</v>
      </c>
      <c r="S1057" s="1">
        <v>5488416495785</v>
      </c>
      <c r="T1057" s="1">
        <v>43063</v>
      </c>
    </row>
    <row r="1058" spans="1:20" x14ac:dyDescent="0.3">
      <c r="A1058" t="s">
        <v>97</v>
      </c>
      <c r="B1058" s="2">
        <v>36708</v>
      </c>
      <c r="E1058" s="1">
        <v>388949</v>
      </c>
      <c r="F1058">
        <v>3</v>
      </c>
      <c r="G1058">
        <v>29</v>
      </c>
      <c r="H1058">
        <v>169</v>
      </c>
      <c r="I1058">
        <v>10</v>
      </c>
      <c r="J1058" s="1">
        <v>4797500</v>
      </c>
      <c r="K1058" s="1">
        <v>3756443</v>
      </c>
      <c r="L1058">
        <v>30</v>
      </c>
      <c r="M1058">
        <v>73</v>
      </c>
      <c r="N1058">
        <v>71</v>
      </c>
      <c r="O1058">
        <v>72</v>
      </c>
      <c r="P1058">
        <v>40</v>
      </c>
      <c r="Q1058">
        <v>57</v>
      </c>
      <c r="R1058">
        <v>3</v>
      </c>
      <c r="S1058" s="1">
        <v>8463892909</v>
      </c>
      <c r="T1058" s="1">
        <v>1764</v>
      </c>
    </row>
    <row r="1059" spans="1:20" x14ac:dyDescent="0.3">
      <c r="A1059" t="s">
        <v>97</v>
      </c>
      <c r="B1059" s="2">
        <v>37073</v>
      </c>
      <c r="E1059" s="1">
        <v>865627</v>
      </c>
      <c r="F1059">
        <v>5</v>
      </c>
      <c r="G1059">
        <v>28</v>
      </c>
      <c r="H1059">
        <v>180</v>
      </c>
      <c r="I1059">
        <v>10</v>
      </c>
      <c r="J1059" s="1">
        <v>4917500</v>
      </c>
      <c r="K1059" s="1">
        <v>3850403</v>
      </c>
      <c r="L1059">
        <v>29</v>
      </c>
      <c r="M1059">
        <v>73</v>
      </c>
      <c r="N1059">
        <v>71</v>
      </c>
      <c r="O1059">
        <v>72</v>
      </c>
      <c r="P1059">
        <v>39</v>
      </c>
      <c r="Q1059">
        <v>57</v>
      </c>
      <c r="R1059">
        <v>3</v>
      </c>
      <c r="S1059" s="1">
        <v>8980439920</v>
      </c>
      <c r="T1059" s="1">
        <v>1826</v>
      </c>
    </row>
    <row r="1060" spans="1:20" x14ac:dyDescent="0.3">
      <c r="A1060" t="s">
        <v>97</v>
      </c>
      <c r="B1060" s="2">
        <v>37438</v>
      </c>
      <c r="E1060" s="1">
        <v>1219597</v>
      </c>
      <c r="F1060">
        <v>6</v>
      </c>
      <c r="G1060">
        <v>28</v>
      </c>
      <c r="H1060">
        <v>185</v>
      </c>
      <c r="I1060">
        <v>10</v>
      </c>
      <c r="J1060" s="1">
        <v>5038000</v>
      </c>
      <c r="K1060" s="1">
        <v>3944754</v>
      </c>
      <c r="L1060">
        <v>29</v>
      </c>
      <c r="M1060">
        <v>74</v>
      </c>
      <c r="N1060">
        <v>71</v>
      </c>
      <c r="O1060">
        <v>72</v>
      </c>
      <c r="P1060">
        <v>38</v>
      </c>
      <c r="Q1060">
        <v>58</v>
      </c>
      <c r="R1060">
        <v>3</v>
      </c>
      <c r="S1060" s="1">
        <v>9584232160</v>
      </c>
      <c r="T1060" s="1">
        <v>1902</v>
      </c>
    </row>
    <row r="1061" spans="1:20" x14ac:dyDescent="0.3">
      <c r="A1061" t="s">
        <v>97</v>
      </c>
      <c r="B1061" s="2">
        <v>37803</v>
      </c>
      <c r="D1061">
        <v>67</v>
      </c>
      <c r="E1061" s="1">
        <v>1325313</v>
      </c>
      <c r="F1061">
        <v>8</v>
      </c>
      <c r="G1061">
        <v>27</v>
      </c>
      <c r="H1061">
        <v>184</v>
      </c>
      <c r="I1061">
        <v>9</v>
      </c>
      <c r="J1061" s="1">
        <v>5164000</v>
      </c>
      <c r="K1061" s="1">
        <v>4043412</v>
      </c>
      <c r="L1061">
        <v>28</v>
      </c>
      <c r="M1061">
        <v>74</v>
      </c>
      <c r="N1061">
        <v>71</v>
      </c>
      <c r="O1061">
        <v>72</v>
      </c>
      <c r="P1061">
        <v>38</v>
      </c>
      <c r="Q1061">
        <v>59</v>
      </c>
      <c r="R1061">
        <v>4</v>
      </c>
      <c r="S1061" s="1">
        <v>10197756160</v>
      </c>
      <c r="T1061" s="1">
        <v>1975</v>
      </c>
    </row>
    <row r="1062" spans="1:20" x14ac:dyDescent="0.3">
      <c r="A1062" t="s">
        <v>97</v>
      </c>
      <c r="B1062" s="2">
        <v>38169</v>
      </c>
      <c r="D1062">
        <v>73</v>
      </c>
      <c r="E1062" s="1">
        <v>1624110</v>
      </c>
      <c r="F1062">
        <v>11</v>
      </c>
      <c r="G1062">
        <v>26</v>
      </c>
      <c r="H1062">
        <v>200</v>
      </c>
      <c r="I1062">
        <v>9</v>
      </c>
      <c r="J1062" s="1">
        <v>5290000</v>
      </c>
      <c r="K1062" s="1">
        <v>4142070</v>
      </c>
      <c r="L1062">
        <v>28</v>
      </c>
      <c r="M1062">
        <v>74</v>
      </c>
      <c r="N1062">
        <v>71</v>
      </c>
      <c r="O1062">
        <v>73</v>
      </c>
      <c r="P1062">
        <v>37</v>
      </c>
      <c r="Q1062">
        <v>59</v>
      </c>
      <c r="R1062">
        <v>4</v>
      </c>
      <c r="S1062" s="1">
        <v>11411390547</v>
      </c>
      <c r="T1062" s="1">
        <v>2157</v>
      </c>
    </row>
    <row r="1063" spans="1:20" x14ac:dyDescent="0.3">
      <c r="A1063" t="s">
        <v>97</v>
      </c>
      <c r="B1063" s="2">
        <v>38534</v>
      </c>
      <c r="D1063">
        <v>79</v>
      </c>
      <c r="E1063" s="1">
        <v>3137700</v>
      </c>
      <c r="F1063">
        <v>13</v>
      </c>
      <c r="G1063">
        <v>25</v>
      </c>
      <c r="H1063">
        <v>202</v>
      </c>
      <c r="I1063">
        <v>9</v>
      </c>
      <c r="J1063" s="1">
        <v>5411500</v>
      </c>
      <c r="K1063" s="1">
        <v>4237205</v>
      </c>
      <c r="L1063">
        <v>27</v>
      </c>
      <c r="M1063">
        <v>74</v>
      </c>
      <c r="N1063">
        <v>71</v>
      </c>
      <c r="O1063">
        <v>73</v>
      </c>
      <c r="P1063">
        <v>37</v>
      </c>
      <c r="Q1063">
        <v>59</v>
      </c>
      <c r="R1063">
        <v>4</v>
      </c>
      <c r="S1063" s="1">
        <v>12588665468</v>
      </c>
      <c r="T1063" s="1">
        <v>2326</v>
      </c>
    </row>
    <row r="1064" spans="1:20" x14ac:dyDescent="0.3">
      <c r="A1064" t="s">
        <v>97</v>
      </c>
      <c r="B1064" s="2">
        <v>38899</v>
      </c>
      <c r="D1064">
        <v>87</v>
      </c>
      <c r="E1064" s="1">
        <v>4343100</v>
      </c>
      <c r="F1064">
        <v>14</v>
      </c>
      <c r="G1064">
        <v>25</v>
      </c>
      <c r="H1064">
        <v>218</v>
      </c>
      <c r="I1064">
        <v>8</v>
      </c>
      <c r="J1064" s="1">
        <v>5537000</v>
      </c>
      <c r="K1064" s="1">
        <v>4337686</v>
      </c>
      <c r="L1064">
        <v>27</v>
      </c>
      <c r="M1064">
        <v>74</v>
      </c>
      <c r="N1064">
        <v>72</v>
      </c>
      <c r="O1064">
        <v>73</v>
      </c>
      <c r="P1064">
        <v>37</v>
      </c>
      <c r="Q1064">
        <v>59</v>
      </c>
      <c r="R1064">
        <v>4</v>
      </c>
      <c r="S1064" s="1">
        <v>15056937190</v>
      </c>
      <c r="T1064" s="1">
        <v>2719</v>
      </c>
    </row>
    <row r="1065" spans="1:20" x14ac:dyDescent="0.3">
      <c r="A1065" t="s">
        <v>97</v>
      </c>
      <c r="B1065" s="2">
        <v>39264</v>
      </c>
      <c r="D1065">
        <v>95</v>
      </c>
      <c r="E1065" s="1">
        <v>4771641</v>
      </c>
      <c r="F1065">
        <v>20</v>
      </c>
      <c r="G1065">
        <v>24</v>
      </c>
      <c r="H1065">
        <v>252</v>
      </c>
      <c r="I1065">
        <v>8</v>
      </c>
      <c r="J1065" s="1">
        <v>5662000</v>
      </c>
      <c r="K1065" s="1">
        <v>4437876</v>
      </c>
      <c r="L1065">
        <v>26</v>
      </c>
      <c r="M1065">
        <v>74</v>
      </c>
      <c r="N1065">
        <v>72</v>
      </c>
      <c r="O1065">
        <v>73</v>
      </c>
      <c r="P1065">
        <v>37</v>
      </c>
      <c r="Q1065">
        <v>59</v>
      </c>
      <c r="R1065">
        <v>4</v>
      </c>
      <c r="S1065" s="1">
        <v>17110610000</v>
      </c>
      <c r="T1065" s="1">
        <v>3022</v>
      </c>
    </row>
    <row r="1066" spans="1:20" x14ac:dyDescent="0.3">
      <c r="A1066" t="s">
        <v>97</v>
      </c>
      <c r="B1066" s="2">
        <v>39630</v>
      </c>
      <c r="D1066">
        <v>103</v>
      </c>
      <c r="E1066" s="1">
        <v>5313564</v>
      </c>
      <c r="F1066">
        <v>23</v>
      </c>
      <c r="G1066">
        <v>23</v>
      </c>
      <c r="H1066">
        <v>330</v>
      </c>
      <c r="I1066">
        <v>8</v>
      </c>
      <c r="J1066" s="1">
        <v>5787000</v>
      </c>
      <c r="K1066" s="1">
        <v>4538165</v>
      </c>
      <c r="L1066">
        <v>26</v>
      </c>
      <c r="M1066">
        <v>74</v>
      </c>
      <c r="N1066">
        <v>72</v>
      </c>
      <c r="O1066">
        <v>73</v>
      </c>
      <c r="P1066">
        <v>38</v>
      </c>
      <c r="Q1066">
        <v>59</v>
      </c>
      <c r="R1066">
        <v>4</v>
      </c>
      <c r="S1066" s="1">
        <v>21971835256</v>
      </c>
      <c r="T1066" s="1">
        <v>3797</v>
      </c>
    </row>
    <row r="1067" spans="1:20" x14ac:dyDescent="0.3">
      <c r="A1067" t="s">
        <v>97</v>
      </c>
      <c r="B1067" s="2">
        <v>39995</v>
      </c>
      <c r="D1067">
        <v>113</v>
      </c>
      <c r="E1067" s="1">
        <v>6014366</v>
      </c>
      <c r="F1067">
        <v>26</v>
      </c>
      <c r="G1067">
        <v>22</v>
      </c>
      <c r="H1067">
        <v>373</v>
      </c>
      <c r="I1067">
        <v>10</v>
      </c>
      <c r="J1067" s="1">
        <v>5915000</v>
      </c>
      <c r="K1067" s="1">
        <v>4640909</v>
      </c>
      <c r="L1067">
        <v>26</v>
      </c>
      <c r="M1067">
        <v>75</v>
      </c>
      <c r="N1067">
        <v>72</v>
      </c>
      <c r="O1067">
        <v>73</v>
      </c>
      <c r="P1067">
        <v>38</v>
      </c>
      <c r="Q1067">
        <v>58</v>
      </c>
      <c r="R1067">
        <v>4</v>
      </c>
      <c r="S1067" s="1">
        <v>23820013059</v>
      </c>
      <c r="T1067" s="1">
        <v>4027</v>
      </c>
    </row>
    <row r="1068" spans="1:20" x14ac:dyDescent="0.3">
      <c r="A1068" t="s">
        <v>97</v>
      </c>
      <c r="B1068" s="2">
        <v>40360</v>
      </c>
      <c r="E1068" s="1">
        <v>6620000</v>
      </c>
      <c r="F1068">
        <v>39</v>
      </c>
      <c r="G1068">
        <v>22</v>
      </c>
      <c r="H1068">
        <v>357</v>
      </c>
      <c r="I1068">
        <v>8</v>
      </c>
      <c r="J1068" s="1">
        <v>6047000</v>
      </c>
      <c r="K1068" s="1">
        <v>4746895</v>
      </c>
      <c r="L1068">
        <v>25</v>
      </c>
      <c r="M1068">
        <v>75</v>
      </c>
      <c r="N1068">
        <v>72</v>
      </c>
      <c r="O1068">
        <v>73</v>
      </c>
      <c r="P1068">
        <v>38</v>
      </c>
      <c r="Q1068">
        <v>59</v>
      </c>
      <c r="R1068">
        <v>4</v>
      </c>
      <c r="S1068" s="1">
        <v>26425379367</v>
      </c>
      <c r="T1068" s="1">
        <v>4370</v>
      </c>
    </row>
    <row r="1069" spans="1:20" x14ac:dyDescent="0.3">
      <c r="A1069" t="s">
        <v>98</v>
      </c>
      <c r="B1069" s="2">
        <v>36708</v>
      </c>
      <c r="C1069" s="1">
        <v>10215</v>
      </c>
      <c r="E1069" s="1">
        <v>197300</v>
      </c>
      <c r="F1069">
        <v>1</v>
      </c>
      <c r="G1069">
        <v>44</v>
      </c>
      <c r="H1069">
        <v>51</v>
      </c>
      <c r="I1069">
        <v>4</v>
      </c>
      <c r="J1069" s="1">
        <v>14883626</v>
      </c>
      <c r="K1069" s="1">
        <v>8379481</v>
      </c>
      <c r="L1069">
        <v>15</v>
      </c>
      <c r="M1069">
        <v>71</v>
      </c>
      <c r="N1069">
        <v>60</v>
      </c>
      <c r="O1069">
        <v>66</v>
      </c>
      <c r="P1069">
        <v>28</v>
      </c>
      <c r="Q1069">
        <v>66</v>
      </c>
      <c r="R1069">
        <v>7</v>
      </c>
      <c r="S1069" s="1">
        <v>18291990619</v>
      </c>
      <c r="T1069" s="1">
        <v>1229</v>
      </c>
    </row>
    <row r="1070" spans="1:20" x14ac:dyDescent="0.3">
      <c r="A1070" t="s">
        <v>98</v>
      </c>
      <c r="B1070" s="2">
        <v>37073</v>
      </c>
      <c r="E1070" s="1">
        <v>582000</v>
      </c>
      <c r="F1070">
        <v>1</v>
      </c>
      <c r="G1070">
        <v>43</v>
      </c>
      <c r="H1070">
        <v>52</v>
      </c>
      <c r="I1070">
        <v>3</v>
      </c>
      <c r="J1070" s="1">
        <v>14858335</v>
      </c>
      <c r="K1070" s="1">
        <v>8389016</v>
      </c>
      <c r="L1070">
        <v>15</v>
      </c>
      <c r="M1070">
        <v>71</v>
      </c>
      <c r="N1070">
        <v>61</v>
      </c>
      <c r="O1070">
        <v>66</v>
      </c>
      <c r="P1070">
        <v>27</v>
      </c>
      <c r="Q1070">
        <v>66</v>
      </c>
      <c r="R1070">
        <v>7</v>
      </c>
      <c r="S1070" s="1">
        <v>22152689130</v>
      </c>
      <c r="T1070" s="1">
        <v>1491</v>
      </c>
    </row>
    <row r="1071" spans="1:20" x14ac:dyDescent="0.3">
      <c r="A1071" t="s">
        <v>98</v>
      </c>
      <c r="B1071" s="2">
        <v>37438</v>
      </c>
      <c r="C1071" s="1">
        <v>10449</v>
      </c>
      <c r="E1071" s="1">
        <v>1027000</v>
      </c>
      <c r="F1071">
        <v>2</v>
      </c>
      <c r="G1071">
        <v>42</v>
      </c>
      <c r="H1071">
        <v>60</v>
      </c>
      <c r="I1071">
        <v>4</v>
      </c>
      <c r="J1071" s="1">
        <v>14858948</v>
      </c>
      <c r="K1071" s="1">
        <v>8413136</v>
      </c>
      <c r="L1071">
        <v>15</v>
      </c>
      <c r="M1071">
        <v>72</v>
      </c>
      <c r="N1071">
        <v>61</v>
      </c>
      <c r="O1071">
        <v>66</v>
      </c>
      <c r="P1071">
        <v>26</v>
      </c>
      <c r="Q1071">
        <v>67</v>
      </c>
      <c r="R1071">
        <v>7</v>
      </c>
      <c r="S1071" s="1">
        <v>24636598581</v>
      </c>
      <c r="T1071" s="1">
        <v>1658</v>
      </c>
    </row>
    <row r="1072" spans="1:20" x14ac:dyDescent="0.3">
      <c r="A1072" t="s">
        <v>98</v>
      </c>
      <c r="B1072" s="2">
        <v>37803</v>
      </c>
      <c r="C1072" s="1">
        <v>10686</v>
      </c>
      <c r="D1072">
        <v>77</v>
      </c>
      <c r="E1072" s="1">
        <v>1330730</v>
      </c>
      <c r="F1072">
        <v>2</v>
      </c>
      <c r="G1072">
        <v>40</v>
      </c>
      <c r="H1072">
        <v>76</v>
      </c>
      <c r="I1072">
        <v>4</v>
      </c>
      <c r="J1072" s="1">
        <v>14909019</v>
      </c>
      <c r="K1072" s="1">
        <v>8465341</v>
      </c>
      <c r="L1072">
        <v>15</v>
      </c>
      <c r="M1072">
        <v>72</v>
      </c>
      <c r="N1072">
        <v>61</v>
      </c>
      <c r="O1072">
        <v>66</v>
      </c>
      <c r="P1072">
        <v>25</v>
      </c>
      <c r="Q1072">
        <v>67</v>
      </c>
      <c r="R1072">
        <v>8</v>
      </c>
      <c r="S1072" s="1">
        <v>30833692831</v>
      </c>
      <c r="T1072" s="1">
        <v>2068</v>
      </c>
    </row>
    <row r="1073" spans="1:20" x14ac:dyDescent="0.3">
      <c r="A1073" t="s">
        <v>98</v>
      </c>
      <c r="B1073" s="2">
        <v>38169</v>
      </c>
      <c r="C1073" s="1">
        <v>11818</v>
      </c>
      <c r="D1073">
        <v>80</v>
      </c>
      <c r="E1073" s="1">
        <v>2447000</v>
      </c>
      <c r="F1073">
        <v>3</v>
      </c>
      <c r="G1073">
        <v>39</v>
      </c>
      <c r="H1073">
        <v>113</v>
      </c>
      <c r="I1073">
        <v>4</v>
      </c>
      <c r="J1073" s="1">
        <v>15012984</v>
      </c>
      <c r="K1073" s="1">
        <v>8548393</v>
      </c>
      <c r="L1073">
        <v>18</v>
      </c>
      <c r="M1073">
        <v>72</v>
      </c>
      <c r="N1073">
        <v>60</v>
      </c>
      <c r="O1073">
        <v>66</v>
      </c>
      <c r="P1073">
        <v>25</v>
      </c>
      <c r="Q1073">
        <v>67</v>
      </c>
      <c r="R1073">
        <v>8</v>
      </c>
      <c r="S1073" s="1">
        <v>43151647003</v>
      </c>
      <c r="T1073" s="1">
        <v>2874</v>
      </c>
    </row>
    <row r="1074" spans="1:20" x14ac:dyDescent="0.3">
      <c r="A1074" t="s">
        <v>98</v>
      </c>
      <c r="B1074" s="2">
        <v>38534</v>
      </c>
      <c r="C1074" s="1">
        <v>12129</v>
      </c>
      <c r="D1074">
        <v>93</v>
      </c>
      <c r="E1074" s="1">
        <v>5398000</v>
      </c>
      <c r="F1074">
        <v>3</v>
      </c>
      <c r="G1074">
        <v>38</v>
      </c>
      <c r="H1074">
        <v>153</v>
      </c>
      <c r="I1074">
        <v>4</v>
      </c>
      <c r="J1074" s="1">
        <v>15147029</v>
      </c>
      <c r="K1074" s="1">
        <v>8648954</v>
      </c>
      <c r="L1074">
        <v>18</v>
      </c>
      <c r="M1074">
        <v>72</v>
      </c>
      <c r="N1074">
        <v>60</v>
      </c>
      <c r="O1074">
        <v>66</v>
      </c>
      <c r="P1074">
        <v>24</v>
      </c>
      <c r="Q1074">
        <v>68</v>
      </c>
      <c r="R1074">
        <v>8</v>
      </c>
      <c r="S1074" s="1">
        <v>57123671734</v>
      </c>
      <c r="T1074" s="1">
        <v>3771</v>
      </c>
    </row>
    <row r="1075" spans="1:20" x14ac:dyDescent="0.3">
      <c r="A1075" t="s">
        <v>98</v>
      </c>
      <c r="B1075" s="2">
        <v>38899</v>
      </c>
      <c r="C1075" s="1">
        <v>13613</v>
      </c>
      <c r="D1075">
        <v>114</v>
      </c>
      <c r="E1075" s="1">
        <v>7775737</v>
      </c>
      <c r="F1075">
        <v>3</v>
      </c>
      <c r="G1075">
        <v>37</v>
      </c>
      <c r="H1075">
        <v>209</v>
      </c>
      <c r="I1075">
        <v>4</v>
      </c>
      <c r="J1075" s="1">
        <v>15308085</v>
      </c>
      <c r="K1075" s="1">
        <v>8783779</v>
      </c>
      <c r="L1075">
        <v>20</v>
      </c>
      <c r="M1075">
        <v>72</v>
      </c>
      <c r="N1075">
        <v>61</v>
      </c>
      <c r="O1075">
        <v>66</v>
      </c>
      <c r="P1075">
        <v>24</v>
      </c>
      <c r="Q1075">
        <v>68</v>
      </c>
      <c r="R1075">
        <v>8</v>
      </c>
      <c r="S1075" s="1">
        <v>81003864916</v>
      </c>
      <c r="T1075" s="1">
        <v>5292</v>
      </c>
    </row>
    <row r="1076" spans="1:20" x14ac:dyDescent="0.3">
      <c r="A1076" t="s">
        <v>98</v>
      </c>
      <c r="B1076" s="2">
        <v>39264</v>
      </c>
      <c r="C1076" s="1">
        <v>13613</v>
      </c>
      <c r="D1076">
        <v>141</v>
      </c>
      <c r="E1076" s="1">
        <v>12322676</v>
      </c>
      <c r="F1076">
        <v>4</v>
      </c>
      <c r="G1076">
        <v>36</v>
      </c>
      <c r="H1076">
        <v>232</v>
      </c>
      <c r="I1076">
        <v>3</v>
      </c>
      <c r="J1076" s="1">
        <v>15484192</v>
      </c>
      <c r="K1076" s="1">
        <v>8928185</v>
      </c>
      <c r="L1076">
        <v>21</v>
      </c>
      <c r="M1076">
        <v>73</v>
      </c>
      <c r="N1076">
        <v>61</v>
      </c>
      <c r="O1076">
        <v>67</v>
      </c>
      <c r="P1076">
        <v>24</v>
      </c>
      <c r="Q1076">
        <v>68</v>
      </c>
      <c r="R1076">
        <v>8</v>
      </c>
      <c r="S1076" s="1">
        <v>104853480212</v>
      </c>
      <c r="T1076" s="1">
        <v>6772</v>
      </c>
    </row>
    <row r="1077" spans="1:20" x14ac:dyDescent="0.3">
      <c r="A1077" t="s">
        <v>98</v>
      </c>
      <c r="B1077" s="2">
        <v>39630</v>
      </c>
      <c r="C1077" s="1">
        <v>14450</v>
      </c>
      <c r="D1077">
        <v>164</v>
      </c>
      <c r="E1077" s="1">
        <v>14910573</v>
      </c>
      <c r="F1077">
        <v>11</v>
      </c>
      <c r="G1077">
        <v>35</v>
      </c>
      <c r="H1077">
        <v>330</v>
      </c>
      <c r="I1077">
        <v>4</v>
      </c>
      <c r="J1077" s="1">
        <v>15673999</v>
      </c>
      <c r="K1077" s="1">
        <v>9081515</v>
      </c>
      <c r="L1077">
        <v>23</v>
      </c>
      <c r="M1077">
        <v>72</v>
      </c>
      <c r="N1077">
        <v>62</v>
      </c>
      <c r="O1077">
        <v>67</v>
      </c>
      <c r="P1077">
        <v>24</v>
      </c>
      <c r="Q1077">
        <v>69</v>
      </c>
      <c r="R1077">
        <v>7</v>
      </c>
      <c r="S1077" s="1">
        <v>133441571814</v>
      </c>
      <c r="T1077" s="1">
        <v>8514</v>
      </c>
    </row>
    <row r="1078" spans="1:20" x14ac:dyDescent="0.3">
      <c r="A1078" t="s">
        <v>98</v>
      </c>
      <c r="B1078" s="2">
        <v>39995</v>
      </c>
      <c r="C1078" s="1">
        <v>14860</v>
      </c>
      <c r="D1078">
        <v>167</v>
      </c>
      <c r="E1078" s="1">
        <v>17063200</v>
      </c>
      <c r="F1078">
        <v>18</v>
      </c>
      <c r="G1078">
        <v>34</v>
      </c>
      <c r="H1078">
        <v>326</v>
      </c>
      <c r="I1078">
        <v>4</v>
      </c>
      <c r="J1078" s="1">
        <v>16093481</v>
      </c>
      <c r="K1078" s="1">
        <v>9369625</v>
      </c>
      <c r="L1078">
        <v>23</v>
      </c>
      <c r="M1078">
        <v>74</v>
      </c>
      <c r="N1078">
        <v>64</v>
      </c>
      <c r="O1078">
        <v>68</v>
      </c>
      <c r="P1078">
        <v>24</v>
      </c>
      <c r="Q1078">
        <v>69</v>
      </c>
      <c r="R1078">
        <v>7</v>
      </c>
      <c r="S1078" s="1">
        <v>115306081356</v>
      </c>
      <c r="T1078" s="1">
        <v>7165</v>
      </c>
    </row>
    <row r="1079" spans="1:20" x14ac:dyDescent="0.3">
      <c r="A1079" t="s">
        <v>98</v>
      </c>
      <c r="B1079" s="2">
        <v>40360</v>
      </c>
      <c r="C1079" s="1">
        <v>15448</v>
      </c>
      <c r="E1079" s="1">
        <v>19402600</v>
      </c>
      <c r="F1079">
        <v>33</v>
      </c>
      <c r="G1079">
        <v>33</v>
      </c>
      <c r="H1079">
        <v>393</v>
      </c>
      <c r="I1079">
        <v>4</v>
      </c>
      <c r="J1079" s="1">
        <v>16323287</v>
      </c>
      <c r="K1079" s="1">
        <v>9549123</v>
      </c>
      <c r="L1079">
        <v>22</v>
      </c>
      <c r="M1079">
        <v>73</v>
      </c>
      <c r="N1079">
        <v>64</v>
      </c>
      <c r="O1079">
        <v>68</v>
      </c>
      <c r="P1079">
        <v>24</v>
      </c>
      <c r="Q1079">
        <v>69</v>
      </c>
      <c r="R1079">
        <v>7</v>
      </c>
      <c r="S1079" s="1">
        <v>148047348241</v>
      </c>
      <c r="T1079" s="1">
        <v>9070</v>
      </c>
    </row>
    <row r="1080" spans="1:20" x14ac:dyDescent="0.3">
      <c r="A1080" t="s">
        <v>99</v>
      </c>
      <c r="B1080" s="2">
        <v>36708</v>
      </c>
      <c r="C1080">
        <v>350</v>
      </c>
      <c r="E1080" s="1">
        <v>127404</v>
      </c>
      <c r="F1080">
        <v>0</v>
      </c>
      <c r="G1080">
        <v>111</v>
      </c>
      <c r="H1080">
        <v>17</v>
      </c>
      <c r="I1080">
        <v>4</v>
      </c>
      <c r="J1080" s="1">
        <v>31253701</v>
      </c>
      <c r="K1080" s="1">
        <v>6156979</v>
      </c>
      <c r="L1080">
        <v>38</v>
      </c>
      <c r="M1080">
        <v>53</v>
      </c>
      <c r="N1080">
        <v>51</v>
      </c>
      <c r="O1080">
        <v>52</v>
      </c>
      <c r="P1080">
        <v>44</v>
      </c>
      <c r="Q1080">
        <v>53</v>
      </c>
      <c r="R1080">
        <v>3</v>
      </c>
      <c r="S1080" s="1">
        <v>12691278914</v>
      </c>
      <c r="T1080">
        <v>406</v>
      </c>
    </row>
    <row r="1081" spans="1:20" x14ac:dyDescent="0.3">
      <c r="A1081" t="s">
        <v>99</v>
      </c>
      <c r="B1081" s="2">
        <v>37073</v>
      </c>
      <c r="C1081">
        <v>166</v>
      </c>
      <c r="E1081" s="1">
        <v>600000</v>
      </c>
      <c r="F1081">
        <v>1</v>
      </c>
      <c r="G1081">
        <v>108</v>
      </c>
      <c r="H1081">
        <v>17</v>
      </c>
      <c r="I1081">
        <v>4</v>
      </c>
      <c r="J1081" s="1">
        <v>32076186</v>
      </c>
      <c r="K1081" s="1">
        <v>6383161</v>
      </c>
      <c r="L1081">
        <v>38</v>
      </c>
      <c r="M1081">
        <v>53</v>
      </c>
      <c r="N1081">
        <v>51</v>
      </c>
      <c r="O1081">
        <v>52</v>
      </c>
      <c r="P1081">
        <v>44</v>
      </c>
      <c r="Q1081">
        <v>53</v>
      </c>
      <c r="R1081">
        <v>3</v>
      </c>
      <c r="S1081" s="1">
        <v>12986519857</v>
      </c>
      <c r="T1081">
        <v>405</v>
      </c>
    </row>
    <row r="1082" spans="1:20" x14ac:dyDescent="0.3">
      <c r="A1082" t="s">
        <v>99</v>
      </c>
      <c r="B1082" s="2">
        <v>37438</v>
      </c>
      <c r="C1082">
        <v>288</v>
      </c>
      <c r="E1082" s="1">
        <v>1187122</v>
      </c>
      <c r="F1082">
        <v>1</v>
      </c>
      <c r="G1082">
        <v>105</v>
      </c>
      <c r="H1082">
        <v>17</v>
      </c>
      <c r="I1082">
        <v>4</v>
      </c>
      <c r="J1082" s="1">
        <v>32927864</v>
      </c>
      <c r="K1082" s="1">
        <v>6618501</v>
      </c>
      <c r="L1082">
        <v>39</v>
      </c>
      <c r="M1082">
        <v>53</v>
      </c>
      <c r="N1082">
        <v>51</v>
      </c>
      <c r="O1082">
        <v>52</v>
      </c>
      <c r="P1082">
        <v>44</v>
      </c>
      <c r="Q1082">
        <v>54</v>
      </c>
      <c r="R1082">
        <v>3</v>
      </c>
      <c r="S1082" s="1">
        <v>13149263399</v>
      </c>
      <c r="T1082">
        <v>399</v>
      </c>
    </row>
    <row r="1083" spans="1:20" x14ac:dyDescent="0.3">
      <c r="A1083" t="s">
        <v>99</v>
      </c>
      <c r="B1083" s="2">
        <v>37803</v>
      </c>
      <c r="D1083">
        <v>9</v>
      </c>
      <c r="E1083" s="1">
        <v>1590785</v>
      </c>
      <c r="F1083">
        <v>3</v>
      </c>
      <c r="G1083">
        <v>103</v>
      </c>
      <c r="H1083">
        <v>19</v>
      </c>
      <c r="I1083">
        <v>4</v>
      </c>
      <c r="J1083" s="1">
        <v>33805301</v>
      </c>
      <c r="K1083" s="1">
        <v>6862476</v>
      </c>
      <c r="L1083">
        <v>39</v>
      </c>
      <c r="M1083">
        <v>53</v>
      </c>
      <c r="N1083">
        <v>51</v>
      </c>
      <c r="O1083">
        <v>52</v>
      </c>
      <c r="P1083">
        <v>43</v>
      </c>
      <c r="Q1083">
        <v>54</v>
      </c>
      <c r="R1083">
        <v>3</v>
      </c>
      <c r="S1083" s="1">
        <v>14903634448</v>
      </c>
      <c r="T1083">
        <v>441</v>
      </c>
    </row>
    <row r="1084" spans="1:20" x14ac:dyDescent="0.3">
      <c r="A1084" t="s">
        <v>99</v>
      </c>
      <c r="B1084" s="2">
        <v>38169</v>
      </c>
      <c r="C1084">
        <v>226</v>
      </c>
      <c r="D1084">
        <v>9</v>
      </c>
      <c r="E1084" s="1">
        <v>2546157</v>
      </c>
      <c r="F1084">
        <v>3</v>
      </c>
      <c r="G1084">
        <v>100</v>
      </c>
      <c r="H1084">
        <v>19</v>
      </c>
      <c r="I1084">
        <v>4</v>
      </c>
      <c r="J1084" s="1">
        <v>34702176</v>
      </c>
      <c r="K1084" s="1">
        <v>7113946</v>
      </c>
      <c r="L1084">
        <v>39</v>
      </c>
      <c r="M1084">
        <v>53</v>
      </c>
      <c r="N1084">
        <v>52</v>
      </c>
      <c r="O1084">
        <v>52</v>
      </c>
      <c r="P1084">
        <v>43</v>
      </c>
      <c r="Q1084">
        <v>54</v>
      </c>
      <c r="R1084">
        <v>3</v>
      </c>
      <c r="S1084" s="1">
        <v>16096109637</v>
      </c>
      <c r="T1084">
        <v>464</v>
      </c>
    </row>
    <row r="1085" spans="1:20" x14ac:dyDescent="0.3">
      <c r="A1085" t="s">
        <v>99</v>
      </c>
      <c r="B1085" s="2">
        <v>38534</v>
      </c>
      <c r="C1085">
        <v>226</v>
      </c>
      <c r="D1085">
        <v>9</v>
      </c>
      <c r="E1085" s="1">
        <v>4611970</v>
      </c>
      <c r="F1085">
        <v>3</v>
      </c>
      <c r="G1085">
        <v>98</v>
      </c>
      <c r="H1085">
        <v>22</v>
      </c>
      <c r="I1085">
        <v>4</v>
      </c>
      <c r="J1085" s="1">
        <v>35614576</v>
      </c>
      <c r="K1085" s="1">
        <v>7372217</v>
      </c>
      <c r="L1085">
        <v>38</v>
      </c>
      <c r="M1085">
        <v>54</v>
      </c>
      <c r="N1085">
        <v>52</v>
      </c>
      <c r="O1085">
        <v>53</v>
      </c>
      <c r="P1085">
        <v>43</v>
      </c>
      <c r="Q1085">
        <v>55</v>
      </c>
      <c r="R1085">
        <v>3</v>
      </c>
      <c r="S1085" s="1">
        <v>18737922545</v>
      </c>
      <c r="T1085">
        <v>526</v>
      </c>
    </row>
    <row r="1086" spans="1:20" x14ac:dyDescent="0.3">
      <c r="A1086" t="s">
        <v>99</v>
      </c>
      <c r="B1086" s="2">
        <v>38899</v>
      </c>
      <c r="C1086">
        <v>226</v>
      </c>
      <c r="D1086">
        <v>10</v>
      </c>
      <c r="E1086" s="1">
        <v>7340317</v>
      </c>
      <c r="F1086">
        <v>8</v>
      </c>
      <c r="G1086">
        <v>95</v>
      </c>
      <c r="H1086">
        <v>28</v>
      </c>
      <c r="I1086">
        <v>5</v>
      </c>
      <c r="J1086" s="1">
        <v>36540948</v>
      </c>
      <c r="K1086" s="1">
        <v>7673599</v>
      </c>
      <c r="L1086">
        <v>38</v>
      </c>
      <c r="M1086">
        <v>55</v>
      </c>
      <c r="N1086">
        <v>53</v>
      </c>
      <c r="O1086">
        <v>54</v>
      </c>
      <c r="P1086">
        <v>43</v>
      </c>
      <c r="Q1086">
        <v>55</v>
      </c>
      <c r="R1086">
        <v>3</v>
      </c>
      <c r="S1086" s="1">
        <v>22504084548</v>
      </c>
      <c r="T1086">
        <v>616</v>
      </c>
    </row>
    <row r="1087" spans="1:20" x14ac:dyDescent="0.3">
      <c r="A1087" t="s">
        <v>99</v>
      </c>
      <c r="B1087" s="2">
        <v>39264</v>
      </c>
      <c r="D1087">
        <v>11</v>
      </c>
      <c r="E1087" s="1">
        <v>11349412</v>
      </c>
      <c r="F1087">
        <v>8</v>
      </c>
      <c r="G1087">
        <v>92</v>
      </c>
      <c r="H1087">
        <v>32</v>
      </c>
      <c r="I1087">
        <v>4</v>
      </c>
      <c r="J1087" s="1">
        <v>37485246</v>
      </c>
      <c r="K1087" s="1">
        <v>7984357</v>
      </c>
      <c r="L1087">
        <v>38</v>
      </c>
      <c r="M1087">
        <v>55</v>
      </c>
      <c r="N1087">
        <v>53</v>
      </c>
      <c r="O1087">
        <v>54</v>
      </c>
      <c r="P1087">
        <v>43</v>
      </c>
      <c r="Q1087">
        <v>55</v>
      </c>
      <c r="R1087">
        <v>3</v>
      </c>
      <c r="S1087" s="1">
        <v>27236739896</v>
      </c>
      <c r="T1087">
        <v>727</v>
      </c>
    </row>
    <row r="1088" spans="1:20" x14ac:dyDescent="0.3">
      <c r="A1088" t="s">
        <v>99</v>
      </c>
      <c r="B1088" s="2">
        <v>39630</v>
      </c>
      <c r="D1088">
        <v>12</v>
      </c>
      <c r="E1088" s="1">
        <v>16303573</v>
      </c>
      <c r="F1088">
        <v>9</v>
      </c>
      <c r="G1088">
        <v>89</v>
      </c>
      <c r="H1088">
        <v>33</v>
      </c>
      <c r="I1088">
        <v>4</v>
      </c>
      <c r="J1088" s="1">
        <v>38455418</v>
      </c>
      <c r="K1088" s="1">
        <v>8306370</v>
      </c>
      <c r="L1088">
        <v>38</v>
      </c>
      <c r="M1088">
        <v>56</v>
      </c>
      <c r="N1088">
        <v>54</v>
      </c>
      <c r="O1088">
        <v>55</v>
      </c>
      <c r="P1088">
        <v>42</v>
      </c>
      <c r="Q1088">
        <v>55</v>
      </c>
      <c r="R1088">
        <v>3</v>
      </c>
      <c r="S1088" s="1">
        <v>30519165009</v>
      </c>
      <c r="T1088">
        <v>794</v>
      </c>
    </row>
    <row r="1089" spans="1:20" x14ac:dyDescent="0.3">
      <c r="A1089" t="s">
        <v>99</v>
      </c>
      <c r="B1089" s="2">
        <v>39995</v>
      </c>
      <c r="D1089">
        <v>13</v>
      </c>
      <c r="E1089" s="1">
        <v>19364559</v>
      </c>
      <c r="F1089">
        <v>10</v>
      </c>
      <c r="G1089">
        <v>87</v>
      </c>
      <c r="H1089">
        <v>36</v>
      </c>
      <c r="I1089">
        <v>5</v>
      </c>
      <c r="J1089" s="1">
        <v>39462188</v>
      </c>
      <c r="K1089" s="1">
        <v>8642219</v>
      </c>
      <c r="L1089">
        <v>38</v>
      </c>
      <c r="M1089">
        <v>57</v>
      </c>
      <c r="N1089">
        <v>55</v>
      </c>
      <c r="O1089">
        <v>56</v>
      </c>
      <c r="P1089">
        <v>42</v>
      </c>
      <c r="Q1089">
        <v>55</v>
      </c>
      <c r="R1089">
        <v>3</v>
      </c>
      <c r="S1089" s="1">
        <v>30580367979</v>
      </c>
      <c r="T1089">
        <v>775</v>
      </c>
    </row>
    <row r="1090" spans="1:20" x14ac:dyDescent="0.3">
      <c r="A1090" t="s">
        <v>99</v>
      </c>
      <c r="B1090" s="2">
        <v>40360</v>
      </c>
      <c r="E1090" s="1">
        <v>24968891</v>
      </c>
      <c r="F1090">
        <v>26</v>
      </c>
      <c r="G1090">
        <v>85</v>
      </c>
      <c r="H1090">
        <v>37</v>
      </c>
      <c r="I1090">
        <v>5</v>
      </c>
      <c r="J1090" s="1">
        <v>40512682</v>
      </c>
      <c r="K1090" s="1">
        <v>8993815</v>
      </c>
      <c r="L1090">
        <v>38</v>
      </c>
      <c r="M1090">
        <v>58</v>
      </c>
      <c r="N1090">
        <v>55</v>
      </c>
      <c r="O1090">
        <v>56</v>
      </c>
      <c r="P1090">
        <v>42</v>
      </c>
      <c r="Q1090">
        <v>55</v>
      </c>
      <c r="R1090">
        <v>3</v>
      </c>
      <c r="S1090" s="1">
        <v>32198151217</v>
      </c>
      <c r="T1090">
        <v>795</v>
      </c>
    </row>
    <row r="1091" spans="1:20" x14ac:dyDescent="0.3">
      <c r="A1091" t="s">
        <v>100</v>
      </c>
      <c r="B1091" s="2">
        <v>36708</v>
      </c>
      <c r="E1091">
        <v>300</v>
      </c>
      <c r="F1091">
        <v>2</v>
      </c>
      <c r="G1091">
        <v>65</v>
      </c>
      <c r="H1091">
        <v>65</v>
      </c>
      <c r="I1091">
        <v>8</v>
      </c>
      <c r="J1091" s="1">
        <v>84010</v>
      </c>
      <c r="K1091" s="1">
        <v>36124</v>
      </c>
      <c r="M1091">
        <v>62</v>
      </c>
      <c r="N1091">
        <v>57</v>
      </c>
      <c r="O1091">
        <v>60</v>
      </c>
      <c r="S1091" s="1">
        <v>68239321</v>
      </c>
      <c r="T1091">
        <v>812</v>
      </c>
    </row>
    <row r="1092" spans="1:20" x14ac:dyDescent="0.3">
      <c r="A1092" t="s">
        <v>100</v>
      </c>
      <c r="B1092" s="2">
        <v>37073</v>
      </c>
      <c r="E1092">
        <v>395</v>
      </c>
      <c r="F1092">
        <v>2</v>
      </c>
      <c r="G1092">
        <v>63</v>
      </c>
      <c r="H1092">
        <v>66</v>
      </c>
      <c r="I1092">
        <v>9</v>
      </c>
      <c r="J1092" s="1">
        <v>85550</v>
      </c>
      <c r="K1092" s="1">
        <v>36889</v>
      </c>
      <c r="S1092" s="1">
        <v>63810762</v>
      </c>
      <c r="T1092">
        <v>746</v>
      </c>
    </row>
    <row r="1093" spans="1:20" x14ac:dyDescent="0.3">
      <c r="A1093" t="s">
        <v>100</v>
      </c>
      <c r="B1093" s="2">
        <v>37438</v>
      </c>
      <c r="E1093">
        <v>495</v>
      </c>
      <c r="F1093">
        <v>3</v>
      </c>
      <c r="G1093">
        <v>62</v>
      </c>
      <c r="H1093">
        <v>75</v>
      </c>
      <c r="I1093">
        <v>9</v>
      </c>
      <c r="J1093" s="1">
        <v>87147</v>
      </c>
      <c r="K1093" s="1">
        <v>37682</v>
      </c>
      <c r="L1093">
        <v>28</v>
      </c>
      <c r="M1093">
        <v>66</v>
      </c>
      <c r="N1093">
        <v>60</v>
      </c>
      <c r="O1093">
        <v>63</v>
      </c>
      <c r="S1093" s="1">
        <v>74173807</v>
      </c>
      <c r="T1093">
        <v>851</v>
      </c>
    </row>
    <row r="1094" spans="1:20" x14ac:dyDescent="0.3">
      <c r="A1094" t="s">
        <v>100</v>
      </c>
      <c r="B1094" s="2">
        <v>37803</v>
      </c>
      <c r="E1094">
        <v>526</v>
      </c>
      <c r="F1094">
        <v>3</v>
      </c>
      <c r="G1094">
        <v>60</v>
      </c>
      <c r="H1094">
        <v>102</v>
      </c>
      <c r="I1094">
        <v>10</v>
      </c>
      <c r="J1094" s="1">
        <v>88776</v>
      </c>
      <c r="K1094" s="1">
        <v>38493</v>
      </c>
      <c r="S1094" s="1">
        <v>93517284</v>
      </c>
      <c r="T1094" s="1">
        <v>1053</v>
      </c>
    </row>
    <row r="1095" spans="1:20" x14ac:dyDescent="0.3">
      <c r="A1095" t="s">
        <v>100</v>
      </c>
      <c r="B1095" s="2">
        <v>38169</v>
      </c>
      <c r="E1095">
        <v>615</v>
      </c>
      <c r="F1095">
        <v>4</v>
      </c>
      <c r="G1095">
        <v>58</v>
      </c>
      <c r="H1095">
        <v>118</v>
      </c>
      <c r="I1095">
        <v>10</v>
      </c>
      <c r="J1095" s="1">
        <v>90398</v>
      </c>
      <c r="K1095" s="1">
        <v>39305</v>
      </c>
      <c r="S1095" s="1">
        <v>102405530</v>
      </c>
      <c r="T1095" s="1">
        <v>1133</v>
      </c>
    </row>
    <row r="1096" spans="1:20" x14ac:dyDescent="0.3">
      <c r="A1096" t="s">
        <v>100</v>
      </c>
      <c r="B1096" s="2">
        <v>38534</v>
      </c>
      <c r="E1096">
        <v>650</v>
      </c>
      <c r="F1096">
        <v>4</v>
      </c>
      <c r="G1096">
        <v>56</v>
      </c>
      <c r="H1096">
        <v>127</v>
      </c>
      <c r="I1096">
        <v>11</v>
      </c>
      <c r="J1096" s="1">
        <v>91988</v>
      </c>
      <c r="K1096" s="1">
        <v>40107</v>
      </c>
      <c r="L1096">
        <v>27</v>
      </c>
      <c r="M1096">
        <v>63</v>
      </c>
      <c r="N1096">
        <v>59</v>
      </c>
      <c r="O1096">
        <v>61</v>
      </c>
      <c r="S1096" s="1">
        <v>108938511</v>
      </c>
      <c r="T1096" s="1">
        <v>1184</v>
      </c>
    </row>
    <row r="1097" spans="1:20" x14ac:dyDescent="0.3">
      <c r="A1097" t="s">
        <v>100</v>
      </c>
      <c r="B1097" s="2">
        <v>38899</v>
      </c>
      <c r="E1097">
        <v>700</v>
      </c>
      <c r="F1097">
        <v>5</v>
      </c>
      <c r="G1097">
        <v>55</v>
      </c>
      <c r="H1097">
        <v>122</v>
      </c>
      <c r="I1097">
        <v>11</v>
      </c>
      <c r="J1097" s="1">
        <v>93534</v>
      </c>
      <c r="K1097" s="1">
        <v>40856</v>
      </c>
      <c r="S1097" s="1">
        <v>109671822</v>
      </c>
      <c r="T1097" s="1">
        <v>1173</v>
      </c>
    </row>
    <row r="1098" spans="1:20" x14ac:dyDescent="0.3">
      <c r="A1098" t="s">
        <v>100</v>
      </c>
      <c r="B1098" s="2">
        <v>39264</v>
      </c>
      <c r="D1098">
        <v>101</v>
      </c>
      <c r="E1098">
        <v>750</v>
      </c>
      <c r="F1098">
        <v>6</v>
      </c>
      <c r="G1098">
        <v>53</v>
      </c>
      <c r="H1098">
        <v>177</v>
      </c>
      <c r="I1098">
        <v>14</v>
      </c>
      <c r="J1098" s="1">
        <v>95043</v>
      </c>
      <c r="K1098" s="1">
        <v>41591</v>
      </c>
      <c r="S1098" s="1">
        <v>127854317</v>
      </c>
      <c r="T1098" s="1">
        <v>1345</v>
      </c>
    </row>
    <row r="1099" spans="1:20" x14ac:dyDescent="0.3">
      <c r="A1099" t="s">
        <v>100</v>
      </c>
      <c r="B1099" s="2">
        <v>39630</v>
      </c>
      <c r="E1099" s="1">
        <v>1000</v>
      </c>
      <c r="F1099">
        <v>7</v>
      </c>
      <c r="G1099">
        <v>52</v>
      </c>
      <c r="H1099">
        <v>171</v>
      </c>
      <c r="I1099">
        <v>13</v>
      </c>
      <c r="J1099" s="1">
        <v>96532</v>
      </c>
      <c r="K1099" s="1">
        <v>42320</v>
      </c>
      <c r="S1099" s="1">
        <v>132506609</v>
      </c>
      <c r="T1099" s="1">
        <v>1373</v>
      </c>
    </row>
    <row r="1100" spans="1:20" x14ac:dyDescent="0.3">
      <c r="A1100" t="s">
        <v>100</v>
      </c>
      <c r="B1100" s="2">
        <v>39995</v>
      </c>
      <c r="E1100" s="1">
        <v>1000</v>
      </c>
      <c r="F1100">
        <v>8</v>
      </c>
      <c r="G1100">
        <v>50</v>
      </c>
      <c r="H1100">
        <v>159</v>
      </c>
      <c r="I1100">
        <v>13</v>
      </c>
      <c r="J1100" s="1">
        <v>98027</v>
      </c>
      <c r="K1100" s="1">
        <v>43053</v>
      </c>
      <c r="S1100" s="1">
        <v>128004028</v>
      </c>
      <c r="T1100" s="1">
        <v>1306</v>
      </c>
    </row>
    <row r="1101" spans="1:20" x14ac:dyDescent="0.3">
      <c r="A1101" t="s">
        <v>100</v>
      </c>
      <c r="B1101" s="2">
        <v>40360</v>
      </c>
      <c r="E1101" s="1">
        <v>10000</v>
      </c>
      <c r="F1101">
        <v>9</v>
      </c>
      <c r="G1101">
        <v>49</v>
      </c>
      <c r="H1101">
        <v>160</v>
      </c>
      <c r="I1101">
        <v>11</v>
      </c>
      <c r="J1101" s="1">
        <v>99546</v>
      </c>
      <c r="K1101" s="1">
        <v>43800</v>
      </c>
      <c r="S1101" s="1">
        <v>151175994</v>
      </c>
      <c r="T1101" s="1">
        <v>1519</v>
      </c>
    </row>
    <row r="1102" spans="1:20" x14ac:dyDescent="0.3">
      <c r="A1102" t="s">
        <v>101</v>
      </c>
      <c r="B1102" s="2">
        <v>36708</v>
      </c>
      <c r="E1102">
        <v>0</v>
      </c>
      <c r="F1102">
        <v>0</v>
      </c>
      <c r="G1102">
        <v>58</v>
      </c>
      <c r="J1102" s="1">
        <v>22894095</v>
      </c>
      <c r="K1102" s="1">
        <v>13782245</v>
      </c>
      <c r="L1102">
        <v>18</v>
      </c>
      <c r="M1102">
        <v>69</v>
      </c>
      <c r="N1102">
        <v>62</v>
      </c>
      <c r="O1102">
        <v>65</v>
      </c>
      <c r="P1102">
        <v>26</v>
      </c>
      <c r="Q1102">
        <v>67</v>
      </c>
      <c r="R1102">
        <v>7</v>
      </c>
    </row>
    <row r="1103" spans="1:20" x14ac:dyDescent="0.3">
      <c r="A1103" t="s">
        <v>101</v>
      </c>
      <c r="B1103" s="2">
        <v>37073</v>
      </c>
      <c r="E1103">
        <v>0</v>
      </c>
      <c r="F1103">
        <v>0</v>
      </c>
      <c r="G1103">
        <v>49</v>
      </c>
      <c r="J1103" s="1">
        <v>23083419</v>
      </c>
      <c r="K1103" s="1">
        <v>13960852</v>
      </c>
      <c r="L1103">
        <v>17</v>
      </c>
      <c r="M1103">
        <v>70</v>
      </c>
      <c r="N1103">
        <v>62</v>
      </c>
      <c r="O1103">
        <v>66</v>
      </c>
      <c r="P1103">
        <v>26</v>
      </c>
      <c r="Q1103">
        <v>67</v>
      </c>
      <c r="R1103">
        <v>7</v>
      </c>
    </row>
    <row r="1104" spans="1:20" x14ac:dyDescent="0.3">
      <c r="A1104" t="s">
        <v>101</v>
      </c>
      <c r="B1104" s="2">
        <v>37438</v>
      </c>
      <c r="E1104">
        <v>0</v>
      </c>
      <c r="F1104">
        <v>0</v>
      </c>
      <c r="G1104">
        <v>42</v>
      </c>
      <c r="J1104" s="1">
        <v>23264576</v>
      </c>
      <c r="K1104" s="1">
        <v>14135556</v>
      </c>
      <c r="L1104">
        <v>17</v>
      </c>
      <c r="M1104">
        <v>70</v>
      </c>
      <c r="N1104">
        <v>63</v>
      </c>
      <c r="O1104">
        <v>67</v>
      </c>
      <c r="P1104">
        <v>26</v>
      </c>
      <c r="Q1104">
        <v>67</v>
      </c>
      <c r="R1104">
        <v>7</v>
      </c>
    </row>
    <row r="1105" spans="1:20" x14ac:dyDescent="0.3">
      <c r="A1105" t="s">
        <v>101</v>
      </c>
      <c r="B1105" s="2">
        <v>37803</v>
      </c>
      <c r="E1105">
        <v>0</v>
      </c>
      <c r="F1105">
        <v>0</v>
      </c>
      <c r="G1105">
        <v>36</v>
      </c>
      <c r="J1105" s="1">
        <v>23436550</v>
      </c>
      <c r="K1105" s="1">
        <v>14305670</v>
      </c>
      <c r="L1105">
        <v>16</v>
      </c>
      <c r="M1105">
        <v>71</v>
      </c>
      <c r="N1105">
        <v>64</v>
      </c>
      <c r="O1105">
        <v>67</v>
      </c>
      <c r="P1105">
        <v>26</v>
      </c>
      <c r="Q1105">
        <v>67</v>
      </c>
      <c r="R1105">
        <v>8</v>
      </c>
    </row>
    <row r="1106" spans="1:20" x14ac:dyDescent="0.3">
      <c r="A1106" t="s">
        <v>101</v>
      </c>
      <c r="B1106" s="2">
        <v>38169</v>
      </c>
      <c r="E1106">
        <v>0</v>
      </c>
      <c r="F1106">
        <v>0</v>
      </c>
      <c r="G1106">
        <v>33</v>
      </c>
      <c r="J1106" s="1">
        <v>23597383</v>
      </c>
      <c r="K1106" s="1">
        <v>14469915</v>
      </c>
      <c r="L1106">
        <v>16</v>
      </c>
      <c r="M1106">
        <v>72</v>
      </c>
      <c r="N1106">
        <v>64</v>
      </c>
      <c r="O1106">
        <v>68</v>
      </c>
      <c r="P1106">
        <v>25</v>
      </c>
      <c r="Q1106">
        <v>67</v>
      </c>
      <c r="R1106">
        <v>8</v>
      </c>
    </row>
    <row r="1107" spans="1:20" x14ac:dyDescent="0.3">
      <c r="A1107" t="s">
        <v>101</v>
      </c>
      <c r="B1107" s="2">
        <v>38534</v>
      </c>
      <c r="E1107">
        <v>0</v>
      </c>
      <c r="F1107">
        <v>0</v>
      </c>
      <c r="G1107">
        <v>32</v>
      </c>
      <c r="J1107" s="1">
        <v>23745941</v>
      </c>
      <c r="K1107" s="1">
        <v>14627500</v>
      </c>
      <c r="L1107">
        <v>15</v>
      </c>
      <c r="M1107">
        <v>72</v>
      </c>
      <c r="N1107">
        <v>65</v>
      </c>
      <c r="O1107">
        <v>68</v>
      </c>
      <c r="P1107">
        <v>25</v>
      </c>
      <c r="Q1107">
        <v>67</v>
      </c>
      <c r="R1107">
        <v>8</v>
      </c>
    </row>
    <row r="1108" spans="1:20" x14ac:dyDescent="0.3">
      <c r="A1108" t="s">
        <v>101</v>
      </c>
      <c r="B1108" s="2">
        <v>38899</v>
      </c>
      <c r="E1108">
        <v>0</v>
      </c>
      <c r="F1108">
        <v>0</v>
      </c>
      <c r="G1108">
        <v>32</v>
      </c>
      <c r="J1108" s="1">
        <v>23882465</v>
      </c>
      <c r="K1108" s="1">
        <v>14797575</v>
      </c>
      <c r="L1108">
        <v>15</v>
      </c>
      <c r="M1108">
        <v>72</v>
      </c>
      <c r="N1108">
        <v>65</v>
      </c>
      <c r="O1108">
        <v>68</v>
      </c>
      <c r="P1108">
        <v>25</v>
      </c>
      <c r="Q1108">
        <v>67</v>
      </c>
      <c r="R1108">
        <v>9</v>
      </c>
    </row>
    <row r="1109" spans="1:20" x14ac:dyDescent="0.3">
      <c r="A1109" t="s">
        <v>101</v>
      </c>
      <c r="B1109" s="2">
        <v>39264</v>
      </c>
      <c r="E1109">
        <v>0</v>
      </c>
      <c r="F1109">
        <v>0</v>
      </c>
      <c r="G1109">
        <v>32</v>
      </c>
      <c r="J1109" s="1">
        <v>24008606</v>
      </c>
      <c r="K1109" s="1">
        <v>14962163</v>
      </c>
      <c r="L1109">
        <v>15</v>
      </c>
      <c r="M1109">
        <v>72</v>
      </c>
      <c r="N1109">
        <v>65</v>
      </c>
      <c r="O1109">
        <v>68</v>
      </c>
      <c r="P1109">
        <v>24</v>
      </c>
      <c r="Q1109">
        <v>67</v>
      </c>
      <c r="R1109">
        <v>9</v>
      </c>
    </row>
    <row r="1110" spans="1:20" x14ac:dyDescent="0.3">
      <c r="A1110" t="s">
        <v>101</v>
      </c>
      <c r="B1110" s="2">
        <v>39630</v>
      </c>
      <c r="E1110">
        <v>0</v>
      </c>
      <c r="F1110">
        <v>0</v>
      </c>
      <c r="G1110">
        <v>33</v>
      </c>
      <c r="J1110" s="1">
        <v>24126329</v>
      </c>
      <c r="K1110" s="1">
        <v>15122383</v>
      </c>
      <c r="L1110">
        <v>14</v>
      </c>
      <c r="M1110">
        <v>72</v>
      </c>
      <c r="N1110">
        <v>65</v>
      </c>
      <c r="O1110">
        <v>68</v>
      </c>
      <c r="P1110">
        <v>24</v>
      </c>
      <c r="Q1110">
        <v>67</v>
      </c>
      <c r="R1110">
        <v>9</v>
      </c>
    </row>
    <row r="1111" spans="1:20" x14ac:dyDescent="0.3">
      <c r="A1111" t="s">
        <v>101</v>
      </c>
      <c r="B1111" s="2">
        <v>39995</v>
      </c>
      <c r="E1111" s="1">
        <v>69261</v>
      </c>
      <c r="F1111">
        <v>0</v>
      </c>
      <c r="G1111">
        <v>33</v>
      </c>
      <c r="J1111" s="1">
        <v>24238179</v>
      </c>
      <c r="K1111" s="1">
        <v>15279748</v>
      </c>
      <c r="L1111">
        <v>14</v>
      </c>
      <c r="M1111">
        <v>72</v>
      </c>
      <c r="N1111">
        <v>65</v>
      </c>
      <c r="O1111">
        <v>68</v>
      </c>
      <c r="P1111">
        <v>23</v>
      </c>
      <c r="Q1111">
        <v>67</v>
      </c>
      <c r="R1111">
        <v>9</v>
      </c>
    </row>
    <row r="1112" spans="1:20" x14ac:dyDescent="0.3">
      <c r="A1112" t="s">
        <v>101</v>
      </c>
      <c r="B1112" s="2">
        <v>40360</v>
      </c>
      <c r="E1112" s="1">
        <v>431919</v>
      </c>
      <c r="G1112">
        <v>33</v>
      </c>
      <c r="J1112" s="1">
        <v>24346229</v>
      </c>
      <c r="K1112" s="1">
        <v>15435509</v>
      </c>
      <c r="L1112">
        <v>14</v>
      </c>
      <c r="M1112">
        <v>72</v>
      </c>
      <c r="N1112">
        <v>65</v>
      </c>
      <c r="O1112">
        <v>69</v>
      </c>
      <c r="P1112">
        <v>23</v>
      </c>
      <c r="Q1112">
        <v>68</v>
      </c>
      <c r="R1112">
        <v>10</v>
      </c>
    </row>
    <row r="1113" spans="1:20" x14ac:dyDescent="0.3">
      <c r="A1113" t="s">
        <v>102</v>
      </c>
      <c r="B1113" s="2">
        <v>36708</v>
      </c>
      <c r="C1113" s="1">
        <v>28097</v>
      </c>
      <c r="E1113" s="1">
        <v>26816398</v>
      </c>
      <c r="F1113">
        <v>44</v>
      </c>
      <c r="G1113">
        <v>6</v>
      </c>
      <c r="H1113">
        <v>543</v>
      </c>
      <c r="I1113">
        <v>5</v>
      </c>
      <c r="J1113" s="1">
        <v>47008000</v>
      </c>
      <c r="K1113" s="1">
        <v>37418368</v>
      </c>
      <c r="L1113">
        <v>13</v>
      </c>
      <c r="M1113">
        <v>80</v>
      </c>
      <c r="N1113">
        <v>72</v>
      </c>
      <c r="O1113">
        <v>76</v>
      </c>
      <c r="P1113">
        <v>21</v>
      </c>
      <c r="Q1113">
        <v>72</v>
      </c>
      <c r="R1113">
        <v>7</v>
      </c>
      <c r="S1113" s="1">
        <v>533384027729</v>
      </c>
      <c r="T1113" s="1">
        <v>11347</v>
      </c>
    </row>
    <row r="1114" spans="1:20" x14ac:dyDescent="0.3">
      <c r="A1114" t="s">
        <v>102</v>
      </c>
      <c r="B1114" s="2">
        <v>37073</v>
      </c>
      <c r="C1114" s="1">
        <v>29288</v>
      </c>
      <c r="E1114" s="1">
        <v>29045596</v>
      </c>
      <c r="F1114">
        <v>55</v>
      </c>
      <c r="G1114">
        <v>6</v>
      </c>
      <c r="H1114">
        <v>565</v>
      </c>
      <c r="I1114">
        <v>5</v>
      </c>
      <c r="J1114" s="1">
        <v>47357000</v>
      </c>
      <c r="K1114" s="1">
        <v>37809829</v>
      </c>
      <c r="L1114">
        <v>12</v>
      </c>
      <c r="M1114">
        <v>80</v>
      </c>
      <c r="N1114">
        <v>73</v>
      </c>
      <c r="O1114">
        <v>76</v>
      </c>
      <c r="P1114">
        <v>21</v>
      </c>
      <c r="Q1114">
        <v>72</v>
      </c>
      <c r="R1114">
        <v>8</v>
      </c>
      <c r="S1114" s="1">
        <v>504585783004</v>
      </c>
      <c r="T1114" s="1">
        <v>10655</v>
      </c>
    </row>
    <row r="1115" spans="1:20" x14ac:dyDescent="0.3">
      <c r="A1115" t="s">
        <v>102</v>
      </c>
      <c r="B1115" s="2">
        <v>37438</v>
      </c>
      <c r="C1115" s="1">
        <v>28787</v>
      </c>
      <c r="E1115" s="1">
        <v>32342493</v>
      </c>
      <c r="F1115">
        <v>58</v>
      </c>
      <c r="G1115">
        <v>6</v>
      </c>
      <c r="H1115">
        <v>623</v>
      </c>
      <c r="I1115">
        <v>5</v>
      </c>
      <c r="J1115" s="1">
        <v>47622000</v>
      </c>
      <c r="K1115" s="1">
        <v>38135698</v>
      </c>
      <c r="L1115">
        <v>10</v>
      </c>
      <c r="M1115">
        <v>80</v>
      </c>
      <c r="N1115">
        <v>73</v>
      </c>
      <c r="O1115">
        <v>77</v>
      </c>
      <c r="P1115">
        <v>20</v>
      </c>
      <c r="Q1115">
        <v>72</v>
      </c>
      <c r="R1115">
        <v>8</v>
      </c>
      <c r="S1115" s="1">
        <v>575928909990</v>
      </c>
      <c r="T1115" s="1">
        <v>12094</v>
      </c>
    </row>
    <row r="1116" spans="1:20" x14ac:dyDescent="0.3">
      <c r="A1116" t="s">
        <v>102</v>
      </c>
      <c r="B1116" s="2">
        <v>37803</v>
      </c>
      <c r="C1116" s="1">
        <v>28562</v>
      </c>
      <c r="D1116">
        <v>215</v>
      </c>
      <c r="E1116" s="1">
        <v>33591758</v>
      </c>
      <c r="F1116">
        <v>64</v>
      </c>
      <c r="G1116">
        <v>6</v>
      </c>
      <c r="H1116">
        <v>724</v>
      </c>
      <c r="I1116">
        <v>5</v>
      </c>
      <c r="J1116" s="1">
        <v>47859000</v>
      </c>
      <c r="K1116" s="1">
        <v>38440349</v>
      </c>
      <c r="L1116">
        <v>10</v>
      </c>
      <c r="M1116">
        <v>81</v>
      </c>
      <c r="N1116">
        <v>74</v>
      </c>
      <c r="O1116">
        <v>77</v>
      </c>
      <c r="P1116">
        <v>20</v>
      </c>
      <c r="Q1116">
        <v>72</v>
      </c>
      <c r="R1116">
        <v>8</v>
      </c>
      <c r="S1116" s="1">
        <v>643762388701</v>
      </c>
      <c r="T1116" s="1">
        <v>13451</v>
      </c>
    </row>
    <row r="1117" spans="1:20" x14ac:dyDescent="0.3">
      <c r="A1117" t="s">
        <v>102</v>
      </c>
      <c r="B1117" s="2">
        <v>38169</v>
      </c>
      <c r="C1117" s="1">
        <v>28641</v>
      </c>
      <c r="D1117">
        <v>221</v>
      </c>
      <c r="E1117" s="1">
        <v>36586052</v>
      </c>
      <c r="F1117">
        <v>71</v>
      </c>
      <c r="G1117">
        <v>5</v>
      </c>
      <c r="H1117">
        <v>810</v>
      </c>
      <c r="I1117">
        <v>5</v>
      </c>
      <c r="J1117" s="1">
        <v>48039000</v>
      </c>
      <c r="K1117" s="1">
        <v>38700218</v>
      </c>
      <c r="L1117">
        <v>10</v>
      </c>
      <c r="M1117">
        <v>81</v>
      </c>
      <c r="N1117">
        <v>75</v>
      </c>
      <c r="O1117">
        <v>78</v>
      </c>
      <c r="P1117">
        <v>20</v>
      </c>
      <c r="Q1117">
        <v>72</v>
      </c>
      <c r="R1117">
        <v>9</v>
      </c>
      <c r="S1117" s="1">
        <v>721975255824</v>
      </c>
      <c r="T1117" s="1">
        <v>15029</v>
      </c>
    </row>
    <row r="1118" spans="1:20" x14ac:dyDescent="0.3">
      <c r="A1118" t="s">
        <v>102</v>
      </c>
      <c r="B1118" s="2">
        <v>38534</v>
      </c>
      <c r="C1118" s="1">
        <v>31004</v>
      </c>
      <c r="D1118">
        <v>231</v>
      </c>
      <c r="E1118" s="1">
        <v>38342323</v>
      </c>
      <c r="F1118">
        <v>72</v>
      </c>
      <c r="G1118">
        <v>5</v>
      </c>
      <c r="H1118" s="1">
        <v>1005</v>
      </c>
      <c r="I1118">
        <v>6</v>
      </c>
      <c r="J1118" s="1">
        <v>48138000</v>
      </c>
      <c r="K1118" s="1">
        <v>38895504</v>
      </c>
      <c r="L1118">
        <v>9</v>
      </c>
      <c r="M1118">
        <v>82</v>
      </c>
      <c r="N1118">
        <v>75</v>
      </c>
      <c r="O1118">
        <v>78</v>
      </c>
      <c r="P1118">
        <v>19</v>
      </c>
      <c r="Q1118">
        <v>72</v>
      </c>
      <c r="R1118">
        <v>9</v>
      </c>
      <c r="S1118" s="1">
        <v>844863004335</v>
      </c>
      <c r="T1118" s="1">
        <v>17551</v>
      </c>
    </row>
    <row r="1119" spans="1:20" x14ac:dyDescent="0.3">
      <c r="A1119" t="s">
        <v>102</v>
      </c>
      <c r="B1119" s="2">
        <v>38899</v>
      </c>
      <c r="C1119" s="1">
        <v>31416</v>
      </c>
      <c r="D1119">
        <v>240</v>
      </c>
      <c r="E1119" s="1">
        <v>40197115</v>
      </c>
      <c r="F1119">
        <v>76</v>
      </c>
      <c r="G1119">
        <v>5</v>
      </c>
      <c r="H1119" s="1">
        <v>1192</v>
      </c>
      <c r="I1119">
        <v>6</v>
      </c>
      <c r="J1119" s="1">
        <v>48372000</v>
      </c>
      <c r="K1119" s="1">
        <v>39190994</v>
      </c>
      <c r="L1119">
        <v>9</v>
      </c>
      <c r="M1119">
        <v>82</v>
      </c>
      <c r="N1119">
        <v>76</v>
      </c>
      <c r="O1119">
        <v>79</v>
      </c>
      <c r="P1119">
        <v>19</v>
      </c>
      <c r="Q1119">
        <v>72</v>
      </c>
      <c r="R1119">
        <v>10</v>
      </c>
      <c r="S1119" s="1">
        <v>951773478985</v>
      </c>
      <c r="T1119" s="1">
        <v>19676</v>
      </c>
    </row>
    <row r="1120" spans="1:20" x14ac:dyDescent="0.3">
      <c r="A1120" t="s">
        <v>102</v>
      </c>
      <c r="B1120" s="2">
        <v>39264</v>
      </c>
      <c r="C1120" s="1">
        <v>31596</v>
      </c>
      <c r="D1120">
        <v>250</v>
      </c>
      <c r="E1120" s="1">
        <v>44369165</v>
      </c>
      <c r="F1120">
        <v>77</v>
      </c>
      <c r="G1120">
        <v>5</v>
      </c>
      <c r="H1120" s="1">
        <v>1365</v>
      </c>
      <c r="I1120">
        <v>6</v>
      </c>
      <c r="J1120" s="1">
        <v>48598000</v>
      </c>
      <c r="K1120" s="1">
        <v>39481015</v>
      </c>
      <c r="L1120">
        <v>10</v>
      </c>
      <c r="M1120">
        <v>83</v>
      </c>
      <c r="N1120">
        <v>76</v>
      </c>
      <c r="O1120">
        <v>79</v>
      </c>
      <c r="P1120">
        <v>18</v>
      </c>
      <c r="Q1120">
        <v>72</v>
      </c>
      <c r="R1120">
        <v>10</v>
      </c>
      <c r="S1120" s="1">
        <v>1049235951187</v>
      </c>
      <c r="T1120" s="1">
        <v>21590</v>
      </c>
    </row>
    <row r="1121" spans="1:20" x14ac:dyDescent="0.3">
      <c r="A1121" t="s">
        <v>102</v>
      </c>
      <c r="B1121" s="2">
        <v>39630</v>
      </c>
      <c r="C1121" s="1">
        <v>32025</v>
      </c>
      <c r="D1121">
        <v>257</v>
      </c>
      <c r="E1121" s="1">
        <v>45606984</v>
      </c>
      <c r="F1121">
        <v>79</v>
      </c>
      <c r="G1121">
        <v>5</v>
      </c>
      <c r="H1121" s="1">
        <v>1237</v>
      </c>
      <c r="I1121">
        <v>6</v>
      </c>
      <c r="J1121" s="1">
        <v>48949000</v>
      </c>
      <c r="K1121" s="1">
        <v>39873855</v>
      </c>
      <c r="L1121">
        <v>9</v>
      </c>
      <c r="M1121">
        <v>83</v>
      </c>
      <c r="N1121">
        <v>77</v>
      </c>
      <c r="O1121">
        <v>80</v>
      </c>
      <c r="P1121">
        <v>18</v>
      </c>
      <c r="Q1121">
        <v>72</v>
      </c>
      <c r="R1121">
        <v>10</v>
      </c>
      <c r="S1121" s="1">
        <v>931402204982</v>
      </c>
      <c r="T1121" s="1">
        <v>19028</v>
      </c>
    </row>
    <row r="1122" spans="1:20" x14ac:dyDescent="0.3">
      <c r="A1122" t="s">
        <v>102</v>
      </c>
      <c r="B1122" s="2">
        <v>39995</v>
      </c>
      <c r="C1122" s="1">
        <v>31298</v>
      </c>
      <c r="D1122">
        <v>267</v>
      </c>
      <c r="E1122" s="1">
        <v>47944222</v>
      </c>
      <c r="F1122">
        <v>80</v>
      </c>
      <c r="G1122">
        <v>5</v>
      </c>
      <c r="H1122" s="1">
        <v>1184</v>
      </c>
      <c r="I1122">
        <v>7</v>
      </c>
      <c r="J1122" s="1">
        <v>49182000</v>
      </c>
      <c r="K1122" s="1">
        <v>40171858</v>
      </c>
      <c r="L1122">
        <v>9</v>
      </c>
      <c r="M1122">
        <v>84</v>
      </c>
      <c r="N1122">
        <v>77</v>
      </c>
      <c r="O1122">
        <v>80</v>
      </c>
      <c r="P1122">
        <v>17</v>
      </c>
      <c r="Q1122">
        <v>72</v>
      </c>
      <c r="R1122">
        <v>11</v>
      </c>
      <c r="S1122" s="1">
        <v>834060441841</v>
      </c>
      <c r="T1122" s="1">
        <v>16959</v>
      </c>
    </row>
    <row r="1123" spans="1:20" x14ac:dyDescent="0.3">
      <c r="A1123" t="s">
        <v>102</v>
      </c>
      <c r="B1123" s="2">
        <v>40360</v>
      </c>
      <c r="C1123" s="1">
        <v>33027</v>
      </c>
      <c r="E1123" s="1">
        <v>50767241</v>
      </c>
      <c r="F1123">
        <v>82</v>
      </c>
      <c r="G1123">
        <v>5</v>
      </c>
      <c r="H1123" s="1">
        <v>1439</v>
      </c>
      <c r="I1123">
        <v>7</v>
      </c>
      <c r="J1123" s="1">
        <v>49410000</v>
      </c>
      <c r="K1123" s="1">
        <v>40466790</v>
      </c>
      <c r="L1123">
        <v>9</v>
      </c>
      <c r="M1123">
        <v>84</v>
      </c>
      <c r="N1123">
        <v>77</v>
      </c>
      <c r="O1123">
        <v>81</v>
      </c>
      <c r="P1123">
        <v>16</v>
      </c>
      <c r="Q1123">
        <v>72</v>
      </c>
      <c r="R1123">
        <v>11</v>
      </c>
      <c r="S1123" s="1">
        <v>1014890141871</v>
      </c>
      <c r="T1123" s="1">
        <v>20540</v>
      </c>
    </row>
    <row r="1124" spans="1:20" x14ac:dyDescent="0.3">
      <c r="A1124" t="s">
        <v>103</v>
      </c>
      <c r="B1124" s="2">
        <v>36708</v>
      </c>
      <c r="J1124" s="1">
        <v>1700000</v>
      </c>
      <c r="L1124">
        <v>23</v>
      </c>
      <c r="M1124">
        <v>70</v>
      </c>
      <c r="N1124">
        <v>66</v>
      </c>
      <c r="O1124">
        <v>68</v>
      </c>
      <c r="S1124" s="1">
        <v>1849196082</v>
      </c>
      <c r="T1124" s="1">
        <v>1088</v>
      </c>
    </row>
    <row r="1125" spans="1:20" x14ac:dyDescent="0.3">
      <c r="A1125" t="s">
        <v>103</v>
      </c>
      <c r="B1125" s="2">
        <v>37073</v>
      </c>
      <c r="J1125" s="1">
        <v>1701154</v>
      </c>
      <c r="L1125">
        <v>22</v>
      </c>
      <c r="M1125">
        <v>70</v>
      </c>
      <c r="N1125">
        <v>66</v>
      </c>
      <c r="O1125">
        <v>68</v>
      </c>
      <c r="S1125" s="1">
        <v>2535333632</v>
      </c>
      <c r="T1125" s="1">
        <v>1490</v>
      </c>
    </row>
    <row r="1126" spans="1:20" x14ac:dyDescent="0.3">
      <c r="A1126" t="s">
        <v>103</v>
      </c>
      <c r="B1126" s="2">
        <v>37438</v>
      </c>
      <c r="J1126" s="1">
        <v>1702310</v>
      </c>
      <c r="L1126">
        <v>21</v>
      </c>
      <c r="M1126">
        <v>70</v>
      </c>
      <c r="N1126">
        <v>66</v>
      </c>
      <c r="O1126">
        <v>68</v>
      </c>
      <c r="S1126" s="1">
        <v>2702427047</v>
      </c>
      <c r="T1126" s="1">
        <v>1588</v>
      </c>
    </row>
    <row r="1127" spans="1:20" x14ac:dyDescent="0.3">
      <c r="A1127" t="s">
        <v>103</v>
      </c>
      <c r="B1127" s="2">
        <v>37803</v>
      </c>
      <c r="J1127" s="1">
        <v>1703466</v>
      </c>
      <c r="L1127">
        <v>18</v>
      </c>
      <c r="M1127">
        <v>71</v>
      </c>
      <c r="N1127">
        <v>66</v>
      </c>
      <c r="O1127">
        <v>68</v>
      </c>
      <c r="S1127" s="1">
        <v>3355083117</v>
      </c>
      <c r="T1127" s="1">
        <v>1970</v>
      </c>
    </row>
    <row r="1128" spans="1:20" x14ac:dyDescent="0.3">
      <c r="A1128" t="s">
        <v>103</v>
      </c>
      <c r="B1128" s="2">
        <v>38169</v>
      </c>
      <c r="J1128" s="1">
        <v>1704622</v>
      </c>
      <c r="L1128">
        <v>20</v>
      </c>
      <c r="M1128">
        <v>71</v>
      </c>
      <c r="N1128">
        <v>66</v>
      </c>
      <c r="O1128">
        <v>68</v>
      </c>
      <c r="S1128" s="1">
        <v>3639935348</v>
      </c>
      <c r="T1128" s="1">
        <v>2135</v>
      </c>
    </row>
    <row r="1129" spans="1:20" x14ac:dyDescent="0.3">
      <c r="A1129" t="s">
        <v>103</v>
      </c>
      <c r="B1129" s="2">
        <v>38534</v>
      </c>
      <c r="J1129" s="1">
        <v>1705780</v>
      </c>
      <c r="L1129">
        <v>21</v>
      </c>
      <c r="M1129">
        <v>71</v>
      </c>
      <c r="N1129">
        <v>67</v>
      </c>
      <c r="O1129">
        <v>69</v>
      </c>
      <c r="S1129" s="1">
        <v>3743116980</v>
      </c>
      <c r="T1129" s="1">
        <v>2194</v>
      </c>
    </row>
    <row r="1130" spans="1:20" x14ac:dyDescent="0.3">
      <c r="A1130" t="s">
        <v>103</v>
      </c>
      <c r="B1130" s="2">
        <v>38899</v>
      </c>
      <c r="J1130" s="1">
        <v>1719536</v>
      </c>
      <c r="L1130">
        <v>19</v>
      </c>
      <c r="M1130">
        <v>71</v>
      </c>
      <c r="N1130">
        <v>67</v>
      </c>
      <c r="O1130">
        <v>69</v>
      </c>
      <c r="S1130" s="1">
        <v>3915494726</v>
      </c>
      <c r="T1130" s="1">
        <v>2277</v>
      </c>
    </row>
    <row r="1131" spans="1:20" x14ac:dyDescent="0.3">
      <c r="A1131" t="s">
        <v>103</v>
      </c>
      <c r="B1131" s="2">
        <v>39264</v>
      </c>
      <c r="J1131" s="1">
        <v>1733404</v>
      </c>
      <c r="L1131">
        <v>19</v>
      </c>
      <c r="M1131">
        <v>71</v>
      </c>
      <c r="N1131">
        <v>67</v>
      </c>
      <c r="O1131">
        <v>69</v>
      </c>
      <c r="S1131" s="1">
        <v>4677361256</v>
      </c>
      <c r="T1131" s="1">
        <v>2698</v>
      </c>
    </row>
    <row r="1132" spans="1:20" x14ac:dyDescent="0.3">
      <c r="A1132" t="s">
        <v>103</v>
      </c>
      <c r="B1132" s="2">
        <v>39630</v>
      </c>
      <c r="J1132" s="1">
        <v>1747383</v>
      </c>
      <c r="L1132">
        <v>19</v>
      </c>
      <c r="M1132">
        <v>72</v>
      </c>
      <c r="N1132">
        <v>67</v>
      </c>
      <c r="O1132">
        <v>69</v>
      </c>
      <c r="S1132" s="1">
        <v>5641557748</v>
      </c>
      <c r="T1132" s="1">
        <v>3229</v>
      </c>
    </row>
    <row r="1133" spans="1:20" x14ac:dyDescent="0.3">
      <c r="A1133" t="s">
        <v>103</v>
      </c>
      <c r="B1133" s="2">
        <v>39995</v>
      </c>
      <c r="J1133" s="1">
        <v>1761474</v>
      </c>
      <c r="L1133">
        <v>19</v>
      </c>
      <c r="M1133">
        <v>72</v>
      </c>
      <c r="N1133">
        <v>68</v>
      </c>
      <c r="O1133">
        <v>70</v>
      </c>
      <c r="S1133" s="1">
        <v>5434843012</v>
      </c>
      <c r="T1133" s="1">
        <v>3085</v>
      </c>
    </row>
    <row r="1134" spans="1:20" x14ac:dyDescent="0.3">
      <c r="A1134" t="s">
        <v>103</v>
      </c>
      <c r="B1134" s="2">
        <v>40360</v>
      </c>
      <c r="J1134" s="1">
        <v>1775680</v>
      </c>
      <c r="L1134">
        <v>19</v>
      </c>
      <c r="M1134">
        <v>72</v>
      </c>
      <c r="N1134">
        <v>68</v>
      </c>
      <c r="O1134">
        <v>70</v>
      </c>
      <c r="S1134" s="1">
        <v>5583576159</v>
      </c>
      <c r="T1134" s="1">
        <v>3144</v>
      </c>
    </row>
    <row r="1135" spans="1:20" x14ac:dyDescent="0.3">
      <c r="A1135" t="s">
        <v>104</v>
      </c>
      <c r="B1135" s="2">
        <v>36708</v>
      </c>
      <c r="E1135" s="1">
        <v>476000</v>
      </c>
      <c r="F1135">
        <v>7</v>
      </c>
      <c r="G1135">
        <v>13</v>
      </c>
      <c r="H1135">
        <v>438</v>
      </c>
      <c r="I1135">
        <v>3</v>
      </c>
      <c r="J1135" s="1">
        <v>1940786</v>
      </c>
      <c r="K1135" s="1">
        <v>1905852</v>
      </c>
      <c r="L1135">
        <v>22</v>
      </c>
      <c r="M1135">
        <v>75</v>
      </c>
      <c r="N1135">
        <v>73</v>
      </c>
      <c r="O1135">
        <v>74</v>
      </c>
      <c r="P1135">
        <v>27</v>
      </c>
      <c r="Q1135">
        <v>70</v>
      </c>
      <c r="R1135">
        <v>3</v>
      </c>
      <c r="S1135" s="1">
        <v>37718011469</v>
      </c>
      <c r="T1135" s="1">
        <v>19434</v>
      </c>
    </row>
    <row r="1136" spans="1:20" x14ac:dyDescent="0.3">
      <c r="A1136" t="s">
        <v>104</v>
      </c>
      <c r="B1136" s="2">
        <v>37073</v>
      </c>
      <c r="E1136" s="1">
        <v>877920</v>
      </c>
      <c r="F1136">
        <v>9</v>
      </c>
      <c r="G1136">
        <v>12</v>
      </c>
      <c r="H1136">
        <v>551</v>
      </c>
      <c r="I1136">
        <v>4</v>
      </c>
      <c r="J1136" s="1">
        <v>2009588</v>
      </c>
      <c r="K1136" s="1">
        <v>1973817</v>
      </c>
      <c r="L1136">
        <v>21</v>
      </c>
      <c r="M1136">
        <v>75</v>
      </c>
      <c r="N1136">
        <v>73</v>
      </c>
      <c r="O1136">
        <v>74</v>
      </c>
      <c r="P1136">
        <v>26</v>
      </c>
      <c r="Q1136">
        <v>71</v>
      </c>
      <c r="R1136">
        <v>3</v>
      </c>
      <c r="S1136" s="1">
        <v>34890773740</v>
      </c>
      <c r="T1136" s="1">
        <v>17362</v>
      </c>
    </row>
    <row r="1137" spans="1:20" x14ac:dyDescent="0.3">
      <c r="A1137" t="s">
        <v>104</v>
      </c>
      <c r="B1137" s="2">
        <v>37438</v>
      </c>
      <c r="E1137" s="1">
        <v>1227000</v>
      </c>
      <c r="F1137">
        <v>10</v>
      </c>
      <c r="G1137">
        <v>12</v>
      </c>
      <c r="H1137">
        <v>571</v>
      </c>
      <c r="I1137">
        <v>4</v>
      </c>
      <c r="J1137" s="1">
        <v>2069816</v>
      </c>
      <c r="K1137" s="1">
        <v>2033387</v>
      </c>
      <c r="L1137">
        <v>20</v>
      </c>
      <c r="M1137">
        <v>75</v>
      </c>
      <c r="N1137">
        <v>73</v>
      </c>
      <c r="O1137">
        <v>74</v>
      </c>
      <c r="P1137">
        <v>25</v>
      </c>
      <c r="Q1137">
        <v>71</v>
      </c>
      <c r="R1137">
        <v>3</v>
      </c>
      <c r="S1137" s="1">
        <v>38138801497</v>
      </c>
      <c r="T1137" s="1">
        <v>18426</v>
      </c>
    </row>
    <row r="1138" spans="1:20" x14ac:dyDescent="0.3">
      <c r="A1138" t="s">
        <v>104</v>
      </c>
      <c r="B1138" s="2">
        <v>37803</v>
      </c>
      <c r="D1138">
        <v>330</v>
      </c>
      <c r="E1138" s="1">
        <v>1420000</v>
      </c>
      <c r="F1138">
        <v>22</v>
      </c>
      <c r="G1138">
        <v>12</v>
      </c>
      <c r="H1138">
        <v>625</v>
      </c>
      <c r="I1138">
        <v>3</v>
      </c>
      <c r="J1138" s="1">
        <v>2126786</v>
      </c>
      <c r="K1138" s="1">
        <v>2089780</v>
      </c>
      <c r="L1138">
        <v>19</v>
      </c>
      <c r="M1138">
        <v>75</v>
      </c>
      <c r="N1138">
        <v>73</v>
      </c>
      <c r="O1138">
        <v>74</v>
      </c>
      <c r="P1138">
        <v>25</v>
      </c>
      <c r="Q1138">
        <v>72</v>
      </c>
      <c r="R1138">
        <v>3</v>
      </c>
      <c r="S1138" s="1">
        <v>47875837662</v>
      </c>
      <c r="T1138" s="1">
        <v>22511</v>
      </c>
    </row>
    <row r="1139" spans="1:20" x14ac:dyDescent="0.3">
      <c r="A1139" t="s">
        <v>104</v>
      </c>
      <c r="B1139" s="2">
        <v>38169</v>
      </c>
      <c r="D1139">
        <v>354</v>
      </c>
      <c r="E1139" s="1">
        <v>2000000</v>
      </c>
      <c r="F1139">
        <v>23</v>
      </c>
      <c r="G1139">
        <v>12</v>
      </c>
      <c r="H1139">
        <v>641</v>
      </c>
      <c r="I1139">
        <v>3</v>
      </c>
      <c r="J1139" s="1">
        <v>2189485</v>
      </c>
      <c r="K1139" s="1">
        <v>2151826</v>
      </c>
      <c r="L1139">
        <v>18</v>
      </c>
      <c r="M1139">
        <v>75</v>
      </c>
      <c r="N1139">
        <v>73</v>
      </c>
      <c r="O1139">
        <v>74</v>
      </c>
      <c r="P1139">
        <v>24</v>
      </c>
      <c r="Q1139">
        <v>72</v>
      </c>
      <c r="R1139">
        <v>3</v>
      </c>
      <c r="S1139" s="1">
        <v>59440511982</v>
      </c>
      <c r="T1139" s="1">
        <v>27148</v>
      </c>
    </row>
    <row r="1140" spans="1:20" x14ac:dyDescent="0.3">
      <c r="A1140" t="s">
        <v>104</v>
      </c>
      <c r="B1140" s="2">
        <v>38534</v>
      </c>
      <c r="D1140">
        <v>362</v>
      </c>
      <c r="E1140" s="1">
        <v>2277000</v>
      </c>
      <c r="F1140">
        <v>26</v>
      </c>
      <c r="G1140">
        <v>12</v>
      </c>
      <c r="H1140">
        <v>729</v>
      </c>
      <c r="I1140">
        <v>2</v>
      </c>
      <c r="J1140" s="1">
        <v>2264014</v>
      </c>
      <c r="K1140" s="1">
        <v>2225526</v>
      </c>
      <c r="L1140">
        <v>18</v>
      </c>
      <c r="M1140">
        <v>75</v>
      </c>
      <c r="N1140">
        <v>73</v>
      </c>
      <c r="O1140">
        <v>74</v>
      </c>
      <c r="P1140">
        <v>24</v>
      </c>
      <c r="Q1140">
        <v>72</v>
      </c>
      <c r="R1140">
        <v>3</v>
      </c>
      <c r="S1140" s="1">
        <v>80797945205</v>
      </c>
      <c r="T1140" s="1">
        <v>35688</v>
      </c>
    </row>
    <row r="1141" spans="1:20" x14ac:dyDescent="0.3">
      <c r="A1141" t="s">
        <v>104</v>
      </c>
      <c r="B1141" s="2">
        <v>38899</v>
      </c>
      <c r="D1141">
        <v>379</v>
      </c>
      <c r="E1141" s="1">
        <v>2530000</v>
      </c>
      <c r="F1141">
        <v>29</v>
      </c>
      <c r="G1141">
        <v>12</v>
      </c>
      <c r="H1141">
        <v>974</v>
      </c>
      <c r="I1141">
        <v>2</v>
      </c>
      <c r="J1141" s="1">
        <v>2351441</v>
      </c>
      <c r="K1141" s="1">
        <v>2311937</v>
      </c>
      <c r="L1141">
        <v>18</v>
      </c>
      <c r="M1141">
        <v>75</v>
      </c>
      <c r="N1141">
        <v>73</v>
      </c>
      <c r="O1141">
        <v>74</v>
      </c>
      <c r="P1141">
        <v>25</v>
      </c>
      <c r="Q1141">
        <v>72</v>
      </c>
      <c r="R1141">
        <v>3</v>
      </c>
      <c r="S1141" s="1">
        <v>101561153806</v>
      </c>
      <c r="T1141" s="1">
        <v>43191</v>
      </c>
    </row>
    <row r="1142" spans="1:20" x14ac:dyDescent="0.3">
      <c r="A1142" t="s">
        <v>104</v>
      </c>
      <c r="B1142" s="2">
        <v>39264</v>
      </c>
      <c r="D1142">
        <v>394</v>
      </c>
      <c r="E1142" s="1">
        <v>2773688</v>
      </c>
      <c r="F1142">
        <v>32</v>
      </c>
      <c r="G1142">
        <v>12</v>
      </c>
      <c r="H1142" s="1">
        <v>1000</v>
      </c>
      <c r="I1142">
        <v>2</v>
      </c>
      <c r="J1142" s="1">
        <v>2447818</v>
      </c>
      <c r="K1142" s="1">
        <v>2407184</v>
      </c>
      <c r="L1142">
        <v>18</v>
      </c>
      <c r="M1142">
        <v>75</v>
      </c>
      <c r="N1142">
        <v>73</v>
      </c>
      <c r="O1142">
        <v>74</v>
      </c>
      <c r="P1142">
        <v>25</v>
      </c>
      <c r="Q1142">
        <v>72</v>
      </c>
      <c r="R1142">
        <v>3</v>
      </c>
      <c r="S1142" s="1">
        <v>114721830986</v>
      </c>
      <c r="T1142" s="1">
        <v>46867</v>
      </c>
    </row>
    <row r="1143" spans="1:20" x14ac:dyDescent="0.3">
      <c r="A1143" t="s">
        <v>104</v>
      </c>
      <c r="B1143" s="2">
        <v>39630</v>
      </c>
      <c r="D1143">
        <v>403</v>
      </c>
      <c r="E1143" s="1">
        <v>2907000</v>
      </c>
      <c r="F1143">
        <v>34</v>
      </c>
      <c r="G1143">
        <v>11</v>
      </c>
      <c r="H1143" s="1">
        <v>1117</v>
      </c>
      <c r="I1143">
        <v>2</v>
      </c>
      <c r="J1143" s="1">
        <v>2548351</v>
      </c>
      <c r="K1143" s="1">
        <v>2506558</v>
      </c>
      <c r="L1143">
        <v>18</v>
      </c>
      <c r="M1143">
        <v>75</v>
      </c>
      <c r="N1143">
        <v>74</v>
      </c>
      <c r="O1143">
        <v>74</v>
      </c>
      <c r="P1143">
        <v>26</v>
      </c>
      <c r="Q1143">
        <v>71</v>
      </c>
      <c r="R1143">
        <v>3</v>
      </c>
      <c r="S1143" s="1">
        <v>147402413798</v>
      </c>
      <c r="T1143" s="1">
        <v>57842</v>
      </c>
    </row>
    <row r="1144" spans="1:20" x14ac:dyDescent="0.3">
      <c r="A1144" t="s">
        <v>104</v>
      </c>
      <c r="B1144" s="2">
        <v>39995</v>
      </c>
      <c r="D1144">
        <v>412</v>
      </c>
      <c r="E1144" s="1">
        <v>3876000</v>
      </c>
      <c r="F1144">
        <v>37</v>
      </c>
      <c r="G1144">
        <v>11</v>
      </c>
      <c r="H1144" s="1">
        <v>1579</v>
      </c>
      <c r="I1144">
        <v>4</v>
      </c>
      <c r="J1144" s="1">
        <v>2646286</v>
      </c>
      <c r="K1144" s="1">
        <v>2603416</v>
      </c>
      <c r="L1144">
        <v>18</v>
      </c>
      <c r="M1144">
        <v>75</v>
      </c>
      <c r="N1144">
        <v>74</v>
      </c>
      <c r="O1144">
        <v>74</v>
      </c>
      <c r="P1144">
        <v>26</v>
      </c>
      <c r="Q1144">
        <v>71</v>
      </c>
      <c r="R1144">
        <v>3</v>
      </c>
      <c r="S1144" s="1">
        <v>105911338608</v>
      </c>
      <c r="T1144" s="1">
        <v>40023</v>
      </c>
    </row>
    <row r="1145" spans="1:20" x14ac:dyDescent="0.3">
      <c r="A1145" t="s">
        <v>104</v>
      </c>
      <c r="B1145" s="2">
        <v>40360</v>
      </c>
      <c r="E1145" s="1">
        <v>4400000</v>
      </c>
      <c r="F1145">
        <v>38</v>
      </c>
      <c r="G1145">
        <v>11</v>
      </c>
      <c r="H1145" s="1">
        <v>1223</v>
      </c>
      <c r="I1145">
        <v>3</v>
      </c>
      <c r="J1145" s="1">
        <v>2736732</v>
      </c>
      <c r="K1145" s="1">
        <v>2692944</v>
      </c>
      <c r="L1145">
        <v>18</v>
      </c>
      <c r="M1145">
        <v>76</v>
      </c>
      <c r="N1145">
        <v>74</v>
      </c>
      <c r="O1145">
        <v>75</v>
      </c>
      <c r="P1145">
        <v>27</v>
      </c>
      <c r="Q1145">
        <v>71</v>
      </c>
      <c r="R1145">
        <v>3</v>
      </c>
      <c r="S1145" s="1">
        <v>124348317665</v>
      </c>
      <c r="T1145" s="1">
        <v>45437</v>
      </c>
    </row>
    <row r="1146" spans="1:20" x14ac:dyDescent="0.3">
      <c r="A1146" t="s">
        <v>105</v>
      </c>
      <c r="B1146" s="2">
        <v>36708</v>
      </c>
      <c r="E1146" s="1">
        <v>9000</v>
      </c>
      <c r="F1146">
        <v>1</v>
      </c>
      <c r="G1146">
        <v>52</v>
      </c>
      <c r="H1146">
        <v>13</v>
      </c>
      <c r="I1146">
        <v>5</v>
      </c>
      <c r="J1146" s="1">
        <v>4898400</v>
      </c>
      <c r="K1146" s="1">
        <v>1734034</v>
      </c>
      <c r="L1146">
        <v>20</v>
      </c>
      <c r="M1146">
        <v>72</v>
      </c>
      <c r="N1146">
        <v>65</v>
      </c>
      <c r="O1146">
        <v>69</v>
      </c>
      <c r="P1146">
        <v>35</v>
      </c>
      <c r="Q1146">
        <v>60</v>
      </c>
      <c r="R1146">
        <v>5</v>
      </c>
      <c r="S1146" s="1">
        <v>1369691955</v>
      </c>
      <c r="T1146">
        <v>280</v>
      </c>
    </row>
    <row r="1147" spans="1:20" x14ac:dyDescent="0.3">
      <c r="A1147" t="s">
        <v>105</v>
      </c>
      <c r="B1147" s="2">
        <v>37073</v>
      </c>
      <c r="E1147" s="1">
        <v>27000</v>
      </c>
      <c r="F1147">
        <v>3</v>
      </c>
      <c r="G1147">
        <v>50</v>
      </c>
      <c r="H1147">
        <v>15</v>
      </c>
      <c r="I1147">
        <v>5</v>
      </c>
      <c r="J1147" s="1">
        <v>4945100</v>
      </c>
      <c r="K1147" s="1">
        <v>1754521</v>
      </c>
      <c r="L1147">
        <v>20</v>
      </c>
      <c r="M1147">
        <v>73</v>
      </c>
      <c r="N1147">
        <v>65</v>
      </c>
      <c r="O1147">
        <v>69</v>
      </c>
      <c r="P1147">
        <v>34</v>
      </c>
      <c r="Q1147">
        <v>60</v>
      </c>
      <c r="R1147">
        <v>6</v>
      </c>
      <c r="S1147" s="1">
        <v>1525113501</v>
      </c>
      <c r="T1147">
        <v>308</v>
      </c>
    </row>
    <row r="1148" spans="1:20" x14ac:dyDescent="0.3">
      <c r="A1148" t="s">
        <v>105</v>
      </c>
      <c r="B1148" s="2">
        <v>37438</v>
      </c>
      <c r="E1148" s="1">
        <v>53084</v>
      </c>
      <c r="F1148">
        <v>3</v>
      </c>
      <c r="G1148">
        <v>49</v>
      </c>
      <c r="H1148">
        <v>17</v>
      </c>
      <c r="I1148">
        <v>5</v>
      </c>
      <c r="J1148" s="1">
        <v>4990700</v>
      </c>
      <c r="K1148" s="1">
        <v>1774693</v>
      </c>
      <c r="L1148">
        <v>19</v>
      </c>
      <c r="M1148">
        <v>72</v>
      </c>
      <c r="N1148">
        <v>64</v>
      </c>
      <c r="O1148">
        <v>68</v>
      </c>
      <c r="P1148">
        <v>33</v>
      </c>
      <c r="Q1148">
        <v>61</v>
      </c>
      <c r="R1148">
        <v>6</v>
      </c>
      <c r="S1148" s="1">
        <v>1605640633</v>
      </c>
      <c r="T1148">
        <v>322</v>
      </c>
    </row>
    <row r="1149" spans="1:20" x14ac:dyDescent="0.3">
      <c r="A1149" t="s">
        <v>105</v>
      </c>
      <c r="B1149" s="2">
        <v>37803</v>
      </c>
      <c r="D1149">
        <v>37</v>
      </c>
      <c r="E1149" s="1">
        <v>138279</v>
      </c>
      <c r="F1149">
        <v>4</v>
      </c>
      <c r="G1149">
        <v>47</v>
      </c>
      <c r="H1149">
        <v>20</v>
      </c>
      <c r="I1149">
        <v>5</v>
      </c>
      <c r="J1149" s="1">
        <v>5043300</v>
      </c>
      <c r="K1149" s="1">
        <v>1797432</v>
      </c>
      <c r="L1149">
        <v>21</v>
      </c>
      <c r="M1149">
        <v>72</v>
      </c>
      <c r="N1149">
        <v>65</v>
      </c>
      <c r="O1149">
        <v>68</v>
      </c>
      <c r="P1149">
        <v>33</v>
      </c>
      <c r="Q1149">
        <v>62</v>
      </c>
      <c r="R1149">
        <v>6</v>
      </c>
      <c r="S1149" s="1">
        <v>1919012781</v>
      </c>
      <c r="T1149">
        <v>381</v>
      </c>
    </row>
    <row r="1150" spans="1:20" x14ac:dyDescent="0.3">
      <c r="A1150" t="s">
        <v>105</v>
      </c>
      <c r="B1150" s="2">
        <v>38169</v>
      </c>
      <c r="D1150">
        <v>39</v>
      </c>
      <c r="E1150" s="1">
        <v>263375</v>
      </c>
      <c r="F1150">
        <v>5</v>
      </c>
      <c r="G1150">
        <v>46</v>
      </c>
      <c r="H1150">
        <v>24</v>
      </c>
      <c r="I1150">
        <v>6</v>
      </c>
      <c r="J1150" s="1">
        <v>5104700</v>
      </c>
      <c r="K1150" s="1">
        <v>1823399</v>
      </c>
      <c r="L1150">
        <v>22</v>
      </c>
      <c r="M1150">
        <v>72</v>
      </c>
      <c r="N1150">
        <v>64</v>
      </c>
      <c r="O1150">
        <v>68</v>
      </c>
      <c r="P1150">
        <v>32</v>
      </c>
      <c r="Q1150">
        <v>62</v>
      </c>
      <c r="R1150">
        <v>6</v>
      </c>
      <c r="S1150" s="1">
        <v>2211535312</v>
      </c>
      <c r="T1150">
        <v>433</v>
      </c>
    </row>
    <row r="1151" spans="1:20" x14ac:dyDescent="0.3">
      <c r="A1151" t="s">
        <v>105</v>
      </c>
      <c r="B1151" s="2">
        <v>38534</v>
      </c>
      <c r="D1151">
        <v>39</v>
      </c>
      <c r="E1151" s="1">
        <v>541652</v>
      </c>
      <c r="F1151">
        <v>10</v>
      </c>
      <c r="G1151">
        <v>44</v>
      </c>
      <c r="H1151">
        <v>27</v>
      </c>
      <c r="I1151">
        <v>6</v>
      </c>
      <c r="J1151" s="1">
        <v>5162600</v>
      </c>
      <c r="K1151" s="1">
        <v>1848211</v>
      </c>
      <c r="L1151">
        <v>21</v>
      </c>
      <c r="M1151">
        <v>72</v>
      </c>
      <c r="N1151">
        <v>64</v>
      </c>
      <c r="O1151">
        <v>68</v>
      </c>
      <c r="P1151">
        <v>31</v>
      </c>
      <c r="Q1151">
        <v>63</v>
      </c>
      <c r="R1151">
        <v>6</v>
      </c>
      <c r="S1151" s="1">
        <v>2459876152</v>
      </c>
      <c r="T1151">
        <v>476</v>
      </c>
    </row>
    <row r="1152" spans="1:20" x14ac:dyDescent="0.3">
      <c r="A1152" t="s">
        <v>105</v>
      </c>
      <c r="B1152" s="2">
        <v>38899</v>
      </c>
      <c r="C1152">
        <v>45</v>
      </c>
      <c r="D1152">
        <v>42</v>
      </c>
      <c r="E1152" s="1">
        <v>1261757</v>
      </c>
      <c r="F1152">
        <v>12</v>
      </c>
      <c r="G1152">
        <v>43</v>
      </c>
      <c r="H1152">
        <v>36</v>
      </c>
      <c r="I1152">
        <v>6</v>
      </c>
      <c r="J1152" s="1">
        <v>5218400</v>
      </c>
      <c r="K1152" s="1">
        <v>1876537</v>
      </c>
      <c r="L1152">
        <v>23</v>
      </c>
      <c r="M1152">
        <v>72</v>
      </c>
      <c r="N1152">
        <v>64</v>
      </c>
      <c r="O1152">
        <v>68</v>
      </c>
      <c r="P1152">
        <v>31</v>
      </c>
      <c r="Q1152">
        <v>64</v>
      </c>
      <c r="R1152">
        <v>5</v>
      </c>
      <c r="S1152" s="1">
        <v>2834168889</v>
      </c>
      <c r="T1152">
        <v>543</v>
      </c>
    </row>
    <row r="1153" spans="1:20" x14ac:dyDescent="0.3">
      <c r="A1153" t="s">
        <v>105</v>
      </c>
      <c r="B1153" s="2">
        <v>39264</v>
      </c>
      <c r="C1153">
        <v>60</v>
      </c>
      <c r="D1153">
        <v>44</v>
      </c>
      <c r="E1153" s="1">
        <v>2168329</v>
      </c>
      <c r="F1153">
        <v>14</v>
      </c>
      <c r="G1153">
        <v>42</v>
      </c>
      <c r="H1153">
        <v>49</v>
      </c>
      <c r="I1153">
        <v>7</v>
      </c>
      <c r="J1153" s="1">
        <v>5268400</v>
      </c>
      <c r="K1153" s="1">
        <v>1902946</v>
      </c>
      <c r="L1153">
        <v>24</v>
      </c>
      <c r="M1153">
        <v>72</v>
      </c>
      <c r="N1153">
        <v>64</v>
      </c>
      <c r="O1153">
        <v>68</v>
      </c>
      <c r="P1153">
        <v>30</v>
      </c>
      <c r="Q1153">
        <v>64</v>
      </c>
      <c r="R1153">
        <v>5</v>
      </c>
      <c r="S1153" s="1">
        <v>3802566171</v>
      </c>
      <c r="T1153">
        <v>722</v>
      </c>
    </row>
    <row r="1154" spans="1:20" x14ac:dyDescent="0.3">
      <c r="A1154" t="s">
        <v>105</v>
      </c>
      <c r="B1154" s="2">
        <v>39630</v>
      </c>
      <c r="C1154">
        <v>60</v>
      </c>
      <c r="E1154" s="1">
        <v>3394016</v>
      </c>
      <c r="F1154">
        <v>15</v>
      </c>
      <c r="G1154">
        <v>40</v>
      </c>
      <c r="H1154">
        <v>56</v>
      </c>
      <c r="I1154">
        <v>6</v>
      </c>
      <c r="J1154" s="1">
        <v>5318700</v>
      </c>
      <c r="K1154" s="1">
        <v>1929624</v>
      </c>
      <c r="L1154">
        <v>25</v>
      </c>
      <c r="M1154">
        <v>73</v>
      </c>
      <c r="N1154">
        <v>65</v>
      </c>
      <c r="O1154">
        <v>68</v>
      </c>
      <c r="P1154">
        <v>30</v>
      </c>
      <c r="Q1154">
        <v>65</v>
      </c>
      <c r="R1154">
        <v>5</v>
      </c>
      <c r="S1154" s="1">
        <v>5139957785</v>
      </c>
      <c r="T1154">
        <v>966</v>
      </c>
    </row>
    <row r="1155" spans="1:20" x14ac:dyDescent="0.3">
      <c r="A1155" t="s">
        <v>105</v>
      </c>
      <c r="B1155" s="2">
        <v>39995</v>
      </c>
      <c r="C1155">
        <v>106</v>
      </c>
      <c r="E1155" s="1">
        <v>4487123</v>
      </c>
      <c r="G1155">
        <v>39</v>
      </c>
      <c r="H1155">
        <v>57</v>
      </c>
      <c r="I1155">
        <v>6</v>
      </c>
      <c r="J1155" s="1">
        <v>5383300</v>
      </c>
      <c r="K1155" s="1">
        <v>1961675</v>
      </c>
      <c r="L1155">
        <v>26</v>
      </c>
      <c r="M1155">
        <v>73</v>
      </c>
      <c r="N1155">
        <v>65</v>
      </c>
      <c r="O1155">
        <v>69</v>
      </c>
      <c r="P1155">
        <v>30</v>
      </c>
      <c r="Q1155">
        <v>65</v>
      </c>
      <c r="R1155">
        <v>5</v>
      </c>
      <c r="S1155" s="1">
        <v>4690029461</v>
      </c>
      <c r="T1155">
        <v>871</v>
      </c>
    </row>
    <row r="1156" spans="1:20" x14ac:dyDescent="0.3">
      <c r="A1156" t="s">
        <v>105</v>
      </c>
      <c r="B1156" s="2">
        <v>40360</v>
      </c>
      <c r="C1156">
        <v>99</v>
      </c>
      <c r="E1156" s="1">
        <v>5275477</v>
      </c>
      <c r="F1156">
        <v>20</v>
      </c>
      <c r="G1156">
        <v>38</v>
      </c>
      <c r="H1156">
        <v>53</v>
      </c>
      <c r="I1156">
        <v>6</v>
      </c>
      <c r="J1156" s="1">
        <v>5447900</v>
      </c>
      <c r="K1156" s="1">
        <v>1993931</v>
      </c>
      <c r="L1156">
        <v>27</v>
      </c>
      <c r="M1156">
        <v>73</v>
      </c>
      <c r="N1156">
        <v>65</v>
      </c>
      <c r="O1156">
        <v>69</v>
      </c>
      <c r="P1156">
        <v>30</v>
      </c>
      <c r="Q1156">
        <v>66</v>
      </c>
      <c r="R1156">
        <v>4</v>
      </c>
      <c r="S1156" s="1">
        <v>4794361821</v>
      </c>
      <c r="T1156">
        <v>880</v>
      </c>
    </row>
    <row r="1157" spans="1:20" x14ac:dyDescent="0.3">
      <c r="A1157" t="s">
        <v>106</v>
      </c>
      <c r="B1157" s="2">
        <v>36708</v>
      </c>
      <c r="E1157" s="1">
        <v>12681</v>
      </c>
      <c r="F1157">
        <v>0</v>
      </c>
      <c r="G1157">
        <v>88</v>
      </c>
      <c r="H1157">
        <v>10</v>
      </c>
      <c r="I1157">
        <v>3</v>
      </c>
      <c r="J1157" s="1">
        <v>5317060</v>
      </c>
      <c r="K1157" s="1">
        <v>1169753</v>
      </c>
      <c r="L1157">
        <v>30</v>
      </c>
      <c r="M1157">
        <v>63</v>
      </c>
      <c r="N1157">
        <v>60</v>
      </c>
      <c r="O1157">
        <v>61</v>
      </c>
      <c r="P1157">
        <v>42</v>
      </c>
      <c r="Q1157">
        <v>54</v>
      </c>
      <c r="R1157">
        <v>4</v>
      </c>
      <c r="S1157" s="1">
        <v>1731198022</v>
      </c>
      <c r="T1157">
        <v>326</v>
      </c>
    </row>
    <row r="1158" spans="1:20" x14ac:dyDescent="0.3">
      <c r="A1158" t="s">
        <v>106</v>
      </c>
      <c r="B1158" s="2">
        <v>37073</v>
      </c>
      <c r="E1158" s="1">
        <v>29545</v>
      </c>
      <c r="F1158">
        <v>0</v>
      </c>
      <c r="G1158">
        <v>84</v>
      </c>
      <c r="H1158">
        <v>13</v>
      </c>
      <c r="I1158">
        <v>4</v>
      </c>
      <c r="J1158" s="1">
        <v>5408912</v>
      </c>
      <c r="K1158" s="1">
        <v>1248377</v>
      </c>
      <c r="L1158">
        <v>29</v>
      </c>
      <c r="M1158">
        <v>63</v>
      </c>
      <c r="N1158">
        <v>61</v>
      </c>
      <c r="O1158">
        <v>62</v>
      </c>
      <c r="P1158">
        <v>42</v>
      </c>
      <c r="Q1158">
        <v>55</v>
      </c>
      <c r="R1158">
        <v>4</v>
      </c>
      <c r="S1158" s="1">
        <v>1768619058</v>
      </c>
      <c r="T1158">
        <v>327</v>
      </c>
    </row>
    <row r="1159" spans="1:20" x14ac:dyDescent="0.3">
      <c r="A1159" t="s">
        <v>106</v>
      </c>
      <c r="B1159" s="2">
        <v>37438</v>
      </c>
      <c r="E1159" s="1">
        <v>55160</v>
      </c>
      <c r="F1159">
        <v>0</v>
      </c>
      <c r="G1159">
        <v>80</v>
      </c>
      <c r="H1159">
        <v>13</v>
      </c>
      <c r="I1159">
        <v>4</v>
      </c>
      <c r="J1159" s="1">
        <v>5496700</v>
      </c>
      <c r="K1159" s="1">
        <v>1328003</v>
      </c>
      <c r="L1159">
        <v>28</v>
      </c>
      <c r="M1159">
        <v>64</v>
      </c>
      <c r="N1159">
        <v>61</v>
      </c>
      <c r="O1159">
        <v>63</v>
      </c>
      <c r="P1159">
        <v>41</v>
      </c>
      <c r="Q1159">
        <v>55</v>
      </c>
      <c r="R1159">
        <v>4</v>
      </c>
      <c r="S1159" s="1">
        <v>1758176653</v>
      </c>
      <c r="T1159">
        <v>320</v>
      </c>
    </row>
    <row r="1160" spans="1:20" x14ac:dyDescent="0.3">
      <c r="A1160" t="s">
        <v>106</v>
      </c>
      <c r="B1160" s="2">
        <v>37803</v>
      </c>
      <c r="E1160" s="1">
        <v>112275</v>
      </c>
      <c r="F1160">
        <v>0</v>
      </c>
      <c r="G1160">
        <v>77</v>
      </c>
      <c r="H1160">
        <v>17</v>
      </c>
      <c r="I1160">
        <v>5</v>
      </c>
      <c r="J1160" s="1">
        <v>5582028</v>
      </c>
      <c r="K1160" s="1">
        <v>1408904</v>
      </c>
      <c r="L1160">
        <v>27</v>
      </c>
      <c r="M1160">
        <v>64</v>
      </c>
      <c r="N1160">
        <v>62</v>
      </c>
      <c r="O1160">
        <v>63</v>
      </c>
      <c r="P1160">
        <v>41</v>
      </c>
      <c r="Q1160">
        <v>56</v>
      </c>
      <c r="R1160">
        <v>4</v>
      </c>
      <c r="S1160" s="1">
        <v>2023324407</v>
      </c>
      <c r="T1160">
        <v>362</v>
      </c>
    </row>
    <row r="1161" spans="1:20" x14ac:dyDescent="0.3">
      <c r="A1161" t="s">
        <v>106</v>
      </c>
      <c r="B1161" s="2">
        <v>38169</v>
      </c>
      <c r="E1161" s="1">
        <v>204191</v>
      </c>
      <c r="F1161">
        <v>0</v>
      </c>
      <c r="G1161">
        <v>73</v>
      </c>
      <c r="H1161">
        <v>19</v>
      </c>
      <c r="I1161">
        <v>4</v>
      </c>
      <c r="J1161" s="1">
        <v>5667055</v>
      </c>
      <c r="K1161" s="1">
        <v>1491569</v>
      </c>
      <c r="L1161">
        <v>26</v>
      </c>
      <c r="M1161">
        <v>65</v>
      </c>
      <c r="N1161">
        <v>63</v>
      </c>
      <c r="O1161">
        <v>64</v>
      </c>
      <c r="P1161">
        <v>40</v>
      </c>
      <c r="Q1161">
        <v>56</v>
      </c>
      <c r="R1161">
        <v>4</v>
      </c>
      <c r="S1161" s="1">
        <v>2366398120</v>
      </c>
      <c r="T1161">
        <v>418</v>
      </c>
    </row>
    <row r="1162" spans="1:20" x14ac:dyDescent="0.3">
      <c r="A1162" t="s">
        <v>106</v>
      </c>
      <c r="B1162" s="2">
        <v>38534</v>
      </c>
      <c r="E1162" s="1">
        <v>657528</v>
      </c>
      <c r="F1162">
        <v>1</v>
      </c>
      <c r="G1162">
        <v>69</v>
      </c>
      <c r="H1162">
        <v>21</v>
      </c>
      <c r="I1162">
        <v>4</v>
      </c>
      <c r="J1162" s="1">
        <v>5753341</v>
      </c>
      <c r="K1162" s="1">
        <v>1576415</v>
      </c>
      <c r="L1162">
        <v>26</v>
      </c>
      <c r="M1162">
        <v>66</v>
      </c>
      <c r="N1162">
        <v>63</v>
      </c>
      <c r="O1162">
        <v>64</v>
      </c>
      <c r="P1162">
        <v>39</v>
      </c>
      <c r="Q1162">
        <v>57</v>
      </c>
      <c r="R1162">
        <v>4</v>
      </c>
      <c r="S1162" s="1">
        <v>2735550177</v>
      </c>
      <c r="T1162">
        <v>475</v>
      </c>
    </row>
    <row r="1163" spans="1:20" x14ac:dyDescent="0.3">
      <c r="A1163" t="s">
        <v>106</v>
      </c>
      <c r="B1163" s="2">
        <v>38899</v>
      </c>
      <c r="E1163" s="1">
        <v>1009565</v>
      </c>
      <c r="F1163">
        <v>1</v>
      </c>
      <c r="G1163">
        <v>66</v>
      </c>
      <c r="H1163">
        <v>23</v>
      </c>
      <c r="I1163">
        <v>4</v>
      </c>
      <c r="J1163" s="1">
        <v>5841572</v>
      </c>
      <c r="K1163" s="1">
        <v>1668353</v>
      </c>
      <c r="L1163">
        <v>25</v>
      </c>
      <c r="M1163">
        <v>66</v>
      </c>
      <c r="N1163">
        <v>64</v>
      </c>
      <c r="O1163">
        <v>65</v>
      </c>
      <c r="P1163">
        <v>38</v>
      </c>
      <c r="Q1163">
        <v>58</v>
      </c>
      <c r="R1163">
        <v>4</v>
      </c>
      <c r="S1163" s="1">
        <v>3452895836</v>
      </c>
      <c r="T1163">
        <v>591</v>
      </c>
    </row>
    <row r="1164" spans="1:20" x14ac:dyDescent="0.3">
      <c r="A1164" t="s">
        <v>106</v>
      </c>
      <c r="B1164" s="2">
        <v>39264</v>
      </c>
      <c r="D1164">
        <v>2</v>
      </c>
      <c r="E1164" s="1">
        <v>1478409</v>
      </c>
      <c r="F1164">
        <v>2</v>
      </c>
      <c r="G1164">
        <v>63</v>
      </c>
      <c r="H1164">
        <v>28</v>
      </c>
      <c r="I1164">
        <v>4</v>
      </c>
      <c r="J1164" s="1">
        <v>5931385</v>
      </c>
      <c r="K1164" s="1">
        <v>1762808</v>
      </c>
      <c r="L1164">
        <v>24</v>
      </c>
      <c r="M1164">
        <v>67</v>
      </c>
      <c r="N1164">
        <v>64</v>
      </c>
      <c r="O1164">
        <v>66</v>
      </c>
      <c r="P1164">
        <v>37</v>
      </c>
      <c r="Q1164">
        <v>59</v>
      </c>
      <c r="R1164">
        <v>4</v>
      </c>
      <c r="S1164" s="1">
        <v>4222945530</v>
      </c>
      <c r="T1164">
        <v>712</v>
      </c>
    </row>
    <row r="1165" spans="1:20" x14ac:dyDescent="0.3">
      <c r="A1165" t="s">
        <v>106</v>
      </c>
      <c r="B1165" s="2">
        <v>39630</v>
      </c>
      <c r="E1165" s="1">
        <v>2022133</v>
      </c>
      <c r="F1165">
        <v>4</v>
      </c>
      <c r="G1165">
        <v>60</v>
      </c>
      <c r="H1165">
        <v>39</v>
      </c>
      <c r="I1165">
        <v>4</v>
      </c>
      <c r="J1165" s="1">
        <v>6022001</v>
      </c>
      <c r="K1165" s="1">
        <v>1859594</v>
      </c>
      <c r="L1165">
        <v>24</v>
      </c>
      <c r="M1165">
        <v>68</v>
      </c>
      <c r="N1165">
        <v>65</v>
      </c>
      <c r="O1165">
        <v>66</v>
      </c>
      <c r="P1165">
        <v>36</v>
      </c>
      <c r="Q1165">
        <v>60</v>
      </c>
      <c r="R1165">
        <v>4</v>
      </c>
      <c r="S1165" s="1">
        <v>5443930125</v>
      </c>
      <c r="T1165">
        <v>904</v>
      </c>
    </row>
    <row r="1166" spans="1:20" x14ac:dyDescent="0.3">
      <c r="A1166" t="s">
        <v>106</v>
      </c>
      <c r="B1166" s="2">
        <v>39995</v>
      </c>
      <c r="E1166" s="1">
        <v>3234642</v>
      </c>
      <c r="F1166">
        <v>6</v>
      </c>
      <c r="G1166">
        <v>57</v>
      </c>
      <c r="H1166">
        <v>39</v>
      </c>
      <c r="I1166">
        <v>4</v>
      </c>
      <c r="J1166" s="1">
        <v>6112143</v>
      </c>
      <c r="K1166" s="1">
        <v>1958331</v>
      </c>
      <c r="L1166">
        <v>23</v>
      </c>
      <c r="M1166">
        <v>68</v>
      </c>
      <c r="N1166">
        <v>65</v>
      </c>
      <c r="O1166">
        <v>67</v>
      </c>
      <c r="P1166">
        <v>35</v>
      </c>
      <c r="Q1166">
        <v>61</v>
      </c>
      <c r="R1166">
        <v>4</v>
      </c>
      <c r="S1166" s="1">
        <v>5832882922</v>
      </c>
      <c r="T1166">
        <v>954</v>
      </c>
    </row>
    <row r="1167" spans="1:20" x14ac:dyDescent="0.3">
      <c r="A1167" t="s">
        <v>106</v>
      </c>
      <c r="B1167" s="2">
        <v>40360</v>
      </c>
      <c r="E1167" s="1">
        <v>4003395</v>
      </c>
      <c r="F1167">
        <v>7</v>
      </c>
      <c r="G1167">
        <v>54</v>
      </c>
      <c r="H1167">
        <v>46</v>
      </c>
      <c r="I1167">
        <v>4</v>
      </c>
      <c r="J1167" s="1">
        <v>6200894</v>
      </c>
      <c r="K1167" s="1">
        <v>2058697</v>
      </c>
      <c r="L1167">
        <v>23</v>
      </c>
      <c r="M1167">
        <v>68</v>
      </c>
      <c r="N1167">
        <v>66</v>
      </c>
      <c r="O1167">
        <v>67</v>
      </c>
      <c r="P1167">
        <v>35</v>
      </c>
      <c r="Q1167">
        <v>62</v>
      </c>
      <c r="R1167">
        <v>4</v>
      </c>
      <c r="S1167" s="1">
        <v>7181441152</v>
      </c>
      <c r="T1167" s="1">
        <v>1158</v>
      </c>
    </row>
    <row r="1168" spans="1:20" x14ac:dyDescent="0.3">
      <c r="A1168" t="s">
        <v>107</v>
      </c>
      <c r="B1168" s="2">
        <v>36708</v>
      </c>
      <c r="C1168">
        <v>715</v>
      </c>
      <c r="E1168" s="1">
        <v>401272</v>
      </c>
      <c r="F1168">
        <v>6</v>
      </c>
      <c r="G1168">
        <v>17</v>
      </c>
      <c r="H1168">
        <v>198</v>
      </c>
      <c r="I1168">
        <v>6</v>
      </c>
      <c r="J1168" s="1">
        <v>2372985</v>
      </c>
      <c r="K1168" s="1">
        <v>1616003</v>
      </c>
      <c r="L1168">
        <v>9</v>
      </c>
      <c r="M1168">
        <v>76</v>
      </c>
      <c r="N1168">
        <v>65</v>
      </c>
      <c r="O1168">
        <v>70</v>
      </c>
      <c r="P1168">
        <v>18</v>
      </c>
      <c r="Q1168">
        <v>67</v>
      </c>
      <c r="R1168">
        <v>16</v>
      </c>
      <c r="S1168" s="1">
        <v>7833068425</v>
      </c>
      <c r="T1168" s="1">
        <v>3301</v>
      </c>
    </row>
    <row r="1169" spans="1:20" x14ac:dyDescent="0.3">
      <c r="A1169" t="s">
        <v>107</v>
      </c>
      <c r="B1169" s="2">
        <v>37073</v>
      </c>
      <c r="C1169">
        <v>706</v>
      </c>
      <c r="E1169" s="1">
        <v>656835</v>
      </c>
      <c r="F1169">
        <v>7</v>
      </c>
      <c r="G1169">
        <v>16</v>
      </c>
      <c r="H1169">
        <v>217</v>
      </c>
      <c r="I1169">
        <v>6</v>
      </c>
      <c r="J1169" s="1">
        <v>2355011</v>
      </c>
      <c r="K1169" s="1">
        <v>1603291</v>
      </c>
      <c r="L1169">
        <v>8</v>
      </c>
      <c r="M1169">
        <v>77</v>
      </c>
      <c r="N1169">
        <v>65</v>
      </c>
      <c r="O1169">
        <v>71</v>
      </c>
      <c r="P1169">
        <v>17</v>
      </c>
      <c r="Q1169">
        <v>67</v>
      </c>
      <c r="R1169">
        <v>16</v>
      </c>
      <c r="S1169" s="1">
        <v>8313047744</v>
      </c>
      <c r="T1169" s="1">
        <v>3530</v>
      </c>
    </row>
    <row r="1170" spans="1:20" x14ac:dyDescent="0.3">
      <c r="A1170" t="s">
        <v>107</v>
      </c>
      <c r="B1170" s="2">
        <v>37438</v>
      </c>
      <c r="C1170">
        <v>744</v>
      </c>
      <c r="E1170" s="1">
        <v>917196</v>
      </c>
      <c r="F1170">
        <v>22</v>
      </c>
      <c r="G1170">
        <v>15</v>
      </c>
      <c r="H1170">
        <v>250</v>
      </c>
      <c r="I1170">
        <v>6</v>
      </c>
      <c r="J1170" s="1">
        <v>2338624</v>
      </c>
      <c r="K1170" s="1">
        <v>1591667</v>
      </c>
      <c r="L1170">
        <v>9</v>
      </c>
      <c r="M1170">
        <v>77</v>
      </c>
      <c r="N1170">
        <v>65</v>
      </c>
      <c r="O1170">
        <v>71</v>
      </c>
      <c r="P1170">
        <v>16</v>
      </c>
      <c r="Q1170">
        <v>68</v>
      </c>
      <c r="R1170">
        <v>16</v>
      </c>
      <c r="S1170" s="1">
        <v>9314784080</v>
      </c>
      <c r="T1170" s="1">
        <v>3983</v>
      </c>
    </row>
    <row r="1171" spans="1:20" x14ac:dyDescent="0.3">
      <c r="A1171" t="s">
        <v>107</v>
      </c>
      <c r="B1171" s="2">
        <v>37803</v>
      </c>
      <c r="C1171">
        <v>762</v>
      </c>
      <c r="D1171">
        <v>279</v>
      </c>
      <c r="E1171" s="1">
        <v>1219550</v>
      </c>
      <c r="F1171">
        <v>27</v>
      </c>
      <c r="G1171">
        <v>14</v>
      </c>
      <c r="H1171">
        <v>298</v>
      </c>
      <c r="I1171">
        <v>6</v>
      </c>
      <c r="J1171" s="1">
        <v>2325342</v>
      </c>
      <c r="K1171" s="1">
        <v>1582163</v>
      </c>
      <c r="L1171">
        <v>9</v>
      </c>
      <c r="M1171">
        <v>77</v>
      </c>
      <c r="N1171">
        <v>66</v>
      </c>
      <c r="O1171">
        <v>71</v>
      </c>
      <c r="P1171">
        <v>16</v>
      </c>
      <c r="Q1171">
        <v>68</v>
      </c>
      <c r="R1171">
        <v>16</v>
      </c>
      <c r="S1171" s="1">
        <v>11186452601</v>
      </c>
      <c r="T1171" s="1">
        <v>4811</v>
      </c>
    </row>
    <row r="1172" spans="1:20" x14ac:dyDescent="0.3">
      <c r="A1172" t="s">
        <v>107</v>
      </c>
      <c r="B1172" s="2">
        <v>38169</v>
      </c>
      <c r="C1172">
        <v>810</v>
      </c>
      <c r="D1172">
        <v>297</v>
      </c>
      <c r="E1172" s="1">
        <v>1536712</v>
      </c>
      <c r="F1172">
        <v>39</v>
      </c>
      <c r="G1172">
        <v>13</v>
      </c>
      <c r="H1172">
        <v>390</v>
      </c>
      <c r="I1172">
        <v>6</v>
      </c>
      <c r="J1172" s="1">
        <v>2312819</v>
      </c>
      <c r="K1172" s="1">
        <v>1573179</v>
      </c>
      <c r="L1172">
        <v>9</v>
      </c>
      <c r="M1172">
        <v>77</v>
      </c>
      <c r="N1172">
        <v>67</v>
      </c>
      <c r="O1172">
        <v>72</v>
      </c>
      <c r="P1172">
        <v>15</v>
      </c>
      <c r="Q1172">
        <v>68</v>
      </c>
      <c r="R1172">
        <v>17</v>
      </c>
      <c r="S1172" s="1">
        <v>13761569545</v>
      </c>
      <c r="T1172" s="1">
        <v>5950</v>
      </c>
    </row>
    <row r="1173" spans="1:20" x14ac:dyDescent="0.3">
      <c r="A1173" t="s">
        <v>107</v>
      </c>
      <c r="B1173" s="2">
        <v>38534</v>
      </c>
      <c r="C1173">
        <v>894</v>
      </c>
      <c r="D1173">
        <v>323</v>
      </c>
      <c r="E1173" s="1">
        <v>1871602</v>
      </c>
      <c r="F1173">
        <v>46</v>
      </c>
      <c r="G1173">
        <v>13</v>
      </c>
      <c r="H1173">
        <v>434</v>
      </c>
      <c r="I1173">
        <v>6</v>
      </c>
      <c r="J1173" s="1">
        <v>2300512</v>
      </c>
      <c r="K1173" s="1">
        <v>1564348</v>
      </c>
      <c r="L1173">
        <v>9</v>
      </c>
      <c r="M1173">
        <v>77</v>
      </c>
      <c r="N1173">
        <v>66</v>
      </c>
      <c r="O1173">
        <v>71</v>
      </c>
      <c r="P1173">
        <v>14</v>
      </c>
      <c r="Q1173">
        <v>69</v>
      </c>
      <c r="R1173">
        <v>17</v>
      </c>
      <c r="S1173" s="1">
        <v>16041840426</v>
      </c>
      <c r="T1173" s="1">
        <v>6973</v>
      </c>
    </row>
    <row r="1174" spans="1:20" x14ac:dyDescent="0.3">
      <c r="A1174" t="s">
        <v>107</v>
      </c>
      <c r="B1174" s="2">
        <v>38899</v>
      </c>
      <c r="C1174">
        <v>992</v>
      </c>
      <c r="D1174">
        <v>359</v>
      </c>
      <c r="E1174" s="1">
        <v>2183696</v>
      </c>
      <c r="F1174">
        <v>54</v>
      </c>
      <c r="G1174">
        <v>12</v>
      </c>
      <c r="H1174">
        <v>590</v>
      </c>
      <c r="I1174">
        <v>7</v>
      </c>
      <c r="J1174" s="1">
        <v>2287948</v>
      </c>
      <c r="K1174" s="1">
        <v>1556720</v>
      </c>
      <c r="L1174">
        <v>10</v>
      </c>
      <c r="M1174">
        <v>77</v>
      </c>
      <c r="N1174">
        <v>66</v>
      </c>
      <c r="O1174">
        <v>71</v>
      </c>
      <c r="P1174">
        <v>14</v>
      </c>
      <c r="Q1174">
        <v>69</v>
      </c>
      <c r="R1174">
        <v>17</v>
      </c>
      <c r="S1174" s="1">
        <v>19935046397</v>
      </c>
      <c r="T1174" s="1">
        <v>8713</v>
      </c>
    </row>
    <row r="1175" spans="1:20" x14ac:dyDescent="0.3">
      <c r="A1175" t="s">
        <v>107</v>
      </c>
      <c r="B1175" s="2">
        <v>39264</v>
      </c>
      <c r="C1175">
        <v>983</v>
      </c>
      <c r="D1175">
        <v>398</v>
      </c>
      <c r="E1175" s="1">
        <v>2217008</v>
      </c>
      <c r="F1175">
        <v>59</v>
      </c>
      <c r="G1175">
        <v>11</v>
      </c>
      <c r="H1175">
        <v>882</v>
      </c>
      <c r="I1175">
        <v>7</v>
      </c>
      <c r="J1175" s="1">
        <v>2276100</v>
      </c>
      <c r="K1175" s="1">
        <v>1549569</v>
      </c>
      <c r="L1175">
        <v>10</v>
      </c>
      <c r="M1175">
        <v>77</v>
      </c>
      <c r="N1175">
        <v>66</v>
      </c>
      <c r="O1175">
        <v>71</v>
      </c>
      <c r="P1175">
        <v>14</v>
      </c>
      <c r="Q1175">
        <v>69</v>
      </c>
      <c r="R1175">
        <v>17</v>
      </c>
      <c r="S1175" s="1">
        <v>28765687042</v>
      </c>
      <c r="T1175" s="1">
        <v>12638</v>
      </c>
    </row>
    <row r="1176" spans="1:20" x14ac:dyDescent="0.3">
      <c r="A1176" t="s">
        <v>107</v>
      </c>
      <c r="B1176" s="2">
        <v>39630</v>
      </c>
      <c r="C1176">
        <v>951</v>
      </c>
      <c r="D1176">
        <v>412</v>
      </c>
      <c r="E1176" s="1">
        <v>2298610</v>
      </c>
      <c r="F1176">
        <v>67</v>
      </c>
      <c r="G1176">
        <v>11</v>
      </c>
      <c r="H1176">
        <v>974</v>
      </c>
      <c r="I1176">
        <v>7</v>
      </c>
      <c r="J1176" s="1">
        <v>2266094</v>
      </c>
      <c r="K1176" s="1">
        <v>1543663</v>
      </c>
      <c r="L1176">
        <v>11</v>
      </c>
      <c r="M1176">
        <v>78</v>
      </c>
      <c r="N1176">
        <v>67</v>
      </c>
      <c r="O1176">
        <v>72</v>
      </c>
      <c r="P1176">
        <v>14</v>
      </c>
      <c r="Q1176">
        <v>69</v>
      </c>
      <c r="R1176">
        <v>18</v>
      </c>
      <c r="S1176" s="1">
        <v>33669367720</v>
      </c>
      <c r="T1176" s="1">
        <v>14858</v>
      </c>
    </row>
    <row r="1177" spans="1:20" x14ac:dyDescent="0.3">
      <c r="A1177" t="s">
        <v>107</v>
      </c>
      <c r="B1177" s="2">
        <v>39995</v>
      </c>
      <c r="C1177">
        <v>75</v>
      </c>
      <c r="D1177">
        <v>401</v>
      </c>
      <c r="E1177" s="1">
        <v>2303600</v>
      </c>
      <c r="F1177">
        <v>69</v>
      </c>
      <c r="G1177">
        <v>10</v>
      </c>
      <c r="H1177">
        <v>756</v>
      </c>
      <c r="I1177">
        <v>7</v>
      </c>
      <c r="J1177" s="1">
        <v>2254834</v>
      </c>
      <c r="K1177" s="1">
        <v>1536895</v>
      </c>
      <c r="L1177">
        <v>10</v>
      </c>
      <c r="M1177">
        <v>78</v>
      </c>
      <c r="N1177">
        <v>68</v>
      </c>
      <c r="O1177">
        <v>73</v>
      </c>
      <c r="P1177">
        <v>14</v>
      </c>
      <c r="Q1177">
        <v>69</v>
      </c>
      <c r="R1177">
        <v>18</v>
      </c>
      <c r="S1177" s="1">
        <v>25875781250</v>
      </c>
      <c r="T1177" s="1">
        <v>11476</v>
      </c>
    </row>
    <row r="1178" spans="1:20" x14ac:dyDescent="0.3">
      <c r="A1178" t="s">
        <v>107</v>
      </c>
      <c r="B1178" s="2">
        <v>40360</v>
      </c>
      <c r="C1178">
        <v>79</v>
      </c>
      <c r="E1178" s="1">
        <v>2306100</v>
      </c>
      <c r="F1178">
        <v>72</v>
      </c>
      <c r="G1178">
        <v>10</v>
      </c>
      <c r="H1178">
        <v>718</v>
      </c>
      <c r="I1178">
        <v>7</v>
      </c>
      <c r="J1178" s="1">
        <v>2239008</v>
      </c>
      <c r="K1178" s="1">
        <v>1527003</v>
      </c>
      <c r="L1178">
        <v>9</v>
      </c>
      <c r="M1178">
        <v>78</v>
      </c>
      <c r="N1178">
        <v>69</v>
      </c>
      <c r="O1178">
        <v>73</v>
      </c>
      <c r="P1178">
        <v>14</v>
      </c>
      <c r="Q1178">
        <v>68</v>
      </c>
      <c r="R1178">
        <v>18</v>
      </c>
      <c r="S1178" s="1">
        <v>24009680460</v>
      </c>
      <c r="T1178" s="1">
        <v>10723</v>
      </c>
    </row>
    <row r="1179" spans="1:20" x14ac:dyDescent="0.3">
      <c r="A1179" t="s">
        <v>108</v>
      </c>
      <c r="B1179" s="2">
        <v>36708</v>
      </c>
      <c r="E1179" s="1">
        <v>743000</v>
      </c>
      <c r="F1179">
        <v>8</v>
      </c>
      <c r="G1179">
        <v>29</v>
      </c>
      <c r="H1179">
        <v>488</v>
      </c>
      <c r="I1179">
        <v>11</v>
      </c>
      <c r="J1179" s="1">
        <v>3742329</v>
      </c>
      <c r="K1179" s="1">
        <v>3218403</v>
      </c>
      <c r="L1179">
        <v>20</v>
      </c>
      <c r="M1179">
        <v>73</v>
      </c>
      <c r="N1179">
        <v>69</v>
      </c>
      <c r="O1179">
        <v>71</v>
      </c>
      <c r="P1179">
        <v>30</v>
      </c>
      <c r="Q1179">
        <v>63</v>
      </c>
      <c r="R1179">
        <v>7</v>
      </c>
      <c r="S1179" s="1">
        <v>17260364842</v>
      </c>
      <c r="T1179" s="1">
        <v>4612</v>
      </c>
    </row>
    <row r="1180" spans="1:20" x14ac:dyDescent="0.3">
      <c r="A1180" t="s">
        <v>108</v>
      </c>
      <c r="B1180" s="2">
        <v>37073</v>
      </c>
      <c r="E1180" s="1">
        <v>766754</v>
      </c>
      <c r="F1180">
        <v>7</v>
      </c>
      <c r="G1180">
        <v>28</v>
      </c>
      <c r="H1180">
        <v>479</v>
      </c>
      <c r="I1180">
        <v>10</v>
      </c>
      <c r="J1180" s="1">
        <v>3802903</v>
      </c>
      <c r="K1180" s="1">
        <v>3275060</v>
      </c>
      <c r="L1180">
        <v>19</v>
      </c>
      <c r="M1180">
        <v>73</v>
      </c>
      <c r="N1180">
        <v>69</v>
      </c>
      <c r="O1180">
        <v>71</v>
      </c>
      <c r="P1180">
        <v>30</v>
      </c>
      <c r="Q1180">
        <v>63</v>
      </c>
      <c r="R1180">
        <v>7</v>
      </c>
      <c r="S1180" s="1">
        <v>17649751244</v>
      </c>
      <c r="T1180" s="1">
        <v>4641</v>
      </c>
    </row>
    <row r="1181" spans="1:20" x14ac:dyDescent="0.3">
      <c r="A1181" t="s">
        <v>108</v>
      </c>
      <c r="B1181" s="2">
        <v>37438</v>
      </c>
      <c r="E1181" s="1">
        <v>775104</v>
      </c>
      <c r="F1181">
        <v>7</v>
      </c>
      <c r="G1181">
        <v>28</v>
      </c>
      <c r="H1181">
        <v>456</v>
      </c>
      <c r="I1181">
        <v>9</v>
      </c>
      <c r="J1181" s="1">
        <v>3868504</v>
      </c>
      <c r="K1181" s="1">
        <v>3336198</v>
      </c>
      <c r="L1181">
        <v>18</v>
      </c>
      <c r="M1181">
        <v>73</v>
      </c>
      <c r="N1181">
        <v>69</v>
      </c>
      <c r="O1181">
        <v>71</v>
      </c>
      <c r="P1181">
        <v>29</v>
      </c>
      <c r="Q1181">
        <v>64</v>
      </c>
      <c r="R1181">
        <v>7</v>
      </c>
      <c r="S1181" s="1">
        <v>19152238806</v>
      </c>
      <c r="T1181" s="1">
        <v>4951</v>
      </c>
    </row>
    <row r="1182" spans="1:20" x14ac:dyDescent="0.3">
      <c r="A1182" t="s">
        <v>108</v>
      </c>
      <c r="B1182" s="2">
        <v>37803</v>
      </c>
      <c r="E1182" s="1">
        <v>795460</v>
      </c>
      <c r="F1182">
        <v>8</v>
      </c>
      <c r="G1182">
        <v>27</v>
      </c>
      <c r="H1182">
        <v>443</v>
      </c>
      <c r="I1182">
        <v>9</v>
      </c>
      <c r="J1182" s="1">
        <v>3935421</v>
      </c>
      <c r="K1182" s="1">
        <v>3398630</v>
      </c>
      <c r="L1182">
        <v>18</v>
      </c>
      <c r="M1182">
        <v>73</v>
      </c>
      <c r="N1182">
        <v>69</v>
      </c>
      <c r="O1182">
        <v>71</v>
      </c>
      <c r="P1182">
        <v>29</v>
      </c>
      <c r="Q1182">
        <v>64</v>
      </c>
      <c r="R1182">
        <v>7</v>
      </c>
      <c r="S1182" s="1">
        <v>20082918740</v>
      </c>
      <c r="T1182" s="1">
        <v>5103</v>
      </c>
    </row>
    <row r="1183" spans="1:20" x14ac:dyDescent="0.3">
      <c r="A1183" t="s">
        <v>108</v>
      </c>
      <c r="B1183" s="2">
        <v>38169</v>
      </c>
      <c r="E1183" s="1">
        <v>884445</v>
      </c>
      <c r="F1183">
        <v>9</v>
      </c>
      <c r="G1183">
        <v>26</v>
      </c>
      <c r="H1183">
        <v>449</v>
      </c>
      <c r="I1183">
        <v>8</v>
      </c>
      <c r="J1183" s="1">
        <v>3998042</v>
      </c>
      <c r="K1183" s="1">
        <v>3457507</v>
      </c>
      <c r="L1183">
        <v>17</v>
      </c>
      <c r="M1183">
        <v>74</v>
      </c>
      <c r="N1183">
        <v>69</v>
      </c>
      <c r="O1183">
        <v>71</v>
      </c>
      <c r="P1183">
        <v>28</v>
      </c>
      <c r="Q1183">
        <v>65</v>
      </c>
      <c r="R1183">
        <v>7</v>
      </c>
      <c r="S1183" s="1">
        <v>21789054726</v>
      </c>
      <c r="T1183" s="1">
        <v>5450</v>
      </c>
    </row>
    <row r="1184" spans="1:20" x14ac:dyDescent="0.3">
      <c r="A1184" t="s">
        <v>108</v>
      </c>
      <c r="B1184" s="2">
        <v>38534</v>
      </c>
      <c r="E1184" s="1">
        <v>993557</v>
      </c>
      <c r="F1184">
        <v>10</v>
      </c>
      <c r="G1184">
        <v>25</v>
      </c>
      <c r="H1184">
        <v>450</v>
      </c>
      <c r="I1184">
        <v>8</v>
      </c>
      <c r="J1184" s="1">
        <v>4052420</v>
      </c>
      <c r="K1184" s="1">
        <v>3509396</v>
      </c>
      <c r="L1184">
        <v>17</v>
      </c>
      <c r="M1184">
        <v>74</v>
      </c>
      <c r="N1184">
        <v>69</v>
      </c>
      <c r="O1184">
        <v>71</v>
      </c>
      <c r="P1184">
        <v>28</v>
      </c>
      <c r="Q1184">
        <v>65</v>
      </c>
      <c r="R1184">
        <v>7</v>
      </c>
      <c r="S1184" s="1">
        <v>21860696517</v>
      </c>
      <c r="T1184" s="1">
        <v>5394</v>
      </c>
    </row>
    <row r="1185" spans="1:20" x14ac:dyDescent="0.3">
      <c r="A1185" t="s">
        <v>108</v>
      </c>
      <c r="B1185" s="2">
        <v>38899</v>
      </c>
      <c r="E1185" s="1">
        <v>1106431</v>
      </c>
      <c r="F1185">
        <v>15</v>
      </c>
      <c r="G1185">
        <v>25</v>
      </c>
      <c r="H1185">
        <v>446</v>
      </c>
      <c r="I1185">
        <v>8</v>
      </c>
      <c r="J1185" s="1">
        <v>4097457</v>
      </c>
      <c r="K1185" s="1">
        <v>3553315</v>
      </c>
      <c r="L1185">
        <v>16</v>
      </c>
      <c r="M1185">
        <v>74</v>
      </c>
      <c r="N1185">
        <v>70</v>
      </c>
      <c r="O1185">
        <v>72</v>
      </c>
      <c r="P1185">
        <v>27</v>
      </c>
      <c r="Q1185">
        <v>66</v>
      </c>
      <c r="R1185">
        <v>7</v>
      </c>
      <c r="S1185" s="1">
        <v>22438474295</v>
      </c>
      <c r="T1185" s="1">
        <v>5476</v>
      </c>
    </row>
    <row r="1186" spans="1:20" x14ac:dyDescent="0.3">
      <c r="A1186" t="s">
        <v>108</v>
      </c>
      <c r="B1186" s="2">
        <v>39264</v>
      </c>
      <c r="E1186" s="1">
        <v>1260000</v>
      </c>
      <c r="F1186">
        <v>19</v>
      </c>
      <c r="G1186">
        <v>24</v>
      </c>
      <c r="H1186">
        <v>510</v>
      </c>
      <c r="I1186">
        <v>8</v>
      </c>
      <c r="J1186" s="1">
        <v>4134872</v>
      </c>
      <c r="K1186" s="1">
        <v>3590723</v>
      </c>
      <c r="L1186">
        <v>16</v>
      </c>
      <c r="M1186">
        <v>74</v>
      </c>
      <c r="N1186">
        <v>70</v>
      </c>
      <c r="O1186">
        <v>72</v>
      </c>
      <c r="P1186">
        <v>26</v>
      </c>
      <c r="Q1186">
        <v>66</v>
      </c>
      <c r="R1186">
        <v>7</v>
      </c>
      <c r="S1186" s="1">
        <v>25056716418</v>
      </c>
      <c r="T1186" s="1">
        <v>6060</v>
      </c>
    </row>
    <row r="1187" spans="1:20" x14ac:dyDescent="0.3">
      <c r="A1187" t="s">
        <v>108</v>
      </c>
      <c r="B1187" s="2">
        <v>39630</v>
      </c>
      <c r="E1187" s="1">
        <v>1427000</v>
      </c>
      <c r="F1187">
        <v>23</v>
      </c>
      <c r="G1187">
        <v>24</v>
      </c>
      <c r="H1187">
        <v>556</v>
      </c>
      <c r="I1187">
        <v>8</v>
      </c>
      <c r="J1187" s="1">
        <v>4166915</v>
      </c>
      <c r="K1187" s="1">
        <v>3623549</v>
      </c>
      <c r="L1187">
        <v>16</v>
      </c>
      <c r="M1187">
        <v>74</v>
      </c>
      <c r="N1187">
        <v>70</v>
      </c>
      <c r="O1187">
        <v>72</v>
      </c>
      <c r="P1187">
        <v>26</v>
      </c>
      <c r="Q1187">
        <v>67</v>
      </c>
      <c r="R1187">
        <v>7</v>
      </c>
      <c r="S1187" s="1">
        <v>30079601990</v>
      </c>
      <c r="T1187" s="1">
        <v>7219</v>
      </c>
    </row>
    <row r="1188" spans="1:20" x14ac:dyDescent="0.3">
      <c r="A1188" t="s">
        <v>108</v>
      </c>
      <c r="B1188" s="2">
        <v>39995</v>
      </c>
      <c r="E1188" s="1">
        <v>2390317</v>
      </c>
      <c r="F1188">
        <v>24</v>
      </c>
      <c r="G1188">
        <v>23</v>
      </c>
      <c r="H1188">
        <v>617</v>
      </c>
      <c r="I1188">
        <v>7</v>
      </c>
      <c r="J1188" s="1">
        <v>4196990</v>
      </c>
      <c r="K1188" s="1">
        <v>3654739</v>
      </c>
      <c r="L1188">
        <v>16</v>
      </c>
      <c r="M1188">
        <v>74</v>
      </c>
      <c r="N1188">
        <v>70</v>
      </c>
      <c r="O1188">
        <v>72</v>
      </c>
      <c r="P1188">
        <v>25</v>
      </c>
      <c r="Q1188">
        <v>67</v>
      </c>
      <c r="R1188">
        <v>7</v>
      </c>
      <c r="S1188" s="1">
        <v>34924709784</v>
      </c>
      <c r="T1188" s="1">
        <v>8321</v>
      </c>
    </row>
    <row r="1189" spans="1:20" x14ac:dyDescent="0.3">
      <c r="A1189" t="s">
        <v>108</v>
      </c>
      <c r="B1189" s="2">
        <v>40360</v>
      </c>
      <c r="E1189" s="1">
        <v>2874766</v>
      </c>
      <c r="F1189">
        <v>31</v>
      </c>
      <c r="G1189">
        <v>22</v>
      </c>
      <c r="H1189">
        <v>651</v>
      </c>
      <c r="I1189">
        <v>7</v>
      </c>
      <c r="J1189" s="1">
        <v>4227597</v>
      </c>
      <c r="K1189" s="1">
        <v>3686465</v>
      </c>
      <c r="L1189">
        <v>15</v>
      </c>
      <c r="M1189">
        <v>75</v>
      </c>
      <c r="N1189">
        <v>70</v>
      </c>
      <c r="O1189">
        <v>72</v>
      </c>
      <c r="P1189">
        <v>25</v>
      </c>
      <c r="Q1189">
        <v>68</v>
      </c>
      <c r="R1189">
        <v>7</v>
      </c>
      <c r="S1189" s="1">
        <v>39006223284</v>
      </c>
      <c r="T1189" s="1">
        <v>9227</v>
      </c>
    </row>
    <row r="1190" spans="1:20" x14ac:dyDescent="0.3">
      <c r="A1190" t="s">
        <v>109</v>
      </c>
      <c r="B1190" s="2">
        <v>36708</v>
      </c>
      <c r="E1190" s="1">
        <v>21600</v>
      </c>
      <c r="F1190">
        <v>0</v>
      </c>
      <c r="G1190">
        <v>127</v>
      </c>
      <c r="H1190">
        <v>28</v>
      </c>
      <c r="I1190">
        <v>7</v>
      </c>
      <c r="J1190" s="1">
        <v>1963878</v>
      </c>
      <c r="K1190" s="1">
        <v>392776</v>
      </c>
      <c r="L1190">
        <v>32</v>
      </c>
      <c r="M1190">
        <v>48</v>
      </c>
      <c r="N1190">
        <v>47</v>
      </c>
      <c r="O1190">
        <v>48</v>
      </c>
      <c r="P1190">
        <v>41</v>
      </c>
      <c r="Q1190">
        <v>54</v>
      </c>
      <c r="R1190">
        <v>4</v>
      </c>
      <c r="S1190" s="1">
        <v>745832990</v>
      </c>
      <c r="T1190">
        <v>380</v>
      </c>
    </row>
    <row r="1191" spans="1:20" x14ac:dyDescent="0.3">
      <c r="A1191" t="s">
        <v>109</v>
      </c>
      <c r="B1191" s="2">
        <v>37073</v>
      </c>
      <c r="E1191" s="1">
        <v>57000</v>
      </c>
      <c r="F1191">
        <v>0</v>
      </c>
      <c r="G1191">
        <v>127</v>
      </c>
      <c r="H1191">
        <v>28</v>
      </c>
      <c r="I1191">
        <v>7</v>
      </c>
      <c r="J1191" s="1">
        <v>1988983</v>
      </c>
      <c r="K1191" s="1">
        <v>410924</v>
      </c>
      <c r="L1191">
        <v>32</v>
      </c>
      <c r="M1191">
        <v>46</v>
      </c>
      <c r="N1191">
        <v>46</v>
      </c>
      <c r="O1191">
        <v>46</v>
      </c>
      <c r="P1191">
        <v>41</v>
      </c>
      <c r="Q1191">
        <v>55</v>
      </c>
      <c r="R1191">
        <v>4</v>
      </c>
      <c r="S1191" s="1">
        <v>686484199</v>
      </c>
      <c r="T1191">
        <v>345</v>
      </c>
    </row>
    <row r="1192" spans="1:20" x14ac:dyDescent="0.3">
      <c r="A1192" t="s">
        <v>109</v>
      </c>
      <c r="B1192" s="2">
        <v>37438</v>
      </c>
      <c r="E1192" s="1">
        <v>137953</v>
      </c>
      <c r="F1192">
        <v>1</v>
      </c>
      <c r="G1192">
        <v>126</v>
      </c>
      <c r="H1192">
        <v>23</v>
      </c>
      <c r="I1192">
        <v>7</v>
      </c>
      <c r="J1192" s="1">
        <v>2010261</v>
      </c>
      <c r="K1192" s="1">
        <v>428588</v>
      </c>
      <c r="L1192">
        <v>31</v>
      </c>
      <c r="M1192">
        <v>45</v>
      </c>
      <c r="N1192">
        <v>45</v>
      </c>
      <c r="O1192">
        <v>45</v>
      </c>
      <c r="P1192">
        <v>41</v>
      </c>
      <c r="Q1192">
        <v>55</v>
      </c>
      <c r="R1192">
        <v>4</v>
      </c>
      <c r="S1192" s="1">
        <v>638601203</v>
      </c>
      <c r="T1192">
        <v>318</v>
      </c>
    </row>
    <row r="1193" spans="1:20" x14ac:dyDescent="0.3">
      <c r="A1193" t="s">
        <v>109</v>
      </c>
      <c r="B1193" s="2">
        <v>37803</v>
      </c>
      <c r="E1193" s="1">
        <v>125950</v>
      </c>
      <c r="F1193">
        <v>2</v>
      </c>
      <c r="G1193">
        <v>125</v>
      </c>
      <c r="H1193">
        <v>35</v>
      </c>
      <c r="I1193">
        <v>7</v>
      </c>
      <c r="J1193" s="1">
        <v>2028976</v>
      </c>
      <c r="K1193" s="1">
        <v>445969</v>
      </c>
      <c r="L1193">
        <v>30</v>
      </c>
      <c r="M1193">
        <v>44</v>
      </c>
      <c r="N1193">
        <v>45</v>
      </c>
      <c r="O1193">
        <v>44</v>
      </c>
      <c r="P1193">
        <v>40</v>
      </c>
      <c r="Q1193">
        <v>55</v>
      </c>
      <c r="R1193">
        <v>4</v>
      </c>
      <c r="S1193" s="1">
        <v>947163201</v>
      </c>
      <c r="T1193">
        <v>467</v>
      </c>
    </row>
    <row r="1194" spans="1:20" x14ac:dyDescent="0.3">
      <c r="A1194" t="s">
        <v>109</v>
      </c>
      <c r="B1194" s="2">
        <v>38169</v>
      </c>
      <c r="E1194" s="1">
        <v>196213</v>
      </c>
      <c r="F1194">
        <v>2</v>
      </c>
      <c r="G1194">
        <v>123</v>
      </c>
      <c r="H1194">
        <v>43</v>
      </c>
      <c r="I1194">
        <v>7</v>
      </c>
      <c r="J1194" s="1">
        <v>2047006</v>
      </c>
      <c r="K1194" s="1">
        <v>463442</v>
      </c>
      <c r="L1194">
        <v>30</v>
      </c>
      <c r="M1194">
        <v>44</v>
      </c>
      <c r="N1194">
        <v>44</v>
      </c>
      <c r="O1194">
        <v>44</v>
      </c>
      <c r="P1194">
        <v>40</v>
      </c>
      <c r="Q1194">
        <v>56</v>
      </c>
      <c r="R1194">
        <v>4</v>
      </c>
      <c r="S1194" s="1">
        <v>1234197704</v>
      </c>
      <c r="T1194">
        <v>603</v>
      </c>
    </row>
    <row r="1195" spans="1:20" x14ac:dyDescent="0.3">
      <c r="A1195" t="s">
        <v>109</v>
      </c>
      <c r="B1195" s="2">
        <v>38534</v>
      </c>
      <c r="E1195" s="1">
        <v>249786</v>
      </c>
      <c r="F1195">
        <v>3</v>
      </c>
      <c r="G1195">
        <v>121</v>
      </c>
      <c r="H1195">
        <v>43</v>
      </c>
      <c r="I1195">
        <v>6</v>
      </c>
      <c r="J1195" s="1">
        <v>2065752</v>
      </c>
      <c r="K1195" s="1">
        <v>481320</v>
      </c>
      <c r="L1195">
        <v>29</v>
      </c>
      <c r="M1195">
        <v>44</v>
      </c>
      <c r="N1195">
        <v>45</v>
      </c>
      <c r="O1195">
        <v>44</v>
      </c>
      <c r="P1195">
        <v>40</v>
      </c>
      <c r="Q1195">
        <v>56</v>
      </c>
      <c r="R1195">
        <v>4</v>
      </c>
      <c r="S1195" s="1">
        <v>1368405301</v>
      </c>
      <c r="T1195">
        <v>662</v>
      </c>
    </row>
    <row r="1196" spans="1:20" x14ac:dyDescent="0.3">
      <c r="A1196" t="s">
        <v>109</v>
      </c>
      <c r="B1196" s="2">
        <v>38899</v>
      </c>
      <c r="E1196" s="1">
        <v>357913</v>
      </c>
      <c r="F1196">
        <v>3</v>
      </c>
      <c r="G1196">
        <v>118</v>
      </c>
      <c r="H1196">
        <v>48</v>
      </c>
      <c r="I1196">
        <v>7</v>
      </c>
      <c r="J1196" s="1">
        <v>2085561</v>
      </c>
      <c r="K1196" s="1">
        <v>500952</v>
      </c>
      <c r="L1196">
        <v>29</v>
      </c>
      <c r="M1196">
        <v>44</v>
      </c>
      <c r="N1196">
        <v>45</v>
      </c>
      <c r="O1196">
        <v>45</v>
      </c>
      <c r="P1196">
        <v>39</v>
      </c>
      <c r="Q1196">
        <v>56</v>
      </c>
      <c r="R1196">
        <v>4</v>
      </c>
      <c r="S1196" s="1">
        <v>1428931225</v>
      </c>
      <c r="T1196">
        <v>685</v>
      </c>
    </row>
    <row r="1197" spans="1:20" x14ac:dyDescent="0.3">
      <c r="A1197" t="s">
        <v>109</v>
      </c>
      <c r="B1197" s="2">
        <v>39264</v>
      </c>
      <c r="E1197" s="1">
        <v>456000</v>
      </c>
      <c r="F1197">
        <v>3</v>
      </c>
      <c r="G1197">
        <v>112</v>
      </c>
      <c r="H1197">
        <v>64</v>
      </c>
      <c r="I1197">
        <v>9</v>
      </c>
      <c r="J1197" s="1">
        <v>2106128</v>
      </c>
      <c r="K1197" s="1">
        <v>521056</v>
      </c>
      <c r="L1197">
        <v>29</v>
      </c>
      <c r="M1197">
        <v>45</v>
      </c>
      <c r="N1197">
        <v>46</v>
      </c>
      <c r="O1197">
        <v>45</v>
      </c>
      <c r="P1197">
        <v>39</v>
      </c>
      <c r="Q1197">
        <v>57</v>
      </c>
      <c r="R1197">
        <v>4</v>
      </c>
      <c r="S1197" s="1">
        <v>1597463724</v>
      </c>
      <c r="T1197">
        <v>758</v>
      </c>
    </row>
    <row r="1198" spans="1:20" x14ac:dyDescent="0.3">
      <c r="A1198" t="s">
        <v>109</v>
      </c>
      <c r="B1198" s="2">
        <v>39630</v>
      </c>
      <c r="E1198" s="1">
        <v>593216</v>
      </c>
      <c r="F1198">
        <v>4</v>
      </c>
      <c r="G1198">
        <v>99</v>
      </c>
      <c r="H1198">
        <v>66</v>
      </c>
      <c r="I1198">
        <v>9</v>
      </c>
      <c r="J1198" s="1">
        <v>2127412</v>
      </c>
      <c r="K1198" s="1">
        <v>541639</v>
      </c>
      <c r="L1198">
        <v>28</v>
      </c>
      <c r="M1198">
        <v>45</v>
      </c>
      <c r="N1198">
        <v>47</v>
      </c>
      <c r="O1198">
        <v>46</v>
      </c>
      <c r="P1198">
        <v>38</v>
      </c>
      <c r="Q1198">
        <v>57</v>
      </c>
      <c r="R1198">
        <v>4</v>
      </c>
      <c r="S1198" s="1">
        <v>1626044500</v>
      </c>
      <c r="T1198">
        <v>764</v>
      </c>
    </row>
    <row r="1199" spans="1:20" x14ac:dyDescent="0.3">
      <c r="A1199" t="s">
        <v>109</v>
      </c>
      <c r="B1199" s="2">
        <v>39995</v>
      </c>
      <c r="E1199" s="1">
        <v>661000</v>
      </c>
      <c r="F1199">
        <v>4</v>
      </c>
      <c r="G1199">
        <v>92</v>
      </c>
      <c r="H1199">
        <v>75</v>
      </c>
      <c r="I1199">
        <v>9</v>
      </c>
      <c r="J1199" s="1">
        <v>2149201</v>
      </c>
      <c r="K1199" s="1">
        <v>562661</v>
      </c>
      <c r="L1199">
        <v>28</v>
      </c>
      <c r="M1199">
        <v>46</v>
      </c>
      <c r="N1199">
        <v>47</v>
      </c>
      <c r="O1199">
        <v>47</v>
      </c>
      <c r="P1199">
        <v>38</v>
      </c>
      <c r="Q1199">
        <v>58</v>
      </c>
      <c r="R1199">
        <v>4</v>
      </c>
      <c r="S1199" s="1">
        <v>1711350115</v>
      </c>
      <c r="T1199">
        <v>796</v>
      </c>
    </row>
    <row r="1200" spans="1:20" x14ac:dyDescent="0.3">
      <c r="A1200" t="s">
        <v>109</v>
      </c>
      <c r="B1200" s="2">
        <v>40360</v>
      </c>
      <c r="E1200" s="1">
        <v>987448</v>
      </c>
      <c r="F1200">
        <v>4</v>
      </c>
      <c r="G1200">
        <v>85</v>
      </c>
      <c r="H1200">
        <v>109</v>
      </c>
      <c r="I1200">
        <v>11</v>
      </c>
      <c r="J1200" s="1">
        <v>2171318</v>
      </c>
      <c r="K1200" s="1">
        <v>584085</v>
      </c>
      <c r="L1200">
        <v>28</v>
      </c>
      <c r="M1200">
        <v>47</v>
      </c>
      <c r="N1200">
        <v>48</v>
      </c>
      <c r="O1200">
        <v>47</v>
      </c>
      <c r="P1200">
        <v>37</v>
      </c>
      <c r="Q1200">
        <v>58</v>
      </c>
      <c r="R1200">
        <v>4</v>
      </c>
      <c r="S1200" s="1">
        <v>2179350967</v>
      </c>
      <c r="T1200" s="1">
        <v>1004</v>
      </c>
    </row>
    <row r="1201" spans="1:20" x14ac:dyDescent="0.3">
      <c r="A1201" t="s">
        <v>110</v>
      </c>
      <c r="B1201" s="2">
        <v>36708</v>
      </c>
      <c r="E1201" s="1">
        <v>1500</v>
      </c>
      <c r="F1201">
        <v>0</v>
      </c>
      <c r="G1201">
        <v>169</v>
      </c>
      <c r="H1201">
        <v>19</v>
      </c>
      <c r="I1201">
        <v>9</v>
      </c>
      <c r="J1201" s="1">
        <v>2847290</v>
      </c>
      <c r="K1201" s="1">
        <v>1546078</v>
      </c>
      <c r="L1201">
        <v>43</v>
      </c>
      <c r="M1201">
        <v>47</v>
      </c>
      <c r="N1201">
        <v>45</v>
      </c>
      <c r="O1201">
        <v>46</v>
      </c>
      <c r="P1201">
        <v>44</v>
      </c>
      <c r="Q1201">
        <v>54</v>
      </c>
      <c r="R1201">
        <v>3</v>
      </c>
      <c r="S1201" s="1">
        <v>529064647</v>
      </c>
      <c r="T1201">
        <v>186</v>
      </c>
    </row>
    <row r="1202" spans="1:20" x14ac:dyDescent="0.3">
      <c r="A1202" t="s">
        <v>110</v>
      </c>
      <c r="B1202" s="2">
        <v>37073</v>
      </c>
      <c r="E1202" s="1">
        <v>2000</v>
      </c>
      <c r="F1202">
        <v>0</v>
      </c>
      <c r="G1202">
        <v>161</v>
      </c>
      <c r="H1202">
        <v>18</v>
      </c>
      <c r="I1202">
        <v>10</v>
      </c>
      <c r="J1202" s="1">
        <v>2939296</v>
      </c>
      <c r="K1202" s="1">
        <v>1618376</v>
      </c>
      <c r="L1202">
        <v>43</v>
      </c>
      <c r="M1202">
        <v>48</v>
      </c>
      <c r="N1202">
        <v>46</v>
      </c>
      <c r="O1202">
        <v>47</v>
      </c>
      <c r="P1202">
        <v>43</v>
      </c>
      <c r="Q1202">
        <v>54</v>
      </c>
      <c r="R1202">
        <v>3</v>
      </c>
      <c r="S1202" s="1">
        <v>515000000</v>
      </c>
      <c r="T1202">
        <v>175</v>
      </c>
    </row>
    <row r="1203" spans="1:20" x14ac:dyDescent="0.3">
      <c r="A1203" t="s">
        <v>110</v>
      </c>
      <c r="B1203" s="2">
        <v>37438</v>
      </c>
      <c r="E1203" s="1">
        <v>5000</v>
      </c>
      <c r="F1203">
        <v>0</v>
      </c>
      <c r="G1203">
        <v>154</v>
      </c>
      <c r="H1203">
        <v>17</v>
      </c>
      <c r="I1203">
        <v>9</v>
      </c>
      <c r="J1203" s="1">
        <v>2996082</v>
      </c>
      <c r="K1203" s="1">
        <v>1672413</v>
      </c>
      <c r="L1203">
        <v>43</v>
      </c>
      <c r="M1203">
        <v>49</v>
      </c>
      <c r="N1203">
        <v>47</v>
      </c>
      <c r="O1203">
        <v>48</v>
      </c>
      <c r="P1203">
        <v>43</v>
      </c>
      <c r="Q1203">
        <v>54</v>
      </c>
      <c r="R1203">
        <v>3</v>
      </c>
      <c r="S1203" s="1">
        <v>536000000</v>
      </c>
      <c r="T1203">
        <v>179</v>
      </c>
    </row>
    <row r="1204" spans="1:20" x14ac:dyDescent="0.3">
      <c r="A1204" t="s">
        <v>110</v>
      </c>
      <c r="B1204" s="2">
        <v>37803</v>
      </c>
      <c r="E1204" s="1">
        <v>47250</v>
      </c>
      <c r="F1204">
        <v>0</v>
      </c>
      <c r="G1204">
        <v>146</v>
      </c>
      <c r="H1204">
        <v>12</v>
      </c>
      <c r="I1204">
        <v>9</v>
      </c>
      <c r="J1204" s="1">
        <v>3037412</v>
      </c>
      <c r="K1204" s="1">
        <v>1718568</v>
      </c>
      <c r="L1204">
        <v>42</v>
      </c>
      <c r="M1204">
        <v>51</v>
      </c>
      <c r="N1204">
        <v>49</v>
      </c>
      <c r="O1204">
        <v>50</v>
      </c>
      <c r="P1204">
        <v>43</v>
      </c>
      <c r="Q1204">
        <v>54</v>
      </c>
      <c r="R1204">
        <v>3</v>
      </c>
      <c r="S1204" s="1">
        <v>409000000</v>
      </c>
      <c r="T1204">
        <v>135</v>
      </c>
    </row>
    <row r="1205" spans="1:20" x14ac:dyDescent="0.3">
      <c r="A1205" t="s">
        <v>110</v>
      </c>
      <c r="B1205" s="2">
        <v>38169</v>
      </c>
      <c r="E1205" s="1">
        <v>94370</v>
      </c>
      <c r="F1205">
        <v>0</v>
      </c>
      <c r="G1205">
        <v>139</v>
      </c>
      <c r="H1205">
        <v>13</v>
      </c>
      <c r="I1205">
        <v>9</v>
      </c>
      <c r="J1205" s="1">
        <v>3092721</v>
      </c>
      <c r="K1205" s="1">
        <v>1773366</v>
      </c>
      <c r="L1205">
        <v>42</v>
      </c>
      <c r="M1205">
        <v>52</v>
      </c>
      <c r="N1205">
        <v>50</v>
      </c>
      <c r="O1205">
        <v>51</v>
      </c>
      <c r="P1205">
        <v>43</v>
      </c>
      <c r="Q1205">
        <v>54</v>
      </c>
      <c r="R1205">
        <v>3</v>
      </c>
      <c r="S1205" s="1">
        <v>467000000</v>
      </c>
      <c r="T1205">
        <v>151</v>
      </c>
    </row>
    <row r="1206" spans="1:20" x14ac:dyDescent="0.3">
      <c r="A1206" t="s">
        <v>110</v>
      </c>
      <c r="B1206" s="2">
        <v>38534</v>
      </c>
      <c r="E1206" s="1">
        <v>160000</v>
      </c>
      <c r="G1206">
        <v>132</v>
      </c>
      <c r="H1206">
        <v>15</v>
      </c>
      <c r="I1206">
        <v>10</v>
      </c>
      <c r="J1206" s="1">
        <v>3182539</v>
      </c>
      <c r="K1206" s="1">
        <v>1849055</v>
      </c>
      <c r="L1206">
        <v>42</v>
      </c>
      <c r="M1206">
        <v>53</v>
      </c>
      <c r="N1206">
        <v>51</v>
      </c>
      <c r="O1206">
        <v>52</v>
      </c>
      <c r="P1206">
        <v>43</v>
      </c>
      <c r="Q1206">
        <v>54</v>
      </c>
      <c r="R1206">
        <v>3</v>
      </c>
      <c r="S1206" s="1">
        <v>542000000</v>
      </c>
      <c r="T1206">
        <v>170</v>
      </c>
    </row>
    <row r="1207" spans="1:20" x14ac:dyDescent="0.3">
      <c r="A1207" t="s">
        <v>110</v>
      </c>
      <c r="B1207" s="2">
        <v>38899</v>
      </c>
      <c r="E1207" s="1">
        <v>280000</v>
      </c>
      <c r="G1207">
        <v>126</v>
      </c>
      <c r="H1207">
        <v>12</v>
      </c>
      <c r="I1207">
        <v>7</v>
      </c>
      <c r="J1207" s="1">
        <v>3313718</v>
      </c>
      <c r="K1207" s="1">
        <v>1947803</v>
      </c>
      <c r="L1207">
        <v>41</v>
      </c>
      <c r="M1207">
        <v>54</v>
      </c>
      <c r="N1207">
        <v>52</v>
      </c>
      <c r="O1207">
        <v>53</v>
      </c>
      <c r="P1207">
        <v>43</v>
      </c>
      <c r="Q1207">
        <v>54</v>
      </c>
      <c r="R1207">
        <v>3</v>
      </c>
      <c r="S1207" s="1">
        <v>604000000</v>
      </c>
      <c r="T1207">
        <v>182</v>
      </c>
    </row>
    <row r="1208" spans="1:20" x14ac:dyDescent="0.3">
      <c r="A1208" t="s">
        <v>110</v>
      </c>
      <c r="B1208" s="2">
        <v>39264</v>
      </c>
      <c r="D1208">
        <v>2</v>
      </c>
      <c r="E1208" s="1">
        <v>563000</v>
      </c>
      <c r="F1208">
        <v>1</v>
      </c>
      <c r="G1208">
        <v>120</v>
      </c>
      <c r="H1208">
        <v>25</v>
      </c>
      <c r="I1208">
        <v>12</v>
      </c>
      <c r="J1208" s="1">
        <v>3477197</v>
      </c>
      <c r="K1208" s="1">
        <v>2067541</v>
      </c>
      <c r="L1208">
        <v>41</v>
      </c>
      <c r="M1208">
        <v>55</v>
      </c>
      <c r="N1208">
        <v>53</v>
      </c>
      <c r="O1208">
        <v>54</v>
      </c>
      <c r="P1208">
        <v>43</v>
      </c>
      <c r="Q1208">
        <v>54</v>
      </c>
      <c r="R1208">
        <v>3</v>
      </c>
      <c r="S1208" s="1">
        <v>739000000</v>
      </c>
      <c r="T1208">
        <v>213</v>
      </c>
    </row>
    <row r="1209" spans="1:20" x14ac:dyDescent="0.3">
      <c r="A1209" t="s">
        <v>110</v>
      </c>
      <c r="B1209" s="2">
        <v>39630</v>
      </c>
      <c r="E1209" s="1">
        <v>854627</v>
      </c>
      <c r="F1209">
        <v>1</v>
      </c>
      <c r="G1209">
        <v>114</v>
      </c>
      <c r="H1209">
        <v>27</v>
      </c>
      <c r="I1209">
        <v>12</v>
      </c>
      <c r="J1209" s="1">
        <v>3658460</v>
      </c>
      <c r="K1209" s="1">
        <v>2200198</v>
      </c>
      <c r="L1209">
        <v>40</v>
      </c>
      <c r="M1209">
        <v>56</v>
      </c>
      <c r="N1209">
        <v>54</v>
      </c>
      <c r="O1209">
        <v>55</v>
      </c>
      <c r="P1209">
        <v>43</v>
      </c>
      <c r="Q1209">
        <v>54</v>
      </c>
      <c r="R1209">
        <v>3</v>
      </c>
      <c r="S1209" s="1">
        <v>850700000</v>
      </c>
      <c r="T1209">
        <v>233</v>
      </c>
    </row>
    <row r="1210" spans="1:20" x14ac:dyDescent="0.3">
      <c r="A1210" t="s">
        <v>110</v>
      </c>
      <c r="B1210" s="2">
        <v>39995</v>
      </c>
      <c r="E1210" s="1">
        <v>1085062</v>
      </c>
      <c r="F1210">
        <v>1</v>
      </c>
      <c r="G1210">
        <v>109</v>
      </c>
      <c r="H1210">
        <v>28</v>
      </c>
      <c r="I1210">
        <v>12</v>
      </c>
      <c r="J1210" s="1">
        <v>3835929</v>
      </c>
      <c r="K1210" s="1">
        <v>2333012</v>
      </c>
      <c r="L1210">
        <v>40</v>
      </c>
      <c r="M1210">
        <v>56</v>
      </c>
      <c r="N1210">
        <v>55</v>
      </c>
      <c r="O1210">
        <v>55</v>
      </c>
      <c r="P1210">
        <v>43</v>
      </c>
      <c r="Q1210">
        <v>54</v>
      </c>
      <c r="R1210">
        <v>3</v>
      </c>
      <c r="S1210" s="1">
        <v>879300000</v>
      </c>
      <c r="T1210">
        <v>229</v>
      </c>
    </row>
    <row r="1211" spans="1:20" x14ac:dyDescent="0.3">
      <c r="A1211" t="s">
        <v>110</v>
      </c>
      <c r="B1211" s="2">
        <v>40360</v>
      </c>
      <c r="E1211" s="1">
        <v>1571308</v>
      </c>
      <c r="F1211">
        <v>7</v>
      </c>
      <c r="G1211">
        <v>103</v>
      </c>
      <c r="H1211">
        <v>29</v>
      </c>
      <c r="I1211">
        <v>12</v>
      </c>
      <c r="J1211" s="1">
        <v>3994122</v>
      </c>
      <c r="K1211" s="1">
        <v>2456385</v>
      </c>
      <c r="L1211">
        <v>39</v>
      </c>
      <c r="M1211">
        <v>57</v>
      </c>
      <c r="N1211">
        <v>55</v>
      </c>
      <c r="O1211">
        <v>56</v>
      </c>
      <c r="P1211">
        <v>43</v>
      </c>
      <c r="Q1211">
        <v>54</v>
      </c>
      <c r="R1211">
        <v>3</v>
      </c>
      <c r="S1211" s="1">
        <v>987900000</v>
      </c>
      <c r="T1211">
        <v>247</v>
      </c>
    </row>
    <row r="1212" spans="1:20" x14ac:dyDescent="0.3">
      <c r="A1212" t="s">
        <v>111</v>
      </c>
      <c r="B1212" s="2">
        <v>36708</v>
      </c>
      <c r="E1212" s="1">
        <v>40000</v>
      </c>
      <c r="F1212">
        <v>0</v>
      </c>
      <c r="G1212">
        <v>27</v>
      </c>
      <c r="H1212">
        <v>212</v>
      </c>
      <c r="I1212">
        <v>3</v>
      </c>
      <c r="J1212" s="1">
        <v>5231189</v>
      </c>
      <c r="K1212" s="1">
        <v>3996628</v>
      </c>
      <c r="L1212">
        <v>24</v>
      </c>
      <c r="M1212">
        <v>75</v>
      </c>
      <c r="N1212">
        <v>70</v>
      </c>
      <c r="O1212">
        <v>73</v>
      </c>
      <c r="P1212">
        <v>32</v>
      </c>
      <c r="Q1212">
        <v>64</v>
      </c>
      <c r="R1212">
        <v>3</v>
      </c>
      <c r="S1212" s="1">
        <v>33896600871</v>
      </c>
      <c r="T1212" s="1">
        <v>6480</v>
      </c>
    </row>
    <row r="1213" spans="1:20" x14ac:dyDescent="0.3">
      <c r="A1213" t="s">
        <v>111</v>
      </c>
      <c r="B1213" s="2">
        <v>37073</v>
      </c>
      <c r="E1213" s="1">
        <v>50000</v>
      </c>
      <c r="F1213">
        <v>0</v>
      </c>
      <c r="G1213">
        <v>26</v>
      </c>
      <c r="H1213">
        <v>217</v>
      </c>
      <c r="I1213">
        <v>4</v>
      </c>
      <c r="J1213" s="1">
        <v>5331311</v>
      </c>
      <c r="K1213" s="1">
        <v>4079519</v>
      </c>
      <c r="L1213">
        <v>24</v>
      </c>
      <c r="M1213">
        <v>75</v>
      </c>
      <c r="N1213">
        <v>70</v>
      </c>
      <c r="O1213">
        <v>73</v>
      </c>
      <c r="P1213">
        <v>32</v>
      </c>
      <c r="Q1213">
        <v>65</v>
      </c>
      <c r="R1213">
        <v>3</v>
      </c>
      <c r="S1213" s="1">
        <v>28420321952</v>
      </c>
      <c r="T1213" s="1">
        <v>5331</v>
      </c>
    </row>
    <row r="1214" spans="1:20" x14ac:dyDescent="0.3">
      <c r="A1214" t="s">
        <v>111</v>
      </c>
      <c r="B1214" s="2">
        <v>37438</v>
      </c>
      <c r="E1214" s="1">
        <v>70000</v>
      </c>
      <c r="F1214">
        <v>2</v>
      </c>
      <c r="G1214">
        <v>25</v>
      </c>
      <c r="H1214">
        <v>178</v>
      </c>
      <c r="I1214">
        <v>5</v>
      </c>
      <c r="J1214" s="1">
        <v>5434293</v>
      </c>
      <c r="K1214" s="1">
        <v>4164842</v>
      </c>
      <c r="L1214">
        <v>24</v>
      </c>
      <c r="M1214">
        <v>76</v>
      </c>
      <c r="N1214">
        <v>70</v>
      </c>
      <c r="O1214">
        <v>73</v>
      </c>
      <c r="P1214">
        <v>31</v>
      </c>
      <c r="Q1214">
        <v>65</v>
      </c>
      <c r="R1214">
        <v>4</v>
      </c>
      <c r="S1214" s="1">
        <v>19842519685</v>
      </c>
      <c r="T1214" s="1">
        <v>3651</v>
      </c>
    </row>
    <row r="1215" spans="1:20" x14ac:dyDescent="0.3">
      <c r="A1215" t="s">
        <v>111</v>
      </c>
      <c r="B1215" s="2">
        <v>37803</v>
      </c>
      <c r="E1215" s="1">
        <v>127000</v>
      </c>
      <c r="F1215">
        <v>3</v>
      </c>
      <c r="G1215">
        <v>24</v>
      </c>
      <c r="H1215">
        <v>186</v>
      </c>
      <c r="I1215">
        <v>4</v>
      </c>
      <c r="J1215" s="1">
        <v>5541062</v>
      </c>
      <c r="K1215" s="1">
        <v>4253319</v>
      </c>
      <c r="L1215">
        <v>24</v>
      </c>
      <c r="M1215">
        <v>76</v>
      </c>
      <c r="N1215">
        <v>71</v>
      </c>
      <c r="O1215">
        <v>73</v>
      </c>
      <c r="P1215">
        <v>31</v>
      </c>
      <c r="Q1215">
        <v>65</v>
      </c>
      <c r="R1215">
        <v>4</v>
      </c>
      <c r="S1215" s="1">
        <v>24062500000</v>
      </c>
      <c r="T1215" s="1">
        <v>4343</v>
      </c>
    </row>
    <row r="1216" spans="1:20" x14ac:dyDescent="0.3">
      <c r="A1216" t="s">
        <v>111</v>
      </c>
      <c r="B1216" s="2">
        <v>38169</v>
      </c>
      <c r="E1216" s="1">
        <v>500000</v>
      </c>
      <c r="F1216">
        <v>4</v>
      </c>
      <c r="G1216">
        <v>23</v>
      </c>
      <c r="H1216">
        <v>199</v>
      </c>
      <c r="I1216">
        <v>3</v>
      </c>
      <c r="J1216" s="1">
        <v>5652797</v>
      </c>
      <c r="K1216" s="1">
        <v>4345870</v>
      </c>
      <c r="L1216">
        <v>24</v>
      </c>
      <c r="M1216">
        <v>76</v>
      </c>
      <c r="N1216">
        <v>71</v>
      </c>
      <c r="O1216">
        <v>73</v>
      </c>
      <c r="P1216">
        <v>31</v>
      </c>
      <c r="Q1216">
        <v>66</v>
      </c>
      <c r="R1216">
        <v>4</v>
      </c>
      <c r="S1216" s="1">
        <v>33384615385</v>
      </c>
      <c r="T1216" s="1">
        <v>5906</v>
      </c>
    </row>
    <row r="1217" spans="1:20" x14ac:dyDescent="0.3">
      <c r="A1217" t="s">
        <v>111</v>
      </c>
      <c r="B1217" s="2">
        <v>38534</v>
      </c>
      <c r="D1217">
        <v>229</v>
      </c>
      <c r="E1217" s="1">
        <v>2000000</v>
      </c>
      <c r="F1217">
        <v>4</v>
      </c>
      <c r="G1217">
        <v>21</v>
      </c>
      <c r="H1217">
        <v>217</v>
      </c>
      <c r="I1217">
        <v>3</v>
      </c>
      <c r="J1217" s="1">
        <v>5769709</v>
      </c>
      <c r="K1217" s="1">
        <v>4442676</v>
      </c>
      <c r="L1217">
        <v>24</v>
      </c>
      <c r="M1217">
        <v>76</v>
      </c>
      <c r="N1217">
        <v>71</v>
      </c>
      <c r="O1217">
        <v>74</v>
      </c>
      <c r="P1217">
        <v>31</v>
      </c>
      <c r="Q1217">
        <v>66</v>
      </c>
      <c r="R1217">
        <v>4</v>
      </c>
      <c r="S1217" s="1">
        <v>44000000000</v>
      </c>
      <c r="T1217" s="1">
        <v>7626</v>
      </c>
    </row>
    <row r="1218" spans="1:20" x14ac:dyDescent="0.3">
      <c r="A1218" t="s">
        <v>111</v>
      </c>
      <c r="B1218" s="2">
        <v>38899</v>
      </c>
      <c r="E1218" s="1">
        <v>3927562</v>
      </c>
      <c r="F1218">
        <v>4</v>
      </c>
      <c r="G1218">
        <v>20</v>
      </c>
      <c r="H1218">
        <v>241</v>
      </c>
      <c r="I1218">
        <v>2</v>
      </c>
      <c r="J1218" s="1">
        <v>5893738</v>
      </c>
      <c r="K1218" s="1">
        <v>4548787</v>
      </c>
      <c r="L1218">
        <v>24</v>
      </c>
      <c r="M1218">
        <v>77</v>
      </c>
      <c r="N1218">
        <v>71</v>
      </c>
      <c r="O1218">
        <v>74</v>
      </c>
      <c r="P1218">
        <v>30</v>
      </c>
      <c r="Q1218">
        <v>66</v>
      </c>
      <c r="R1218">
        <v>4</v>
      </c>
      <c r="S1218" s="1">
        <v>56484375000</v>
      </c>
      <c r="T1218" s="1">
        <v>9584</v>
      </c>
    </row>
    <row r="1219" spans="1:20" x14ac:dyDescent="0.3">
      <c r="A1219" t="s">
        <v>111</v>
      </c>
      <c r="B1219" s="2">
        <v>39264</v>
      </c>
      <c r="D1219">
        <v>225</v>
      </c>
      <c r="E1219" s="1">
        <v>4500000</v>
      </c>
      <c r="F1219">
        <v>5</v>
      </c>
      <c r="G1219">
        <v>19</v>
      </c>
      <c r="H1219">
        <v>341</v>
      </c>
      <c r="I1219">
        <v>3</v>
      </c>
      <c r="J1219" s="1">
        <v>6023053</v>
      </c>
      <c r="K1219" s="1">
        <v>4659434</v>
      </c>
      <c r="L1219">
        <v>24</v>
      </c>
      <c r="M1219">
        <v>77</v>
      </c>
      <c r="N1219">
        <v>72</v>
      </c>
      <c r="O1219">
        <v>74</v>
      </c>
      <c r="P1219">
        <v>30</v>
      </c>
      <c r="Q1219">
        <v>66</v>
      </c>
      <c r="R1219">
        <v>4</v>
      </c>
      <c r="S1219" s="1">
        <v>71803278689</v>
      </c>
      <c r="T1219" s="1">
        <v>11921</v>
      </c>
    </row>
    <row r="1220" spans="1:20" x14ac:dyDescent="0.3">
      <c r="A1220" t="s">
        <v>111</v>
      </c>
      <c r="B1220" s="2">
        <v>39630</v>
      </c>
      <c r="E1220" s="1">
        <v>7379115</v>
      </c>
      <c r="F1220">
        <v>9</v>
      </c>
      <c r="G1220">
        <v>19</v>
      </c>
      <c r="H1220">
        <v>469</v>
      </c>
      <c r="I1220">
        <v>3</v>
      </c>
      <c r="J1220" s="1">
        <v>6149620</v>
      </c>
      <c r="K1220" s="1">
        <v>4768415</v>
      </c>
      <c r="L1220">
        <v>24</v>
      </c>
      <c r="M1220">
        <v>77</v>
      </c>
      <c r="N1220">
        <v>72</v>
      </c>
      <c r="O1220">
        <v>74</v>
      </c>
      <c r="P1220">
        <v>30</v>
      </c>
      <c r="Q1220">
        <v>66</v>
      </c>
      <c r="R1220">
        <v>4</v>
      </c>
      <c r="S1220" s="1">
        <v>93167701863</v>
      </c>
      <c r="T1220" s="1">
        <v>15150</v>
      </c>
    </row>
    <row r="1221" spans="1:20" x14ac:dyDescent="0.3">
      <c r="A1221" t="s">
        <v>111</v>
      </c>
      <c r="B1221" s="2">
        <v>39995</v>
      </c>
      <c r="E1221" s="1">
        <v>9534091</v>
      </c>
      <c r="F1221">
        <v>11</v>
      </c>
      <c r="G1221">
        <v>18</v>
      </c>
      <c r="H1221">
        <v>427</v>
      </c>
      <c r="I1221">
        <v>4</v>
      </c>
      <c r="J1221" s="1">
        <v>6262667</v>
      </c>
      <c r="K1221" s="1">
        <v>4867345</v>
      </c>
      <c r="L1221">
        <v>23</v>
      </c>
      <c r="M1221">
        <v>77</v>
      </c>
      <c r="N1221">
        <v>72</v>
      </c>
      <c r="O1221">
        <v>75</v>
      </c>
      <c r="P1221">
        <v>30</v>
      </c>
      <c r="Q1221">
        <v>66</v>
      </c>
      <c r="R1221">
        <v>4</v>
      </c>
      <c r="S1221" s="1">
        <v>62360446571</v>
      </c>
      <c r="T1221" s="1">
        <v>9957</v>
      </c>
    </row>
    <row r="1222" spans="1:20" x14ac:dyDescent="0.3">
      <c r="A1222" t="s">
        <v>111</v>
      </c>
      <c r="B1222" s="2">
        <v>40360</v>
      </c>
      <c r="E1222" s="1">
        <v>10900000</v>
      </c>
      <c r="F1222">
        <v>14</v>
      </c>
      <c r="G1222">
        <v>17</v>
      </c>
      <c r="H1222">
        <v>484</v>
      </c>
      <c r="I1222">
        <v>4</v>
      </c>
      <c r="J1222" s="1">
        <v>6355112</v>
      </c>
      <c r="K1222" s="1">
        <v>4950632</v>
      </c>
      <c r="L1222">
        <v>23</v>
      </c>
      <c r="M1222">
        <v>77</v>
      </c>
      <c r="N1222">
        <v>72</v>
      </c>
      <c r="O1222">
        <v>75</v>
      </c>
      <c r="P1222">
        <v>30</v>
      </c>
      <c r="Q1222">
        <v>65</v>
      </c>
      <c r="R1222">
        <v>4</v>
      </c>
    </row>
    <row r="1223" spans="1:20" x14ac:dyDescent="0.3">
      <c r="A1223" t="s">
        <v>112</v>
      </c>
      <c r="B1223" s="2">
        <v>36708</v>
      </c>
      <c r="E1223" s="1">
        <v>10000</v>
      </c>
      <c r="F1223">
        <v>37</v>
      </c>
      <c r="G1223">
        <v>6</v>
      </c>
      <c r="J1223" s="1">
        <v>32853</v>
      </c>
      <c r="K1223" s="1">
        <v>4961</v>
      </c>
      <c r="L1223">
        <v>13</v>
      </c>
      <c r="S1223" s="1">
        <v>2483890594</v>
      </c>
      <c r="T1223" s="1">
        <v>75606</v>
      </c>
    </row>
    <row r="1224" spans="1:20" x14ac:dyDescent="0.3">
      <c r="A1224" t="s">
        <v>112</v>
      </c>
      <c r="B1224" s="2">
        <v>37073</v>
      </c>
      <c r="E1224" s="1">
        <v>11000</v>
      </c>
      <c r="F1224">
        <v>45</v>
      </c>
      <c r="G1224">
        <v>6</v>
      </c>
      <c r="J1224" s="1">
        <v>33239</v>
      </c>
      <c r="K1224" s="1">
        <v>4979</v>
      </c>
      <c r="L1224">
        <v>12</v>
      </c>
      <c r="S1224" s="1">
        <v>2491800559</v>
      </c>
      <c r="T1224" s="1">
        <v>74966</v>
      </c>
    </row>
    <row r="1225" spans="1:20" x14ac:dyDescent="0.3">
      <c r="A1225" t="s">
        <v>112</v>
      </c>
      <c r="B1225" s="2">
        <v>37438</v>
      </c>
      <c r="E1225" s="1">
        <v>11402</v>
      </c>
      <c r="F1225">
        <v>59</v>
      </c>
      <c r="G1225">
        <v>5</v>
      </c>
      <c r="J1225" s="1">
        <v>33626</v>
      </c>
      <c r="K1225" s="1">
        <v>4997</v>
      </c>
      <c r="L1225">
        <v>12</v>
      </c>
      <c r="S1225" s="1">
        <v>2688617885</v>
      </c>
      <c r="T1225" s="1">
        <v>79957</v>
      </c>
    </row>
    <row r="1226" spans="1:20" x14ac:dyDescent="0.3">
      <c r="A1226" t="s">
        <v>112</v>
      </c>
      <c r="B1226" s="2">
        <v>37803</v>
      </c>
      <c r="E1226" s="1">
        <v>25000</v>
      </c>
      <c r="F1226">
        <v>59</v>
      </c>
      <c r="G1226">
        <v>5</v>
      </c>
      <c r="J1226" s="1">
        <v>34006</v>
      </c>
      <c r="K1226" s="1">
        <v>5012</v>
      </c>
      <c r="L1226">
        <v>10</v>
      </c>
      <c r="S1226" s="1">
        <v>3070803431</v>
      </c>
      <c r="T1226" s="1">
        <v>90302</v>
      </c>
    </row>
    <row r="1227" spans="1:20" x14ac:dyDescent="0.3">
      <c r="A1227" t="s">
        <v>112</v>
      </c>
      <c r="B1227" s="2">
        <v>38169</v>
      </c>
      <c r="E1227" s="1">
        <v>25500</v>
      </c>
      <c r="F1227">
        <v>64</v>
      </c>
      <c r="G1227">
        <v>4</v>
      </c>
      <c r="J1227" s="1">
        <v>34365</v>
      </c>
      <c r="K1227" s="1">
        <v>5024</v>
      </c>
      <c r="L1227">
        <v>11</v>
      </c>
      <c r="S1227" s="1">
        <v>3454374261</v>
      </c>
      <c r="T1227" s="1">
        <v>100520</v>
      </c>
    </row>
    <row r="1228" spans="1:20" x14ac:dyDescent="0.3">
      <c r="A1228" t="s">
        <v>112</v>
      </c>
      <c r="B1228" s="2">
        <v>38534</v>
      </c>
      <c r="E1228" s="1">
        <v>27503</v>
      </c>
      <c r="F1228">
        <v>63</v>
      </c>
      <c r="G1228">
        <v>4</v>
      </c>
      <c r="J1228" s="1">
        <v>34696</v>
      </c>
      <c r="K1228" s="1">
        <v>5031</v>
      </c>
      <c r="L1228">
        <v>11</v>
      </c>
      <c r="S1228" s="1">
        <v>3658356378</v>
      </c>
      <c r="T1228" s="1">
        <v>105440</v>
      </c>
    </row>
    <row r="1229" spans="1:20" x14ac:dyDescent="0.3">
      <c r="A1229" t="s">
        <v>112</v>
      </c>
      <c r="B1229" s="2">
        <v>38899</v>
      </c>
      <c r="E1229" s="1">
        <v>28755</v>
      </c>
      <c r="F1229">
        <v>64</v>
      </c>
      <c r="G1229">
        <v>3</v>
      </c>
      <c r="J1229" s="1">
        <v>34995</v>
      </c>
      <c r="K1229" s="1">
        <v>5053</v>
      </c>
      <c r="L1229">
        <v>10</v>
      </c>
      <c r="S1229" s="1">
        <v>3988775844</v>
      </c>
      <c r="T1229" s="1">
        <v>113981</v>
      </c>
    </row>
    <row r="1230" spans="1:20" x14ac:dyDescent="0.3">
      <c r="A1230" t="s">
        <v>112</v>
      </c>
      <c r="B1230" s="2">
        <v>39264</v>
      </c>
      <c r="E1230" s="1">
        <v>32013</v>
      </c>
      <c r="F1230">
        <v>65</v>
      </c>
      <c r="G1230">
        <v>3</v>
      </c>
      <c r="J1230" s="1">
        <v>35266</v>
      </c>
      <c r="K1230" s="1">
        <v>5071</v>
      </c>
      <c r="L1230">
        <v>10</v>
      </c>
      <c r="S1230" s="1">
        <v>4602346923</v>
      </c>
      <c r="T1230" s="1">
        <v>130504</v>
      </c>
    </row>
    <row r="1231" spans="1:20" x14ac:dyDescent="0.3">
      <c r="A1231" t="s">
        <v>112</v>
      </c>
      <c r="B1231" s="2">
        <v>39630</v>
      </c>
      <c r="E1231" s="1">
        <v>34000</v>
      </c>
      <c r="F1231">
        <v>70</v>
      </c>
      <c r="G1231">
        <v>2</v>
      </c>
      <c r="J1231" s="1">
        <v>35521</v>
      </c>
      <c r="K1231" s="1">
        <v>5087</v>
      </c>
      <c r="L1231">
        <v>10</v>
      </c>
      <c r="S1231" s="1">
        <v>4929414915</v>
      </c>
      <c r="T1231" s="1">
        <v>138775</v>
      </c>
    </row>
    <row r="1232" spans="1:20" x14ac:dyDescent="0.3">
      <c r="A1232" t="s">
        <v>112</v>
      </c>
      <c r="B1232" s="2">
        <v>39995</v>
      </c>
      <c r="E1232" s="1">
        <v>35000</v>
      </c>
      <c r="F1232">
        <v>75</v>
      </c>
      <c r="G1232">
        <v>2</v>
      </c>
      <c r="J1232" s="1">
        <v>35772</v>
      </c>
      <c r="K1232" s="1">
        <v>5101</v>
      </c>
      <c r="L1232">
        <v>11</v>
      </c>
      <c r="S1232" s="1">
        <v>4826167676</v>
      </c>
      <c r="T1232" s="1">
        <v>134915</v>
      </c>
    </row>
    <row r="1233" spans="1:20" x14ac:dyDescent="0.3">
      <c r="A1233" t="s">
        <v>112</v>
      </c>
      <c r="B1233" s="2">
        <v>40360</v>
      </c>
      <c r="E1233" s="1">
        <v>35500</v>
      </c>
      <c r="F1233">
        <v>80</v>
      </c>
      <c r="G1233">
        <v>2</v>
      </c>
      <c r="J1233" s="1">
        <v>36032</v>
      </c>
      <c r="K1233" s="1">
        <v>5117</v>
      </c>
      <c r="L1233">
        <v>9</v>
      </c>
    </row>
    <row r="1234" spans="1:20" x14ac:dyDescent="0.3">
      <c r="A1234" t="s">
        <v>113</v>
      </c>
      <c r="B1234" s="2">
        <v>36708</v>
      </c>
      <c r="C1234">
        <v>611</v>
      </c>
      <c r="E1234" s="1">
        <v>524000</v>
      </c>
      <c r="F1234">
        <v>6</v>
      </c>
      <c r="G1234">
        <v>12</v>
      </c>
      <c r="H1234">
        <v>213</v>
      </c>
      <c r="I1234">
        <v>6</v>
      </c>
      <c r="J1234" s="1">
        <v>3499536</v>
      </c>
      <c r="K1234" s="1">
        <v>2344689</v>
      </c>
      <c r="L1234">
        <v>10</v>
      </c>
      <c r="M1234">
        <v>78</v>
      </c>
      <c r="N1234">
        <v>67</v>
      </c>
      <c r="O1234">
        <v>72</v>
      </c>
      <c r="P1234">
        <v>20</v>
      </c>
      <c r="Q1234">
        <v>66</v>
      </c>
      <c r="R1234">
        <v>14</v>
      </c>
      <c r="S1234" s="1">
        <v>11434200000</v>
      </c>
      <c r="T1234" s="1">
        <v>3267</v>
      </c>
    </row>
    <row r="1235" spans="1:20" x14ac:dyDescent="0.3">
      <c r="A1235" t="s">
        <v>113</v>
      </c>
      <c r="B1235" s="2">
        <v>37073</v>
      </c>
      <c r="C1235">
        <v>533</v>
      </c>
      <c r="E1235" s="1">
        <v>1017999</v>
      </c>
      <c r="F1235">
        <v>7</v>
      </c>
      <c r="G1235">
        <v>11</v>
      </c>
      <c r="H1235">
        <v>220</v>
      </c>
      <c r="I1235">
        <v>6</v>
      </c>
      <c r="J1235" s="1">
        <v>3481292</v>
      </c>
      <c r="K1235" s="1">
        <v>2329681</v>
      </c>
      <c r="L1235">
        <v>9</v>
      </c>
      <c r="M1235">
        <v>78</v>
      </c>
      <c r="N1235">
        <v>66</v>
      </c>
      <c r="O1235">
        <v>72</v>
      </c>
      <c r="P1235">
        <v>19</v>
      </c>
      <c r="Q1235">
        <v>66</v>
      </c>
      <c r="R1235">
        <v>14</v>
      </c>
      <c r="S1235" s="1">
        <v>12159225000</v>
      </c>
      <c r="T1235" s="1">
        <v>3493</v>
      </c>
    </row>
    <row r="1236" spans="1:20" x14ac:dyDescent="0.3">
      <c r="A1236" t="s">
        <v>113</v>
      </c>
      <c r="B1236" s="2">
        <v>37438</v>
      </c>
      <c r="C1236">
        <v>498</v>
      </c>
      <c r="E1236" s="1">
        <v>1645568</v>
      </c>
      <c r="F1236">
        <v>18</v>
      </c>
      <c r="G1236">
        <v>11</v>
      </c>
      <c r="H1236">
        <v>263</v>
      </c>
      <c r="I1236">
        <v>6</v>
      </c>
      <c r="J1236" s="1">
        <v>3469070</v>
      </c>
      <c r="K1236" s="1">
        <v>2318726</v>
      </c>
      <c r="L1236">
        <v>9</v>
      </c>
      <c r="M1236">
        <v>78</v>
      </c>
      <c r="N1236">
        <v>66</v>
      </c>
      <c r="O1236">
        <v>72</v>
      </c>
      <c r="P1236">
        <v>19</v>
      </c>
      <c r="Q1236">
        <v>67</v>
      </c>
      <c r="R1236">
        <v>14</v>
      </c>
      <c r="S1236" s="1">
        <v>14163949142</v>
      </c>
      <c r="T1236" s="1">
        <v>4083</v>
      </c>
    </row>
    <row r="1237" spans="1:20" x14ac:dyDescent="0.3">
      <c r="A1237" t="s">
        <v>113</v>
      </c>
      <c r="B1237" s="2">
        <v>37803</v>
      </c>
      <c r="C1237">
        <v>432</v>
      </c>
      <c r="D1237">
        <v>364</v>
      </c>
      <c r="E1237" s="1">
        <v>2102207</v>
      </c>
      <c r="F1237">
        <v>26</v>
      </c>
      <c r="G1237">
        <v>10</v>
      </c>
      <c r="H1237">
        <v>352</v>
      </c>
      <c r="I1237">
        <v>7</v>
      </c>
      <c r="J1237" s="1">
        <v>3454205</v>
      </c>
      <c r="K1237" s="1">
        <v>2306027</v>
      </c>
      <c r="L1237">
        <v>9</v>
      </c>
      <c r="M1237">
        <v>78</v>
      </c>
      <c r="N1237">
        <v>67</v>
      </c>
      <c r="O1237">
        <v>72</v>
      </c>
      <c r="P1237">
        <v>18</v>
      </c>
      <c r="Q1237">
        <v>67</v>
      </c>
      <c r="R1237">
        <v>15</v>
      </c>
      <c r="S1237" s="1">
        <v>18608709857</v>
      </c>
      <c r="T1237" s="1">
        <v>5387</v>
      </c>
    </row>
    <row r="1238" spans="1:20" x14ac:dyDescent="0.3">
      <c r="A1238" t="s">
        <v>113</v>
      </c>
      <c r="B1238" s="2">
        <v>38169</v>
      </c>
      <c r="C1238">
        <v>443</v>
      </c>
      <c r="D1238">
        <v>383</v>
      </c>
      <c r="E1238" s="1">
        <v>3051160</v>
      </c>
      <c r="F1238">
        <v>31</v>
      </c>
      <c r="G1238">
        <v>10</v>
      </c>
      <c r="H1238">
        <v>375</v>
      </c>
      <c r="I1238">
        <v>6</v>
      </c>
      <c r="J1238" s="1">
        <v>3435591</v>
      </c>
      <c r="K1238" s="1">
        <v>2290852</v>
      </c>
      <c r="L1238">
        <v>9</v>
      </c>
      <c r="M1238">
        <v>78</v>
      </c>
      <c r="N1238">
        <v>66</v>
      </c>
      <c r="O1238">
        <v>72</v>
      </c>
      <c r="P1238">
        <v>17</v>
      </c>
      <c r="Q1238">
        <v>68</v>
      </c>
      <c r="R1238">
        <v>15</v>
      </c>
      <c r="S1238" s="1">
        <v>22551543054</v>
      </c>
      <c r="T1238" s="1">
        <v>6564</v>
      </c>
    </row>
    <row r="1239" spans="1:20" x14ac:dyDescent="0.3">
      <c r="A1239" t="s">
        <v>113</v>
      </c>
      <c r="B1239" s="2">
        <v>38534</v>
      </c>
      <c r="C1239">
        <v>498</v>
      </c>
      <c r="D1239">
        <v>426</v>
      </c>
      <c r="E1239" s="1">
        <v>4353447</v>
      </c>
      <c r="F1239">
        <v>36</v>
      </c>
      <c r="G1239">
        <v>9</v>
      </c>
      <c r="H1239">
        <v>447</v>
      </c>
      <c r="I1239">
        <v>6</v>
      </c>
      <c r="J1239" s="1">
        <v>3414304</v>
      </c>
      <c r="K1239" s="1">
        <v>2273926</v>
      </c>
      <c r="L1239">
        <v>9</v>
      </c>
      <c r="M1239">
        <v>77</v>
      </c>
      <c r="N1239">
        <v>65</v>
      </c>
      <c r="O1239">
        <v>71</v>
      </c>
      <c r="P1239">
        <v>17</v>
      </c>
      <c r="Q1239">
        <v>68</v>
      </c>
      <c r="R1239">
        <v>15</v>
      </c>
      <c r="S1239" s="1">
        <v>25962254181</v>
      </c>
      <c r="T1239" s="1">
        <v>7604</v>
      </c>
    </row>
    <row r="1240" spans="1:20" x14ac:dyDescent="0.3">
      <c r="A1240" t="s">
        <v>113</v>
      </c>
      <c r="B1240" s="2">
        <v>38899</v>
      </c>
      <c r="C1240">
        <v>430</v>
      </c>
      <c r="D1240">
        <v>469</v>
      </c>
      <c r="E1240" s="1">
        <v>4718215</v>
      </c>
      <c r="F1240">
        <v>44</v>
      </c>
      <c r="G1240">
        <v>9</v>
      </c>
      <c r="H1240">
        <v>552</v>
      </c>
      <c r="I1240">
        <v>6</v>
      </c>
      <c r="J1240" s="1">
        <v>3394082</v>
      </c>
      <c r="K1240" s="1">
        <v>2264532</v>
      </c>
      <c r="L1240">
        <v>9</v>
      </c>
      <c r="M1240">
        <v>77</v>
      </c>
      <c r="N1240">
        <v>65</v>
      </c>
      <c r="O1240">
        <v>71</v>
      </c>
      <c r="P1240">
        <v>16</v>
      </c>
      <c r="Q1240">
        <v>68</v>
      </c>
      <c r="R1240">
        <v>15</v>
      </c>
      <c r="S1240" s="1">
        <v>30088510798</v>
      </c>
      <c r="T1240" s="1">
        <v>8865</v>
      </c>
    </row>
    <row r="1241" spans="1:20" x14ac:dyDescent="0.3">
      <c r="A1241" t="s">
        <v>113</v>
      </c>
      <c r="B1241" s="2">
        <v>39264</v>
      </c>
      <c r="C1241">
        <v>409</v>
      </c>
      <c r="D1241">
        <v>470</v>
      </c>
      <c r="E1241" s="1">
        <v>4912077</v>
      </c>
      <c r="F1241">
        <v>50</v>
      </c>
      <c r="G1241">
        <v>8</v>
      </c>
      <c r="H1241">
        <v>725</v>
      </c>
      <c r="I1241">
        <v>6</v>
      </c>
      <c r="J1241" s="1">
        <v>3375618</v>
      </c>
      <c r="K1241" s="1">
        <v>2256263</v>
      </c>
      <c r="L1241">
        <v>10</v>
      </c>
      <c r="M1241">
        <v>77</v>
      </c>
      <c r="N1241">
        <v>65</v>
      </c>
      <c r="O1241">
        <v>71</v>
      </c>
      <c r="P1241">
        <v>16</v>
      </c>
      <c r="Q1241">
        <v>69</v>
      </c>
      <c r="R1241">
        <v>16</v>
      </c>
      <c r="S1241" s="1">
        <v>39103973051</v>
      </c>
      <c r="T1241" s="1">
        <v>11584</v>
      </c>
    </row>
    <row r="1242" spans="1:20" x14ac:dyDescent="0.3">
      <c r="A1242" t="s">
        <v>113</v>
      </c>
      <c r="B1242" s="2">
        <v>39630</v>
      </c>
      <c r="C1242">
        <v>398</v>
      </c>
      <c r="D1242">
        <v>498</v>
      </c>
      <c r="E1242" s="1">
        <v>5022638</v>
      </c>
      <c r="F1242">
        <v>55</v>
      </c>
      <c r="G1242">
        <v>8</v>
      </c>
      <c r="H1242">
        <v>934</v>
      </c>
      <c r="I1242">
        <v>7</v>
      </c>
      <c r="J1242" s="1">
        <v>3358115</v>
      </c>
      <c r="K1242" s="1">
        <v>2248594</v>
      </c>
      <c r="L1242">
        <v>10</v>
      </c>
      <c r="M1242">
        <v>78</v>
      </c>
      <c r="N1242">
        <v>66</v>
      </c>
      <c r="O1242">
        <v>72</v>
      </c>
      <c r="P1242">
        <v>15</v>
      </c>
      <c r="Q1242">
        <v>69</v>
      </c>
      <c r="R1242">
        <v>16</v>
      </c>
      <c r="S1242" s="1">
        <v>47252926429</v>
      </c>
      <c r="T1242" s="1">
        <v>14071</v>
      </c>
    </row>
    <row r="1243" spans="1:20" x14ac:dyDescent="0.3">
      <c r="A1243" t="s">
        <v>113</v>
      </c>
      <c r="B1243" s="2">
        <v>39995</v>
      </c>
      <c r="C1243">
        <v>357</v>
      </c>
      <c r="D1243">
        <v>508</v>
      </c>
      <c r="E1243" s="1">
        <v>4961499</v>
      </c>
      <c r="F1243">
        <v>60</v>
      </c>
      <c r="G1243">
        <v>7</v>
      </c>
      <c r="H1243">
        <v>836</v>
      </c>
      <c r="I1243">
        <v>8</v>
      </c>
      <c r="J1243" s="1">
        <v>3339456</v>
      </c>
      <c r="K1243" s="1">
        <v>2240107</v>
      </c>
      <c r="L1243">
        <v>11</v>
      </c>
      <c r="M1243">
        <v>79</v>
      </c>
      <c r="N1243">
        <v>68</v>
      </c>
      <c r="O1243">
        <v>73</v>
      </c>
      <c r="P1243">
        <v>15</v>
      </c>
      <c r="Q1243">
        <v>69</v>
      </c>
      <c r="R1243">
        <v>16</v>
      </c>
      <c r="S1243" s="1">
        <v>36846183172</v>
      </c>
      <c r="T1243" s="1">
        <v>11034</v>
      </c>
    </row>
    <row r="1244" spans="1:20" x14ac:dyDescent="0.3">
      <c r="A1244" t="s">
        <v>113</v>
      </c>
      <c r="B1244" s="2">
        <v>40360</v>
      </c>
      <c r="C1244">
        <v>373</v>
      </c>
      <c r="E1244" s="1">
        <v>4890979</v>
      </c>
      <c r="F1244">
        <v>63</v>
      </c>
      <c r="G1244">
        <v>7</v>
      </c>
      <c r="H1244">
        <v>781</v>
      </c>
      <c r="I1244">
        <v>7</v>
      </c>
      <c r="J1244" s="1">
        <v>3286820</v>
      </c>
      <c r="K1244" s="1">
        <v>2208743</v>
      </c>
      <c r="L1244">
        <v>11</v>
      </c>
      <c r="M1244">
        <v>79</v>
      </c>
      <c r="N1244">
        <v>68</v>
      </c>
      <c r="O1244">
        <v>73</v>
      </c>
      <c r="P1244">
        <v>15</v>
      </c>
      <c r="Q1244">
        <v>69</v>
      </c>
      <c r="R1244">
        <v>16</v>
      </c>
      <c r="S1244" s="1">
        <v>36306384146</v>
      </c>
      <c r="T1244" s="1">
        <v>11046</v>
      </c>
    </row>
    <row r="1245" spans="1:20" x14ac:dyDescent="0.3">
      <c r="A1245" t="s">
        <v>114</v>
      </c>
      <c r="B1245" s="2">
        <v>36708</v>
      </c>
      <c r="E1245" s="1">
        <v>303274</v>
      </c>
      <c r="F1245">
        <v>23</v>
      </c>
      <c r="G1245">
        <v>5</v>
      </c>
      <c r="H1245" s="1">
        <v>3438</v>
      </c>
      <c r="I1245">
        <v>7</v>
      </c>
      <c r="J1245" s="1">
        <v>436300</v>
      </c>
      <c r="K1245" s="1">
        <v>365619</v>
      </c>
      <c r="L1245">
        <v>13</v>
      </c>
      <c r="M1245">
        <v>81</v>
      </c>
      <c r="N1245">
        <v>75</v>
      </c>
      <c r="O1245">
        <v>78</v>
      </c>
      <c r="P1245">
        <v>19</v>
      </c>
      <c r="Q1245">
        <v>67</v>
      </c>
      <c r="R1245">
        <v>14</v>
      </c>
      <c r="S1245" s="1">
        <v>20269578036</v>
      </c>
      <c r="T1245" s="1">
        <v>46458</v>
      </c>
    </row>
    <row r="1246" spans="1:20" x14ac:dyDescent="0.3">
      <c r="A1246" t="s">
        <v>114</v>
      </c>
      <c r="B1246" s="2">
        <v>37073</v>
      </c>
      <c r="E1246" s="1">
        <v>409064</v>
      </c>
      <c r="F1246">
        <v>36</v>
      </c>
      <c r="G1246">
        <v>5</v>
      </c>
      <c r="H1246" s="1">
        <v>3360</v>
      </c>
      <c r="I1246">
        <v>7</v>
      </c>
      <c r="J1246" s="1">
        <v>441525</v>
      </c>
      <c r="K1246" s="1">
        <v>369115</v>
      </c>
      <c r="L1246">
        <v>12</v>
      </c>
      <c r="M1246">
        <v>81</v>
      </c>
      <c r="N1246">
        <v>75</v>
      </c>
      <c r="O1246">
        <v>78</v>
      </c>
      <c r="P1246">
        <v>19</v>
      </c>
      <c r="Q1246">
        <v>67</v>
      </c>
      <c r="R1246">
        <v>14</v>
      </c>
      <c r="S1246" s="1">
        <v>20198926174</v>
      </c>
      <c r="T1246" s="1">
        <v>45748</v>
      </c>
    </row>
    <row r="1247" spans="1:20" x14ac:dyDescent="0.3">
      <c r="A1247" t="s">
        <v>114</v>
      </c>
      <c r="B1247" s="2">
        <v>37438</v>
      </c>
      <c r="E1247" s="1">
        <v>473000</v>
      </c>
      <c r="F1247">
        <v>40</v>
      </c>
      <c r="G1247">
        <v>5</v>
      </c>
      <c r="H1247" s="1">
        <v>4171</v>
      </c>
      <c r="I1247">
        <v>8</v>
      </c>
      <c r="J1247" s="1">
        <v>446175</v>
      </c>
      <c r="K1247" s="1">
        <v>372110</v>
      </c>
      <c r="L1247">
        <v>12</v>
      </c>
      <c r="M1247">
        <v>81</v>
      </c>
      <c r="N1247">
        <v>75</v>
      </c>
      <c r="O1247">
        <v>78</v>
      </c>
      <c r="P1247">
        <v>19</v>
      </c>
      <c r="Q1247">
        <v>67</v>
      </c>
      <c r="R1247">
        <v>14</v>
      </c>
      <c r="S1247" s="1">
        <v>22578863166</v>
      </c>
      <c r="T1247" s="1">
        <v>50605</v>
      </c>
    </row>
    <row r="1248" spans="1:20" x14ac:dyDescent="0.3">
      <c r="A1248" t="s">
        <v>114</v>
      </c>
      <c r="B1248" s="2">
        <v>37803</v>
      </c>
      <c r="D1248">
        <v>638</v>
      </c>
      <c r="E1248" s="1">
        <v>539000</v>
      </c>
      <c r="F1248">
        <v>54</v>
      </c>
      <c r="G1248">
        <v>4</v>
      </c>
      <c r="H1248" s="1">
        <v>4890</v>
      </c>
      <c r="I1248">
        <v>8</v>
      </c>
      <c r="J1248" s="1">
        <v>451630</v>
      </c>
      <c r="K1248" s="1">
        <v>375756</v>
      </c>
      <c r="L1248">
        <v>12</v>
      </c>
      <c r="M1248">
        <v>82</v>
      </c>
      <c r="N1248">
        <v>76</v>
      </c>
      <c r="O1248">
        <v>79</v>
      </c>
      <c r="P1248">
        <v>19</v>
      </c>
      <c r="Q1248">
        <v>67</v>
      </c>
      <c r="R1248">
        <v>14</v>
      </c>
      <c r="S1248" s="1">
        <v>29158352144</v>
      </c>
      <c r="T1248" s="1">
        <v>64562</v>
      </c>
    </row>
    <row r="1249" spans="1:20" x14ac:dyDescent="0.3">
      <c r="A1249" t="s">
        <v>114</v>
      </c>
      <c r="B1249" s="2">
        <v>38169</v>
      </c>
      <c r="D1249">
        <v>654</v>
      </c>
      <c r="E1249" s="1">
        <v>470000</v>
      </c>
      <c r="F1249">
        <v>65</v>
      </c>
      <c r="G1249">
        <v>4</v>
      </c>
      <c r="H1249" s="1">
        <v>6027</v>
      </c>
      <c r="I1249">
        <v>8</v>
      </c>
      <c r="J1249" s="1">
        <v>458095</v>
      </c>
      <c r="K1249" s="1">
        <v>380219</v>
      </c>
      <c r="L1249">
        <v>12</v>
      </c>
      <c r="M1249">
        <v>82</v>
      </c>
      <c r="N1249">
        <v>76</v>
      </c>
      <c r="O1249">
        <v>79</v>
      </c>
      <c r="P1249">
        <v>19</v>
      </c>
      <c r="Q1249">
        <v>67</v>
      </c>
      <c r="R1249">
        <v>14</v>
      </c>
      <c r="S1249" s="1">
        <v>34091250551</v>
      </c>
      <c r="T1249" s="1">
        <v>74420</v>
      </c>
    </row>
    <row r="1250" spans="1:20" x14ac:dyDescent="0.3">
      <c r="A1250" t="s">
        <v>114</v>
      </c>
      <c r="B1250" s="2">
        <v>38534</v>
      </c>
      <c r="C1250">
        <v>272</v>
      </c>
      <c r="D1250">
        <v>661</v>
      </c>
      <c r="E1250" s="1">
        <v>510000</v>
      </c>
      <c r="F1250">
        <v>69</v>
      </c>
      <c r="G1250">
        <v>4</v>
      </c>
      <c r="H1250" s="1">
        <v>6409</v>
      </c>
      <c r="I1250">
        <v>8</v>
      </c>
      <c r="J1250" s="1">
        <v>465158</v>
      </c>
      <c r="K1250" s="1">
        <v>385151</v>
      </c>
      <c r="L1250">
        <v>12</v>
      </c>
      <c r="M1250">
        <v>82</v>
      </c>
      <c r="N1250">
        <v>77</v>
      </c>
      <c r="O1250">
        <v>79</v>
      </c>
      <c r="P1250">
        <v>19</v>
      </c>
      <c r="Q1250">
        <v>67</v>
      </c>
      <c r="R1250">
        <v>14</v>
      </c>
      <c r="S1250" s="1">
        <v>37659180222</v>
      </c>
      <c r="T1250" s="1">
        <v>80960</v>
      </c>
    </row>
    <row r="1251" spans="1:20" x14ac:dyDescent="0.3">
      <c r="A1251" t="s">
        <v>114</v>
      </c>
      <c r="B1251" s="2">
        <v>38899</v>
      </c>
      <c r="C1251">
        <v>298</v>
      </c>
      <c r="D1251">
        <v>666</v>
      </c>
      <c r="E1251" s="1">
        <v>713000</v>
      </c>
      <c r="F1251">
        <v>71</v>
      </c>
      <c r="G1251">
        <v>4</v>
      </c>
      <c r="H1251" s="1">
        <v>6982</v>
      </c>
      <c r="I1251">
        <v>8</v>
      </c>
      <c r="J1251" s="1">
        <v>472637</v>
      </c>
      <c r="K1251" s="1">
        <v>390776</v>
      </c>
      <c r="L1251">
        <v>12</v>
      </c>
      <c r="M1251">
        <v>82</v>
      </c>
      <c r="N1251">
        <v>77</v>
      </c>
      <c r="O1251">
        <v>80</v>
      </c>
      <c r="P1251">
        <v>18</v>
      </c>
      <c r="Q1251">
        <v>67</v>
      </c>
      <c r="R1251">
        <v>14</v>
      </c>
      <c r="S1251" s="1">
        <v>42552321358</v>
      </c>
      <c r="T1251" s="1">
        <v>90032</v>
      </c>
    </row>
    <row r="1252" spans="1:20" x14ac:dyDescent="0.3">
      <c r="A1252" t="s">
        <v>114</v>
      </c>
      <c r="B1252" s="2">
        <v>39264</v>
      </c>
      <c r="C1252">
        <v>316</v>
      </c>
      <c r="D1252">
        <v>670</v>
      </c>
      <c r="E1252" s="1">
        <v>684500</v>
      </c>
      <c r="F1252">
        <v>78</v>
      </c>
      <c r="G1252">
        <v>4</v>
      </c>
      <c r="H1252" s="1">
        <v>7625</v>
      </c>
      <c r="I1252">
        <v>7</v>
      </c>
      <c r="J1252" s="1">
        <v>479993</v>
      </c>
      <c r="K1252" s="1">
        <v>396282</v>
      </c>
      <c r="L1252">
        <v>11</v>
      </c>
      <c r="M1252">
        <v>83</v>
      </c>
      <c r="N1252">
        <v>78</v>
      </c>
      <c r="O1252">
        <v>80</v>
      </c>
      <c r="P1252">
        <v>18</v>
      </c>
      <c r="Q1252">
        <v>68</v>
      </c>
      <c r="R1252">
        <v>14</v>
      </c>
      <c r="S1252" s="1">
        <v>51312004029</v>
      </c>
      <c r="T1252" s="1">
        <v>106902</v>
      </c>
    </row>
    <row r="1253" spans="1:20" x14ac:dyDescent="0.3">
      <c r="A1253" t="s">
        <v>114</v>
      </c>
      <c r="B1253" s="2">
        <v>39630</v>
      </c>
      <c r="C1253">
        <v>345</v>
      </c>
      <c r="D1253">
        <v>673</v>
      </c>
      <c r="E1253" s="1">
        <v>707000</v>
      </c>
      <c r="F1253">
        <v>82</v>
      </c>
      <c r="G1253">
        <v>3</v>
      </c>
      <c r="H1253" s="1">
        <v>8055</v>
      </c>
      <c r="I1253">
        <v>7</v>
      </c>
      <c r="J1253" s="1">
        <v>488650</v>
      </c>
      <c r="K1253" s="1">
        <v>402843</v>
      </c>
      <c r="L1253">
        <v>12</v>
      </c>
      <c r="M1253">
        <v>83</v>
      </c>
      <c r="N1253">
        <v>78</v>
      </c>
      <c r="O1253">
        <v>80</v>
      </c>
      <c r="P1253">
        <v>18</v>
      </c>
      <c r="Q1253">
        <v>68</v>
      </c>
      <c r="R1253">
        <v>14</v>
      </c>
      <c r="S1253" s="1">
        <v>57767605376</v>
      </c>
      <c r="T1253" s="1">
        <v>118219</v>
      </c>
    </row>
    <row r="1254" spans="1:20" x14ac:dyDescent="0.3">
      <c r="A1254" t="s">
        <v>114</v>
      </c>
      <c r="B1254" s="2">
        <v>39995</v>
      </c>
      <c r="C1254">
        <v>333</v>
      </c>
      <c r="D1254">
        <v>666</v>
      </c>
      <c r="E1254" s="1">
        <v>720000</v>
      </c>
      <c r="F1254">
        <v>87</v>
      </c>
      <c r="G1254">
        <v>3</v>
      </c>
      <c r="H1254" s="1">
        <v>8262</v>
      </c>
      <c r="I1254">
        <v>8</v>
      </c>
      <c r="J1254" s="1">
        <v>497783</v>
      </c>
      <c r="K1254" s="1">
        <v>409775</v>
      </c>
      <c r="L1254">
        <v>11</v>
      </c>
      <c r="M1254">
        <v>83</v>
      </c>
      <c r="N1254">
        <v>78</v>
      </c>
      <c r="O1254">
        <v>80</v>
      </c>
      <c r="P1254">
        <v>18</v>
      </c>
      <c r="Q1254">
        <v>68</v>
      </c>
      <c r="R1254">
        <v>14</v>
      </c>
      <c r="S1254" s="1">
        <v>51945493670</v>
      </c>
      <c r="T1254" s="1">
        <v>104354</v>
      </c>
    </row>
    <row r="1255" spans="1:20" x14ac:dyDescent="0.3">
      <c r="A1255" t="s">
        <v>114</v>
      </c>
      <c r="B1255" s="2">
        <v>40360</v>
      </c>
      <c r="C1255">
        <v>345</v>
      </c>
      <c r="E1255" s="1">
        <v>727000</v>
      </c>
      <c r="F1255">
        <v>90</v>
      </c>
      <c r="G1255">
        <v>3</v>
      </c>
      <c r="H1255" s="1">
        <v>8181</v>
      </c>
      <c r="I1255">
        <v>8</v>
      </c>
      <c r="J1255" s="1">
        <v>506953</v>
      </c>
      <c r="K1255" s="1">
        <v>416715</v>
      </c>
      <c r="L1255">
        <v>12</v>
      </c>
      <c r="M1255">
        <v>83</v>
      </c>
      <c r="N1255">
        <v>78</v>
      </c>
      <c r="O1255">
        <v>80</v>
      </c>
      <c r="P1255">
        <v>18</v>
      </c>
      <c r="Q1255">
        <v>68</v>
      </c>
      <c r="R1255">
        <v>14</v>
      </c>
      <c r="S1255" s="1">
        <v>52982763158</v>
      </c>
      <c r="T1255" s="1">
        <v>104512</v>
      </c>
    </row>
    <row r="1256" spans="1:20" x14ac:dyDescent="0.3">
      <c r="A1256" t="s">
        <v>115</v>
      </c>
      <c r="B1256" s="2">
        <v>36708</v>
      </c>
      <c r="E1256" s="1">
        <v>141052</v>
      </c>
      <c r="F1256">
        <v>14</v>
      </c>
      <c r="J1256" s="1">
        <v>431867</v>
      </c>
      <c r="K1256" s="1">
        <v>431867</v>
      </c>
      <c r="L1256">
        <v>9</v>
      </c>
      <c r="M1256">
        <v>81</v>
      </c>
      <c r="N1256">
        <v>76</v>
      </c>
      <c r="O1256">
        <v>79</v>
      </c>
      <c r="P1256">
        <v>23</v>
      </c>
      <c r="Q1256">
        <v>70</v>
      </c>
      <c r="R1256">
        <v>7</v>
      </c>
      <c r="S1256" s="1">
        <v>6101794939</v>
      </c>
      <c r="T1256" s="1">
        <v>14129</v>
      </c>
    </row>
    <row r="1257" spans="1:20" x14ac:dyDescent="0.3">
      <c r="A1257" t="s">
        <v>115</v>
      </c>
      <c r="B1257" s="2">
        <v>37073</v>
      </c>
      <c r="E1257" s="1">
        <v>194475</v>
      </c>
      <c r="F1257">
        <v>23</v>
      </c>
      <c r="J1257" s="1">
        <v>440265</v>
      </c>
      <c r="K1257" s="1">
        <v>440265</v>
      </c>
      <c r="L1257">
        <v>8</v>
      </c>
      <c r="M1257">
        <v>81</v>
      </c>
      <c r="N1257">
        <v>76</v>
      </c>
      <c r="O1257">
        <v>79</v>
      </c>
      <c r="P1257">
        <v>22</v>
      </c>
      <c r="Q1257">
        <v>71</v>
      </c>
      <c r="R1257">
        <v>7</v>
      </c>
      <c r="S1257" s="1">
        <v>6514271488</v>
      </c>
      <c r="T1257" s="1">
        <v>14796</v>
      </c>
    </row>
    <row r="1258" spans="1:20" x14ac:dyDescent="0.3">
      <c r="A1258" t="s">
        <v>115</v>
      </c>
      <c r="B1258" s="2">
        <v>37438</v>
      </c>
      <c r="E1258" s="1">
        <v>276138</v>
      </c>
      <c r="F1258">
        <v>25</v>
      </c>
      <c r="J1258" s="1">
        <v>449472</v>
      </c>
      <c r="K1258" s="1">
        <v>449472</v>
      </c>
      <c r="L1258">
        <v>8</v>
      </c>
      <c r="M1258">
        <v>81</v>
      </c>
      <c r="N1258">
        <v>77</v>
      </c>
      <c r="O1258">
        <v>79</v>
      </c>
      <c r="P1258">
        <v>20</v>
      </c>
      <c r="Q1258">
        <v>72</v>
      </c>
      <c r="R1258">
        <v>7</v>
      </c>
      <c r="S1258" s="1">
        <v>7008026539</v>
      </c>
      <c r="T1258" s="1">
        <v>15592</v>
      </c>
    </row>
    <row r="1259" spans="1:20" x14ac:dyDescent="0.3">
      <c r="A1259" t="s">
        <v>115</v>
      </c>
      <c r="B1259" s="2">
        <v>37803</v>
      </c>
      <c r="D1259">
        <v>125</v>
      </c>
      <c r="E1259" s="1">
        <v>364031</v>
      </c>
      <c r="F1259">
        <v>26</v>
      </c>
      <c r="J1259" s="1">
        <v>459456</v>
      </c>
      <c r="K1259" s="1">
        <v>459456</v>
      </c>
      <c r="L1259">
        <v>8</v>
      </c>
      <c r="M1259">
        <v>82</v>
      </c>
      <c r="N1259">
        <v>77</v>
      </c>
      <c r="O1259">
        <v>79</v>
      </c>
      <c r="P1259">
        <v>19</v>
      </c>
      <c r="Q1259">
        <v>74</v>
      </c>
      <c r="R1259">
        <v>7</v>
      </c>
      <c r="S1259" s="1">
        <v>7926208510</v>
      </c>
      <c r="T1259" s="1">
        <v>17251</v>
      </c>
    </row>
    <row r="1260" spans="1:20" x14ac:dyDescent="0.3">
      <c r="A1260" t="s">
        <v>115</v>
      </c>
      <c r="B1260" s="2">
        <v>38169</v>
      </c>
      <c r="D1260">
        <v>129</v>
      </c>
      <c r="E1260" s="1">
        <v>432450</v>
      </c>
      <c r="F1260">
        <v>31</v>
      </c>
      <c r="J1260" s="1">
        <v>470127</v>
      </c>
      <c r="K1260" s="1">
        <v>470127</v>
      </c>
      <c r="L1260">
        <v>8</v>
      </c>
      <c r="M1260">
        <v>82</v>
      </c>
      <c r="N1260">
        <v>77</v>
      </c>
      <c r="O1260">
        <v>79</v>
      </c>
      <c r="P1260">
        <v>18</v>
      </c>
      <c r="Q1260">
        <v>75</v>
      </c>
      <c r="R1260">
        <v>7</v>
      </c>
      <c r="S1260" s="1">
        <v>10258324479</v>
      </c>
      <c r="T1260" s="1">
        <v>21820</v>
      </c>
    </row>
    <row r="1261" spans="1:20" x14ac:dyDescent="0.3">
      <c r="A1261" t="s">
        <v>115</v>
      </c>
      <c r="B1261" s="2">
        <v>38534</v>
      </c>
      <c r="D1261">
        <v>134</v>
      </c>
      <c r="E1261" s="1">
        <v>532758</v>
      </c>
      <c r="F1261">
        <v>35</v>
      </c>
      <c r="J1261" s="1">
        <v>481390</v>
      </c>
      <c r="K1261" s="1">
        <v>481390</v>
      </c>
      <c r="L1261">
        <v>8</v>
      </c>
      <c r="M1261">
        <v>82</v>
      </c>
      <c r="N1261">
        <v>77</v>
      </c>
      <c r="O1261">
        <v>80</v>
      </c>
      <c r="P1261">
        <v>17</v>
      </c>
      <c r="Q1261">
        <v>76</v>
      </c>
      <c r="R1261">
        <v>7</v>
      </c>
      <c r="S1261" s="1">
        <v>11790849396</v>
      </c>
      <c r="T1261" s="1">
        <v>24493</v>
      </c>
    </row>
    <row r="1262" spans="1:20" x14ac:dyDescent="0.3">
      <c r="A1262" t="s">
        <v>115</v>
      </c>
      <c r="B1262" s="2">
        <v>38899</v>
      </c>
      <c r="D1262">
        <v>138</v>
      </c>
      <c r="E1262" s="1">
        <v>636347</v>
      </c>
      <c r="F1262">
        <v>46</v>
      </c>
      <c r="J1262" s="1">
        <v>493267</v>
      </c>
      <c r="K1262" s="1">
        <v>493267</v>
      </c>
      <c r="L1262">
        <v>8</v>
      </c>
      <c r="M1262">
        <v>82</v>
      </c>
      <c r="N1262">
        <v>77</v>
      </c>
      <c r="O1262">
        <v>80</v>
      </c>
      <c r="P1262">
        <v>16</v>
      </c>
      <c r="Q1262">
        <v>78</v>
      </c>
      <c r="R1262">
        <v>7</v>
      </c>
      <c r="S1262" s="1">
        <v>14567828106</v>
      </c>
      <c r="T1262" s="1">
        <v>29533</v>
      </c>
    </row>
    <row r="1263" spans="1:20" x14ac:dyDescent="0.3">
      <c r="A1263" t="s">
        <v>115</v>
      </c>
      <c r="B1263" s="2">
        <v>39264</v>
      </c>
      <c r="D1263">
        <v>142</v>
      </c>
      <c r="E1263" s="1">
        <v>794323</v>
      </c>
      <c r="F1263">
        <v>47</v>
      </c>
      <c r="J1263" s="1">
        <v>505709</v>
      </c>
      <c r="K1263" s="1">
        <v>505709</v>
      </c>
      <c r="L1263">
        <v>9</v>
      </c>
      <c r="M1263">
        <v>82</v>
      </c>
      <c r="N1263">
        <v>78</v>
      </c>
      <c r="O1263">
        <v>80</v>
      </c>
      <c r="P1263">
        <v>15</v>
      </c>
      <c r="Q1263">
        <v>78</v>
      </c>
      <c r="R1263">
        <v>7</v>
      </c>
      <c r="S1263" s="1">
        <v>18061715594</v>
      </c>
      <c r="T1263" s="1">
        <v>35716</v>
      </c>
    </row>
    <row r="1264" spans="1:20" x14ac:dyDescent="0.3">
      <c r="A1264" t="s">
        <v>115</v>
      </c>
      <c r="B1264" s="2">
        <v>39630</v>
      </c>
      <c r="D1264">
        <v>144</v>
      </c>
      <c r="E1264" s="1">
        <v>932596</v>
      </c>
      <c r="F1264">
        <v>49</v>
      </c>
      <c r="J1264" s="1">
        <v>518463</v>
      </c>
      <c r="K1264" s="1">
        <v>518463</v>
      </c>
      <c r="L1264">
        <v>9</v>
      </c>
      <c r="M1264">
        <v>83</v>
      </c>
      <c r="N1264">
        <v>78</v>
      </c>
      <c r="O1264">
        <v>80</v>
      </c>
      <c r="P1264">
        <v>14</v>
      </c>
      <c r="Q1264">
        <v>79</v>
      </c>
      <c r="R1264">
        <v>7</v>
      </c>
      <c r="S1264" s="1">
        <v>20727302459</v>
      </c>
      <c r="T1264" s="1">
        <v>39978</v>
      </c>
    </row>
    <row r="1265" spans="1:20" x14ac:dyDescent="0.3">
      <c r="A1265" t="s">
        <v>115</v>
      </c>
      <c r="B1265" s="2">
        <v>39995</v>
      </c>
      <c r="D1265">
        <v>144</v>
      </c>
      <c r="E1265" s="1">
        <v>1037380</v>
      </c>
      <c r="F1265">
        <v>54</v>
      </c>
      <c r="J1265" s="1">
        <v>531195</v>
      </c>
      <c r="K1265" s="1">
        <v>531195</v>
      </c>
      <c r="L1265">
        <v>9</v>
      </c>
      <c r="M1265">
        <v>83</v>
      </c>
      <c r="N1265">
        <v>78</v>
      </c>
      <c r="O1265">
        <v>81</v>
      </c>
      <c r="P1265">
        <v>14</v>
      </c>
      <c r="Q1265">
        <v>80</v>
      </c>
      <c r="R1265">
        <v>7</v>
      </c>
      <c r="S1265" s="1">
        <v>21312049798</v>
      </c>
      <c r="T1265" s="1">
        <v>40121</v>
      </c>
    </row>
    <row r="1266" spans="1:20" x14ac:dyDescent="0.3">
      <c r="A1266" t="s">
        <v>115</v>
      </c>
      <c r="B1266" s="2">
        <v>40360</v>
      </c>
      <c r="E1266" s="1">
        <v>1122261</v>
      </c>
      <c r="F1266">
        <v>57</v>
      </c>
      <c r="J1266" s="1">
        <v>543656</v>
      </c>
      <c r="K1266" s="1">
        <v>543656</v>
      </c>
      <c r="L1266">
        <v>10</v>
      </c>
      <c r="M1266">
        <v>83</v>
      </c>
      <c r="N1266">
        <v>78</v>
      </c>
      <c r="O1266">
        <v>81</v>
      </c>
      <c r="P1266">
        <v>13</v>
      </c>
      <c r="Q1266">
        <v>80</v>
      </c>
      <c r="R1266">
        <v>7</v>
      </c>
      <c r="S1266" s="1">
        <v>28269518238</v>
      </c>
      <c r="T1266" s="1">
        <v>51999</v>
      </c>
    </row>
    <row r="1267" spans="1:20" x14ac:dyDescent="0.3">
      <c r="A1267" t="s">
        <v>116</v>
      </c>
      <c r="B1267" s="2">
        <v>36708</v>
      </c>
      <c r="C1267">
        <v>176</v>
      </c>
      <c r="E1267" s="1">
        <v>115748</v>
      </c>
      <c r="F1267">
        <v>2</v>
      </c>
      <c r="G1267">
        <v>16</v>
      </c>
      <c r="H1267">
        <v>159</v>
      </c>
      <c r="I1267">
        <v>9</v>
      </c>
      <c r="J1267" s="1">
        <v>2009091</v>
      </c>
      <c r="K1267" s="1">
        <v>1263718</v>
      </c>
      <c r="L1267">
        <v>13</v>
      </c>
      <c r="M1267">
        <v>75</v>
      </c>
      <c r="N1267">
        <v>71</v>
      </c>
      <c r="O1267">
        <v>73</v>
      </c>
      <c r="P1267">
        <v>22</v>
      </c>
      <c r="Q1267">
        <v>68</v>
      </c>
      <c r="R1267">
        <v>10</v>
      </c>
      <c r="S1267" s="1">
        <v>3586883989</v>
      </c>
      <c r="T1267" s="1">
        <v>1785</v>
      </c>
    </row>
    <row r="1268" spans="1:20" x14ac:dyDescent="0.3">
      <c r="A1268" t="s">
        <v>116</v>
      </c>
      <c r="B1268" s="2">
        <v>37073</v>
      </c>
      <c r="C1268">
        <v>133</v>
      </c>
      <c r="E1268" s="1">
        <v>223275</v>
      </c>
      <c r="F1268">
        <v>3</v>
      </c>
      <c r="G1268">
        <v>15</v>
      </c>
      <c r="H1268">
        <v>147</v>
      </c>
      <c r="I1268">
        <v>8</v>
      </c>
      <c r="J1268" s="1">
        <v>2016075</v>
      </c>
      <c r="K1268" s="1">
        <v>1278192</v>
      </c>
      <c r="L1268">
        <v>12</v>
      </c>
      <c r="M1268">
        <v>75</v>
      </c>
      <c r="N1268">
        <v>71</v>
      </c>
      <c r="O1268">
        <v>73</v>
      </c>
      <c r="P1268">
        <v>22</v>
      </c>
      <c r="Q1268">
        <v>68</v>
      </c>
      <c r="R1268">
        <v>10</v>
      </c>
      <c r="S1268" s="1">
        <v>3436961385</v>
      </c>
      <c r="T1268" s="1">
        <v>1705</v>
      </c>
    </row>
    <row r="1269" spans="1:20" x14ac:dyDescent="0.3">
      <c r="A1269" t="s">
        <v>116</v>
      </c>
      <c r="B1269" s="2">
        <v>37438</v>
      </c>
      <c r="C1269">
        <v>98</v>
      </c>
      <c r="E1269" s="1">
        <v>365346</v>
      </c>
      <c r="F1269">
        <v>17</v>
      </c>
      <c r="G1269">
        <v>15</v>
      </c>
      <c r="H1269">
        <v>178</v>
      </c>
      <c r="I1269">
        <v>9</v>
      </c>
      <c r="J1269" s="1">
        <v>2022255</v>
      </c>
      <c r="K1269" s="1">
        <v>1292221</v>
      </c>
      <c r="L1269">
        <v>12</v>
      </c>
      <c r="M1269">
        <v>76</v>
      </c>
      <c r="N1269">
        <v>71</v>
      </c>
      <c r="O1269">
        <v>73</v>
      </c>
      <c r="P1269">
        <v>21</v>
      </c>
      <c r="Q1269">
        <v>68</v>
      </c>
      <c r="R1269">
        <v>10</v>
      </c>
      <c r="S1269" s="1">
        <v>3791306758</v>
      </c>
      <c r="T1269" s="1">
        <v>1875</v>
      </c>
    </row>
    <row r="1270" spans="1:20" x14ac:dyDescent="0.3">
      <c r="A1270" t="s">
        <v>116</v>
      </c>
      <c r="B1270" s="2">
        <v>37803</v>
      </c>
      <c r="C1270">
        <v>92</v>
      </c>
      <c r="D1270">
        <v>150</v>
      </c>
      <c r="E1270" s="1">
        <v>776000</v>
      </c>
      <c r="F1270">
        <v>19</v>
      </c>
      <c r="G1270">
        <v>14</v>
      </c>
      <c r="H1270">
        <v>219</v>
      </c>
      <c r="I1270">
        <v>9</v>
      </c>
      <c r="J1270" s="1">
        <v>2027819</v>
      </c>
      <c r="K1270" s="1">
        <v>1305915</v>
      </c>
      <c r="L1270">
        <v>12</v>
      </c>
      <c r="M1270">
        <v>76</v>
      </c>
      <c r="N1270">
        <v>71</v>
      </c>
      <c r="O1270">
        <v>73</v>
      </c>
      <c r="P1270">
        <v>21</v>
      </c>
      <c r="Q1270">
        <v>68</v>
      </c>
      <c r="R1270">
        <v>11</v>
      </c>
      <c r="S1270" s="1">
        <v>4756221629</v>
      </c>
      <c r="T1270" s="1">
        <v>2345</v>
      </c>
    </row>
    <row r="1271" spans="1:20" x14ac:dyDescent="0.3">
      <c r="A1271" t="s">
        <v>116</v>
      </c>
      <c r="B1271" s="2">
        <v>38169</v>
      </c>
      <c r="C1271">
        <v>93</v>
      </c>
      <c r="D1271">
        <v>123</v>
      </c>
      <c r="E1271" s="1">
        <v>985600</v>
      </c>
      <c r="F1271">
        <v>24</v>
      </c>
      <c r="G1271">
        <v>14</v>
      </c>
      <c r="H1271">
        <v>237</v>
      </c>
      <c r="I1271">
        <v>9</v>
      </c>
      <c r="J1271" s="1">
        <v>2033039</v>
      </c>
      <c r="K1271" s="1">
        <v>1319442</v>
      </c>
      <c r="L1271">
        <v>12</v>
      </c>
      <c r="M1271">
        <v>76</v>
      </c>
      <c r="N1271">
        <v>71</v>
      </c>
      <c r="O1271">
        <v>74</v>
      </c>
      <c r="P1271">
        <v>20</v>
      </c>
      <c r="Q1271">
        <v>69</v>
      </c>
      <c r="R1271">
        <v>11</v>
      </c>
      <c r="S1271" s="1">
        <v>5514253043</v>
      </c>
      <c r="T1271" s="1">
        <v>2712</v>
      </c>
    </row>
    <row r="1272" spans="1:20" x14ac:dyDescent="0.3">
      <c r="A1272" t="s">
        <v>116</v>
      </c>
      <c r="B1272" s="2">
        <v>38534</v>
      </c>
      <c r="C1272">
        <v>94</v>
      </c>
      <c r="D1272">
        <v>124</v>
      </c>
      <c r="E1272" s="1">
        <v>1131006</v>
      </c>
      <c r="F1272">
        <v>26</v>
      </c>
      <c r="G1272">
        <v>13</v>
      </c>
      <c r="H1272">
        <v>238</v>
      </c>
      <c r="I1272">
        <v>8</v>
      </c>
      <c r="J1272" s="1">
        <v>2038109</v>
      </c>
      <c r="K1272" s="1">
        <v>1332923</v>
      </c>
      <c r="L1272">
        <v>11</v>
      </c>
      <c r="M1272">
        <v>76</v>
      </c>
      <c r="N1272">
        <v>72</v>
      </c>
      <c r="O1272">
        <v>74</v>
      </c>
      <c r="P1272">
        <v>20</v>
      </c>
      <c r="Q1272">
        <v>69</v>
      </c>
      <c r="R1272">
        <v>11</v>
      </c>
      <c r="S1272" s="1">
        <v>5985809060</v>
      </c>
      <c r="T1272" s="1">
        <v>2937</v>
      </c>
    </row>
    <row r="1273" spans="1:20" x14ac:dyDescent="0.3">
      <c r="A1273" t="s">
        <v>116</v>
      </c>
      <c r="B1273" s="2">
        <v>38899</v>
      </c>
      <c r="C1273">
        <v>105</v>
      </c>
      <c r="D1273">
        <v>119</v>
      </c>
      <c r="E1273" s="1">
        <v>1263841</v>
      </c>
      <c r="F1273">
        <v>29</v>
      </c>
      <c r="G1273">
        <v>13</v>
      </c>
      <c r="H1273">
        <v>252</v>
      </c>
      <c r="I1273">
        <v>8</v>
      </c>
      <c r="J1273" s="1">
        <v>2043091</v>
      </c>
      <c r="K1273" s="1">
        <v>1346397</v>
      </c>
      <c r="L1273">
        <v>11</v>
      </c>
      <c r="M1273">
        <v>76</v>
      </c>
      <c r="N1273">
        <v>72</v>
      </c>
      <c r="O1273">
        <v>74</v>
      </c>
      <c r="P1273">
        <v>19</v>
      </c>
      <c r="Q1273">
        <v>69</v>
      </c>
      <c r="R1273">
        <v>11</v>
      </c>
      <c r="S1273" s="1">
        <v>6560546900</v>
      </c>
      <c r="T1273" s="1">
        <v>3211</v>
      </c>
    </row>
    <row r="1274" spans="1:20" x14ac:dyDescent="0.3">
      <c r="A1274" t="s">
        <v>116</v>
      </c>
      <c r="B1274" s="2">
        <v>39264</v>
      </c>
      <c r="C1274">
        <v>109</v>
      </c>
      <c r="D1274">
        <v>122</v>
      </c>
      <c r="E1274" s="1">
        <v>1794433</v>
      </c>
      <c r="F1274">
        <v>36</v>
      </c>
      <c r="G1274">
        <v>13</v>
      </c>
      <c r="H1274">
        <v>274</v>
      </c>
      <c r="I1274">
        <v>7</v>
      </c>
      <c r="J1274" s="1">
        <v>2047922</v>
      </c>
      <c r="K1274" s="1">
        <v>1359820</v>
      </c>
      <c r="L1274">
        <v>11</v>
      </c>
      <c r="M1274">
        <v>76</v>
      </c>
      <c r="N1274">
        <v>72</v>
      </c>
      <c r="O1274">
        <v>74</v>
      </c>
      <c r="P1274">
        <v>19</v>
      </c>
      <c r="Q1274">
        <v>70</v>
      </c>
      <c r="R1274">
        <v>11</v>
      </c>
      <c r="S1274" s="1">
        <v>8159825620</v>
      </c>
      <c r="T1274" s="1">
        <v>3984</v>
      </c>
    </row>
    <row r="1275" spans="1:20" x14ac:dyDescent="0.3">
      <c r="A1275" t="s">
        <v>116</v>
      </c>
      <c r="B1275" s="2">
        <v>39630</v>
      </c>
      <c r="C1275">
        <v>148</v>
      </c>
      <c r="D1275">
        <v>129</v>
      </c>
      <c r="E1275" s="1">
        <v>1967531</v>
      </c>
      <c r="F1275">
        <v>46</v>
      </c>
      <c r="G1275">
        <v>12</v>
      </c>
      <c r="H1275">
        <v>327</v>
      </c>
      <c r="I1275">
        <v>7</v>
      </c>
      <c r="J1275" s="1">
        <v>2052524</v>
      </c>
      <c r="K1275" s="1">
        <v>1373139</v>
      </c>
      <c r="L1275">
        <v>11</v>
      </c>
      <c r="M1275">
        <v>76</v>
      </c>
      <c r="N1275">
        <v>72</v>
      </c>
      <c r="O1275">
        <v>74</v>
      </c>
      <c r="P1275">
        <v>18</v>
      </c>
      <c r="Q1275">
        <v>70</v>
      </c>
      <c r="R1275">
        <v>12</v>
      </c>
      <c r="S1275" s="1">
        <v>9834038367</v>
      </c>
      <c r="T1275" s="1">
        <v>4791</v>
      </c>
    </row>
    <row r="1276" spans="1:20" x14ac:dyDescent="0.3">
      <c r="A1276" t="s">
        <v>116</v>
      </c>
      <c r="B1276" s="2">
        <v>39995</v>
      </c>
      <c r="C1276">
        <v>154</v>
      </c>
      <c r="D1276">
        <v>138</v>
      </c>
      <c r="E1276" s="1">
        <v>1943216</v>
      </c>
      <c r="F1276">
        <v>52</v>
      </c>
      <c r="G1276">
        <v>12</v>
      </c>
      <c r="H1276">
        <v>311</v>
      </c>
      <c r="I1276">
        <v>7</v>
      </c>
      <c r="J1276" s="1">
        <v>2056769</v>
      </c>
      <c r="K1276" s="1">
        <v>1386262</v>
      </c>
      <c r="L1276">
        <v>11</v>
      </c>
      <c r="M1276">
        <v>77</v>
      </c>
      <c r="N1276">
        <v>72</v>
      </c>
      <c r="O1276">
        <v>74</v>
      </c>
      <c r="P1276">
        <v>18</v>
      </c>
      <c r="Q1276">
        <v>70</v>
      </c>
      <c r="R1276">
        <v>12</v>
      </c>
      <c r="S1276" s="1">
        <v>9313573965</v>
      </c>
      <c r="T1276" s="1">
        <v>4528</v>
      </c>
    </row>
    <row r="1277" spans="1:20" x14ac:dyDescent="0.3">
      <c r="A1277" t="s">
        <v>116</v>
      </c>
      <c r="B1277" s="2">
        <v>40360</v>
      </c>
      <c r="C1277">
        <v>155</v>
      </c>
      <c r="E1277" s="1">
        <v>2153425</v>
      </c>
      <c r="F1277">
        <v>52</v>
      </c>
      <c r="G1277">
        <v>12</v>
      </c>
      <c r="H1277">
        <v>317</v>
      </c>
      <c r="I1277">
        <v>7</v>
      </c>
      <c r="J1277" s="1">
        <v>2060563</v>
      </c>
      <c r="K1277" s="1">
        <v>1399122</v>
      </c>
      <c r="L1277">
        <v>11</v>
      </c>
      <c r="M1277">
        <v>77</v>
      </c>
      <c r="N1277">
        <v>73</v>
      </c>
      <c r="O1277">
        <v>75</v>
      </c>
      <c r="P1277">
        <v>18</v>
      </c>
      <c r="Q1277">
        <v>71</v>
      </c>
      <c r="R1277">
        <v>12</v>
      </c>
      <c r="S1277" s="1">
        <v>9137543773</v>
      </c>
      <c r="T1277" s="1">
        <v>4434</v>
      </c>
    </row>
    <row r="1278" spans="1:20" x14ac:dyDescent="0.3">
      <c r="A1278" t="s">
        <v>117</v>
      </c>
      <c r="B1278" s="2">
        <v>36708</v>
      </c>
      <c r="E1278" s="1">
        <v>63094</v>
      </c>
      <c r="F1278">
        <v>0</v>
      </c>
      <c r="G1278">
        <v>102</v>
      </c>
      <c r="H1278">
        <v>9</v>
      </c>
      <c r="I1278">
        <v>4</v>
      </c>
      <c r="J1278" s="1">
        <v>15364272</v>
      </c>
      <c r="K1278" s="1">
        <v>4163718</v>
      </c>
      <c r="L1278">
        <v>41</v>
      </c>
      <c r="M1278">
        <v>61</v>
      </c>
      <c r="N1278">
        <v>58</v>
      </c>
      <c r="O1278">
        <v>60</v>
      </c>
      <c r="P1278">
        <v>45</v>
      </c>
      <c r="Q1278">
        <v>52</v>
      </c>
      <c r="R1278">
        <v>3</v>
      </c>
      <c r="S1278" s="1">
        <v>3877575177</v>
      </c>
      <c r="T1278">
        <v>252</v>
      </c>
    </row>
    <row r="1279" spans="1:20" x14ac:dyDescent="0.3">
      <c r="A1279" t="s">
        <v>117</v>
      </c>
      <c r="B1279" s="2">
        <v>37073</v>
      </c>
      <c r="E1279" s="1">
        <v>147500</v>
      </c>
      <c r="F1279">
        <v>0</v>
      </c>
      <c r="G1279">
        <v>97</v>
      </c>
      <c r="H1279">
        <v>11</v>
      </c>
      <c r="I1279">
        <v>4</v>
      </c>
      <c r="J1279" s="1">
        <v>15846412</v>
      </c>
      <c r="K1279" s="1">
        <v>4338748</v>
      </c>
      <c r="L1279">
        <v>40</v>
      </c>
      <c r="M1279">
        <v>62</v>
      </c>
      <c r="N1279">
        <v>59</v>
      </c>
      <c r="O1279">
        <v>61</v>
      </c>
      <c r="P1279">
        <v>45</v>
      </c>
      <c r="Q1279">
        <v>52</v>
      </c>
      <c r="R1279">
        <v>3</v>
      </c>
      <c r="S1279" s="1">
        <v>4529469041</v>
      </c>
      <c r="T1279">
        <v>286</v>
      </c>
    </row>
    <row r="1280" spans="1:20" x14ac:dyDescent="0.3">
      <c r="A1280" t="s">
        <v>117</v>
      </c>
      <c r="B1280" s="2">
        <v>37438</v>
      </c>
      <c r="E1280" s="1">
        <v>163010</v>
      </c>
      <c r="F1280">
        <v>0</v>
      </c>
      <c r="G1280">
        <v>92</v>
      </c>
      <c r="H1280">
        <v>10</v>
      </c>
      <c r="I1280">
        <v>4</v>
      </c>
      <c r="J1280" s="1">
        <v>16338968</v>
      </c>
      <c r="K1280" s="1">
        <v>4519359</v>
      </c>
      <c r="L1280">
        <v>39</v>
      </c>
      <c r="M1280">
        <v>63</v>
      </c>
      <c r="N1280">
        <v>60</v>
      </c>
      <c r="O1280">
        <v>62</v>
      </c>
      <c r="P1280">
        <v>45</v>
      </c>
      <c r="Q1280">
        <v>52</v>
      </c>
      <c r="R1280">
        <v>3</v>
      </c>
      <c r="S1280" s="1">
        <v>4397127092</v>
      </c>
      <c r="T1280">
        <v>269</v>
      </c>
    </row>
    <row r="1281" spans="1:20" x14ac:dyDescent="0.3">
      <c r="A1281" t="s">
        <v>117</v>
      </c>
      <c r="B1281" s="2">
        <v>37803</v>
      </c>
      <c r="E1281" s="1">
        <v>283666</v>
      </c>
      <c r="F1281">
        <v>0</v>
      </c>
      <c r="G1281">
        <v>88</v>
      </c>
      <c r="H1281">
        <v>12</v>
      </c>
      <c r="I1281">
        <v>4</v>
      </c>
      <c r="J1281" s="1">
        <v>16842482</v>
      </c>
      <c r="K1281" s="1">
        <v>4705789</v>
      </c>
      <c r="L1281">
        <v>39</v>
      </c>
      <c r="M1281">
        <v>64</v>
      </c>
      <c r="N1281">
        <v>61</v>
      </c>
      <c r="O1281">
        <v>62</v>
      </c>
      <c r="P1281">
        <v>45</v>
      </c>
      <c r="Q1281">
        <v>52</v>
      </c>
      <c r="R1281">
        <v>3</v>
      </c>
      <c r="S1281" s="1">
        <v>5473940630</v>
      </c>
      <c r="T1281">
        <v>325</v>
      </c>
    </row>
    <row r="1282" spans="1:20" x14ac:dyDescent="0.3">
      <c r="A1282" t="s">
        <v>117</v>
      </c>
      <c r="B1282" s="2">
        <v>38169</v>
      </c>
      <c r="D1282">
        <v>6</v>
      </c>
      <c r="E1282" s="1">
        <v>333888</v>
      </c>
      <c r="F1282">
        <v>1</v>
      </c>
      <c r="G1282">
        <v>83</v>
      </c>
      <c r="H1282">
        <v>9</v>
      </c>
      <c r="I1282">
        <v>4</v>
      </c>
      <c r="J1282" s="1">
        <v>17357913</v>
      </c>
      <c r="K1282" s="1">
        <v>4898403</v>
      </c>
      <c r="L1282">
        <v>38</v>
      </c>
      <c r="M1282">
        <v>65</v>
      </c>
      <c r="N1282">
        <v>62</v>
      </c>
      <c r="O1282">
        <v>63</v>
      </c>
      <c r="P1282">
        <v>45</v>
      </c>
      <c r="Q1282">
        <v>52</v>
      </c>
      <c r="R1282">
        <v>3</v>
      </c>
      <c r="S1282" s="1">
        <v>4363835956</v>
      </c>
      <c r="T1282">
        <v>251</v>
      </c>
    </row>
    <row r="1283" spans="1:20" x14ac:dyDescent="0.3">
      <c r="A1283" t="s">
        <v>117</v>
      </c>
      <c r="B1283" s="2">
        <v>38534</v>
      </c>
      <c r="D1283">
        <v>6</v>
      </c>
      <c r="E1283" s="1">
        <v>510269</v>
      </c>
      <c r="F1283">
        <v>1</v>
      </c>
      <c r="G1283">
        <v>79</v>
      </c>
      <c r="H1283">
        <v>11</v>
      </c>
      <c r="I1283">
        <v>4</v>
      </c>
      <c r="J1283" s="1">
        <v>17885967</v>
      </c>
      <c r="K1283" s="1">
        <v>5097501</v>
      </c>
      <c r="L1283">
        <v>37</v>
      </c>
      <c r="M1283">
        <v>66</v>
      </c>
      <c r="N1283">
        <v>63</v>
      </c>
      <c r="O1283">
        <v>64</v>
      </c>
      <c r="P1283">
        <v>45</v>
      </c>
      <c r="Q1283">
        <v>52</v>
      </c>
      <c r="R1283">
        <v>3</v>
      </c>
      <c r="S1283" s="1">
        <v>5038577100</v>
      </c>
      <c r="T1283">
        <v>282</v>
      </c>
    </row>
    <row r="1284" spans="1:20" x14ac:dyDescent="0.3">
      <c r="A1284" t="s">
        <v>117</v>
      </c>
      <c r="B1284" s="2">
        <v>38899</v>
      </c>
      <c r="D1284">
        <v>6</v>
      </c>
      <c r="E1284" s="1">
        <v>1045888</v>
      </c>
      <c r="F1284">
        <v>1</v>
      </c>
      <c r="G1284">
        <v>75</v>
      </c>
      <c r="H1284">
        <v>12</v>
      </c>
      <c r="I1284">
        <v>4</v>
      </c>
      <c r="J1284" s="1">
        <v>18426870</v>
      </c>
      <c r="K1284" s="1">
        <v>5314309</v>
      </c>
      <c r="L1284">
        <v>37</v>
      </c>
      <c r="M1284">
        <v>66</v>
      </c>
      <c r="N1284">
        <v>63</v>
      </c>
      <c r="O1284">
        <v>65</v>
      </c>
      <c r="P1284">
        <v>44</v>
      </c>
      <c r="Q1284">
        <v>53</v>
      </c>
      <c r="R1284">
        <v>3</v>
      </c>
      <c r="S1284" s="1">
        <v>5515222624</v>
      </c>
      <c r="T1284">
        <v>299</v>
      </c>
    </row>
    <row r="1285" spans="1:20" x14ac:dyDescent="0.3">
      <c r="A1285" t="s">
        <v>117</v>
      </c>
      <c r="B1285" s="2">
        <v>39264</v>
      </c>
      <c r="D1285">
        <v>7</v>
      </c>
      <c r="E1285" s="1">
        <v>2217612</v>
      </c>
      <c r="F1285">
        <v>1</v>
      </c>
      <c r="G1285">
        <v>72</v>
      </c>
      <c r="H1285">
        <v>16</v>
      </c>
      <c r="I1285">
        <v>4</v>
      </c>
      <c r="J1285" s="1">
        <v>18980391</v>
      </c>
      <c r="K1285" s="1">
        <v>5538478</v>
      </c>
      <c r="L1285">
        <v>36</v>
      </c>
      <c r="M1285">
        <v>67</v>
      </c>
      <c r="N1285">
        <v>64</v>
      </c>
      <c r="O1285">
        <v>65</v>
      </c>
      <c r="P1285">
        <v>44</v>
      </c>
      <c r="Q1285">
        <v>53</v>
      </c>
      <c r="R1285">
        <v>3</v>
      </c>
      <c r="S1285" s="1">
        <v>7342683288</v>
      </c>
      <c r="T1285">
        <v>387</v>
      </c>
    </row>
    <row r="1286" spans="1:20" x14ac:dyDescent="0.3">
      <c r="A1286" t="s">
        <v>117</v>
      </c>
      <c r="B1286" s="2">
        <v>39630</v>
      </c>
      <c r="C1286">
        <v>10</v>
      </c>
      <c r="D1286">
        <v>7</v>
      </c>
      <c r="E1286" s="1">
        <v>4835239</v>
      </c>
      <c r="F1286">
        <v>2</v>
      </c>
      <c r="G1286">
        <v>68</v>
      </c>
      <c r="H1286">
        <v>22</v>
      </c>
      <c r="I1286">
        <v>4</v>
      </c>
      <c r="J1286" s="1">
        <v>19546282</v>
      </c>
      <c r="K1286" s="1">
        <v>5770062</v>
      </c>
      <c r="L1286">
        <v>36</v>
      </c>
      <c r="M1286">
        <v>67</v>
      </c>
      <c r="N1286">
        <v>64</v>
      </c>
      <c r="O1286">
        <v>66</v>
      </c>
      <c r="P1286">
        <v>44</v>
      </c>
      <c r="Q1286">
        <v>53</v>
      </c>
      <c r="R1286">
        <v>3</v>
      </c>
      <c r="S1286" s="1">
        <v>9394736596</v>
      </c>
      <c r="T1286">
        <v>481</v>
      </c>
    </row>
    <row r="1287" spans="1:20" x14ac:dyDescent="0.3">
      <c r="A1287" t="s">
        <v>117</v>
      </c>
      <c r="B1287" s="2">
        <v>39995</v>
      </c>
      <c r="D1287">
        <v>7</v>
      </c>
      <c r="E1287" s="1">
        <v>6283799</v>
      </c>
      <c r="F1287">
        <v>2</v>
      </c>
      <c r="G1287">
        <v>65</v>
      </c>
      <c r="H1287">
        <v>18</v>
      </c>
      <c r="I1287">
        <v>4</v>
      </c>
      <c r="J1287" s="1">
        <v>20124150</v>
      </c>
      <c r="K1287" s="1">
        <v>6009071</v>
      </c>
      <c r="L1287">
        <v>36</v>
      </c>
      <c r="M1287">
        <v>68</v>
      </c>
      <c r="N1287">
        <v>65</v>
      </c>
      <c r="O1287">
        <v>66</v>
      </c>
      <c r="P1287">
        <v>43</v>
      </c>
      <c r="Q1287">
        <v>53</v>
      </c>
      <c r="R1287">
        <v>3</v>
      </c>
      <c r="S1287" s="1">
        <v>8487968572</v>
      </c>
      <c r="T1287">
        <v>422</v>
      </c>
    </row>
    <row r="1288" spans="1:20" x14ac:dyDescent="0.3">
      <c r="A1288" t="s">
        <v>117</v>
      </c>
      <c r="B1288" s="2">
        <v>40360</v>
      </c>
      <c r="E1288" s="1">
        <v>7711721</v>
      </c>
      <c r="F1288">
        <v>2</v>
      </c>
      <c r="G1288">
        <v>62</v>
      </c>
      <c r="H1288">
        <v>16</v>
      </c>
      <c r="I1288">
        <v>4</v>
      </c>
      <c r="J1288" s="1">
        <v>20713819</v>
      </c>
      <c r="K1288" s="1">
        <v>6255573</v>
      </c>
      <c r="L1288">
        <v>35</v>
      </c>
      <c r="M1288">
        <v>68</v>
      </c>
      <c r="N1288">
        <v>65</v>
      </c>
      <c r="O1288">
        <v>66</v>
      </c>
      <c r="P1288">
        <v>43</v>
      </c>
      <c r="Q1288">
        <v>54</v>
      </c>
      <c r="R1288">
        <v>3</v>
      </c>
      <c r="S1288" s="1">
        <v>8720543554</v>
      </c>
      <c r="T1288">
        <v>421</v>
      </c>
    </row>
    <row r="1289" spans="1:20" x14ac:dyDescent="0.3">
      <c r="A1289" t="s">
        <v>118</v>
      </c>
      <c r="B1289" s="2">
        <v>36708</v>
      </c>
      <c r="C1289">
        <v>27</v>
      </c>
      <c r="E1289" s="1">
        <v>49000</v>
      </c>
      <c r="F1289">
        <v>0</v>
      </c>
      <c r="G1289">
        <v>167</v>
      </c>
      <c r="H1289">
        <v>9</v>
      </c>
      <c r="I1289">
        <v>6</v>
      </c>
      <c r="J1289" s="1">
        <v>11228756</v>
      </c>
      <c r="K1289" s="1">
        <v>1706771</v>
      </c>
      <c r="L1289">
        <v>44</v>
      </c>
      <c r="M1289">
        <v>46</v>
      </c>
      <c r="N1289">
        <v>46</v>
      </c>
      <c r="O1289">
        <v>46</v>
      </c>
      <c r="P1289">
        <v>46</v>
      </c>
      <c r="Q1289">
        <v>51</v>
      </c>
      <c r="R1289">
        <v>3</v>
      </c>
      <c r="S1289" s="1">
        <v>1743506520</v>
      </c>
      <c r="T1289">
        <v>155</v>
      </c>
    </row>
    <row r="1290" spans="1:20" x14ac:dyDescent="0.3">
      <c r="A1290" t="s">
        <v>118</v>
      </c>
      <c r="B1290" s="2">
        <v>37073</v>
      </c>
      <c r="C1290">
        <v>22</v>
      </c>
      <c r="E1290" s="1">
        <v>55730</v>
      </c>
      <c r="F1290">
        <v>0</v>
      </c>
      <c r="G1290">
        <v>159</v>
      </c>
      <c r="H1290">
        <v>7</v>
      </c>
      <c r="I1290">
        <v>5</v>
      </c>
      <c r="J1290" s="1">
        <v>11529337</v>
      </c>
      <c r="K1290" s="1">
        <v>1800882</v>
      </c>
      <c r="L1290">
        <v>44</v>
      </c>
      <c r="M1290">
        <v>46</v>
      </c>
      <c r="N1290">
        <v>46</v>
      </c>
      <c r="O1290">
        <v>46</v>
      </c>
      <c r="P1290">
        <v>46</v>
      </c>
      <c r="Q1290">
        <v>51</v>
      </c>
      <c r="R1290">
        <v>3</v>
      </c>
      <c r="S1290" s="1">
        <v>1716502772</v>
      </c>
      <c r="T1290">
        <v>149</v>
      </c>
    </row>
    <row r="1291" spans="1:20" x14ac:dyDescent="0.3">
      <c r="A1291" t="s">
        <v>118</v>
      </c>
      <c r="B1291" s="2">
        <v>37438</v>
      </c>
      <c r="C1291">
        <v>37</v>
      </c>
      <c r="E1291" s="1">
        <v>86047</v>
      </c>
      <c r="F1291">
        <v>0</v>
      </c>
      <c r="G1291">
        <v>151</v>
      </c>
      <c r="H1291">
        <v>10</v>
      </c>
      <c r="I1291">
        <v>5</v>
      </c>
      <c r="J1291" s="1">
        <v>11833102</v>
      </c>
      <c r="K1291" s="1">
        <v>1898030</v>
      </c>
      <c r="L1291">
        <v>44</v>
      </c>
      <c r="M1291">
        <v>47</v>
      </c>
      <c r="N1291">
        <v>47</v>
      </c>
      <c r="O1291">
        <v>47</v>
      </c>
      <c r="P1291">
        <v>46</v>
      </c>
      <c r="Q1291">
        <v>51</v>
      </c>
      <c r="R1291">
        <v>3</v>
      </c>
      <c r="S1291" s="1">
        <v>2665159242</v>
      </c>
      <c r="T1291">
        <v>225</v>
      </c>
    </row>
    <row r="1292" spans="1:20" x14ac:dyDescent="0.3">
      <c r="A1292" t="s">
        <v>118</v>
      </c>
      <c r="B1292" s="2">
        <v>37803</v>
      </c>
      <c r="C1292">
        <v>30</v>
      </c>
      <c r="E1292" s="1">
        <v>135114</v>
      </c>
      <c r="F1292">
        <v>0</v>
      </c>
      <c r="G1292">
        <v>143</v>
      </c>
      <c r="H1292">
        <v>12</v>
      </c>
      <c r="I1292">
        <v>6</v>
      </c>
      <c r="J1292" s="1">
        <v>12144945</v>
      </c>
      <c r="K1292" s="1">
        <v>1999058</v>
      </c>
      <c r="L1292">
        <v>43</v>
      </c>
      <c r="M1292">
        <v>47</v>
      </c>
      <c r="N1292">
        <v>47</v>
      </c>
      <c r="O1292">
        <v>47</v>
      </c>
      <c r="P1292">
        <v>46</v>
      </c>
      <c r="Q1292">
        <v>51</v>
      </c>
      <c r="R1292">
        <v>3</v>
      </c>
      <c r="S1292" s="1">
        <v>2424655976</v>
      </c>
      <c r="T1292">
        <v>200</v>
      </c>
    </row>
    <row r="1293" spans="1:20" x14ac:dyDescent="0.3">
      <c r="A1293" t="s">
        <v>118</v>
      </c>
      <c r="B1293" s="2">
        <v>38169</v>
      </c>
      <c r="C1293">
        <v>26</v>
      </c>
      <c r="E1293" s="1">
        <v>222135</v>
      </c>
      <c r="F1293">
        <v>0</v>
      </c>
      <c r="G1293">
        <v>136</v>
      </c>
      <c r="H1293">
        <v>15</v>
      </c>
      <c r="I1293">
        <v>8</v>
      </c>
      <c r="J1293" s="1">
        <v>12472794</v>
      </c>
      <c r="K1293" s="1">
        <v>2105408</v>
      </c>
      <c r="L1293">
        <v>43</v>
      </c>
      <c r="M1293">
        <v>48</v>
      </c>
      <c r="N1293">
        <v>48</v>
      </c>
      <c r="O1293">
        <v>48</v>
      </c>
      <c r="P1293">
        <v>46</v>
      </c>
      <c r="Q1293">
        <v>51</v>
      </c>
      <c r="R1293">
        <v>3</v>
      </c>
      <c r="S1293" s="1">
        <v>2625187647</v>
      </c>
      <c r="T1293">
        <v>210</v>
      </c>
    </row>
    <row r="1294" spans="1:20" x14ac:dyDescent="0.3">
      <c r="A1294" t="s">
        <v>118</v>
      </c>
      <c r="B1294" s="2">
        <v>38534</v>
      </c>
      <c r="E1294" s="1">
        <v>421163</v>
      </c>
      <c r="F1294">
        <v>0</v>
      </c>
      <c r="G1294">
        <v>128</v>
      </c>
      <c r="H1294">
        <v>16</v>
      </c>
      <c r="I1294">
        <v>8</v>
      </c>
      <c r="J1294" s="1">
        <v>12822587</v>
      </c>
      <c r="K1294" s="1">
        <v>2218308</v>
      </c>
      <c r="L1294">
        <v>44</v>
      </c>
      <c r="M1294">
        <v>49</v>
      </c>
      <c r="N1294">
        <v>49</v>
      </c>
      <c r="O1294">
        <v>49</v>
      </c>
      <c r="P1294">
        <v>46</v>
      </c>
      <c r="Q1294">
        <v>51</v>
      </c>
      <c r="R1294">
        <v>3</v>
      </c>
      <c r="S1294" s="1">
        <v>2755429811</v>
      </c>
      <c r="T1294">
        <v>215</v>
      </c>
    </row>
    <row r="1295" spans="1:20" x14ac:dyDescent="0.3">
      <c r="A1295" t="s">
        <v>118</v>
      </c>
      <c r="B1295" s="2">
        <v>38899</v>
      </c>
      <c r="E1295" s="1">
        <v>620163</v>
      </c>
      <c r="F1295">
        <v>0</v>
      </c>
      <c r="G1295">
        <v>120</v>
      </c>
      <c r="H1295">
        <v>21</v>
      </c>
      <c r="I1295">
        <v>9</v>
      </c>
      <c r="J1295" s="1">
        <v>13195329</v>
      </c>
      <c r="K1295" s="1">
        <v>2348769</v>
      </c>
      <c r="L1295">
        <v>44</v>
      </c>
      <c r="M1295">
        <v>50</v>
      </c>
      <c r="N1295">
        <v>50</v>
      </c>
      <c r="O1295">
        <v>50</v>
      </c>
      <c r="P1295">
        <v>46</v>
      </c>
      <c r="Q1295">
        <v>51</v>
      </c>
      <c r="R1295">
        <v>3</v>
      </c>
      <c r="S1295" s="1">
        <v>3116942711</v>
      </c>
      <c r="T1295">
        <v>236</v>
      </c>
    </row>
    <row r="1296" spans="1:20" x14ac:dyDescent="0.3">
      <c r="A1296" t="s">
        <v>118</v>
      </c>
      <c r="B1296" s="2">
        <v>39264</v>
      </c>
      <c r="D1296">
        <v>4</v>
      </c>
      <c r="E1296" s="1">
        <v>1050852</v>
      </c>
      <c r="F1296">
        <v>1</v>
      </c>
      <c r="G1296">
        <v>112</v>
      </c>
      <c r="H1296">
        <v>20</v>
      </c>
      <c r="I1296">
        <v>7</v>
      </c>
      <c r="J1296" s="1">
        <v>13589404</v>
      </c>
      <c r="K1296" s="1">
        <v>2486861</v>
      </c>
      <c r="L1296">
        <v>44</v>
      </c>
      <c r="M1296">
        <v>51</v>
      </c>
      <c r="N1296">
        <v>51</v>
      </c>
      <c r="O1296">
        <v>51</v>
      </c>
      <c r="P1296">
        <v>46</v>
      </c>
      <c r="Q1296">
        <v>51</v>
      </c>
      <c r="R1296">
        <v>3</v>
      </c>
      <c r="S1296" s="1">
        <v>3458333499</v>
      </c>
      <c r="T1296">
        <v>254</v>
      </c>
    </row>
    <row r="1297" spans="1:20" x14ac:dyDescent="0.3">
      <c r="A1297" t="s">
        <v>118</v>
      </c>
      <c r="B1297" s="2">
        <v>39630</v>
      </c>
      <c r="C1297">
        <v>44</v>
      </c>
      <c r="E1297" s="1">
        <v>1507684</v>
      </c>
      <c r="F1297">
        <v>1</v>
      </c>
      <c r="G1297">
        <v>105</v>
      </c>
      <c r="H1297">
        <v>21</v>
      </c>
      <c r="I1297">
        <v>7</v>
      </c>
      <c r="J1297" s="1">
        <v>14005113</v>
      </c>
      <c r="K1297" s="1">
        <v>2632961</v>
      </c>
      <c r="L1297">
        <v>44</v>
      </c>
      <c r="M1297">
        <v>52</v>
      </c>
      <c r="N1297">
        <v>52</v>
      </c>
      <c r="O1297">
        <v>52</v>
      </c>
      <c r="P1297">
        <v>46</v>
      </c>
      <c r="Q1297">
        <v>51</v>
      </c>
      <c r="R1297">
        <v>3</v>
      </c>
      <c r="S1297" s="1">
        <v>4073514639</v>
      </c>
      <c r="T1297">
        <v>291</v>
      </c>
    </row>
    <row r="1298" spans="1:20" x14ac:dyDescent="0.3">
      <c r="A1298" t="s">
        <v>118</v>
      </c>
      <c r="B1298" s="2">
        <v>39995</v>
      </c>
      <c r="E1298" s="1">
        <v>2374051</v>
      </c>
      <c r="F1298">
        <v>1</v>
      </c>
      <c r="G1298">
        <v>98</v>
      </c>
      <c r="H1298">
        <v>25</v>
      </c>
      <c r="I1298">
        <v>7</v>
      </c>
      <c r="J1298" s="1">
        <v>14442290</v>
      </c>
      <c r="K1298" s="1">
        <v>2787362</v>
      </c>
      <c r="L1298">
        <v>44</v>
      </c>
      <c r="M1298">
        <v>53</v>
      </c>
      <c r="N1298">
        <v>53</v>
      </c>
      <c r="O1298">
        <v>53</v>
      </c>
      <c r="P1298">
        <v>46</v>
      </c>
      <c r="Q1298">
        <v>51</v>
      </c>
      <c r="R1298">
        <v>3</v>
      </c>
      <c r="S1298" s="1">
        <v>4727588361</v>
      </c>
      <c r="T1298">
        <v>327</v>
      </c>
    </row>
    <row r="1299" spans="1:20" x14ac:dyDescent="0.3">
      <c r="A1299" t="s">
        <v>118</v>
      </c>
      <c r="B1299" s="2">
        <v>40360</v>
      </c>
      <c r="E1299" s="1">
        <v>3037469</v>
      </c>
      <c r="F1299">
        <v>2</v>
      </c>
      <c r="G1299">
        <v>92</v>
      </c>
      <c r="H1299">
        <v>26</v>
      </c>
      <c r="I1299">
        <v>7</v>
      </c>
      <c r="J1299" s="1">
        <v>14900841</v>
      </c>
      <c r="K1299" s="1">
        <v>2950367</v>
      </c>
      <c r="L1299">
        <v>44</v>
      </c>
      <c r="M1299">
        <v>54</v>
      </c>
      <c r="N1299">
        <v>53</v>
      </c>
      <c r="O1299">
        <v>53</v>
      </c>
      <c r="P1299">
        <v>46</v>
      </c>
      <c r="Q1299">
        <v>51</v>
      </c>
      <c r="R1299">
        <v>3</v>
      </c>
      <c r="S1299" s="1">
        <v>5054150506</v>
      </c>
      <c r="T1299">
        <v>339</v>
      </c>
    </row>
    <row r="1300" spans="1:20" x14ac:dyDescent="0.3">
      <c r="A1300" t="s">
        <v>119</v>
      </c>
      <c r="B1300" s="2">
        <v>36708</v>
      </c>
      <c r="C1300" s="1">
        <v>1312</v>
      </c>
      <c r="E1300" s="1">
        <v>5121748</v>
      </c>
      <c r="F1300">
        <v>21</v>
      </c>
      <c r="G1300">
        <v>11</v>
      </c>
      <c r="H1300">
        <v>128</v>
      </c>
      <c r="I1300">
        <v>3</v>
      </c>
      <c r="J1300" s="1">
        <v>23414909</v>
      </c>
      <c r="K1300" s="1">
        <v>14517244</v>
      </c>
      <c r="L1300">
        <v>24</v>
      </c>
      <c r="M1300">
        <v>74</v>
      </c>
      <c r="N1300">
        <v>70</v>
      </c>
      <c r="O1300">
        <v>72</v>
      </c>
      <c r="P1300">
        <v>33</v>
      </c>
      <c r="Q1300">
        <v>63</v>
      </c>
      <c r="R1300">
        <v>4</v>
      </c>
      <c r="S1300" s="1">
        <v>93789736842</v>
      </c>
      <c r="T1300" s="1">
        <v>4006</v>
      </c>
    </row>
    <row r="1301" spans="1:20" x14ac:dyDescent="0.3">
      <c r="A1301" t="s">
        <v>119</v>
      </c>
      <c r="B1301" s="2">
        <v>37073</v>
      </c>
      <c r="C1301" s="1">
        <v>1181</v>
      </c>
      <c r="E1301" s="1">
        <v>7385000</v>
      </c>
      <c r="F1301">
        <v>27</v>
      </c>
      <c r="G1301">
        <v>10</v>
      </c>
      <c r="H1301">
        <v>136</v>
      </c>
      <c r="I1301">
        <v>3</v>
      </c>
      <c r="J1301" s="1">
        <v>23964621</v>
      </c>
      <c r="K1301" s="1">
        <v>15126469</v>
      </c>
      <c r="L1301">
        <v>24</v>
      </c>
      <c r="M1301">
        <v>75</v>
      </c>
      <c r="N1301">
        <v>70</v>
      </c>
      <c r="O1301">
        <v>72</v>
      </c>
      <c r="P1301">
        <v>33</v>
      </c>
      <c r="Q1301">
        <v>63</v>
      </c>
      <c r="R1301">
        <v>4</v>
      </c>
      <c r="S1301" s="1">
        <v>92783947368</v>
      </c>
      <c r="T1301" s="1">
        <v>3872</v>
      </c>
    </row>
    <row r="1302" spans="1:20" x14ac:dyDescent="0.3">
      <c r="A1302" t="s">
        <v>119</v>
      </c>
      <c r="B1302" s="2">
        <v>37438</v>
      </c>
      <c r="C1302" s="1">
        <v>1123</v>
      </c>
      <c r="E1302" s="1">
        <v>9053000</v>
      </c>
      <c r="F1302">
        <v>32</v>
      </c>
      <c r="G1302">
        <v>10</v>
      </c>
      <c r="H1302">
        <v>145</v>
      </c>
      <c r="I1302">
        <v>3</v>
      </c>
      <c r="J1302" s="1">
        <v>24515323</v>
      </c>
      <c r="K1302" s="1">
        <v>15748643</v>
      </c>
      <c r="L1302">
        <v>23</v>
      </c>
      <c r="M1302">
        <v>75</v>
      </c>
      <c r="N1302">
        <v>70</v>
      </c>
      <c r="O1302">
        <v>72</v>
      </c>
      <c r="P1302">
        <v>33</v>
      </c>
      <c r="Q1302">
        <v>63</v>
      </c>
      <c r="R1302">
        <v>4</v>
      </c>
      <c r="S1302" s="1">
        <v>100845526316</v>
      </c>
      <c r="T1302" s="1">
        <v>4114</v>
      </c>
    </row>
    <row r="1303" spans="1:20" x14ac:dyDescent="0.3">
      <c r="A1303" t="s">
        <v>119</v>
      </c>
      <c r="B1303" s="2">
        <v>37803</v>
      </c>
      <c r="C1303" s="1">
        <v>1931</v>
      </c>
      <c r="D1303">
        <v>225</v>
      </c>
      <c r="E1303" s="1">
        <v>11124000</v>
      </c>
      <c r="F1303">
        <v>35</v>
      </c>
      <c r="G1303">
        <v>9</v>
      </c>
      <c r="H1303">
        <v>207</v>
      </c>
      <c r="I1303">
        <v>5</v>
      </c>
      <c r="J1303" s="1">
        <v>25060184</v>
      </c>
      <c r="K1303" s="1">
        <v>16379336</v>
      </c>
      <c r="L1303">
        <v>23</v>
      </c>
      <c r="M1303">
        <v>75</v>
      </c>
      <c r="N1303">
        <v>71</v>
      </c>
      <c r="O1303">
        <v>73</v>
      </c>
      <c r="P1303">
        <v>33</v>
      </c>
      <c r="Q1303">
        <v>63</v>
      </c>
      <c r="R1303">
        <v>4</v>
      </c>
      <c r="S1303" s="1">
        <v>110202368421</v>
      </c>
      <c r="T1303" s="1">
        <v>4398</v>
      </c>
    </row>
    <row r="1304" spans="1:20" x14ac:dyDescent="0.3">
      <c r="A1304" t="s">
        <v>119</v>
      </c>
      <c r="B1304" s="2">
        <v>38169</v>
      </c>
      <c r="C1304" s="1">
        <v>1931</v>
      </c>
      <c r="D1304">
        <v>238</v>
      </c>
      <c r="E1304" s="1">
        <v>14611000</v>
      </c>
      <c r="F1304">
        <v>42</v>
      </c>
      <c r="G1304">
        <v>9</v>
      </c>
      <c r="H1304">
        <v>222</v>
      </c>
      <c r="I1304">
        <v>4</v>
      </c>
      <c r="J1304" s="1">
        <v>25590453</v>
      </c>
      <c r="K1304" s="1">
        <v>17012533</v>
      </c>
      <c r="L1304">
        <v>22</v>
      </c>
      <c r="M1304">
        <v>75</v>
      </c>
      <c r="N1304">
        <v>71</v>
      </c>
      <c r="O1304">
        <v>73</v>
      </c>
      <c r="P1304">
        <v>32</v>
      </c>
      <c r="Q1304">
        <v>63</v>
      </c>
      <c r="R1304">
        <v>4</v>
      </c>
      <c r="S1304" s="1">
        <v>124749473684</v>
      </c>
      <c r="T1304" s="1">
        <v>4875</v>
      </c>
    </row>
    <row r="1305" spans="1:20" x14ac:dyDescent="0.3">
      <c r="A1305" t="s">
        <v>119</v>
      </c>
      <c r="B1305" s="2">
        <v>38534</v>
      </c>
      <c r="C1305" s="1">
        <v>1181</v>
      </c>
      <c r="D1305">
        <v>256</v>
      </c>
      <c r="E1305" s="1">
        <v>19545000</v>
      </c>
      <c r="F1305">
        <v>49</v>
      </c>
      <c r="G1305">
        <v>8</v>
      </c>
      <c r="H1305">
        <v>222</v>
      </c>
      <c r="I1305">
        <v>4</v>
      </c>
      <c r="J1305" s="1">
        <v>26100241</v>
      </c>
      <c r="K1305" s="1">
        <v>17643763</v>
      </c>
      <c r="L1305">
        <v>22</v>
      </c>
      <c r="M1305">
        <v>75</v>
      </c>
      <c r="N1305">
        <v>71</v>
      </c>
      <c r="O1305">
        <v>73</v>
      </c>
      <c r="P1305">
        <v>32</v>
      </c>
      <c r="Q1305">
        <v>63</v>
      </c>
      <c r="R1305">
        <v>4</v>
      </c>
      <c r="S1305" s="1">
        <v>137952929781</v>
      </c>
      <c r="T1305" s="1">
        <v>5286</v>
      </c>
    </row>
    <row r="1306" spans="1:20" x14ac:dyDescent="0.3">
      <c r="A1306" t="s">
        <v>119</v>
      </c>
      <c r="B1306" s="2">
        <v>38899</v>
      </c>
      <c r="C1306" s="1">
        <v>2075</v>
      </c>
      <c r="D1306">
        <v>269</v>
      </c>
      <c r="E1306" s="1">
        <v>19463722</v>
      </c>
      <c r="F1306">
        <v>52</v>
      </c>
      <c r="G1306">
        <v>8</v>
      </c>
      <c r="H1306">
        <v>230</v>
      </c>
      <c r="I1306">
        <v>4</v>
      </c>
      <c r="J1306" s="1">
        <v>26586287</v>
      </c>
      <c r="K1306" s="1">
        <v>18216924</v>
      </c>
      <c r="L1306">
        <v>22</v>
      </c>
      <c r="M1306">
        <v>75</v>
      </c>
      <c r="N1306">
        <v>71</v>
      </c>
      <c r="O1306">
        <v>73</v>
      </c>
      <c r="P1306">
        <v>32</v>
      </c>
      <c r="Q1306">
        <v>64</v>
      </c>
      <c r="R1306">
        <v>4</v>
      </c>
      <c r="S1306" s="1">
        <v>156601423249</v>
      </c>
      <c r="T1306" s="1">
        <v>5890</v>
      </c>
    </row>
    <row r="1307" spans="1:20" x14ac:dyDescent="0.3">
      <c r="A1307" t="s">
        <v>119</v>
      </c>
      <c r="B1307" s="2">
        <v>39264</v>
      </c>
      <c r="C1307" s="1">
        <v>2193</v>
      </c>
      <c r="D1307">
        <v>283</v>
      </c>
      <c r="E1307" s="1">
        <v>23347000</v>
      </c>
      <c r="F1307">
        <v>56</v>
      </c>
      <c r="G1307">
        <v>7</v>
      </c>
      <c r="H1307">
        <v>262</v>
      </c>
      <c r="I1307">
        <v>4</v>
      </c>
      <c r="J1307" s="1">
        <v>27051142</v>
      </c>
      <c r="K1307" s="1">
        <v>18784313</v>
      </c>
      <c r="L1307">
        <v>21</v>
      </c>
      <c r="M1307">
        <v>76</v>
      </c>
      <c r="N1307">
        <v>71</v>
      </c>
      <c r="O1307">
        <v>73</v>
      </c>
      <c r="P1307">
        <v>32</v>
      </c>
      <c r="Q1307">
        <v>64</v>
      </c>
      <c r="R1307">
        <v>4</v>
      </c>
      <c r="S1307" s="1">
        <v>186777261971</v>
      </c>
      <c r="T1307" s="1">
        <v>6905</v>
      </c>
    </row>
    <row r="1308" spans="1:20" x14ac:dyDescent="0.3">
      <c r="A1308" t="s">
        <v>119</v>
      </c>
      <c r="B1308" s="2">
        <v>39630</v>
      </c>
      <c r="C1308" s="1">
        <v>2268</v>
      </c>
      <c r="D1308">
        <v>298</v>
      </c>
      <c r="E1308" s="1">
        <v>27713000</v>
      </c>
      <c r="F1308">
        <v>56</v>
      </c>
      <c r="G1308">
        <v>7</v>
      </c>
      <c r="H1308">
        <v>306</v>
      </c>
      <c r="I1308">
        <v>4</v>
      </c>
      <c r="J1308" s="1">
        <v>27502008</v>
      </c>
      <c r="K1308" s="1">
        <v>19350413</v>
      </c>
      <c r="L1308">
        <v>21</v>
      </c>
      <c r="M1308">
        <v>76</v>
      </c>
      <c r="N1308">
        <v>71</v>
      </c>
      <c r="O1308">
        <v>74</v>
      </c>
      <c r="P1308">
        <v>31</v>
      </c>
      <c r="Q1308">
        <v>64</v>
      </c>
      <c r="R1308">
        <v>5</v>
      </c>
      <c r="S1308" s="1">
        <v>222744224712</v>
      </c>
      <c r="T1308" s="1">
        <v>8099</v>
      </c>
    </row>
    <row r="1309" spans="1:20" x14ac:dyDescent="0.3">
      <c r="A1309" t="s">
        <v>119</v>
      </c>
      <c r="B1309" s="2">
        <v>39995</v>
      </c>
      <c r="C1309" s="1">
        <v>1527</v>
      </c>
      <c r="D1309">
        <v>313</v>
      </c>
      <c r="E1309" s="1">
        <v>30144000</v>
      </c>
      <c r="F1309">
        <v>56</v>
      </c>
      <c r="G1309">
        <v>7</v>
      </c>
      <c r="H1309">
        <v>316</v>
      </c>
      <c r="I1309">
        <v>5</v>
      </c>
      <c r="J1309" s="1">
        <v>27949395</v>
      </c>
      <c r="K1309" s="1">
        <v>19922329</v>
      </c>
      <c r="L1309">
        <v>21</v>
      </c>
      <c r="M1309">
        <v>76</v>
      </c>
      <c r="N1309">
        <v>72</v>
      </c>
      <c r="O1309">
        <v>74</v>
      </c>
      <c r="P1309">
        <v>31</v>
      </c>
      <c r="Q1309">
        <v>65</v>
      </c>
      <c r="R1309">
        <v>5</v>
      </c>
      <c r="S1309" s="1">
        <v>192911631102</v>
      </c>
      <c r="T1309" s="1">
        <v>6902</v>
      </c>
    </row>
    <row r="1310" spans="1:20" x14ac:dyDescent="0.3">
      <c r="A1310" t="s">
        <v>119</v>
      </c>
      <c r="B1310" s="2">
        <v>40360</v>
      </c>
      <c r="C1310" s="1">
        <v>1527</v>
      </c>
      <c r="E1310" s="1">
        <v>33859000</v>
      </c>
      <c r="F1310">
        <v>56</v>
      </c>
      <c r="G1310">
        <v>6</v>
      </c>
      <c r="H1310">
        <v>368</v>
      </c>
      <c r="I1310">
        <v>4</v>
      </c>
      <c r="J1310" s="1">
        <v>28401017</v>
      </c>
      <c r="K1310" s="1">
        <v>20505534</v>
      </c>
      <c r="L1310">
        <v>20</v>
      </c>
      <c r="M1310">
        <v>76</v>
      </c>
      <c r="N1310">
        <v>72</v>
      </c>
      <c r="O1310">
        <v>74</v>
      </c>
      <c r="P1310">
        <v>30</v>
      </c>
      <c r="Q1310">
        <v>65</v>
      </c>
      <c r="R1310">
        <v>5</v>
      </c>
      <c r="S1310" s="1">
        <v>237796914597</v>
      </c>
      <c r="T1310" s="1">
        <v>8373</v>
      </c>
    </row>
    <row r="1311" spans="1:20" x14ac:dyDescent="0.3">
      <c r="A1311" t="s">
        <v>120</v>
      </c>
      <c r="B1311" s="2">
        <v>36708</v>
      </c>
      <c r="E1311" s="1">
        <v>7638</v>
      </c>
      <c r="F1311">
        <v>2</v>
      </c>
      <c r="G1311">
        <v>47</v>
      </c>
      <c r="H1311">
        <v>200</v>
      </c>
      <c r="I1311">
        <v>9</v>
      </c>
      <c r="J1311" s="1">
        <v>273236</v>
      </c>
      <c r="K1311" s="1">
        <v>75686</v>
      </c>
      <c r="L1311">
        <v>22</v>
      </c>
      <c r="M1311">
        <v>71</v>
      </c>
      <c r="N1311">
        <v>70</v>
      </c>
      <c r="O1311">
        <v>70</v>
      </c>
      <c r="P1311">
        <v>40</v>
      </c>
      <c r="Q1311">
        <v>56</v>
      </c>
      <c r="R1311">
        <v>4</v>
      </c>
      <c r="S1311" s="1">
        <v>624337144</v>
      </c>
      <c r="T1311" s="1">
        <v>2285</v>
      </c>
    </row>
    <row r="1312" spans="1:20" x14ac:dyDescent="0.3">
      <c r="A1312" t="s">
        <v>120</v>
      </c>
      <c r="B1312" s="2">
        <v>37073</v>
      </c>
      <c r="E1312" s="1">
        <v>18894</v>
      </c>
      <c r="F1312">
        <v>4</v>
      </c>
      <c r="G1312">
        <v>42</v>
      </c>
      <c r="H1312">
        <v>190</v>
      </c>
      <c r="I1312">
        <v>8</v>
      </c>
      <c r="J1312" s="1">
        <v>277791</v>
      </c>
      <c r="K1312" s="1">
        <v>80393</v>
      </c>
      <c r="L1312">
        <v>21</v>
      </c>
      <c r="M1312">
        <v>72</v>
      </c>
      <c r="N1312">
        <v>71</v>
      </c>
      <c r="O1312">
        <v>71</v>
      </c>
      <c r="P1312">
        <v>39</v>
      </c>
      <c r="Q1312">
        <v>57</v>
      </c>
      <c r="R1312">
        <v>4</v>
      </c>
      <c r="S1312" s="1">
        <v>788390523</v>
      </c>
      <c r="T1312" s="1">
        <v>2838</v>
      </c>
    </row>
    <row r="1313" spans="1:20" x14ac:dyDescent="0.3">
      <c r="A1313" t="s">
        <v>120</v>
      </c>
      <c r="B1313" s="2">
        <v>37438</v>
      </c>
      <c r="E1313" s="1">
        <v>41899</v>
      </c>
      <c r="F1313">
        <v>5</v>
      </c>
      <c r="G1313">
        <v>37</v>
      </c>
      <c r="H1313">
        <v>186</v>
      </c>
      <c r="I1313">
        <v>8</v>
      </c>
      <c r="J1313" s="1">
        <v>282266</v>
      </c>
      <c r="K1313" s="1">
        <v>85188</v>
      </c>
      <c r="L1313">
        <v>20</v>
      </c>
      <c r="M1313">
        <v>73</v>
      </c>
      <c r="N1313">
        <v>71</v>
      </c>
      <c r="O1313">
        <v>72</v>
      </c>
      <c r="P1313">
        <v>37</v>
      </c>
      <c r="Q1313">
        <v>59</v>
      </c>
      <c r="R1313">
        <v>4</v>
      </c>
      <c r="S1313" s="1">
        <v>814476563</v>
      </c>
      <c r="T1313" s="1">
        <v>2885</v>
      </c>
    </row>
    <row r="1314" spans="1:20" x14ac:dyDescent="0.3">
      <c r="A1314" t="s">
        <v>120</v>
      </c>
      <c r="B1314" s="2">
        <v>37803</v>
      </c>
      <c r="D1314">
        <v>5</v>
      </c>
      <c r="E1314" s="1">
        <v>66466</v>
      </c>
      <c r="F1314">
        <v>6</v>
      </c>
      <c r="G1314">
        <v>34</v>
      </c>
      <c r="H1314">
        <v>199</v>
      </c>
      <c r="I1314">
        <v>8</v>
      </c>
      <c r="J1314" s="1">
        <v>286665</v>
      </c>
      <c r="K1314" s="1">
        <v>90070</v>
      </c>
      <c r="L1314">
        <v>19</v>
      </c>
      <c r="M1314">
        <v>74</v>
      </c>
      <c r="N1314">
        <v>72</v>
      </c>
      <c r="O1314">
        <v>73</v>
      </c>
      <c r="P1314">
        <v>36</v>
      </c>
      <c r="Q1314">
        <v>60</v>
      </c>
      <c r="R1314">
        <v>4</v>
      </c>
      <c r="S1314" s="1">
        <v>932125000</v>
      </c>
      <c r="T1314" s="1">
        <v>3252</v>
      </c>
    </row>
    <row r="1315" spans="1:20" x14ac:dyDescent="0.3">
      <c r="A1315" t="s">
        <v>120</v>
      </c>
      <c r="B1315" s="2">
        <v>38169</v>
      </c>
      <c r="D1315">
        <v>7</v>
      </c>
      <c r="E1315" s="1">
        <v>113246</v>
      </c>
      <c r="F1315">
        <v>7</v>
      </c>
      <c r="G1315">
        <v>30</v>
      </c>
      <c r="H1315">
        <v>223</v>
      </c>
      <c r="I1315">
        <v>8</v>
      </c>
      <c r="J1315" s="1">
        <v>290988</v>
      </c>
      <c r="K1315" s="1">
        <v>95037</v>
      </c>
      <c r="L1315">
        <v>19</v>
      </c>
      <c r="M1315">
        <v>75</v>
      </c>
      <c r="N1315">
        <v>73</v>
      </c>
      <c r="O1315">
        <v>74</v>
      </c>
      <c r="P1315">
        <v>34</v>
      </c>
      <c r="Q1315">
        <v>61</v>
      </c>
      <c r="R1315">
        <v>5</v>
      </c>
      <c r="S1315" s="1">
        <v>1058781250</v>
      </c>
      <c r="T1315" s="1">
        <v>3639</v>
      </c>
    </row>
    <row r="1316" spans="1:20" x14ac:dyDescent="0.3">
      <c r="A1316" t="s">
        <v>120</v>
      </c>
      <c r="B1316" s="2">
        <v>38534</v>
      </c>
      <c r="D1316">
        <v>8</v>
      </c>
      <c r="E1316" s="1">
        <v>203620</v>
      </c>
      <c r="F1316">
        <v>7</v>
      </c>
      <c r="G1316">
        <v>27</v>
      </c>
      <c r="H1316">
        <v>255</v>
      </c>
      <c r="I1316">
        <v>10</v>
      </c>
      <c r="J1316" s="1">
        <v>295240</v>
      </c>
      <c r="K1316" s="1">
        <v>100086</v>
      </c>
      <c r="L1316">
        <v>18</v>
      </c>
      <c r="M1316">
        <v>75</v>
      </c>
      <c r="N1316">
        <v>73</v>
      </c>
      <c r="O1316">
        <v>74</v>
      </c>
      <c r="P1316">
        <v>33</v>
      </c>
      <c r="Q1316">
        <v>63</v>
      </c>
      <c r="R1316">
        <v>5</v>
      </c>
      <c r="S1316" s="1">
        <v>992476563</v>
      </c>
      <c r="T1316" s="1">
        <v>3362</v>
      </c>
    </row>
    <row r="1317" spans="1:20" x14ac:dyDescent="0.3">
      <c r="A1317" t="s">
        <v>120</v>
      </c>
      <c r="B1317" s="2">
        <v>38899</v>
      </c>
      <c r="D1317">
        <v>9</v>
      </c>
      <c r="E1317" s="1">
        <v>271053</v>
      </c>
      <c r="F1317">
        <v>11</v>
      </c>
      <c r="G1317">
        <v>24</v>
      </c>
      <c r="H1317">
        <v>317</v>
      </c>
      <c r="I1317">
        <v>7</v>
      </c>
      <c r="J1317" s="1">
        <v>299419</v>
      </c>
      <c r="K1317" s="1">
        <v>105455</v>
      </c>
      <c r="L1317">
        <v>18</v>
      </c>
      <c r="M1317">
        <v>76</v>
      </c>
      <c r="N1317">
        <v>74</v>
      </c>
      <c r="O1317">
        <v>75</v>
      </c>
      <c r="P1317">
        <v>31</v>
      </c>
      <c r="Q1317">
        <v>64</v>
      </c>
      <c r="R1317">
        <v>5</v>
      </c>
      <c r="S1317" s="1">
        <v>1303375000</v>
      </c>
      <c r="T1317" s="1">
        <v>4353</v>
      </c>
    </row>
    <row r="1318" spans="1:20" x14ac:dyDescent="0.3">
      <c r="A1318" t="s">
        <v>120</v>
      </c>
      <c r="B1318" s="2">
        <v>39264</v>
      </c>
      <c r="D1318">
        <v>10</v>
      </c>
      <c r="E1318" s="1">
        <v>313539</v>
      </c>
      <c r="F1318">
        <v>16</v>
      </c>
      <c r="G1318">
        <v>21</v>
      </c>
      <c r="H1318">
        <v>339</v>
      </c>
      <c r="I1318">
        <v>7</v>
      </c>
      <c r="J1318" s="1">
        <v>303539</v>
      </c>
      <c r="K1318" s="1">
        <v>110913</v>
      </c>
      <c r="L1318">
        <v>17</v>
      </c>
      <c r="M1318">
        <v>76</v>
      </c>
      <c r="N1318">
        <v>74</v>
      </c>
      <c r="O1318">
        <v>75</v>
      </c>
      <c r="P1318">
        <v>30</v>
      </c>
      <c r="Q1318">
        <v>65</v>
      </c>
      <c r="R1318">
        <v>5</v>
      </c>
      <c r="S1318" s="1">
        <v>1541976563</v>
      </c>
      <c r="T1318" s="1">
        <v>5080</v>
      </c>
    </row>
    <row r="1319" spans="1:20" x14ac:dyDescent="0.3">
      <c r="A1319" t="s">
        <v>120</v>
      </c>
      <c r="B1319" s="2">
        <v>39630</v>
      </c>
      <c r="D1319">
        <v>11</v>
      </c>
      <c r="E1319" s="1">
        <v>435627</v>
      </c>
      <c r="F1319">
        <v>23</v>
      </c>
      <c r="G1319">
        <v>19</v>
      </c>
      <c r="H1319">
        <v>455</v>
      </c>
      <c r="I1319">
        <v>8</v>
      </c>
      <c r="J1319" s="1">
        <v>307632</v>
      </c>
      <c r="K1319" s="1">
        <v>116469</v>
      </c>
      <c r="L1319">
        <v>17</v>
      </c>
      <c r="M1319">
        <v>77</v>
      </c>
      <c r="N1319">
        <v>75</v>
      </c>
      <c r="O1319">
        <v>76</v>
      </c>
      <c r="P1319">
        <v>29</v>
      </c>
      <c r="Q1319">
        <v>66</v>
      </c>
      <c r="R1319">
        <v>5</v>
      </c>
      <c r="S1319" s="1">
        <v>1891632813</v>
      </c>
      <c r="T1319" s="1">
        <v>6149</v>
      </c>
    </row>
    <row r="1320" spans="1:20" x14ac:dyDescent="0.3">
      <c r="A1320" t="s">
        <v>120</v>
      </c>
      <c r="B1320" s="2">
        <v>39995</v>
      </c>
      <c r="D1320">
        <v>12</v>
      </c>
      <c r="E1320" s="1">
        <v>457770</v>
      </c>
      <c r="F1320">
        <v>25</v>
      </c>
      <c r="G1320">
        <v>17</v>
      </c>
      <c r="H1320">
        <v>355</v>
      </c>
      <c r="I1320">
        <v>6</v>
      </c>
      <c r="J1320" s="1">
        <v>311739</v>
      </c>
      <c r="K1320" s="1">
        <v>122139</v>
      </c>
      <c r="L1320">
        <v>17</v>
      </c>
      <c r="M1320">
        <v>77</v>
      </c>
      <c r="N1320">
        <v>75</v>
      </c>
      <c r="O1320">
        <v>76</v>
      </c>
      <c r="P1320">
        <v>28</v>
      </c>
      <c r="Q1320">
        <v>67</v>
      </c>
      <c r="R1320">
        <v>5</v>
      </c>
      <c r="S1320" s="1">
        <v>1942031250</v>
      </c>
      <c r="T1320" s="1">
        <v>6230</v>
      </c>
    </row>
    <row r="1321" spans="1:20" x14ac:dyDescent="0.3">
      <c r="A1321" t="s">
        <v>120</v>
      </c>
      <c r="B1321" s="2">
        <v>40360</v>
      </c>
      <c r="E1321" s="1">
        <v>494351</v>
      </c>
      <c r="F1321">
        <v>28</v>
      </c>
      <c r="G1321">
        <v>15</v>
      </c>
      <c r="H1321">
        <v>382</v>
      </c>
      <c r="I1321">
        <v>6</v>
      </c>
      <c r="J1321" s="1">
        <v>315885</v>
      </c>
      <c r="K1321" s="1">
        <v>127933</v>
      </c>
      <c r="L1321">
        <v>17</v>
      </c>
      <c r="M1321">
        <v>78</v>
      </c>
      <c r="N1321">
        <v>75</v>
      </c>
      <c r="O1321">
        <v>77</v>
      </c>
      <c r="P1321">
        <v>27</v>
      </c>
      <c r="Q1321">
        <v>68</v>
      </c>
      <c r="R1321">
        <v>5</v>
      </c>
      <c r="S1321" s="1">
        <v>2075500000</v>
      </c>
      <c r="T1321" s="1">
        <v>6570</v>
      </c>
    </row>
    <row r="1322" spans="1:20" x14ac:dyDescent="0.3">
      <c r="A1322" t="s">
        <v>121</v>
      </c>
      <c r="B1322" s="2">
        <v>36708</v>
      </c>
      <c r="C1322">
        <v>204</v>
      </c>
      <c r="E1322" s="1">
        <v>10398</v>
      </c>
      <c r="F1322">
        <v>0</v>
      </c>
      <c r="G1322">
        <v>213</v>
      </c>
      <c r="H1322">
        <v>16</v>
      </c>
      <c r="I1322">
        <v>6</v>
      </c>
      <c r="J1322" s="1">
        <v>11295324</v>
      </c>
      <c r="K1322" s="1">
        <v>3151395</v>
      </c>
      <c r="L1322">
        <v>49</v>
      </c>
      <c r="M1322">
        <v>48</v>
      </c>
      <c r="N1322">
        <v>46</v>
      </c>
      <c r="O1322">
        <v>47</v>
      </c>
      <c r="P1322">
        <v>47</v>
      </c>
      <c r="Q1322">
        <v>50</v>
      </c>
      <c r="R1322">
        <v>3</v>
      </c>
      <c r="S1322" s="1">
        <v>2422469641</v>
      </c>
      <c r="T1322">
        <v>214</v>
      </c>
    </row>
    <row r="1323" spans="1:20" x14ac:dyDescent="0.3">
      <c r="A1323" t="s">
        <v>121</v>
      </c>
      <c r="B1323" s="2">
        <v>37073</v>
      </c>
      <c r="C1323">
        <v>208</v>
      </c>
      <c r="E1323" s="1">
        <v>23997</v>
      </c>
      <c r="F1323">
        <v>0</v>
      </c>
      <c r="G1323">
        <v>210</v>
      </c>
      <c r="H1323">
        <v>18</v>
      </c>
      <c r="I1323">
        <v>6</v>
      </c>
      <c r="J1323" s="1">
        <v>11639798</v>
      </c>
      <c r="K1323" s="1">
        <v>3308031</v>
      </c>
      <c r="L1323">
        <v>49</v>
      </c>
      <c r="M1323">
        <v>49</v>
      </c>
      <c r="N1323">
        <v>47</v>
      </c>
      <c r="O1323">
        <v>48</v>
      </c>
      <c r="P1323">
        <v>47</v>
      </c>
      <c r="Q1323">
        <v>50</v>
      </c>
      <c r="R1323">
        <v>2</v>
      </c>
      <c r="S1323" s="1">
        <v>2629733712</v>
      </c>
      <c r="T1323">
        <v>226</v>
      </c>
    </row>
    <row r="1324" spans="1:20" x14ac:dyDescent="0.3">
      <c r="A1324" t="s">
        <v>121</v>
      </c>
      <c r="B1324" s="2">
        <v>37438</v>
      </c>
      <c r="C1324">
        <v>196</v>
      </c>
      <c r="E1324" s="1">
        <v>45974</v>
      </c>
      <c r="F1324">
        <v>0</v>
      </c>
      <c r="G1324">
        <v>206</v>
      </c>
      <c r="H1324">
        <v>18</v>
      </c>
      <c r="I1324">
        <v>6</v>
      </c>
      <c r="J1324" s="1">
        <v>12001887</v>
      </c>
      <c r="K1324" s="1">
        <v>3473346</v>
      </c>
      <c r="L1324">
        <v>49</v>
      </c>
      <c r="M1324">
        <v>49</v>
      </c>
      <c r="N1324">
        <v>47</v>
      </c>
      <c r="O1324">
        <v>48</v>
      </c>
      <c r="P1324">
        <v>47</v>
      </c>
      <c r="Q1324">
        <v>50</v>
      </c>
      <c r="R1324">
        <v>2</v>
      </c>
      <c r="S1324" s="1">
        <v>3342815644</v>
      </c>
      <c r="T1324">
        <v>279</v>
      </c>
    </row>
    <row r="1325" spans="1:20" x14ac:dyDescent="0.3">
      <c r="A1325" t="s">
        <v>121</v>
      </c>
      <c r="B1325" s="2">
        <v>37803</v>
      </c>
      <c r="E1325" s="1">
        <v>247223</v>
      </c>
      <c r="F1325">
        <v>0</v>
      </c>
      <c r="G1325">
        <v>202</v>
      </c>
      <c r="H1325">
        <v>23</v>
      </c>
      <c r="I1325">
        <v>6</v>
      </c>
      <c r="J1325" s="1">
        <v>12380104</v>
      </c>
      <c r="K1325" s="1">
        <v>3647179</v>
      </c>
      <c r="L1325">
        <v>49</v>
      </c>
      <c r="M1325">
        <v>49</v>
      </c>
      <c r="N1325">
        <v>47</v>
      </c>
      <c r="O1325">
        <v>48</v>
      </c>
      <c r="P1325">
        <v>47</v>
      </c>
      <c r="Q1325">
        <v>51</v>
      </c>
      <c r="R1325">
        <v>2</v>
      </c>
      <c r="S1325" s="1">
        <v>4362442243</v>
      </c>
      <c r="T1325">
        <v>352</v>
      </c>
    </row>
    <row r="1326" spans="1:20" x14ac:dyDescent="0.3">
      <c r="A1326" t="s">
        <v>121</v>
      </c>
      <c r="B1326" s="2">
        <v>38169</v>
      </c>
      <c r="E1326" s="1">
        <v>406861</v>
      </c>
      <c r="F1326">
        <v>0</v>
      </c>
      <c r="G1326">
        <v>199</v>
      </c>
      <c r="H1326">
        <v>27</v>
      </c>
      <c r="I1326">
        <v>6</v>
      </c>
      <c r="J1326" s="1">
        <v>12772264</v>
      </c>
      <c r="K1326" s="1">
        <v>3829125</v>
      </c>
      <c r="L1326">
        <v>49</v>
      </c>
      <c r="M1326">
        <v>50</v>
      </c>
      <c r="N1326">
        <v>48</v>
      </c>
      <c r="O1326">
        <v>49</v>
      </c>
      <c r="P1326">
        <v>47</v>
      </c>
      <c r="Q1326">
        <v>51</v>
      </c>
      <c r="R1326">
        <v>2</v>
      </c>
      <c r="S1326" s="1">
        <v>4874185884</v>
      </c>
      <c r="T1326">
        <v>382</v>
      </c>
    </row>
    <row r="1327" spans="1:20" x14ac:dyDescent="0.3">
      <c r="A1327" t="s">
        <v>121</v>
      </c>
      <c r="B1327" s="2">
        <v>38534</v>
      </c>
      <c r="E1327" s="1">
        <v>761986</v>
      </c>
      <c r="F1327">
        <v>1</v>
      </c>
      <c r="G1327">
        <v>195</v>
      </c>
      <c r="H1327">
        <v>28</v>
      </c>
      <c r="I1327">
        <v>6</v>
      </c>
      <c r="J1327" s="1">
        <v>13176642</v>
      </c>
      <c r="K1327" s="1">
        <v>4018876</v>
      </c>
      <c r="L1327">
        <v>49</v>
      </c>
      <c r="M1327">
        <v>50</v>
      </c>
      <c r="N1327">
        <v>48</v>
      </c>
      <c r="O1327">
        <v>49</v>
      </c>
      <c r="P1327">
        <v>47</v>
      </c>
      <c r="Q1327">
        <v>51</v>
      </c>
      <c r="R1327">
        <v>2</v>
      </c>
      <c r="S1327" s="1">
        <v>5305318991</v>
      </c>
      <c r="T1327">
        <v>403</v>
      </c>
    </row>
    <row r="1328" spans="1:20" x14ac:dyDescent="0.3">
      <c r="A1328" t="s">
        <v>121</v>
      </c>
      <c r="B1328" s="2">
        <v>38899</v>
      </c>
      <c r="E1328" s="1">
        <v>1512948</v>
      </c>
      <c r="F1328">
        <v>1</v>
      </c>
      <c r="G1328">
        <v>192</v>
      </c>
      <c r="H1328">
        <v>27</v>
      </c>
      <c r="I1328">
        <v>6</v>
      </c>
      <c r="J1328" s="1">
        <v>13592796</v>
      </c>
      <c r="K1328" s="1">
        <v>4221922</v>
      </c>
      <c r="L1328">
        <v>48</v>
      </c>
      <c r="M1328">
        <v>50</v>
      </c>
      <c r="N1328">
        <v>48</v>
      </c>
      <c r="O1328">
        <v>49</v>
      </c>
      <c r="P1328">
        <v>47</v>
      </c>
      <c r="Q1328">
        <v>51</v>
      </c>
      <c r="R1328">
        <v>2</v>
      </c>
      <c r="S1328" s="1">
        <v>5866095675</v>
      </c>
      <c r="T1328">
        <v>432</v>
      </c>
    </row>
    <row r="1329" spans="1:20" x14ac:dyDescent="0.3">
      <c r="A1329" t="s">
        <v>121</v>
      </c>
      <c r="B1329" s="2">
        <v>39264</v>
      </c>
      <c r="D1329">
        <v>7</v>
      </c>
      <c r="E1329" s="1">
        <v>2530891</v>
      </c>
      <c r="F1329">
        <v>1</v>
      </c>
      <c r="G1329">
        <v>189</v>
      </c>
      <c r="H1329">
        <v>30</v>
      </c>
      <c r="I1329">
        <v>6</v>
      </c>
      <c r="J1329" s="1">
        <v>14020786</v>
      </c>
      <c r="K1329" s="1">
        <v>4433373</v>
      </c>
      <c r="L1329">
        <v>48</v>
      </c>
      <c r="M1329">
        <v>51</v>
      </c>
      <c r="N1329">
        <v>49</v>
      </c>
      <c r="O1329">
        <v>50</v>
      </c>
      <c r="P1329">
        <v>47</v>
      </c>
      <c r="Q1329">
        <v>51</v>
      </c>
      <c r="R1329">
        <v>2</v>
      </c>
      <c r="S1329" s="1">
        <v>7146284975</v>
      </c>
      <c r="T1329">
        <v>510</v>
      </c>
    </row>
    <row r="1330" spans="1:20" x14ac:dyDescent="0.3">
      <c r="A1330" t="s">
        <v>121</v>
      </c>
      <c r="B1330" s="2">
        <v>39630</v>
      </c>
      <c r="D1330">
        <v>8</v>
      </c>
      <c r="E1330" s="1">
        <v>3438568</v>
      </c>
      <c r="F1330">
        <v>2</v>
      </c>
      <c r="G1330">
        <v>185</v>
      </c>
      <c r="H1330">
        <v>34</v>
      </c>
      <c r="I1330">
        <v>6</v>
      </c>
      <c r="J1330" s="1">
        <v>14459990</v>
      </c>
      <c r="K1330" s="1">
        <v>4653225</v>
      </c>
      <c r="L1330">
        <v>47</v>
      </c>
      <c r="M1330">
        <v>51</v>
      </c>
      <c r="N1330">
        <v>49</v>
      </c>
      <c r="O1330">
        <v>50</v>
      </c>
      <c r="P1330">
        <v>47</v>
      </c>
      <c r="Q1330">
        <v>51</v>
      </c>
      <c r="R1330">
        <v>2</v>
      </c>
      <c r="S1330" s="1">
        <v>8738080883</v>
      </c>
      <c r="T1330">
        <v>604</v>
      </c>
    </row>
    <row r="1331" spans="1:20" x14ac:dyDescent="0.3">
      <c r="A1331" t="s">
        <v>121</v>
      </c>
      <c r="B1331" s="2">
        <v>39995</v>
      </c>
      <c r="D1331">
        <v>8</v>
      </c>
      <c r="E1331" s="1">
        <v>4460543</v>
      </c>
      <c r="F1331">
        <v>2</v>
      </c>
      <c r="G1331">
        <v>182</v>
      </c>
      <c r="H1331">
        <v>33</v>
      </c>
      <c r="I1331">
        <v>6</v>
      </c>
      <c r="J1331" s="1">
        <v>14909813</v>
      </c>
      <c r="K1331" s="1">
        <v>4881473</v>
      </c>
      <c r="L1331">
        <v>47</v>
      </c>
      <c r="M1331">
        <v>52</v>
      </c>
      <c r="N1331">
        <v>49</v>
      </c>
      <c r="O1331">
        <v>51</v>
      </c>
      <c r="P1331">
        <v>47</v>
      </c>
      <c r="Q1331">
        <v>51</v>
      </c>
      <c r="R1331">
        <v>2</v>
      </c>
      <c r="S1331" s="1">
        <v>8964687644</v>
      </c>
      <c r="T1331">
        <v>601</v>
      </c>
    </row>
    <row r="1332" spans="1:20" x14ac:dyDescent="0.3">
      <c r="A1332" t="s">
        <v>121</v>
      </c>
      <c r="B1332" s="2">
        <v>40360</v>
      </c>
      <c r="E1332" s="1">
        <v>7440383</v>
      </c>
      <c r="F1332">
        <v>3</v>
      </c>
      <c r="G1332">
        <v>178</v>
      </c>
      <c r="H1332">
        <v>32</v>
      </c>
      <c r="I1332">
        <v>5</v>
      </c>
      <c r="J1332" s="1">
        <v>15369809</v>
      </c>
      <c r="K1332" s="1">
        <v>5118146</v>
      </c>
      <c r="L1332">
        <v>46</v>
      </c>
      <c r="M1332">
        <v>52</v>
      </c>
      <c r="N1332">
        <v>50</v>
      </c>
      <c r="O1332">
        <v>51</v>
      </c>
      <c r="P1332">
        <v>47</v>
      </c>
      <c r="Q1332">
        <v>51</v>
      </c>
      <c r="R1332">
        <v>2</v>
      </c>
      <c r="S1332" s="1">
        <v>9422377319</v>
      </c>
      <c r="T1332">
        <v>613</v>
      </c>
    </row>
    <row r="1333" spans="1:20" x14ac:dyDescent="0.3">
      <c r="A1333" t="s">
        <v>122</v>
      </c>
      <c r="B1333" s="2">
        <v>36708</v>
      </c>
      <c r="E1333" s="1">
        <v>114444</v>
      </c>
      <c r="F1333">
        <v>14</v>
      </c>
      <c r="G1333">
        <v>8</v>
      </c>
      <c r="H1333">
        <v>640</v>
      </c>
      <c r="I1333">
        <v>7</v>
      </c>
      <c r="J1333" s="1">
        <v>381363</v>
      </c>
      <c r="K1333" s="1">
        <v>352379</v>
      </c>
      <c r="L1333">
        <v>11</v>
      </c>
      <c r="M1333">
        <v>80</v>
      </c>
      <c r="N1333">
        <v>76</v>
      </c>
      <c r="O1333">
        <v>78</v>
      </c>
      <c r="P1333">
        <v>20</v>
      </c>
      <c r="Q1333">
        <v>68</v>
      </c>
      <c r="R1333">
        <v>11</v>
      </c>
      <c r="S1333" s="1">
        <v>3957418083</v>
      </c>
      <c r="T1333" s="1">
        <v>10377</v>
      </c>
    </row>
    <row r="1334" spans="1:20" x14ac:dyDescent="0.3">
      <c r="A1334" t="s">
        <v>122</v>
      </c>
      <c r="B1334" s="2">
        <v>37073</v>
      </c>
      <c r="E1334" s="1">
        <v>239416</v>
      </c>
      <c r="F1334">
        <v>18</v>
      </c>
      <c r="G1334">
        <v>8</v>
      </c>
      <c r="H1334">
        <v>651</v>
      </c>
      <c r="I1334">
        <v>7</v>
      </c>
      <c r="J1334" s="1">
        <v>393028</v>
      </c>
      <c r="K1334" s="1">
        <v>364101</v>
      </c>
      <c r="L1334">
        <v>10</v>
      </c>
      <c r="M1334">
        <v>81</v>
      </c>
      <c r="N1334">
        <v>76</v>
      </c>
      <c r="O1334">
        <v>78</v>
      </c>
      <c r="P1334">
        <v>20</v>
      </c>
      <c r="Q1334">
        <v>68</v>
      </c>
      <c r="R1334">
        <v>12</v>
      </c>
      <c r="S1334" s="1">
        <v>3917620728</v>
      </c>
      <c r="T1334" s="1">
        <v>9968</v>
      </c>
    </row>
    <row r="1335" spans="1:20" x14ac:dyDescent="0.3">
      <c r="A1335" t="s">
        <v>122</v>
      </c>
      <c r="B1335" s="2">
        <v>37438</v>
      </c>
      <c r="E1335" s="1">
        <v>276859</v>
      </c>
      <c r="F1335">
        <v>29</v>
      </c>
      <c r="G1335">
        <v>7</v>
      </c>
      <c r="H1335">
        <v>781</v>
      </c>
      <c r="I1335">
        <v>8</v>
      </c>
      <c r="J1335" s="1">
        <v>395969</v>
      </c>
      <c r="K1335" s="1">
        <v>367776</v>
      </c>
      <c r="L1335">
        <v>10</v>
      </c>
      <c r="M1335">
        <v>81</v>
      </c>
      <c r="N1335">
        <v>76</v>
      </c>
      <c r="O1335">
        <v>78</v>
      </c>
      <c r="P1335">
        <v>19</v>
      </c>
      <c r="Q1335">
        <v>69</v>
      </c>
      <c r="R1335">
        <v>12</v>
      </c>
      <c r="S1335" s="1">
        <v>4296164768</v>
      </c>
      <c r="T1335" s="1">
        <v>10850</v>
      </c>
    </row>
    <row r="1336" spans="1:20" x14ac:dyDescent="0.3">
      <c r="A1336" t="s">
        <v>122</v>
      </c>
      <c r="B1336" s="2">
        <v>37803</v>
      </c>
      <c r="D1336">
        <v>520</v>
      </c>
      <c r="E1336" s="1">
        <v>289992</v>
      </c>
      <c r="F1336">
        <v>32</v>
      </c>
      <c r="G1336">
        <v>7</v>
      </c>
      <c r="H1336">
        <v>994</v>
      </c>
      <c r="I1336">
        <v>8</v>
      </c>
      <c r="J1336" s="1">
        <v>398582</v>
      </c>
      <c r="K1336" s="1">
        <v>371160</v>
      </c>
      <c r="L1336">
        <v>10</v>
      </c>
      <c r="M1336">
        <v>80</v>
      </c>
      <c r="N1336">
        <v>76</v>
      </c>
      <c r="O1336">
        <v>78</v>
      </c>
      <c r="P1336">
        <v>18</v>
      </c>
      <c r="Q1336">
        <v>69</v>
      </c>
      <c r="R1336">
        <v>13</v>
      </c>
      <c r="S1336" s="1">
        <v>5119621569</v>
      </c>
      <c r="T1336" s="1">
        <v>12845</v>
      </c>
    </row>
    <row r="1337" spans="1:20" x14ac:dyDescent="0.3">
      <c r="A1337" t="s">
        <v>122</v>
      </c>
      <c r="B1337" s="2">
        <v>38169</v>
      </c>
      <c r="D1337">
        <v>523</v>
      </c>
      <c r="E1337" s="1">
        <v>306067</v>
      </c>
      <c r="F1337">
        <v>35</v>
      </c>
      <c r="G1337">
        <v>7</v>
      </c>
      <c r="H1337" s="1">
        <v>1172</v>
      </c>
      <c r="I1337">
        <v>8</v>
      </c>
      <c r="J1337" s="1">
        <v>401268</v>
      </c>
      <c r="K1337" s="1">
        <v>374624</v>
      </c>
      <c r="L1337">
        <v>10</v>
      </c>
      <c r="M1337">
        <v>81</v>
      </c>
      <c r="N1337">
        <v>77</v>
      </c>
      <c r="O1337">
        <v>79</v>
      </c>
      <c r="P1337">
        <v>18</v>
      </c>
      <c r="Q1337">
        <v>69</v>
      </c>
      <c r="R1337">
        <v>13</v>
      </c>
      <c r="S1337" s="1">
        <v>5643525282</v>
      </c>
      <c r="T1337" s="1">
        <v>14064</v>
      </c>
    </row>
    <row r="1338" spans="1:20" x14ac:dyDescent="0.3">
      <c r="A1338" t="s">
        <v>122</v>
      </c>
      <c r="B1338" s="2">
        <v>38534</v>
      </c>
      <c r="D1338">
        <v>523</v>
      </c>
      <c r="E1338" s="1">
        <v>323980</v>
      </c>
      <c r="F1338">
        <v>42</v>
      </c>
      <c r="G1338">
        <v>7</v>
      </c>
      <c r="H1338" s="1">
        <v>1259</v>
      </c>
      <c r="I1338">
        <v>8</v>
      </c>
      <c r="J1338" s="1">
        <v>403837</v>
      </c>
      <c r="K1338" s="1">
        <v>377991</v>
      </c>
      <c r="L1338">
        <v>10</v>
      </c>
      <c r="M1338">
        <v>81</v>
      </c>
      <c r="N1338">
        <v>78</v>
      </c>
      <c r="O1338">
        <v>80</v>
      </c>
      <c r="P1338">
        <v>17</v>
      </c>
      <c r="Q1338">
        <v>69</v>
      </c>
      <c r="R1338">
        <v>13</v>
      </c>
      <c r="S1338" s="1">
        <v>5980795756</v>
      </c>
      <c r="T1338" s="1">
        <v>14810</v>
      </c>
    </row>
    <row r="1339" spans="1:20" x14ac:dyDescent="0.3">
      <c r="A1339" t="s">
        <v>122</v>
      </c>
      <c r="B1339" s="2">
        <v>38899</v>
      </c>
      <c r="D1339">
        <v>488</v>
      </c>
      <c r="E1339" s="1">
        <v>346771</v>
      </c>
      <c r="F1339">
        <v>41</v>
      </c>
      <c r="G1339">
        <v>7</v>
      </c>
      <c r="H1339" s="1">
        <v>1446</v>
      </c>
      <c r="I1339">
        <v>9</v>
      </c>
      <c r="J1339" s="1">
        <v>406408</v>
      </c>
      <c r="K1339" s="1">
        <v>381292</v>
      </c>
      <c r="L1339">
        <v>10</v>
      </c>
      <c r="M1339">
        <v>81</v>
      </c>
      <c r="N1339">
        <v>77</v>
      </c>
      <c r="O1339">
        <v>79</v>
      </c>
      <c r="P1339">
        <v>17</v>
      </c>
      <c r="Q1339">
        <v>70</v>
      </c>
      <c r="R1339">
        <v>14</v>
      </c>
      <c r="S1339" s="1">
        <v>6390123590</v>
      </c>
      <c r="T1339" s="1">
        <v>15723</v>
      </c>
    </row>
    <row r="1340" spans="1:20" x14ac:dyDescent="0.3">
      <c r="A1340" t="s">
        <v>122</v>
      </c>
      <c r="B1340" s="2">
        <v>39264</v>
      </c>
      <c r="D1340">
        <v>551</v>
      </c>
      <c r="E1340" s="1">
        <v>368530</v>
      </c>
      <c r="F1340">
        <v>47</v>
      </c>
      <c r="G1340">
        <v>7</v>
      </c>
      <c r="H1340" s="1">
        <v>1581</v>
      </c>
      <c r="I1340">
        <v>9</v>
      </c>
      <c r="J1340" s="1">
        <v>409050</v>
      </c>
      <c r="K1340" s="1">
        <v>384671</v>
      </c>
      <c r="L1340">
        <v>10</v>
      </c>
      <c r="M1340">
        <v>82</v>
      </c>
      <c r="N1340">
        <v>77</v>
      </c>
      <c r="O1340">
        <v>79</v>
      </c>
      <c r="P1340">
        <v>16</v>
      </c>
      <c r="Q1340">
        <v>70</v>
      </c>
      <c r="R1340">
        <v>14</v>
      </c>
      <c r="S1340" s="1">
        <v>7513834700</v>
      </c>
      <c r="T1340" s="1">
        <v>18369</v>
      </c>
    </row>
    <row r="1341" spans="1:20" x14ac:dyDescent="0.3">
      <c r="A1341" t="s">
        <v>122</v>
      </c>
      <c r="B1341" s="2">
        <v>39630</v>
      </c>
      <c r="D1341">
        <v>559</v>
      </c>
      <c r="E1341" s="1">
        <v>385636</v>
      </c>
      <c r="F1341">
        <v>50</v>
      </c>
      <c r="G1341">
        <v>6</v>
      </c>
      <c r="H1341" s="1">
        <v>1596</v>
      </c>
      <c r="I1341">
        <v>8</v>
      </c>
      <c r="J1341" s="1">
        <v>411950</v>
      </c>
      <c r="K1341" s="1">
        <v>388304</v>
      </c>
      <c r="L1341">
        <v>10</v>
      </c>
      <c r="M1341">
        <v>82</v>
      </c>
      <c r="N1341">
        <v>77</v>
      </c>
      <c r="O1341">
        <v>79</v>
      </c>
      <c r="P1341">
        <v>16</v>
      </c>
      <c r="Q1341">
        <v>71</v>
      </c>
      <c r="R1341">
        <v>14</v>
      </c>
      <c r="S1341" s="1">
        <v>8554293727</v>
      </c>
      <c r="T1341" s="1">
        <v>20765</v>
      </c>
    </row>
    <row r="1342" spans="1:20" x14ac:dyDescent="0.3">
      <c r="A1342" t="s">
        <v>122</v>
      </c>
      <c r="B1342" s="2">
        <v>39995</v>
      </c>
      <c r="D1342">
        <v>566</v>
      </c>
      <c r="E1342" s="1">
        <v>422083</v>
      </c>
      <c r="F1342">
        <v>59</v>
      </c>
      <c r="G1342">
        <v>6</v>
      </c>
      <c r="H1342" s="1">
        <v>1668</v>
      </c>
      <c r="I1342">
        <v>9</v>
      </c>
      <c r="J1342" s="1">
        <v>413991</v>
      </c>
      <c r="K1342" s="1">
        <v>391139</v>
      </c>
      <c r="L1342">
        <v>10</v>
      </c>
      <c r="M1342">
        <v>82</v>
      </c>
      <c r="N1342">
        <v>78</v>
      </c>
      <c r="O1342">
        <v>80</v>
      </c>
      <c r="P1342">
        <v>15</v>
      </c>
      <c r="Q1342">
        <v>71</v>
      </c>
      <c r="R1342">
        <v>14</v>
      </c>
      <c r="S1342" s="1">
        <v>8099400961</v>
      </c>
      <c r="T1342" s="1">
        <v>19564</v>
      </c>
    </row>
    <row r="1343" spans="1:20" x14ac:dyDescent="0.3">
      <c r="A1343" t="s">
        <v>122</v>
      </c>
      <c r="B1343" s="2">
        <v>40360</v>
      </c>
      <c r="E1343" s="1">
        <v>455414</v>
      </c>
      <c r="F1343">
        <v>63</v>
      </c>
      <c r="G1343">
        <v>6</v>
      </c>
      <c r="H1343" s="1">
        <v>1697</v>
      </c>
      <c r="I1343">
        <v>9</v>
      </c>
      <c r="J1343" s="1">
        <v>415995</v>
      </c>
      <c r="K1343" s="1">
        <v>393947</v>
      </c>
      <c r="L1343">
        <v>10</v>
      </c>
      <c r="M1343">
        <v>83</v>
      </c>
      <c r="N1343">
        <v>79</v>
      </c>
      <c r="O1343">
        <v>81</v>
      </c>
      <c r="P1343">
        <v>15</v>
      </c>
      <c r="Q1343">
        <v>71</v>
      </c>
      <c r="R1343">
        <v>14</v>
      </c>
      <c r="S1343" s="1">
        <v>8163841060</v>
      </c>
      <c r="T1343" s="1">
        <v>19625</v>
      </c>
    </row>
    <row r="1344" spans="1:20" x14ac:dyDescent="0.3">
      <c r="A1344" t="s">
        <v>123</v>
      </c>
      <c r="B1344" s="2">
        <v>36708</v>
      </c>
      <c r="E1344">
        <v>447</v>
      </c>
      <c r="F1344">
        <v>2</v>
      </c>
      <c r="G1344">
        <v>37</v>
      </c>
      <c r="H1344">
        <v>418</v>
      </c>
      <c r="I1344">
        <v>20</v>
      </c>
      <c r="J1344" s="1">
        <v>52145</v>
      </c>
      <c r="K1344" s="1">
        <v>35667</v>
      </c>
      <c r="M1344">
        <v>68</v>
      </c>
      <c r="N1344">
        <v>63</v>
      </c>
      <c r="O1344">
        <v>65</v>
      </c>
      <c r="S1344" s="1">
        <v>110937729</v>
      </c>
      <c r="T1344" s="1">
        <v>2127</v>
      </c>
    </row>
    <row r="1345" spans="1:20" x14ac:dyDescent="0.3">
      <c r="A1345" t="s">
        <v>123</v>
      </c>
      <c r="B1345" s="2">
        <v>37073</v>
      </c>
      <c r="E1345">
        <v>489</v>
      </c>
      <c r="F1345">
        <v>2</v>
      </c>
      <c r="G1345">
        <v>36</v>
      </c>
      <c r="H1345">
        <v>359</v>
      </c>
      <c r="I1345">
        <v>17</v>
      </c>
      <c r="J1345" s="1">
        <v>52131</v>
      </c>
      <c r="K1345" s="1">
        <v>35824</v>
      </c>
      <c r="S1345" s="1">
        <v>115152143</v>
      </c>
      <c r="T1345" s="1">
        <v>2209</v>
      </c>
    </row>
    <row r="1346" spans="1:20" x14ac:dyDescent="0.3">
      <c r="A1346" t="s">
        <v>123</v>
      </c>
      <c r="B1346" s="2">
        <v>37438</v>
      </c>
      <c r="E1346">
        <v>552</v>
      </c>
      <c r="F1346">
        <v>2</v>
      </c>
      <c r="G1346">
        <v>34</v>
      </c>
      <c r="H1346">
        <v>355</v>
      </c>
      <c r="I1346">
        <v>16</v>
      </c>
      <c r="J1346" s="1">
        <v>52066</v>
      </c>
      <c r="K1346" s="1">
        <v>35946</v>
      </c>
      <c r="S1346" s="1">
        <v>124735072</v>
      </c>
      <c r="T1346" s="1">
        <v>2396</v>
      </c>
    </row>
    <row r="1347" spans="1:20" x14ac:dyDescent="0.3">
      <c r="A1347" t="s">
        <v>123</v>
      </c>
      <c r="B1347" s="2">
        <v>37803</v>
      </c>
      <c r="E1347">
        <v>598</v>
      </c>
      <c r="F1347">
        <v>3</v>
      </c>
      <c r="G1347">
        <v>33</v>
      </c>
      <c r="H1347">
        <v>314</v>
      </c>
      <c r="I1347">
        <v>14</v>
      </c>
      <c r="J1347" s="1">
        <v>51992</v>
      </c>
      <c r="K1347" s="1">
        <v>36062</v>
      </c>
      <c r="S1347" s="1">
        <v>126887585</v>
      </c>
      <c r="T1347" s="1">
        <v>2441</v>
      </c>
    </row>
    <row r="1348" spans="1:20" x14ac:dyDescent="0.3">
      <c r="A1348" t="s">
        <v>123</v>
      </c>
      <c r="B1348" s="2">
        <v>38169</v>
      </c>
      <c r="E1348">
        <v>644</v>
      </c>
      <c r="F1348">
        <v>4</v>
      </c>
      <c r="G1348">
        <v>32</v>
      </c>
      <c r="H1348">
        <v>337</v>
      </c>
      <c r="I1348">
        <v>14</v>
      </c>
      <c r="J1348" s="1">
        <v>51968</v>
      </c>
      <c r="K1348" s="1">
        <v>36211</v>
      </c>
      <c r="S1348" s="1">
        <v>131106366</v>
      </c>
      <c r="T1348" s="1">
        <v>2523</v>
      </c>
    </row>
    <row r="1349" spans="1:20" x14ac:dyDescent="0.3">
      <c r="A1349" t="s">
        <v>123</v>
      </c>
      <c r="B1349" s="2">
        <v>38534</v>
      </c>
      <c r="E1349">
        <v>660</v>
      </c>
      <c r="F1349">
        <v>4</v>
      </c>
      <c r="G1349">
        <v>31</v>
      </c>
      <c r="H1349">
        <v>330</v>
      </c>
      <c r="I1349">
        <v>14</v>
      </c>
      <c r="J1349" s="1">
        <v>52037</v>
      </c>
      <c r="K1349" s="1">
        <v>36426</v>
      </c>
      <c r="L1349">
        <v>35</v>
      </c>
      <c r="S1349" s="1">
        <v>137556823</v>
      </c>
      <c r="T1349" s="1">
        <v>2643</v>
      </c>
    </row>
    <row r="1350" spans="1:20" x14ac:dyDescent="0.3">
      <c r="A1350" t="s">
        <v>123</v>
      </c>
      <c r="B1350" s="2">
        <v>38899</v>
      </c>
      <c r="E1350" s="1">
        <v>1000</v>
      </c>
      <c r="F1350">
        <v>4</v>
      </c>
      <c r="G1350">
        <v>30</v>
      </c>
      <c r="H1350">
        <v>459</v>
      </c>
      <c r="I1350">
        <v>17</v>
      </c>
      <c r="J1350" s="1">
        <v>52210</v>
      </c>
      <c r="K1350" s="1">
        <v>36735</v>
      </c>
      <c r="L1350">
        <v>35</v>
      </c>
      <c r="S1350" s="1">
        <v>143352031</v>
      </c>
      <c r="T1350" s="1">
        <v>2746</v>
      </c>
    </row>
    <row r="1351" spans="1:20" x14ac:dyDescent="0.3">
      <c r="A1351" t="s">
        <v>123</v>
      </c>
      <c r="B1351" s="2">
        <v>39264</v>
      </c>
      <c r="E1351" s="1">
        <v>1500</v>
      </c>
      <c r="F1351">
        <v>4</v>
      </c>
      <c r="G1351">
        <v>29</v>
      </c>
      <c r="H1351">
        <v>490</v>
      </c>
      <c r="I1351">
        <v>17</v>
      </c>
      <c r="J1351" s="1">
        <v>52487</v>
      </c>
      <c r="K1351" s="1">
        <v>37119</v>
      </c>
      <c r="L1351">
        <v>35</v>
      </c>
      <c r="S1351" s="1">
        <v>149739017</v>
      </c>
      <c r="T1351" s="1">
        <v>2853</v>
      </c>
    </row>
    <row r="1352" spans="1:20" x14ac:dyDescent="0.3">
      <c r="A1352" t="s">
        <v>123</v>
      </c>
      <c r="B1352" s="2">
        <v>39630</v>
      </c>
      <c r="E1352" s="1">
        <v>2000</v>
      </c>
      <c r="F1352">
        <v>4</v>
      </c>
      <c r="G1352">
        <v>28</v>
      </c>
      <c r="H1352">
        <v>476</v>
      </c>
      <c r="I1352">
        <v>17</v>
      </c>
      <c r="J1352" s="1">
        <v>52880</v>
      </c>
      <c r="K1352" s="1">
        <v>37587</v>
      </c>
      <c r="S1352" s="1">
        <v>152565763</v>
      </c>
      <c r="T1352" s="1">
        <v>2885</v>
      </c>
    </row>
    <row r="1353" spans="1:20" x14ac:dyDescent="0.3">
      <c r="A1353" t="s">
        <v>123</v>
      </c>
      <c r="B1353" s="2">
        <v>39995</v>
      </c>
      <c r="E1353" s="1">
        <v>3000</v>
      </c>
      <c r="F1353">
        <v>4</v>
      </c>
      <c r="G1353">
        <v>27</v>
      </c>
      <c r="H1353">
        <v>540</v>
      </c>
      <c r="I1353">
        <v>19</v>
      </c>
      <c r="J1353" s="1">
        <v>53396</v>
      </c>
      <c r="K1353" s="1">
        <v>38146</v>
      </c>
      <c r="S1353" s="1">
        <v>151560778</v>
      </c>
      <c r="T1353" s="1">
        <v>2838</v>
      </c>
    </row>
    <row r="1354" spans="1:20" x14ac:dyDescent="0.3">
      <c r="A1354" t="s">
        <v>123</v>
      </c>
      <c r="B1354" s="2">
        <v>40360</v>
      </c>
      <c r="E1354" s="1">
        <v>3800</v>
      </c>
      <c r="G1354">
        <v>26</v>
      </c>
      <c r="H1354">
        <v>520</v>
      </c>
      <c r="I1354">
        <v>18</v>
      </c>
      <c r="J1354" s="1">
        <v>54038</v>
      </c>
      <c r="K1354" s="1">
        <v>38799</v>
      </c>
      <c r="S1354" s="1">
        <v>162935850</v>
      </c>
      <c r="T1354" s="1">
        <v>3015</v>
      </c>
    </row>
    <row r="1355" spans="1:20" x14ac:dyDescent="0.3">
      <c r="A1355" t="s">
        <v>124</v>
      </c>
      <c r="B1355" s="2">
        <v>36708</v>
      </c>
      <c r="E1355" s="1">
        <v>15300</v>
      </c>
      <c r="F1355">
        <v>0</v>
      </c>
      <c r="G1355">
        <v>116</v>
      </c>
      <c r="H1355">
        <v>16</v>
      </c>
      <c r="I1355">
        <v>4</v>
      </c>
      <c r="J1355" s="1">
        <v>2642743</v>
      </c>
      <c r="K1355" s="1">
        <v>1057097</v>
      </c>
      <c r="L1355">
        <v>37</v>
      </c>
      <c r="M1355">
        <v>59</v>
      </c>
      <c r="N1355">
        <v>55</v>
      </c>
      <c r="O1355">
        <v>57</v>
      </c>
      <c r="P1355">
        <v>43</v>
      </c>
      <c r="Q1355">
        <v>55</v>
      </c>
      <c r="R1355">
        <v>3</v>
      </c>
      <c r="S1355" s="1">
        <v>1293653473</v>
      </c>
      <c r="T1355">
        <v>490</v>
      </c>
    </row>
    <row r="1356" spans="1:20" x14ac:dyDescent="0.3">
      <c r="A1356" t="s">
        <v>124</v>
      </c>
      <c r="B1356" s="2">
        <v>37073</v>
      </c>
      <c r="E1356" s="1">
        <v>110463</v>
      </c>
      <c r="F1356">
        <v>0</v>
      </c>
      <c r="G1356">
        <v>115</v>
      </c>
      <c r="H1356">
        <v>11</v>
      </c>
      <c r="I1356">
        <v>3</v>
      </c>
      <c r="J1356" s="1">
        <v>2720367</v>
      </c>
      <c r="K1356" s="1">
        <v>1090323</v>
      </c>
      <c r="L1356">
        <v>37</v>
      </c>
      <c r="M1356">
        <v>59</v>
      </c>
      <c r="N1356">
        <v>56</v>
      </c>
      <c r="O1356">
        <v>57</v>
      </c>
      <c r="P1356">
        <v>42</v>
      </c>
      <c r="Q1356">
        <v>55</v>
      </c>
      <c r="R1356">
        <v>3</v>
      </c>
      <c r="S1356" s="1">
        <v>1295536829</v>
      </c>
      <c r="T1356">
        <v>476</v>
      </c>
    </row>
    <row r="1357" spans="1:20" x14ac:dyDescent="0.3">
      <c r="A1357" t="s">
        <v>124</v>
      </c>
      <c r="B1357" s="2">
        <v>37438</v>
      </c>
      <c r="E1357" s="1">
        <v>247238</v>
      </c>
      <c r="F1357">
        <v>0</v>
      </c>
      <c r="G1357">
        <v>114</v>
      </c>
      <c r="H1357">
        <v>16</v>
      </c>
      <c r="I1357">
        <v>4</v>
      </c>
      <c r="J1357" s="1">
        <v>2800333</v>
      </c>
      <c r="K1357" s="1">
        <v>1124614</v>
      </c>
      <c r="L1357">
        <v>37</v>
      </c>
      <c r="M1357">
        <v>59</v>
      </c>
      <c r="N1357">
        <v>56</v>
      </c>
      <c r="O1357">
        <v>57</v>
      </c>
      <c r="P1357">
        <v>42</v>
      </c>
      <c r="Q1357">
        <v>55</v>
      </c>
      <c r="R1357">
        <v>3</v>
      </c>
      <c r="S1357" s="1">
        <v>1324424463</v>
      </c>
      <c r="T1357">
        <v>473</v>
      </c>
    </row>
    <row r="1358" spans="1:20" x14ac:dyDescent="0.3">
      <c r="A1358" t="s">
        <v>124</v>
      </c>
      <c r="B1358" s="2">
        <v>37803</v>
      </c>
      <c r="E1358" s="1">
        <v>350954</v>
      </c>
      <c r="F1358">
        <v>0</v>
      </c>
      <c r="G1358">
        <v>114</v>
      </c>
      <c r="H1358">
        <v>14</v>
      </c>
      <c r="I1358">
        <v>3</v>
      </c>
      <c r="J1358" s="1">
        <v>2882003</v>
      </c>
      <c r="K1358" s="1">
        <v>1159718</v>
      </c>
      <c r="L1358">
        <v>36</v>
      </c>
      <c r="M1358">
        <v>59</v>
      </c>
      <c r="N1358">
        <v>56</v>
      </c>
      <c r="O1358">
        <v>57</v>
      </c>
      <c r="P1358">
        <v>42</v>
      </c>
      <c r="Q1358">
        <v>56</v>
      </c>
      <c r="R1358">
        <v>3</v>
      </c>
      <c r="S1358" s="1">
        <v>1563072653</v>
      </c>
      <c r="T1358">
        <v>542</v>
      </c>
    </row>
    <row r="1359" spans="1:20" x14ac:dyDescent="0.3">
      <c r="A1359" t="s">
        <v>124</v>
      </c>
      <c r="B1359" s="2">
        <v>38169</v>
      </c>
      <c r="E1359" s="1">
        <v>522400</v>
      </c>
      <c r="F1359">
        <v>0</v>
      </c>
      <c r="G1359">
        <v>114</v>
      </c>
      <c r="H1359">
        <v>18</v>
      </c>
      <c r="I1359">
        <v>4</v>
      </c>
      <c r="J1359" s="1">
        <v>2964526</v>
      </c>
      <c r="K1359" s="1">
        <v>1195297</v>
      </c>
      <c r="L1359">
        <v>36</v>
      </c>
      <c r="M1359">
        <v>59</v>
      </c>
      <c r="N1359">
        <v>56</v>
      </c>
      <c r="O1359">
        <v>57</v>
      </c>
      <c r="P1359">
        <v>41</v>
      </c>
      <c r="Q1359">
        <v>56</v>
      </c>
      <c r="R1359">
        <v>3</v>
      </c>
      <c r="S1359" s="1">
        <v>1833445283</v>
      </c>
      <c r="T1359">
        <v>618</v>
      </c>
    </row>
    <row r="1360" spans="1:20" x14ac:dyDescent="0.3">
      <c r="A1360" t="s">
        <v>124</v>
      </c>
      <c r="B1360" s="2">
        <v>38534</v>
      </c>
      <c r="E1360" s="1">
        <v>745615</v>
      </c>
      <c r="F1360">
        <v>1</v>
      </c>
      <c r="G1360">
        <v>114</v>
      </c>
      <c r="H1360">
        <v>18</v>
      </c>
      <c r="I1360">
        <v>3</v>
      </c>
      <c r="J1360" s="1">
        <v>3047249</v>
      </c>
      <c r="K1360" s="1">
        <v>1231089</v>
      </c>
      <c r="L1360">
        <v>36</v>
      </c>
      <c r="M1360">
        <v>59</v>
      </c>
      <c r="N1360">
        <v>56</v>
      </c>
      <c r="O1360">
        <v>57</v>
      </c>
      <c r="P1360">
        <v>41</v>
      </c>
      <c r="Q1360">
        <v>56</v>
      </c>
      <c r="R1360">
        <v>3</v>
      </c>
      <c r="S1360" s="1">
        <v>2184444849</v>
      </c>
      <c r="T1360">
        <v>717</v>
      </c>
    </row>
    <row r="1361" spans="1:20" x14ac:dyDescent="0.3">
      <c r="A1361" t="s">
        <v>124</v>
      </c>
      <c r="B1361" s="2">
        <v>38899</v>
      </c>
      <c r="E1361" s="1">
        <v>1060122</v>
      </c>
      <c r="F1361">
        <v>1</v>
      </c>
      <c r="G1361">
        <v>114</v>
      </c>
      <c r="H1361">
        <v>31</v>
      </c>
      <c r="I1361">
        <v>4</v>
      </c>
      <c r="J1361" s="1">
        <v>3129959</v>
      </c>
      <c r="K1361" s="1">
        <v>1270763</v>
      </c>
      <c r="L1361">
        <v>35</v>
      </c>
      <c r="M1361">
        <v>59</v>
      </c>
      <c r="N1361">
        <v>56</v>
      </c>
      <c r="O1361">
        <v>57</v>
      </c>
      <c r="P1361">
        <v>41</v>
      </c>
      <c r="Q1361">
        <v>56</v>
      </c>
      <c r="R1361">
        <v>3</v>
      </c>
      <c r="S1361" s="1">
        <v>3040718541</v>
      </c>
      <c r="T1361">
        <v>971</v>
      </c>
    </row>
    <row r="1362" spans="1:20" x14ac:dyDescent="0.3">
      <c r="A1362" t="s">
        <v>124</v>
      </c>
      <c r="B1362" s="2">
        <v>39264</v>
      </c>
      <c r="E1362" s="1">
        <v>1413967</v>
      </c>
      <c r="F1362">
        <v>1</v>
      </c>
      <c r="G1362">
        <v>113</v>
      </c>
      <c r="H1362">
        <v>39</v>
      </c>
      <c r="I1362">
        <v>4</v>
      </c>
      <c r="J1362" s="1">
        <v>3212672</v>
      </c>
      <c r="K1362" s="1">
        <v>1310770</v>
      </c>
      <c r="L1362">
        <v>35</v>
      </c>
      <c r="M1362">
        <v>59</v>
      </c>
      <c r="N1362">
        <v>56</v>
      </c>
      <c r="O1362">
        <v>57</v>
      </c>
      <c r="P1362">
        <v>41</v>
      </c>
      <c r="Q1362">
        <v>57</v>
      </c>
      <c r="R1362">
        <v>3</v>
      </c>
      <c r="S1362" s="1">
        <v>3356758534</v>
      </c>
      <c r="T1362" s="1">
        <v>1045</v>
      </c>
    </row>
    <row r="1363" spans="1:20" x14ac:dyDescent="0.3">
      <c r="A1363" t="s">
        <v>124</v>
      </c>
      <c r="B1363" s="2">
        <v>39630</v>
      </c>
      <c r="C1363">
        <v>47</v>
      </c>
      <c r="E1363" s="1">
        <v>2091992</v>
      </c>
      <c r="F1363">
        <v>2</v>
      </c>
      <c r="G1363">
        <v>112</v>
      </c>
      <c r="H1363">
        <v>47</v>
      </c>
      <c r="I1363">
        <v>4</v>
      </c>
      <c r="J1363" s="1">
        <v>3295254</v>
      </c>
      <c r="K1363" s="1">
        <v>1351054</v>
      </c>
      <c r="L1363">
        <v>35</v>
      </c>
      <c r="M1363">
        <v>59</v>
      </c>
      <c r="N1363">
        <v>56</v>
      </c>
      <c r="O1363">
        <v>58</v>
      </c>
      <c r="P1363">
        <v>40</v>
      </c>
      <c r="Q1363">
        <v>57</v>
      </c>
      <c r="R1363">
        <v>3</v>
      </c>
      <c r="S1363" s="1">
        <v>3585284290</v>
      </c>
      <c r="T1363" s="1">
        <v>1088</v>
      </c>
    </row>
    <row r="1364" spans="1:20" x14ac:dyDescent="0.3">
      <c r="A1364" t="s">
        <v>124</v>
      </c>
      <c r="B1364" s="2">
        <v>39995</v>
      </c>
      <c r="C1364">
        <v>47</v>
      </c>
      <c r="E1364" s="1">
        <v>2182249</v>
      </c>
      <c r="F1364">
        <v>2</v>
      </c>
      <c r="G1364">
        <v>112</v>
      </c>
      <c r="H1364">
        <v>38</v>
      </c>
      <c r="I1364">
        <v>4</v>
      </c>
      <c r="J1364" s="1">
        <v>3377630</v>
      </c>
      <c r="K1364" s="1">
        <v>1391584</v>
      </c>
      <c r="L1364">
        <v>34</v>
      </c>
      <c r="M1364">
        <v>60</v>
      </c>
      <c r="N1364">
        <v>56</v>
      </c>
      <c r="O1364">
        <v>58</v>
      </c>
      <c r="P1364">
        <v>40</v>
      </c>
      <c r="Q1364">
        <v>57</v>
      </c>
      <c r="R1364">
        <v>3</v>
      </c>
      <c r="S1364" s="1">
        <v>3027020112</v>
      </c>
      <c r="T1364">
        <v>896</v>
      </c>
    </row>
    <row r="1365" spans="1:20" x14ac:dyDescent="0.3">
      <c r="A1365" t="s">
        <v>124</v>
      </c>
      <c r="B1365" s="2">
        <v>40360</v>
      </c>
      <c r="C1365">
        <v>47</v>
      </c>
      <c r="E1365" s="1">
        <v>2744978</v>
      </c>
      <c r="F1365">
        <v>3</v>
      </c>
      <c r="G1365">
        <v>111</v>
      </c>
      <c r="H1365">
        <v>43</v>
      </c>
      <c r="I1365">
        <v>4</v>
      </c>
      <c r="J1365" s="1">
        <v>3459773</v>
      </c>
      <c r="K1365" s="1">
        <v>1432346</v>
      </c>
      <c r="L1365">
        <v>34</v>
      </c>
      <c r="M1365">
        <v>60</v>
      </c>
      <c r="N1365">
        <v>57</v>
      </c>
      <c r="O1365">
        <v>58</v>
      </c>
      <c r="P1365">
        <v>40</v>
      </c>
      <c r="Q1365">
        <v>57</v>
      </c>
      <c r="R1365">
        <v>3</v>
      </c>
      <c r="S1365" s="1">
        <v>3613898829</v>
      </c>
      <c r="T1365" s="1">
        <v>1045</v>
      </c>
    </row>
    <row r="1366" spans="1:20" x14ac:dyDescent="0.3">
      <c r="A1366" t="s">
        <v>125</v>
      </c>
      <c r="B1366" s="2">
        <v>36708</v>
      </c>
      <c r="E1366" s="1">
        <v>180000</v>
      </c>
      <c r="F1366">
        <v>7</v>
      </c>
      <c r="G1366">
        <v>19</v>
      </c>
      <c r="H1366">
        <v>145</v>
      </c>
      <c r="I1366">
        <v>4</v>
      </c>
      <c r="J1366" s="1">
        <v>1186873</v>
      </c>
      <c r="K1366" s="1">
        <v>506795</v>
      </c>
      <c r="L1366">
        <v>17</v>
      </c>
      <c r="M1366">
        <v>75</v>
      </c>
      <c r="N1366">
        <v>68</v>
      </c>
      <c r="O1366">
        <v>72</v>
      </c>
      <c r="P1366">
        <v>27</v>
      </c>
      <c r="Q1366">
        <v>68</v>
      </c>
      <c r="R1366">
        <v>6</v>
      </c>
      <c r="S1366" s="1">
        <v>4582562398</v>
      </c>
      <c r="T1366" s="1">
        <v>3861</v>
      </c>
    </row>
    <row r="1367" spans="1:20" x14ac:dyDescent="0.3">
      <c r="A1367" t="s">
        <v>125</v>
      </c>
      <c r="B1367" s="2">
        <v>37073</v>
      </c>
      <c r="E1367" s="1">
        <v>272416</v>
      </c>
      <c r="F1367">
        <v>9</v>
      </c>
      <c r="G1367">
        <v>18</v>
      </c>
      <c r="H1367">
        <v>145</v>
      </c>
      <c r="I1367">
        <v>4</v>
      </c>
      <c r="J1367" s="1">
        <v>1199881</v>
      </c>
      <c r="K1367" s="1">
        <v>511389</v>
      </c>
      <c r="L1367">
        <v>16</v>
      </c>
      <c r="M1367">
        <v>75</v>
      </c>
      <c r="N1367">
        <v>68</v>
      </c>
      <c r="O1367">
        <v>72</v>
      </c>
      <c r="P1367">
        <v>26</v>
      </c>
      <c r="Q1367">
        <v>68</v>
      </c>
      <c r="R1367">
        <v>6</v>
      </c>
      <c r="S1367" s="1">
        <v>4536544699</v>
      </c>
      <c r="T1367" s="1">
        <v>3781</v>
      </c>
    </row>
    <row r="1368" spans="1:20" x14ac:dyDescent="0.3">
      <c r="A1368" t="s">
        <v>125</v>
      </c>
      <c r="B1368" s="2">
        <v>37438</v>
      </c>
      <c r="E1368" s="1">
        <v>347532</v>
      </c>
      <c r="F1368">
        <v>10</v>
      </c>
      <c r="G1368">
        <v>17</v>
      </c>
      <c r="H1368">
        <v>166</v>
      </c>
      <c r="I1368">
        <v>4</v>
      </c>
      <c r="J1368" s="1">
        <v>1210196</v>
      </c>
      <c r="K1368" s="1">
        <v>514817</v>
      </c>
      <c r="L1368">
        <v>17</v>
      </c>
      <c r="M1368">
        <v>76</v>
      </c>
      <c r="N1368">
        <v>69</v>
      </c>
      <c r="O1368">
        <v>72</v>
      </c>
      <c r="P1368">
        <v>26</v>
      </c>
      <c r="Q1368">
        <v>68</v>
      </c>
      <c r="R1368">
        <v>6</v>
      </c>
      <c r="S1368" s="1">
        <v>4767303153</v>
      </c>
      <c r="T1368" s="1">
        <v>3939</v>
      </c>
    </row>
    <row r="1369" spans="1:20" x14ac:dyDescent="0.3">
      <c r="A1369" t="s">
        <v>125</v>
      </c>
      <c r="B1369" s="2">
        <v>37803</v>
      </c>
      <c r="D1369">
        <v>88</v>
      </c>
      <c r="E1369" s="1">
        <v>462405</v>
      </c>
      <c r="F1369">
        <v>12</v>
      </c>
      <c r="G1369">
        <v>16</v>
      </c>
      <c r="H1369">
        <v>184</v>
      </c>
      <c r="I1369">
        <v>4</v>
      </c>
      <c r="J1369" s="1">
        <v>1222811</v>
      </c>
      <c r="K1369" s="1">
        <v>519206</v>
      </c>
      <c r="L1369">
        <v>16</v>
      </c>
      <c r="M1369">
        <v>76</v>
      </c>
      <c r="N1369">
        <v>69</v>
      </c>
      <c r="O1369">
        <v>72</v>
      </c>
      <c r="P1369">
        <v>26</v>
      </c>
      <c r="Q1369">
        <v>68</v>
      </c>
      <c r="R1369">
        <v>6</v>
      </c>
      <c r="S1369" s="1">
        <v>5609836354</v>
      </c>
      <c r="T1369" s="1">
        <v>4588</v>
      </c>
    </row>
    <row r="1370" spans="1:20" x14ac:dyDescent="0.3">
      <c r="A1370" t="s">
        <v>125</v>
      </c>
      <c r="B1370" s="2">
        <v>38169</v>
      </c>
      <c r="D1370">
        <v>96</v>
      </c>
      <c r="E1370" s="1">
        <v>547745</v>
      </c>
      <c r="F1370">
        <v>14</v>
      </c>
      <c r="G1370">
        <v>16</v>
      </c>
      <c r="H1370">
        <v>221</v>
      </c>
      <c r="I1370">
        <v>4</v>
      </c>
      <c r="J1370" s="1">
        <v>1233386</v>
      </c>
      <c r="K1370" s="1">
        <v>522709</v>
      </c>
      <c r="L1370">
        <v>16</v>
      </c>
      <c r="M1370">
        <v>76</v>
      </c>
      <c r="N1370">
        <v>69</v>
      </c>
      <c r="O1370">
        <v>72</v>
      </c>
      <c r="P1370">
        <v>25</v>
      </c>
      <c r="Q1370">
        <v>69</v>
      </c>
      <c r="R1370">
        <v>6</v>
      </c>
      <c r="S1370" s="1">
        <v>6385691315</v>
      </c>
      <c r="T1370" s="1">
        <v>5177</v>
      </c>
    </row>
    <row r="1371" spans="1:20" x14ac:dyDescent="0.3">
      <c r="A1371" t="s">
        <v>125</v>
      </c>
      <c r="B1371" s="2">
        <v>38534</v>
      </c>
      <c r="D1371">
        <v>102</v>
      </c>
      <c r="E1371" s="1">
        <v>656828</v>
      </c>
      <c r="F1371">
        <v>15</v>
      </c>
      <c r="G1371">
        <v>16</v>
      </c>
      <c r="H1371">
        <v>230</v>
      </c>
      <c r="I1371">
        <v>5</v>
      </c>
      <c r="J1371" s="1">
        <v>1243253</v>
      </c>
      <c r="K1371" s="1">
        <v>525896</v>
      </c>
      <c r="L1371">
        <v>15</v>
      </c>
      <c r="M1371">
        <v>76</v>
      </c>
      <c r="N1371">
        <v>69</v>
      </c>
      <c r="O1371">
        <v>72</v>
      </c>
      <c r="P1371">
        <v>25</v>
      </c>
      <c r="Q1371">
        <v>69</v>
      </c>
      <c r="R1371">
        <v>6</v>
      </c>
      <c r="S1371" s="1">
        <v>6283845864</v>
      </c>
      <c r="T1371" s="1">
        <v>5054</v>
      </c>
    </row>
    <row r="1372" spans="1:20" x14ac:dyDescent="0.3">
      <c r="A1372" t="s">
        <v>125</v>
      </c>
      <c r="B1372" s="2">
        <v>38899</v>
      </c>
      <c r="D1372">
        <v>108</v>
      </c>
      <c r="E1372" s="1">
        <v>772395</v>
      </c>
      <c r="F1372">
        <v>17</v>
      </c>
      <c r="G1372">
        <v>16</v>
      </c>
      <c r="H1372">
        <v>263</v>
      </c>
      <c r="I1372">
        <v>4</v>
      </c>
      <c r="J1372" s="1">
        <v>1252698</v>
      </c>
      <c r="K1372" s="1">
        <v>530643</v>
      </c>
      <c r="L1372">
        <v>14</v>
      </c>
      <c r="M1372">
        <v>76</v>
      </c>
      <c r="N1372">
        <v>69</v>
      </c>
      <c r="O1372">
        <v>72</v>
      </c>
      <c r="P1372">
        <v>24</v>
      </c>
      <c r="Q1372">
        <v>70</v>
      </c>
      <c r="R1372">
        <v>6</v>
      </c>
      <c r="S1372" s="1">
        <v>6507112280</v>
      </c>
      <c r="T1372" s="1">
        <v>5194</v>
      </c>
    </row>
    <row r="1373" spans="1:20" x14ac:dyDescent="0.3">
      <c r="A1373" t="s">
        <v>125</v>
      </c>
      <c r="B1373" s="2">
        <v>39264</v>
      </c>
      <c r="D1373">
        <v>115</v>
      </c>
      <c r="E1373" s="1">
        <v>928622</v>
      </c>
      <c r="F1373">
        <v>20</v>
      </c>
      <c r="G1373">
        <v>16</v>
      </c>
      <c r="H1373">
        <v>317</v>
      </c>
      <c r="I1373">
        <v>5</v>
      </c>
      <c r="J1373" s="1">
        <v>1260403</v>
      </c>
      <c r="K1373" s="1">
        <v>534663</v>
      </c>
      <c r="L1373">
        <v>14</v>
      </c>
      <c r="M1373">
        <v>76</v>
      </c>
      <c r="N1373">
        <v>69</v>
      </c>
      <c r="O1373">
        <v>73</v>
      </c>
      <c r="P1373">
        <v>24</v>
      </c>
      <c r="Q1373">
        <v>70</v>
      </c>
      <c r="R1373">
        <v>6</v>
      </c>
      <c r="S1373" s="1">
        <v>7792060060</v>
      </c>
      <c r="T1373" s="1">
        <v>6182</v>
      </c>
    </row>
    <row r="1374" spans="1:20" x14ac:dyDescent="0.3">
      <c r="A1374" t="s">
        <v>125</v>
      </c>
      <c r="B1374" s="2">
        <v>39630</v>
      </c>
      <c r="D1374">
        <v>123</v>
      </c>
      <c r="E1374" s="1">
        <v>1033300</v>
      </c>
      <c r="F1374">
        <v>22</v>
      </c>
      <c r="G1374">
        <v>15</v>
      </c>
      <c r="H1374">
        <v>395</v>
      </c>
      <c r="I1374">
        <v>5</v>
      </c>
      <c r="J1374" s="1">
        <v>1268565</v>
      </c>
      <c r="K1374" s="1">
        <v>538886</v>
      </c>
      <c r="L1374">
        <v>13</v>
      </c>
      <c r="M1374">
        <v>76</v>
      </c>
      <c r="N1374">
        <v>69</v>
      </c>
      <c r="O1374">
        <v>73</v>
      </c>
      <c r="P1374">
        <v>23</v>
      </c>
      <c r="Q1374">
        <v>70</v>
      </c>
      <c r="R1374">
        <v>6</v>
      </c>
      <c r="S1374" s="1">
        <v>9641063862</v>
      </c>
      <c r="T1374" s="1">
        <v>7600</v>
      </c>
    </row>
    <row r="1375" spans="1:20" x14ac:dyDescent="0.3">
      <c r="A1375" t="s">
        <v>125</v>
      </c>
      <c r="B1375" s="2">
        <v>39995</v>
      </c>
      <c r="D1375">
        <v>129</v>
      </c>
      <c r="E1375" s="1">
        <v>1086748</v>
      </c>
      <c r="F1375">
        <v>23</v>
      </c>
      <c r="G1375">
        <v>15</v>
      </c>
      <c r="H1375">
        <v>382</v>
      </c>
      <c r="I1375">
        <v>6</v>
      </c>
      <c r="J1375" s="1">
        <v>1275032</v>
      </c>
      <c r="K1375" s="1">
        <v>542399</v>
      </c>
      <c r="L1375">
        <v>12</v>
      </c>
      <c r="M1375">
        <v>77</v>
      </c>
      <c r="N1375">
        <v>69</v>
      </c>
      <c r="O1375">
        <v>73</v>
      </c>
      <c r="P1375">
        <v>22</v>
      </c>
      <c r="Q1375">
        <v>71</v>
      </c>
      <c r="R1375">
        <v>7</v>
      </c>
      <c r="S1375" s="1">
        <v>8825248712</v>
      </c>
      <c r="T1375" s="1">
        <v>6922</v>
      </c>
    </row>
    <row r="1376" spans="1:20" x14ac:dyDescent="0.3">
      <c r="A1376" t="s">
        <v>125</v>
      </c>
      <c r="B1376" s="2">
        <v>40360</v>
      </c>
      <c r="E1376" s="1">
        <v>1190900</v>
      </c>
      <c r="F1376">
        <v>29</v>
      </c>
      <c r="G1376">
        <v>15</v>
      </c>
      <c r="H1376">
        <v>449</v>
      </c>
      <c r="I1376">
        <v>6</v>
      </c>
      <c r="J1376" s="1">
        <v>1280924</v>
      </c>
      <c r="K1376" s="1">
        <v>545674</v>
      </c>
      <c r="L1376">
        <v>12</v>
      </c>
      <c r="M1376">
        <v>77</v>
      </c>
      <c r="N1376">
        <v>69</v>
      </c>
      <c r="O1376">
        <v>73</v>
      </c>
      <c r="P1376">
        <v>22</v>
      </c>
      <c r="Q1376">
        <v>71</v>
      </c>
      <c r="R1376">
        <v>7</v>
      </c>
      <c r="S1376" s="1">
        <v>9714391397</v>
      </c>
      <c r="T1376" s="1">
        <v>7584</v>
      </c>
    </row>
    <row r="1377" spans="1:20" x14ac:dyDescent="0.3">
      <c r="A1377" t="s">
        <v>126</v>
      </c>
      <c r="B1377" s="2">
        <v>36708</v>
      </c>
      <c r="C1377">
        <v>82</v>
      </c>
      <c r="E1377" s="1">
        <v>14077880</v>
      </c>
      <c r="F1377">
        <v>5</v>
      </c>
      <c r="G1377">
        <v>29</v>
      </c>
      <c r="H1377">
        <v>324</v>
      </c>
      <c r="I1377">
        <v>5</v>
      </c>
      <c r="J1377" s="1">
        <v>99959594</v>
      </c>
      <c r="K1377" s="1">
        <v>74669817</v>
      </c>
      <c r="L1377">
        <v>23</v>
      </c>
      <c r="M1377">
        <v>77</v>
      </c>
      <c r="N1377">
        <v>72</v>
      </c>
      <c r="O1377">
        <v>74</v>
      </c>
      <c r="P1377">
        <v>33</v>
      </c>
      <c r="Q1377">
        <v>62</v>
      </c>
      <c r="R1377">
        <v>5</v>
      </c>
      <c r="S1377" s="1">
        <v>581426421971</v>
      </c>
      <c r="T1377" s="1">
        <v>5817</v>
      </c>
    </row>
    <row r="1378" spans="1:20" x14ac:dyDescent="0.3">
      <c r="A1378" t="s">
        <v>126</v>
      </c>
      <c r="B1378" s="2">
        <v>37073</v>
      </c>
      <c r="C1378">
        <v>67</v>
      </c>
      <c r="E1378" s="1">
        <v>21757559</v>
      </c>
      <c r="F1378">
        <v>7</v>
      </c>
      <c r="G1378">
        <v>28</v>
      </c>
      <c r="H1378">
        <v>369</v>
      </c>
      <c r="I1378">
        <v>5</v>
      </c>
      <c r="J1378" s="1">
        <v>101329543</v>
      </c>
      <c r="K1378" s="1">
        <v>76017423</v>
      </c>
      <c r="L1378">
        <v>23</v>
      </c>
      <c r="M1378">
        <v>77</v>
      </c>
      <c r="N1378">
        <v>72</v>
      </c>
      <c r="O1378">
        <v>75</v>
      </c>
      <c r="P1378">
        <v>33</v>
      </c>
      <c r="Q1378">
        <v>62</v>
      </c>
      <c r="R1378">
        <v>5</v>
      </c>
      <c r="S1378" s="1">
        <v>622092637151</v>
      </c>
      <c r="T1378" s="1">
        <v>6139</v>
      </c>
    </row>
    <row r="1379" spans="1:20" x14ac:dyDescent="0.3">
      <c r="A1379" t="s">
        <v>126</v>
      </c>
      <c r="B1379" s="2">
        <v>37438</v>
      </c>
      <c r="C1379">
        <v>69</v>
      </c>
      <c r="E1379" s="1">
        <v>25928266</v>
      </c>
      <c r="F1379">
        <v>12</v>
      </c>
      <c r="G1379">
        <v>26</v>
      </c>
      <c r="H1379">
        <v>391</v>
      </c>
      <c r="I1379">
        <v>6</v>
      </c>
      <c r="J1379" s="1">
        <v>102634153</v>
      </c>
      <c r="K1379" s="1">
        <v>77324571</v>
      </c>
      <c r="L1379">
        <v>22</v>
      </c>
      <c r="M1379">
        <v>77</v>
      </c>
      <c r="N1379">
        <v>72</v>
      </c>
      <c r="O1379">
        <v>75</v>
      </c>
      <c r="P1379">
        <v>32</v>
      </c>
      <c r="Q1379">
        <v>62</v>
      </c>
      <c r="R1379">
        <v>5</v>
      </c>
      <c r="S1379" s="1">
        <v>649075575302</v>
      </c>
      <c r="T1379" s="1">
        <v>6324</v>
      </c>
    </row>
    <row r="1380" spans="1:20" x14ac:dyDescent="0.3">
      <c r="A1380" t="s">
        <v>126</v>
      </c>
      <c r="B1380" s="2">
        <v>37803</v>
      </c>
      <c r="C1380">
        <v>78</v>
      </c>
      <c r="D1380">
        <v>137</v>
      </c>
      <c r="E1380" s="1">
        <v>30097700</v>
      </c>
      <c r="F1380">
        <v>13</v>
      </c>
      <c r="G1380">
        <v>25</v>
      </c>
      <c r="H1380">
        <v>392</v>
      </c>
      <c r="I1380">
        <v>6</v>
      </c>
      <c r="J1380" s="1">
        <v>103902569</v>
      </c>
      <c r="K1380" s="1">
        <v>78612684</v>
      </c>
      <c r="L1380">
        <v>22</v>
      </c>
      <c r="M1380">
        <v>78</v>
      </c>
      <c r="N1380">
        <v>73</v>
      </c>
      <c r="O1380">
        <v>75</v>
      </c>
      <c r="P1380">
        <v>32</v>
      </c>
      <c r="Q1380">
        <v>62</v>
      </c>
      <c r="R1380">
        <v>6</v>
      </c>
      <c r="S1380" s="1">
        <v>700324664927</v>
      </c>
      <c r="T1380" s="1">
        <v>6740</v>
      </c>
    </row>
    <row r="1381" spans="1:20" x14ac:dyDescent="0.3">
      <c r="A1381" t="s">
        <v>126</v>
      </c>
      <c r="B1381" s="2">
        <v>38169</v>
      </c>
      <c r="C1381">
        <v>74</v>
      </c>
      <c r="D1381">
        <v>131</v>
      </c>
      <c r="E1381" s="1">
        <v>38451135</v>
      </c>
      <c r="F1381">
        <v>14</v>
      </c>
      <c r="G1381">
        <v>23</v>
      </c>
      <c r="H1381">
        <v>435</v>
      </c>
      <c r="I1381">
        <v>6</v>
      </c>
      <c r="J1381" s="1">
        <v>105175967</v>
      </c>
      <c r="K1381" s="1">
        <v>79912700</v>
      </c>
      <c r="L1381">
        <v>22</v>
      </c>
      <c r="M1381">
        <v>78</v>
      </c>
      <c r="N1381">
        <v>73</v>
      </c>
      <c r="O1381">
        <v>75</v>
      </c>
      <c r="P1381">
        <v>32</v>
      </c>
      <c r="Q1381">
        <v>63</v>
      </c>
      <c r="R1381">
        <v>6</v>
      </c>
      <c r="S1381" s="1">
        <v>759777472170</v>
      </c>
      <c r="T1381" s="1">
        <v>7224</v>
      </c>
    </row>
    <row r="1382" spans="1:20" x14ac:dyDescent="0.3">
      <c r="A1382" t="s">
        <v>126</v>
      </c>
      <c r="B1382" s="2">
        <v>38534</v>
      </c>
      <c r="C1382">
        <v>73</v>
      </c>
      <c r="D1382">
        <v>137</v>
      </c>
      <c r="E1382" s="1">
        <v>47128746</v>
      </c>
      <c r="F1382">
        <v>17</v>
      </c>
      <c r="G1382">
        <v>22</v>
      </c>
      <c r="H1382">
        <v>472</v>
      </c>
      <c r="I1382">
        <v>6</v>
      </c>
      <c r="J1382" s="1">
        <v>106483757</v>
      </c>
      <c r="K1382" s="1">
        <v>81247107</v>
      </c>
      <c r="L1382">
        <v>22</v>
      </c>
      <c r="M1382">
        <v>78</v>
      </c>
      <c r="N1382">
        <v>73</v>
      </c>
      <c r="O1382">
        <v>75</v>
      </c>
      <c r="P1382">
        <v>31</v>
      </c>
      <c r="Q1382">
        <v>63</v>
      </c>
      <c r="R1382">
        <v>6</v>
      </c>
      <c r="S1382" s="1">
        <v>848947464609</v>
      </c>
      <c r="T1382" s="1">
        <v>7973</v>
      </c>
    </row>
    <row r="1383" spans="1:20" x14ac:dyDescent="0.3">
      <c r="A1383" t="s">
        <v>126</v>
      </c>
      <c r="B1383" s="2">
        <v>38899</v>
      </c>
      <c r="C1383">
        <v>76</v>
      </c>
      <c r="D1383">
        <v>157</v>
      </c>
      <c r="E1383" s="1">
        <v>55395461</v>
      </c>
      <c r="F1383">
        <v>20</v>
      </c>
      <c r="G1383">
        <v>21</v>
      </c>
      <c r="H1383">
        <v>514</v>
      </c>
      <c r="I1383">
        <v>6</v>
      </c>
      <c r="J1383" s="1">
        <v>107835259</v>
      </c>
      <c r="K1383" s="1">
        <v>82601808</v>
      </c>
      <c r="L1383">
        <v>21</v>
      </c>
      <c r="M1383">
        <v>78</v>
      </c>
      <c r="N1383">
        <v>73</v>
      </c>
      <c r="O1383">
        <v>76</v>
      </c>
      <c r="P1383">
        <v>31</v>
      </c>
      <c r="Q1383">
        <v>63</v>
      </c>
      <c r="R1383">
        <v>6</v>
      </c>
      <c r="S1383" s="1">
        <v>952276430547</v>
      </c>
      <c r="T1383" s="1">
        <v>8831</v>
      </c>
    </row>
    <row r="1384" spans="1:20" x14ac:dyDescent="0.3">
      <c r="A1384" t="s">
        <v>126</v>
      </c>
      <c r="B1384" s="2">
        <v>39264</v>
      </c>
      <c r="C1384">
        <v>84</v>
      </c>
      <c r="D1384">
        <v>168</v>
      </c>
      <c r="E1384" s="1">
        <v>66559462</v>
      </c>
      <c r="F1384">
        <v>21</v>
      </c>
      <c r="G1384">
        <v>20</v>
      </c>
      <c r="H1384">
        <v>564</v>
      </c>
      <c r="I1384">
        <v>6</v>
      </c>
      <c r="J1384" s="1">
        <v>109220753</v>
      </c>
      <c r="K1384" s="1">
        <v>83990759</v>
      </c>
      <c r="L1384">
        <v>21</v>
      </c>
      <c r="M1384">
        <v>79</v>
      </c>
      <c r="N1384">
        <v>74</v>
      </c>
      <c r="O1384">
        <v>76</v>
      </c>
      <c r="P1384">
        <v>30</v>
      </c>
      <c r="Q1384">
        <v>64</v>
      </c>
      <c r="R1384">
        <v>6</v>
      </c>
      <c r="S1384" s="1">
        <v>1035929522496</v>
      </c>
      <c r="T1384" s="1">
        <v>9485</v>
      </c>
    </row>
    <row r="1385" spans="1:20" x14ac:dyDescent="0.3">
      <c r="A1385" t="s">
        <v>126</v>
      </c>
      <c r="B1385" s="2">
        <v>39630</v>
      </c>
      <c r="C1385">
        <v>84</v>
      </c>
      <c r="D1385">
        <v>183</v>
      </c>
      <c r="E1385" s="1">
        <v>75303469</v>
      </c>
      <c r="F1385">
        <v>22</v>
      </c>
      <c r="G1385">
        <v>19</v>
      </c>
      <c r="H1385">
        <v>598</v>
      </c>
      <c r="I1385">
        <v>6</v>
      </c>
      <c r="J1385" s="1">
        <v>110627158</v>
      </c>
      <c r="K1385" s="1">
        <v>85404166</v>
      </c>
      <c r="L1385">
        <v>20</v>
      </c>
      <c r="M1385">
        <v>79</v>
      </c>
      <c r="N1385">
        <v>74</v>
      </c>
      <c r="O1385">
        <v>76</v>
      </c>
      <c r="P1385">
        <v>30</v>
      </c>
      <c r="Q1385">
        <v>64</v>
      </c>
      <c r="R1385">
        <v>6</v>
      </c>
      <c r="S1385" s="1">
        <v>1094480339422</v>
      </c>
      <c r="T1385" s="1">
        <v>9893</v>
      </c>
    </row>
    <row r="1386" spans="1:20" x14ac:dyDescent="0.3">
      <c r="A1386" t="s">
        <v>126</v>
      </c>
      <c r="B1386" s="2">
        <v>39995</v>
      </c>
      <c r="C1386">
        <v>178</v>
      </c>
      <c r="D1386">
        <v>191</v>
      </c>
      <c r="E1386" s="1">
        <v>83193574</v>
      </c>
      <c r="F1386">
        <v>26</v>
      </c>
      <c r="G1386">
        <v>18</v>
      </c>
      <c r="H1386">
        <v>525</v>
      </c>
      <c r="I1386">
        <v>6</v>
      </c>
      <c r="J1386" s="1">
        <v>112033369</v>
      </c>
      <c r="K1386" s="1">
        <v>86825861</v>
      </c>
      <c r="L1386">
        <v>20</v>
      </c>
      <c r="M1386">
        <v>79</v>
      </c>
      <c r="N1386">
        <v>74</v>
      </c>
      <c r="O1386">
        <v>76</v>
      </c>
      <c r="P1386">
        <v>30</v>
      </c>
      <c r="Q1386">
        <v>64</v>
      </c>
      <c r="R1386">
        <v>6</v>
      </c>
      <c r="S1386" s="1">
        <v>882354745911</v>
      </c>
      <c r="T1386" s="1">
        <v>7876</v>
      </c>
    </row>
    <row r="1387" spans="1:20" x14ac:dyDescent="0.3">
      <c r="A1387" t="s">
        <v>126</v>
      </c>
      <c r="B1387" s="2">
        <v>40360</v>
      </c>
      <c r="C1387">
        <v>178</v>
      </c>
      <c r="E1387" s="1">
        <v>91362753</v>
      </c>
      <c r="F1387">
        <v>31</v>
      </c>
      <c r="G1387">
        <v>17</v>
      </c>
      <c r="H1387">
        <v>604</v>
      </c>
      <c r="I1387">
        <v>6</v>
      </c>
      <c r="J1387" s="1">
        <v>113423047</v>
      </c>
      <c r="K1387" s="1">
        <v>88243131</v>
      </c>
      <c r="L1387">
        <v>20</v>
      </c>
      <c r="M1387">
        <v>79</v>
      </c>
      <c r="N1387">
        <v>74</v>
      </c>
      <c r="O1387">
        <v>77</v>
      </c>
      <c r="P1387">
        <v>29</v>
      </c>
      <c r="Q1387">
        <v>65</v>
      </c>
      <c r="R1387">
        <v>6</v>
      </c>
      <c r="S1387" s="1">
        <v>1035870880242</v>
      </c>
      <c r="T1387" s="1">
        <v>9133</v>
      </c>
    </row>
    <row r="1388" spans="1:20" x14ac:dyDescent="0.3">
      <c r="A1388" t="s">
        <v>127</v>
      </c>
      <c r="B1388" s="2">
        <v>36708</v>
      </c>
      <c r="E1388">
        <v>0</v>
      </c>
      <c r="F1388">
        <v>4</v>
      </c>
      <c r="G1388">
        <v>49</v>
      </c>
      <c r="H1388">
        <v>170</v>
      </c>
      <c r="I1388">
        <v>8</v>
      </c>
      <c r="J1388" s="1">
        <v>107103</v>
      </c>
      <c r="K1388" s="1">
        <v>23884</v>
      </c>
      <c r="L1388">
        <v>30</v>
      </c>
      <c r="M1388">
        <v>68</v>
      </c>
      <c r="N1388">
        <v>67</v>
      </c>
      <c r="O1388">
        <v>67</v>
      </c>
      <c r="P1388">
        <v>40</v>
      </c>
      <c r="Q1388">
        <v>56</v>
      </c>
      <c r="R1388">
        <v>4</v>
      </c>
      <c r="S1388" s="1">
        <v>233611434</v>
      </c>
      <c r="T1388" s="1">
        <v>2181</v>
      </c>
    </row>
    <row r="1389" spans="1:20" x14ac:dyDescent="0.3">
      <c r="A1389" t="s">
        <v>127</v>
      </c>
      <c r="B1389" s="2">
        <v>37073</v>
      </c>
      <c r="E1389">
        <v>0</v>
      </c>
      <c r="F1389">
        <v>5</v>
      </c>
      <c r="G1389">
        <v>48</v>
      </c>
      <c r="H1389">
        <v>190</v>
      </c>
      <c r="I1389">
        <v>9</v>
      </c>
      <c r="J1389" s="1">
        <v>107290</v>
      </c>
      <c r="K1389" s="1">
        <v>23926</v>
      </c>
      <c r="L1389">
        <v>30</v>
      </c>
      <c r="M1389">
        <v>68</v>
      </c>
      <c r="N1389">
        <v>67</v>
      </c>
      <c r="O1389">
        <v>67</v>
      </c>
      <c r="P1389">
        <v>40</v>
      </c>
      <c r="Q1389">
        <v>57</v>
      </c>
      <c r="R1389">
        <v>4</v>
      </c>
      <c r="S1389" s="1">
        <v>240367264</v>
      </c>
      <c r="T1389" s="1">
        <v>2240</v>
      </c>
    </row>
    <row r="1390" spans="1:20" x14ac:dyDescent="0.3">
      <c r="A1390" t="s">
        <v>127</v>
      </c>
      <c r="B1390" s="2">
        <v>37438</v>
      </c>
      <c r="E1390">
        <v>100</v>
      </c>
      <c r="F1390">
        <v>6</v>
      </c>
      <c r="G1390">
        <v>48</v>
      </c>
      <c r="H1390">
        <v>177</v>
      </c>
      <c r="I1390">
        <v>8</v>
      </c>
      <c r="J1390" s="1">
        <v>107728</v>
      </c>
      <c r="K1390" s="1">
        <v>24023</v>
      </c>
      <c r="L1390">
        <v>29</v>
      </c>
      <c r="M1390">
        <v>68</v>
      </c>
      <c r="N1390">
        <v>67</v>
      </c>
      <c r="O1390">
        <v>67</v>
      </c>
      <c r="P1390">
        <v>39</v>
      </c>
      <c r="Q1390">
        <v>57</v>
      </c>
      <c r="R1390">
        <v>4</v>
      </c>
      <c r="S1390" s="1">
        <v>241738185</v>
      </c>
      <c r="T1390" s="1">
        <v>2244</v>
      </c>
    </row>
    <row r="1391" spans="1:20" x14ac:dyDescent="0.3">
      <c r="A1391" t="s">
        <v>127</v>
      </c>
      <c r="B1391" s="2">
        <v>37803</v>
      </c>
      <c r="E1391" s="1">
        <v>5869</v>
      </c>
      <c r="F1391">
        <v>9</v>
      </c>
      <c r="G1391">
        <v>47</v>
      </c>
      <c r="H1391">
        <v>215</v>
      </c>
      <c r="I1391">
        <v>10</v>
      </c>
      <c r="J1391" s="1">
        <v>108325</v>
      </c>
      <c r="K1391" s="1">
        <v>24156</v>
      </c>
      <c r="L1391">
        <v>28</v>
      </c>
      <c r="M1391">
        <v>68</v>
      </c>
      <c r="N1391">
        <v>67</v>
      </c>
      <c r="O1391">
        <v>68</v>
      </c>
      <c r="P1391">
        <v>39</v>
      </c>
      <c r="Q1391">
        <v>57</v>
      </c>
      <c r="R1391">
        <v>4</v>
      </c>
      <c r="S1391" s="1">
        <v>245121227</v>
      </c>
      <c r="T1391" s="1">
        <v>2263</v>
      </c>
    </row>
    <row r="1392" spans="1:20" x14ac:dyDescent="0.3">
      <c r="A1392" t="s">
        <v>127</v>
      </c>
      <c r="B1392" s="2">
        <v>38169</v>
      </c>
      <c r="E1392" s="1">
        <v>12782</v>
      </c>
      <c r="F1392">
        <v>11</v>
      </c>
      <c r="G1392">
        <v>46</v>
      </c>
      <c r="H1392">
        <v>228</v>
      </c>
      <c r="I1392">
        <v>11</v>
      </c>
      <c r="J1392" s="1">
        <v>108926</v>
      </c>
      <c r="K1392" s="1">
        <v>24290</v>
      </c>
      <c r="L1392">
        <v>28</v>
      </c>
      <c r="M1392">
        <v>68</v>
      </c>
      <c r="N1392">
        <v>67</v>
      </c>
      <c r="O1392">
        <v>68</v>
      </c>
      <c r="P1392">
        <v>39</v>
      </c>
      <c r="Q1392">
        <v>58</v>
      </c>
      <c r="R1392">
        <v>4</v>
      </c>
      <c r="S1392" s="1">
        <v>239731783</v>
      </c>
      <c r="T1392" s="1">
        <v>2201</v>
      </c>
    </row>
    <row r="1393" spans="1:20" x14ac:dyDescent="0.3">
      <c r="A1393" t="s">
        <v>127</v>
      </c>
      <c r="B1393" s="2">
        <v>38534</v>
      </c>
      <c r="E1393" s="1">
        <v>14094</v>
      </c>
      <c r="F1393">
        <v>12</v>
      </c>
      <c r="G1393">
        <v>45</v>
      </c>
      <c r="H1393">
        <v>277</v>
      </c>
      <c r="I1393">
        <v>13</v>
      </c>
      <c r="J1393" s="1">
        <v>109419</v>
      </c>
      <c r="K1393" s="1">
        <v>24400</v>
      </c>
      <c r="L1393">
        <v>27</v>
      </c>
      <c r="M1393">
        <v>69</v>
      </c>
      <c r="N1393">
        <v>67</v>
      </c>
      <c r="O1393">
        <v>68</v>
      </c>
      <c r="P1393">
        <v>38</v>
      </c>
      <c r="Q1393">
        <v>58</v>
      </c>
      <c r="R1393">
        <v>4</v>
      </c>
      <c r="S1393" s="1">
        <v>250047547</v>
      </c>
      <c r="T1393" s="1">
        <v>2285</v>
      </c>
    </row>
    <row r="1394" spans="1:20" x14ac:dyDescent="0.3">
      <c r="A1394" t="s">
        <v>127</v>
      </c>
      <c r="B1394" s="2">
        <v>38899</v>
      </c>
      <c r="E1394" s="1">
        <v>18616</v>
      </c>
      <c r="F1394">
        <v>13</v>
      </c>
      <c r="G1394">
        <v>45</v>
      </c>
      <c r="H1394">
        <v>275</v>
      </c>
      <c r="I1394">
        <v>12</v>
      </c>
      <c r="J1394" s="1">
        <v>109789</v>
      </c>
      <c r="K1394" s="1">
        <v>24571</v>
      </c>
      <c r="L1394">
        <v>26</v>
      </c>
      <c r="M1394">
        <v>69</v>
      </c>
      <c r="N1394">
        <v>67</v>
      </c>
      <c r="O1394">
        <v>68</v>
      </c>
      <c r="P1394">
        <v>38</v>
      </c>
      <c r="Q1394">
        <v>58</v>
      </c>
      <c r="R1394">
        <v>4</v>
      </c>
      <c r="S1394" s="1">
        <v>254517053</v>
      </c>
      <c r="T1394" s="1">
        <v>2318</v>
      </c>
    </row>
    <row r="1395" spans="1:20" x14ac:dyDescent="0.3">
      <c r="A1395" t="s">
        <v>127</v>
      </c>
      <c r="B1395" s="2">
        <v>39264</v>
      </c>
      <c r="D1395">
        <v>16</v>
      </c>
      <c r="E1395" s="1">
        <v>27436</v>
      </c>
      <c r="F1395">
        <v>14</v>
      </c>
      <c r="G1395">
        <v>44</v>
      </c>
      <c r="H1395">
        <v>279</v>
      </c>
      <c r="I1395">
        <v>12</v>
      </c>
      <c r="J1395" s="1">
        <v>110092</v>
      </c>
      <c r="K1395" s="1">
        <v>24727</v>
      </c>
      <c r="L1395">
        <v>26</v>
      </c>
      <c r="M1395">
        <v>69</v>
      </c>
      <c r="N1395">
        <v>67</v>
      </c>
      <c r="O1395">
        <v>68</v>
      </c>
      <c r="P1395">
        <v>38</v>
      </c>
      <c r="Q1395">
        <v>59</v>
      </c>
      <c r="R1395">
        <v>4</v>
      </c>
      <c r="S1395" s="1">
        <v>257451534</v>
      </c>
      <c r="T1395" s="1">
        <v>2339</v>
      </c>
    </row>
    <row r="1396" spans="1:20" x14ac:dyDescent="0.3">
      <c r="A1396" t="s">
        <v>127</v>
      </c>
      <c r="B1396" s="2">
        <v>39630</v>
      </c>
      <c r="E1396" s="1">
        <v>27500</v>
      </c>
      <c r="F1396">
        <v>14</v>
      </c>
      <c r="G1396">
        <v>44</v>
      </c>
      <c r="H1396">
        <v>306</v>
      </c>
      <c r="I1396">
        <v>13</v>
      </c>
      <c r="J1396" s="1">
        <v>110367</v>
      </c>
      <c r="K1396" s="1">
        <v>24877</v>
      </c>
      <c r="L1396">
        <v>25</v>
      </c>
      <c r="M1396">
        <v>69</v>
      </c>
      <c r="N1396">
        <v>68</v>
      </c>
      <c r="O1396">
        <v>68</v>
      </c>
      <c r="P1396">
        <v>37</v>
      </c>
      <c r="Q1396">
        <v>59</v>
      </c>
      <c r="R1396">
        <v>4</v>
      </c>
      <c r="S1396" s="1">
        <v>263442301</v>
      </c>
      <c r="T1396" s="1">
        <v>2387</v>
      </c>
    </row>
    <row r="1397" spans="1:20" x14ac:dyDescent="0.3">
      <c r="A1397" t="s">
        <v>127</v>
      </c>
      <c r="B1397" s="2">
        <v>39995</v>
      </c>
      <c r="E1397" s="1">
        <v>27500</v>
      </c>
      <c r="F1397">
        <v>15</v>
      </c>
      <c r="G1397">
        <v>43</v>
      </c>
      <c r="H1397">
        <v>336</v>
      </c>
      <c r="I1397">
        <v>13</v>
      </c>
      <c r="J1397" s="1">
        <v>110676</v>
      </c>
      <c r="K1397" s="1">
        <v>25035</v>
      </c>
      <c r="L1397">
        <v>25</v>
      </c>
      <c r="M1397">
        <v>69</v>
      </c>
      <c r="N1397">
        <v>68</v>
      </c>
      <c r="O1397">
        <v>69</v>
      </c>
      <c r="P1397">
        <v>37</v>
      </c>
      <c r="Q1397">
        <v>59</v>
      </c>
      <c r="R1397">
        <v>4</v>
      </c>
      <c r="S1397" s="1">
        <v>279788041</v>
      </c>
      <c r="T1397" s="1">
        <v>2528</v>
      </c>
    </row>
    <row r="1398" spans="1:20" x14ac:dyDescent="0.3">
      <c r="A1398" t="s">
        <v>127</v>
      </c>
      <c r="B1398" s="2">
        <v>40360</v>
      </c>
      <c r="E1398" s="1">
        <v>27518</v>
      </c>
      <c r="F1398">
        <v>20</v>
      </c>
      <c r="G1398">
        <v>42</v>
      </c>
      <c r="H1398">
        <v>366</v>
      </c>
      <c r="I1398">
        <v>14</v>
      </c>
      <c r="J1398" s="1">
        <v>111064</v>
      </c>
      <c r="K1398" s="1">
        <v>25212</v>
      </c>
      <c r="L1398">
        <v>25</v>
      </c>
      <c r="M1398">
        <v>70</v>
      </c>
      <c r="N1398">
        <v>68</v>
      </c>
      <c r="O1398">
        <v>69</v>
      </c>
      <c r="P1398">
        <v>37</v>
      </c>
      <c r="Q1398">
        <v>60</v>
      </c>
      <c r="R1398">
        <v>4</v>
      </c>
      <c r="S1398" s="1">
        <v>297451433</v>
      </c>
      <c r="T1398" s="1">
        <v>2678</v>
      </c>
    </row>
    <row r="1399" spans="1:20" x14ac:dyDescent="0.3">
      <c r="A1399" t="s">
        <v>128</v>
      </c>
      <c r="B1399" s="2">
        <v>36708</v>
      </c>
      <c r="E1399" s="1">
        <v>139000</v>
      </c>
      <c r="F1399">
        <v>1</v>
      </c>
      <c r="G1399">
        <v>26</v>
      </c>
      <c r="H1399">
        <v>22</v>
      </c>
      <c r="I1399">
        <v>6</v>
      </c>
      <c r="J1399" s="1">
        <v>3639588</v>
      </c>
      <c r="K1399" s="1">
        <v>1623256</v>
      </c>
      <c r="L1399">
        <v>12</v>
      </c>
      <c r="M1399">
        <v>71</v>
      </c>
      <c r="N1399">
        <v>63</v>
      </c>
      <c r="O1399">
        <v>67</v>
      </c>
      <c r="P1399">
        <v>24</v>
      </c>
      <c r="Q1399">
        <v>66</v>
      </c>
      <c r="R1399">
        <v>10</v>
      </c>
      <c r="S1399" s="1">
        <v>1288420223</v>
      </c>
      <c r="T1399">
        <v>354</v>
      </c>
    </row>
    <row r="1400" spans="1:20" x14ac:dyDescent="0.3">
      <c r="A1400" t="s">
        <v>128</v>
      </c>
      <c r="B1400" s="2">
        <v>37073</v>
      </c>
      <c r="E1400" s="1">
        <v>225000</v>
      </c>
      <c r="F1400">
        <v>2</v>
      </c>
      <c r="G1400">
        <v>26</v>
      </c>
      <c r="H1400">
        <v>27</v>
      </c>
      <c r="I1400">
        <v>7</v>
      </c>
      <c r="J1400" s="1">
        <v>3631460</v>
      </c>
      <c r="K1400" s="1">
        <v>1605105</v>
      </c>
      <c r="L1400">
        <v>12</v>
      </c>
      <c r="M1400">
        <v>71</v>
      </c>
      <c r="N1400">
        <v>63</v>
      </c>
      <c r="O1400">
        <v>67</v>
      </c>
      <c r="P1400">
        <v>23</v>
      </c>
      <c r="Q1400">
        <v>67</v>
      </c>
      <c r="R1400">
        <v>10</v>
      </c>
      <c r="S1400" s="1">
        <v>1480656884</v>
      </c>
      <c r="T1400">
        <v>408</v>
      </c>
    </row>
    <row r="1401" spans="1:20" x14ac:dyDescent="0.3">
      <c r="A1401" t="s">
        <v>128</v>
      </c>
      <c r="B1401" s="2">
        <v>37438</v>
      </c>
      <c r="E1401" s="1">
        <v>338225</v>
      </c>
      <c r="F1401">
        <v>4</v>
      </c>
      <c r="G1401">
        <v>25</v>
      </c>
      <c r="H1401">
        <v>34</v>
      </c>
      <c r="I1401">
        <v>7</v>
      </c>
      <c r="J1401" s="1">
        <v>3623059</v>
      </c>
      <c r="K1401" s="1">
        <v>1586900</v>
      </c>
      <c r="L1401">
        <v>12</v>
      </c>
      <c r="M1401">
        <v>71</v>
      </c>
      <c r="N1401">
        <v>63</v>
      </c>
      <c r="O1401">
        <v>67</v>
      </c>
      <c r="P1401">
        <v>22</v>
      </c>
      <c r="Q1401">
        <v>68</v>
      </c>
      <c r="R1401">
        <v>11</v>
      </c>
      <c r="S1401" s="1">
        <v>1661818168</v>
      </c>
      <c r="T1401">
        <v>459</v>
      </c>
    </row>
    <row r="1402" spans="1:20" x14ac:dyDescent="0.3">
      <c r="A1402" t="s">
        <v>128</v>
      </c>
      <c r="B1402" s="2">
        <v>37803</v>
      </c>
      <c r="D1402">
        <v>60</v>
      </c>
      <c r="E1402" s="1">
        <v>475942</v>
      </c>
      <c r="F1402">
        <v>8</v>
      </c>
      <c r="G1402">
        <v>24</v>
      </c>
      <c r="H1402">
        <v>42</v>
      </c>
      <c r="I1402">
        <v>8</v>
      </c>
      <c r="J1402" s="1">
        <v>3612869</v>
      </c>
      <c r="K1402" s="1">
        <v>1567985</v>
      </c>
      <c r="L1402">
        <v>12</v>
      </c>
      <c r="M1402">
        <v>71</v>
      </c>
      <c r="N1402">
        <v>64</v>
      </c>
      <c r="O1402">
        <v>67</v>
      </c>
      <c r="P1402">
        <v>21</v>
      </c>
      <c r="Q1402">
        <v>68</v>
      </c>
      <c r="R1402">
        <v>11</v>
      </c>
      <c r="S1402" s="1">
        <v>1980901554</v>
      </c>
      <c r="T1402">
        <v>548</v>
      </c>
    </row>
    <row r="1403" spans="1:20" x14ac:dyDescent="0.3">
      <c r="A1403" t="s">
        <v>128</v>
      </c>
      <c r="B1403" s="2">
        <v>38169</v>
      </c>
      <c r="D1403">
        <v>71</v>
      </c>
      <c r="E1403" s="1">
        <v>787000</v>
      </c>
      <c r="F1403">
        <v>11</v>
      </c>
      <c r="G1403">
        <v>23</v>
      </c>
      <c r="H1403">
        <v>56</v>
      </c>
      <c r="I1403">
        <v>8</v>
      </c>
      <c r="J1403" s="1">
        <v>3603934</v>
      </c>
      <c r="K1403" s="1">
        <v>1549692</v>
      </c>
      <c r="L1403">
        <v>12</v>
      </c>
      <c r="M1403">
        <v>72</v>
      </c>
      <c r="N1403">
        <v>64</v>
      </c>
      <c r="O1403">
        <v>68</v>
      </c>
      <c r="P1403">
        <v>20</v>
      </c>
      <c r="Q1403">
        <v>69</v>
      </c>
      <c r="R1403">
        <v>11</v>
      </c>
      <c r="S1403" s="1">
        <v>2598231467</v>
      </c>
      <c r="T1403">
        <v>721</v>
      </c>
    </row>
    <row r="1404" spans="1:20" x14ac:dyDescent="0.3">
      <c r="A1404" t="s">
        <v>128</v>
      </c>
      <c r="B1404" s="2">
        <v>38534</v>
      </c>
      <c r="C1404">
        <v>355</v>
      </c>
      <c r="D1404">
        <v>78</v>
      </c>
      <c r="E1404" s="1">
        <v>1089800</v>
      </c>
      <c r="F1404">
        <v>15</v>
      </c>
      <c r="G1404">
        <v>22</v>
      </c>
      <c r="H1404">
        <v>70</v>
      </c>
      <c r="I1404">
        <v>8</v>
      </c>
      <c r="J1404" s="1">
        <v>3595182</v>
      </c>
      <c r="K1404" s="1">
        <v>1531548</v>
      </c>
      <c r="L1404">
        <v>12</v>
      </c>
      <c r="M1404">
        <v>72</v>
      </c>
      <c r="N1404">
        <v>64</v>
      </c>
      <c r="O1404">
        <v>68</v>
      </c>
      <c r="P1404">
        <v>19</v>
      </c>
      <c r="Q1404">
        <v>70</v>
      </c>
      <c r="R1404">
        <v>11</v>
      </c>
      <c r="S1404" s="1">
        <v>2988172424</v>
      </c>
      <c r="T1404">
        <v>831</v>
      </c>
    </row>
    <row r="1405" spans="1:20" x14ac:dyDescent="0.3">
      <c r="A1405" t="s">
        <v>128</v>
      </c>
      <c r="B1405" s="2">
        <v>38899</v>
      </c>
      <c r="C1405">
        <v>471</v>
      </c>
      <c r="D1405">
        <v>86</v>
      </c>
      <c r="E1405" s="1">
        <v>1358152</v>
      </c>
      <c r="F1405">
        <v>20</v>
      </c>
      <c r="G1405">
        <v>22</v>
      </c>
      <c r="H1405">
        <v>101</v>
      </c>
      <c r="I1405">
        <v>11</v>
      </c>
      <c r="J1405" s="1">
        <v>3585520</v>
      </c>
      <c r="K1405" s="1">
        <v>1517392</v>
      </c>
      <c r="L1405">
        <v>12</v>
      </c>
      <c r="M1405">
        <v>72</v>
      </c>
      <c r="N1405">
        <v>64</v>
      </c>
      <c r="O1405">
        <v>68</v>
      </c>
      <c r="P1405">
        <v>18</v>
      </c>
      <c r="Q1405">
        <v>70</v>
      </c>
      <c r="R1405">
        <v>11</v>
      </c>
      <c r="S1405" s="1">
        <v>3408454198</v>
      </c>
      <c r="T1405">
        <v>951</v>
      </c>
    </row>
    <row r="1406" spans="1:20" x14ac:dyDescent="0.3">
      <c r="A1406" t="s">
        <v>128</v>
      </c>
      <c r="B1406" s="2">
        <v>39264</v>
      </c>
      <c r="C1406">
        <v>468</v>
      </c>
      <c r="D1406">
        <v>92</v>
      </c>
      <c r="E1406" s="1">
        <v>1882830</v>
      </c>
      <c r="F1406">
        <v>21</v>
      </c>
      <c r="G1406">
        <v>21</v>
      </c>
      <c r="H1406">
        <v>134</v>
      </c>
      <c r="I1406">
        <v>11</v>
      </c>
      <c r="J1406" s="1">
        <v>3576904</v>
      </c>
      <c r="K1406" s="1">
        <v>1503730</v>
      </c>
      <c r="L1406">
        <v>12</v>
      </c>
      <c r="M1406">
        <v>72</v>
      </c>
      <c r="N1406">
        <v>64</v>
      </c>
      <c r="O1406">
        <v>68</v>
      </c>
      <c r="P1406">
        <v>18</v>
      </c>
      <c r="Q1406">
        <v>71</v>
      </c>
      <c r="R1406">
        <v>11</v>
      </c>
      <c r="S1406" s="1">
        <v>4402495921</v>
      </c>
      <c r="T1406" s="1">
        <v>1231</v>
      </c>
    </row>
    <row r="1407" spans="1:20" x14ac:dyDescent="0.3">
      <c r="A1407" t="s">
        <v>128</v>
      </c>
      <c r="B1407" s="2">
        <v>39630</v>
      </c>
      <c r="C1407">
        <v>485</v>
      </c>
      <c r="D1407">
        <v>101</v>
      </c>
      <c r="E1407" s="1">
        <v>2423416</v>
      </c>
      <c r="F1407">
        <v>24</v>
      </c>
      <c r="G1407">
        <v>20</v>
      </c>
      <c r="H1407">
        <v>194</v>
      </c>
      <c r="I1407">
        <v>11</v>
      </c>
      <c r="J1407" s="1">
        <v>3570107</v>
      </c>
      <c r="K1407" s="1">
        <v>1490877</v>
      </c>
      <c r="L1407">
        <v>12</v>
      </c>
      <c r="M1407">
        <v>72</v>
      </c>
      <c r="N1407">
        <v>65</v>
      </c>
      <c r="O1407">
        <v>68</v>
      </c>
      <c r="P1407">
        <v>17</v>
      </c>
      <c r="Q1407">
        <v>72</v>
      </c>
      <c r="R1407">
        <v>11</v>
      </c>
      <c r="S1407" s="1">
        <v>6054806101</v>
      </c>
      <c r="T1407" s="1">
        <v>1696</v>
      </c>
    </row>
    <row r="1408" spans="1:20" x14ac:dyDescent="0.3">
      <c r="A1408" t="s">
        <v>128</v>
      </c>
      <c r="B1408" s="2">
        <v>39995</v>
      </c>
      <c r="C1408">
        <v>423</v>
      </c>
      <c r="D1408">
        <v>107</v>
      </c>
      <c r="E1408" s="1">
        <v>2784832</v>
      </c>
      <c r="F1408">
        <v>37</v>
      </c>
      <c r="G1408">
        <v>20</v>
      </c>
      <c r="H1408">
        <v>191</v>
      </c>
      <c r="I1408">
        <v>12</v>
      </c>
      <c r="J1408" s="1">
        <v>3565603</v>
      </c>
      <c r="K1408" s="1">
        <v>1479012</v>
      </c>
      <c r="L1408">
        <v>12</v>
      </c>
      <c r="M1408">
        <v>72</v>
      </c>
      <c r="N1408">
        <v>65</v>
      </c>
      <c r="O1408">
        <v>69</v>
      </c>
      <c r="P1408">
        <v>17</v>
      </c>
      <c r="Q1408">
        <v>72</v>
      </c>
      <c r="R1408">
        <v>11</v>
      </c>
      <c r="S1408" s="1">
        <v>5439439764</v>
      </c>
      <c r="T1408" s="1">
        <v>1526</v>
      </c>
    </row>
    <row r="1409" spans="1:20" x14ac:dyDescent="0.3">
      <c r="A1409" t="s">
        <v>128</v>
      </c>
      <c r="B1409" s="2">
        <v>40360</v>
      </c>
      <c r="C1409">
        <v>399</v>
      </c>
      <c r="E1409" s="1">
        <v>3165052</v>
      </c>
      <c r="F1409">
        <v>40</v>
      </c>
      <c r="G1409">
        <v>19</v>
      </c>
      <c r="H1409">
        <v>190</v>
      </c>
      <c r="I1409">
        <v>12</v>
      </c>
      <c r="J1409" s="1">
        <v>3562062</v>
      </c>
      <c r="K1409" s="1">
        <v>1467570</v>
      </c>
      <c r="L1409">
        <v>12</v>
      </c>
      <c r="M1409">
        <v>73</v>
      </c>
      <c r="N1409">
        <v>65</v>
      </c>
      <c r="O1409">
        <v>69</v>
      </c>
      <c r="P1409">
        <v>17</v>
      </c>
      <c r="Q1409">
        <v>72</v>
      </c>
      <c r="R1409">
        <v>11</v>
      </c>
      <c r="S1409" s="1">
        <v>5811584073</v>
      </c>
      <c r="T1409" s="1">
        <v>1632</v>
      </c>
    </row>
    <row r="1410" spans="1:20" x14ac:dyDescent="0.3">
      <c r="A1410" t="s">
        <v>129</v>
      </c>
      <c r="B1410" s="2">
        <v>36708</v>
      </c>
      <c r="G1410">
        <v>5</v>
      </c>
      <c r="H1410" s="1">
        <v>2673</v>
      </c>
      <c r="I1410">
        <v>3</v>
      </c>
      <c r="J1410" s="1">
        <v>35126</v>
      </c>
      <c r="K1410" s="1">
        <v>35126</v>
      </c>
      <c r="S1410" s="1">
        <v>2647883820</v>
      </c>
      <c r="T1410" s="1">
        <v>75382</v>
      </c>
    </row>
    <row r="1411" spans="1:20" x14ac:dyDescent="0.3">
      <c r="A1411" t="s">
        <v>129</v>
      </c>
      <c r="B1411" s="2">
        <v>37073</v>
      </c>
      <c r="G1411">
        <v>5</v>
      </c>
      <c r="H1411" s="1">
        <v>2739</v>
      </c>
      <c r="I1411">
        <v>3</v>
      </c>
      <c r="J1411" s="1">
        <v>35288</v>
      </c>
      <c r="K1411" s="1">
        <v>35288</v>
      </c>
      <c r="S1411" s="1">
        <v>2671401083</v>
      </c>
      <c r="T1411" s="1">
        <v>75703</v>
      </c>
    </row>
    <row r="1412" spans="1:20" x14ac:dyDescent="0.3">
      <c r="A1412" t="s">
        <v>129</v>
      </c>
      <c r="B1412" s="2">
        <v>37438</v>
      </c>
      <c r="G1412">
        <v>5</v>
      </c>
      <c r="H1412" s="1">
        <v>3040</v>
      </c>
      <c r="I1412">
        <v>3</v>
      </c>
      <c r="J1412" s="1">
        <v>35341</v>
      </c>
      <c r="K1412" s="1">
        <v>35341</v>
      </c>
      <c r="S1412" s="1">
        <v>2905973022</v>
      </c>
      <c r="T1412" s="1">
        <v>82227</v>
      </c>
    </row>
    <row r="1413" spans="1:20" x14ac:dyDescent="0.3">
      <c r="A1413" t="s">
        <v>129</v>
      </c>
      <c r="B1413" s="2">
        <v>37803</v>
      </c>
      <c r="G1413">
        <v>5</v>
      </c>
      <c r="H1413" s="1">
        <v>4314</v>
      </c>
      <c r="I1413">
        <v>4</v>
      </c>
      <c r="J1413" s="1">
        <v>35323</v>
      </c>
      <c r="K1413" s="1">
        <v>35323</v>
      </c>
      <c r="S1413" s="1">
        <v>3588988601</v>
      </c>
      <c r="T1413" s="1">
        <v>101605</v>
      </c>
    </row>
    <row r="1414" spans="1:20" x14ac:dyDescent="0.3">
      <c r="A1414" t="s">
        <v>129</v>
      </c>
      <c r="B1414" s="2">
        <v>38169</v>
      </c>
      <c r="G1414">
        <v>5</v>
      </c>
      <c r="H1414" s="1">
        <v>5068</v>
      </c>
      <c r="I1414">
        <v>4</v>
      </c>
      <c r="J1414" s="1">
        <v>35282</v>
      </c>
      <c r="K1414" s="1">
        <v>35282</v>
      </c>
      <c r="S1414" s="1">
        <v>4110348444</v>
      </c>
      <c r="T1414" s="1">
        <v>116500</v>
      </c>
    </row>
    <row r="1415" spans="1:20" x14ac:dyDescent="0.3">
      <c r="A1415" t="s">
        <v>129</v>
      </c>
      <c r="B1415" s="2">
        <v>38534</v>
      </c>
      <c r="G1415">
        <v>4</v>
      </c>
      <c r="H1415" s="1">
        <v>5283</v>
      </c>
      <c r="I1415">
        <v>4</v>
      </c>
      <c r="J1415" s="1">
        <v>35260</v>
      </c>
      <c r="K1415" s="1">
        <v>35260</v>
      </c>
      <c r="S1415" s="1">
        <v>4280072626</v>
      </c>
      <c r="T1415" s="1">
        <v>121386</v>
      </c>
    </row>
    <row r="1416" spans="1:20" x14ac:dyDescent="0.3">
      <c r="A1416" t="s">
        <v>129</v>
      </c>
      <c r="B1416" s="2">
        <v>38899</v>
      </c>
      <c r="D1416">
        <v>745</v>
      </c>
      <c r="G1416">
        <v>4</v>
      </c>
      <c r="H1416" s="1">
        <v>4946</v>
      </c>
      <c r="I1416">
        <v>4</v>
      </c>
      <c r="J1416" s="1">
        <v>35267</v>
      </c>
      <c r="K1416" s="1">
        <v>35267</v>
      </c>
      <c r="S1416" s="1">
        <v>4663488363</v>
      </c>
      <c r="T1416" s="1">
        <v>132234</v>
      </c>
    </row>
    <row r="1417" spans="1:20" x14ac:dyDescent="0.3">
      <c r="A1417" t="s">
        <v>129</v>
      </c>
      <c r="B1417" s="2">
        <v>39264</v>
      </c>
      <c r="D1417">
        <v>750</v>
      </c>
      <c r="G1417">
        <v>4</v>
      </c>
      <c r="H1417" s="1">
        <v>5626</v>
      </c>
      <c r="I1417">
        <v>3</v>
      </c>
      <c r="J1417" s="1">
        <v>35295</v>
      </c>
      <c r="K1417" s="1">
        <v>35295</v>
      </c>
      <c r="S1417" s="1">
        <v>5974371696</v>
      </c>
      <c r="T1417" s="1">
        <v>169270</v>
      </c>
    </row>
    <row r="1418" spans="1:20" x14ac:dyDescent="0.3">
      <c r="A1418" t="s">
        <v>129</v>
      </c>
      <c r="B1418" s="2">
        <v>39630</v>
      </c>
      <c r="D1418">
        <v>732</v>
      </c>
      <c r="G1418">
        <v>4</v>
      </c>
      <c r="H1418" s="1">
        <v>6692</v>
      </c>
      <c r="I1418">
        <v>4</v>
      </c>
      <c r="J1418" s="1">
        <v>35336</v>
      </c>
      <c r="K1418" s="1">
        <v>35336</v>
      </c>
      <c r="S1418" s="1">
        <v>6581080163</v>
      </c>
      <c r="T1418" s="1">
        <v>186243</v>
      </c>
    </row>
    <row r="1419" spans="1:20" x14ac:dyDescent="0.3">
      <c r="A1419" t="s">
        <v>129</v>
      </c>
      <c r="B1419" s="2">
        <v>39995</v>
      </c>
      <c r="D1419">
        <v>771</v>
      </c>
      <c r="G1419">
        <v>4</v>
      </c>
      <c r="H1419" s="1">
        <v>6658</v>
      </c>
      <c r="I1419">
        <v>4</v>
      </c>
      <c r="J1419" s="1">
        <v>35377</v>
      </c>
      <c r="K1419" s="1">
        <v>35377</v>
      </c>
      <c r="S1419" s="1">
        <v>6108770906</v>
      </c>
      <c r="T1419" s="1">
        <v>172676</v>
      </c>
    </row>
    <row r="1420" spans="1:20" x14ac:dyDescent="0.3">
      <c r="A1420" t="s">
        <v>129</v>
      </c>
      <c r="B1420" s="2">
        <v>40360</v>
      </c>
      <c r="G1420">
        <v>4</v>
      </c>
      <c r="H1420" s="1">
        <v>6326</v>
      </c>
      <c r="I1420">
        <v>4</v>
      </c>
      <c r="J1420" s="1">
        <v>35407</v>
      </c>
      <c r="K1420" s="1">
        <v>35407</v>
      </c>
    </row>
    <row r="1421" spans="1:20" x14ac:dyDescent="0.3">
      <c r="A1421" t="s">
        <v>130</v>
      </c>
      <c r="B1421" s="2">
        <v>36708</v>
      </c>
      <c r="C1421" s="1">
        <v>1070</v>
      </c>
      <c r="E1421" s="1">
        <v>154600</v>
      </c>
      <c r="F1421">
        <v>1</v>
      </c>
      <c r="G1421">
        <v>61</v>
      </c>
      <c r="H1421">
        <v>22</v>
      </c>
      <c r="I1421">
        <v>5</v>
      </c>
      <c r="J1421" s="1">
        <v>2411369</v>
      </c>
      <c r="K1421" s="1">
        <v>1364835</v>
      </c>
      <c r="L1421">
        <v>20</v>
      </c>
      <c r="M1421">
        <v>66</v>
      </c>
      <c r="N1421">
        <v>60</v>
      </c>
      <c r="O1421">
        <v>63</v>
      </c>
      <c r="P1421">
        <v>35</v>
      </c>
      <c r="Q1421">
        <v>61</v>
      </c>
      <c r="R1421">
        <v>4</v>
      </c>
      <c r="S1421" s="1">
        <v>1136896162</v>
      </c>
      <c r="T1421">
        <v>471</v>
      </c>
    </row>
    <row r="1422" spans="1:20" x14ac:dyDescent="0.3">
      <c r="A1422" t="s">
        <v>130</v>
      </c>
      <c r="B1422" s="2">
        <v>37073</v>
      </c>
      <c r="E1422" s="1">
        <v>195000</v>
      </c>
      <c r="F1422">
        <v>2</v>
      </c>
      <c r="G1422">
        <v>57</v>
      </c>
      <c r="H1422">
        <v>25</v>
      </c>
      <c r="I1422">
        <v>6</v>
      </c>
      <c r="J1422" s="1">
        <v>2434515</v>
      </c>
      <c r="K1422" s="1">
        <v>1378422</v>
      </c>
      <c r="L1422">
        <v>20</v>
      </c>
      <c r="M1422">
        <v>67</v>
      </c>
      <c r="N1422">
        <v>60</v>
      </c>
      <c r="O1422">
        <v>64</v>
      </c>
      <c r="P1422">
        <v>34</v>
      </c>
      <c r="Q1422">
        <v>62</v>
      </c>
      <c r="R1422">
        <v>4</v>
      </c>
      <c r="S1422" s="1">
        <v>1267997923</v>
      </c>
      <c r="T1422">
        <v>521</v>
      </c>
    </row>
    <row r="1423" spans="1:20" x14ac:dyDescent="0.3">
      <c r="A1423" t="s">
        <v>130</v>
      </c>
      <c r="B1423" s="2">
        <v>37438</v>
      </c>
      <c r="C1423" s="1">
        <v>1073</v>
      </c>
      <c r="E1423" s="1">
        <v>216000</v>
      </c>
      <c r="F1423">
        <v>2</v>
      </c>
      <c r="G1423">
        <v>54</v>
      </c>
      <c r="H1423">
        <v>27</v>
      </c>
      <c r="I1423">
        <v>6</v>
      </c>
      <c r="J1423" s="1">
        <v>2458853</v>
      </c>
      <c r="K1423" s="1">
        <v>1392694</v>
      </c>
      <c r="L1423">
        <v>20</v>
      </c>
      <c r="M1423">
        <v>68</v>
      </c>
      <c r="N1423">
        <v>61</v>
      </c>
      <c r="O1423">
        <v>64</v>
      </c>
      <c r="P1423">
        <v>33</v>
      </c>
      <c r="Q1423">
        <v>63</v>
      </c>
      <c r="R1423">
        <v>4</v>
      </c>
      <c r="S1423" s="1">
        <v>1396555772</v>
      </c>
      <c r="T1423">
        <v>568</v>
      </c>
    </row>
    <row r="1424" spans="1:20" x14ac:dyDescent="0.3">
      <c r="A1424" t="s">
        <v>130</v>
      </c>
      <c r="B1424" s="2">
        <v>37803</v>
      </c>
      <c r="D1424">
        <v>28</v>
      </c>
      <c r="E1424" s="1">
        <v>319000</v>
      </c>
      <c r="G1424">
        <v>50</v>
      </c>
      <c r="H1424">
        <v>28</v>
      </c>
      <c r="I1424">
        <v>5</v>
      </c>
      <c r="J1424" s="1">
        <v>2485177</v>
      </c>
      <c r="K1424" s="1">
        <v>1408101</v>
      </c>
      <c r="L1424">
        <v>20</v>
      </c>
      <c r="M1424">
        <v>69</v>
      </c>
      <c r="N1424">
        <v>61</v>
      </c>
      <c r="O1424">
        <v>65</v>
      </c>
      <c r="P1424">
        <v>31</v>
      </c>
      <c r="Q1424">
        <v>65</v>
      </c>
      <c r="R1424">
        <v>4</v>
      </c>
      <c r="S1424" s="1">
        <v>1595297301</v>
      </c>
      <c r="T1424">
        <v>642</v>
      </c>
    </row>
    <row r="1425" spans="1:20" x14ac:dyDescent="0.3">
      <c r="A1425" t="s">
        <v>130</v>
      </c>
      <c r="B1425" s="2">
        <v>38169</v>
      </c>
      <c r="D1425">
        <v>32</v>
      </c>
      <c r="E1425" s="1">
        <v>428695</v>
      </c>
      <c r="G1425">
        <v>47</v>
      </c>
      <c r="H1425">
        <v>33</v>
      </c>
      <c r="I1425">
        <v>5</v>
      </c>
      <c r="J1425" s="1">
        <v>2514462</v>
      </c>
      <c r="K1425" s="1">
        <v>1425197</v>
      </c>
      <c r="L1425">
        <v>20</v>
      </c>
      <c r="M1425">
        <v>70</v>
      </c>
      <c r="N1425">
        <v>62</v>
      </c>
      <c r="O1425">
        <v>65</v>
      </c>
      <c r="P1425">
        <v>30</v>
      </c>
      <c r="Q1425">
        <v>66</v>
      </c>
      <c r="R1425">
        <v>4</v>
      </c>
      <c r="S1425" s="1">
        <v>1992066759</v>
      </c>
      <c r="T1425">
        <v>792</v>
      </c>
    </row>
    <row r="1426" spans="1:20" x14ac:dyDescent="0.3">
      <c r="A1426" t="s">
        <v>130</v>
      </c>
      <c r="B1426" s="2">
        <v>38534</v>
      </c>
      <c r="C1426" s="1">
        <v>1228</v>
      </c>
      <c r="D1426">
        <v>34</v>
      </c>
      <c r="E1426" s="1">
        <v>557207</v>
      </c>
      <c r="G1426">
        <v>44</v>
      </c>
      <c r="H1426">
        <v>34</v>
      </c>
      <c r="I1426">
        <v>4</v>
      </c>
      <c r="J1426" s="1">
        <v>2547339</v>
      </c>
      <c r="K1426" s="1">
        <v>1444341</v>
      </c>
      <c r="L1426">
        <v>21</v>
      </c>
      <c r="M1426">
        <v>70</v>
      </c>
      <c r="N1426">
        <v>62</v>
      </c>
      <c r="O1426">
        <v>66</v>
      </c>
      <c r="P1426">
        <v>29</v>
      </c>
      <c r="Q1426">
        <v>67</v>
      </c>
      <c r="R1426">
        <v>4</v>
      </c>
      <c r="S1426" s="1">
        <v>2523359941</v>
      </c>
      <c r="T1426">
        <v>991</v>
      </c>
    </row>
    <row r="1427" spans="1:20" x14ac:dyDescent="0.3">
      <c r="A1427" t="s">
        <v>130</v>
      </c>
      <c r="B1427" s="2">
        <v>38899</v>
      </c>
      <c r="C1427" s="1">
        <v>1228</v>
      </c>
      <c r="D1427">
        <v>37</v>
      </c>
      <c r="E1427" s="1">
        <v>774900</v>
      </c>
      <c r="G1427">
        <v>41</v>
      </c>
      <c r="H1427">
        <v>47</v>
      </c>
      <c r="I1427">
        <v>4</v>
      </c>
      <c r="J1427" s="1">
        <v>2584143</v>
      </c>
      <c r="K1427" s="1">
        <v>1469344</v>
      </c>
      <c r="L1427">
        <v>22</v>
      </c>
      <c r="M1427">
        <v>71</v>
      </c>
      <c r="N1427">
        <v>63</v>
      </c>
      <c r="O1427">
        <v>67</v>
      </c>
      <c r="P1427">
        <v>29</v>
      </c>
      <c r="Q1427">
        <v>67</v>
      </c>
      <c r="R1427">
        <v>4</v>
      </c>
      <c r="S1427" s="1">
        <v>3395917892</v>
      </c>
      <c r="T1427" s="1">
        <v>1314</v>
      </c>
    </row>
    <row r="1428" spans="1:20" x14ac:dyDescent="0.3">
      <c r="A1428" t="s">
        <v>130</v>
      </c>
      <c r="B1428" s="2">
        <v>39264</v>
      </c>
      <c r="C1428" s="1">
        <v>1293</v>
      </c>
      <c r="D1428">
        <v>42</v>
      </c>
      <c r="E1428" s="1">
        <v>1194583</v>
      </c>
      <c r="G1428">
        <v>39</v>
      </c>
      <c r="H1428">
        <v>74</v>
      </c>
      <c r="I1428">
        <v>5</v>
      </c>
      <c r="J1428" s="1">
        <v>2624509</v>
      </c>
      <c r="K1428" s="1">
        <v>1496495</v>
      </c>
      <c r="L1428">
        <v>23</v>
      </c>
      <c r="M1428">
        <v>71</v>
      </c>
      <c r="N1428">
        <v>63</v>
      </c>
      <c r="O1428">
        <v>67</v>
      </c>
      <c r="P1428">
        <v>28</v>
      </c>
      <c r="Q1428">
        <v>68</v>
      </c>
      <c r="R1428">
        <v>4</v>
      </c>
      <c r="S1428" s="1">
        <v>4234894168</v>
      </c>
      <c r="T1428" s="1">
        <v>1614</v>
      </c>
    </row>
    <row r="1429" spans="1:20" x14ac:dyDescent="0.3">
      <c r="A1429" t="s">
        <v>130</v>
      </c>
      <c r="B1429" s="2">
        <v>39630</v>
      </c>
      <c r="C1429" s="1">
        <v>1400</v>
      </c>
      <c r="D1429">
        <v>48</v>
      </c>
      <c r="E1429" s="1">
        <v>1763178</v>
      </c>
      <c r="F1429">
        <v>12</v>
      </c>
      <c r="G1429">
        <v>36</v>
      </c>
      <c r="H1429">
        <v>120</v>
      </c>
      <c r="I1429">
        <v>6</v>
      </c>
      <c r="J1429" s="1">
        <v>2667474</v>
      </c>
      <c r="K1429" s="1">
        <v>1525262</v>
      </c>
      <c r="L1429">
        <v>23</v>
      </c>
      <c r="M1429">
        <v>72</v>
      </c>
      <c r="N1429">
        <v>64</v>
      </c>
      <c r="O1429">
        <v>67</v>
      </c>
      <c r="P1429">
        <v>28</v>
      </c>
      <c r="Q1429">
        <v>68</v>
      </c>
      <c r="R1429">
        <v>4</v>
      </c>
      <c r="S1429" s="1">
        <v>5623236708</v>
      </c>
      <c r="T1429" s="1">
        <v>2108</v>
      </c>
    </row>
    <row r="1430" spans="1:20" x14ac:dyDescent="0.3">
      <c r="A1430" t="s">
        <v>130</v>
      </c>
      <c r="B1430" s="2">
        <v>39995</v>
      </c>
      <c r="C1430" s="1">
        <v>1009</v>
      </c>
      <c r="E1430" s="1">
        <v>2249023</v>
      </c>
      <c r="F1430">
        <v>13</v>
      </c>
      <c r="G1430">
        <v>34</v>
      </c>
      <c r="H1430">
        <v>97</v>
      </c>
      <c r="I1430">
        <v>6</v>
      </c>
      <c r="J1430" s="1">
        <v>2711659</v>
      </c>
      <c r="K1430" s="1">
        <v>1554865</v>
      </c>
      <c r="L1430">
        <v>23</v>
      </c>
      <c r="M1430">
        <v>72</v>
      </c>
      <c r="N1430">
        <v>64</v>
      </c>
      <c r="O1430">
        <v>68</v>
      </c>
      <c r="P1430">
        <v>28</v>
      </c>
      <c r="Q1430">
        <v>68</v>
      </c>
      <c r="R1430">
        <v>4</v>
      </c>
      <c r="S1430" s="1">
        <v>4583834427</v>
      </c>
      <c r="T1430" s="1">
        <v>1690</v>
      </c>
    </row>
    <row r="1431" spans="1:20" x14ac:dyDescent="0.3">
      <c r="A1431" t="s">
        <v>130</v>
      </c>
      <c r="B1431" s="2">
        <v>40360</v>
      </c>
      <c r="C1431" s="1">
        <v>1220</v>
      </c>
      <c r="E1431" s="1">
        <v>2510470</v>
      </c>
      <c r="F1431">
        <v>13</v>
      </c>
      <c r="G1431">
        <v>32</v>
      </c>
      <c r="H1431">
        <v>120</v>
      </c>
      <c r="I1431">
        <v>5</v>
      </c>
      <c r="J1431" s="1">
        <v>2756001</v>
      </c>
      <c r="K1431" s="1">
        <v>1584701</v>
      </c>
      <c r="L1431">
        <v>23</v>
      </c>
      <c r="M1431">
        <v>72</v>
      </c>
      <c r="N1431">
        <v>64</v>
      </c>
      <c r="O1431">
        <v>68</v>
      </c>
      <c r="P1431">
        <v>28</v>
      </c>
      <c r="Q1431">
        <v>68</v>
      </c>
      <c r="R1431">
        <v>4</v>
      </c>
      <c r="S1431" s="1">
        <v>6200357070</v>
      </c>
      <c r="T1431" s="1">
        <v>2250</v>
      </c>
    </row>
    <row r="1432" spans="1:20" x14ac:dyDescent="0.3">
      <c r="A1432" t="s">
        <v>131</v>
      </c>
      <c r="B1432" s="2">
        <v>36708</v>
      </c>
      <c r="G1432">
        <v>13</v>
      </c>
      <c r="H1432">
        <v>112</v>
      </c>
      <c r="I1432">
        <v>8</v>
      </c>
      <c r="J1432" s="1">
        <v>632606</v>
      </c>
      <c r="K1432" s="1">
        <v>370075</v>
      </c>
      <c r="L1432">
        <v>14</v>
      </c>
      <c r="M1432">
        <v>78</v>
      </c>
      <c r="N1432">
        <v>72</v>
      </c>
      <c r="O1432">
        <v>75</v>
      </c>
      <c r="P1432">
        <v>22</v>
      </c>
      <c r="Q1432">
        <v>68</v>
      </c>
      <c r="R1432">
        <v>10</v>
      </c>
      <c r="S1432" s="1">
        <v>984279596</v>
      </c>
      <c r="T1432" s="1">
        <v>1556</v>
      </c>
    </row>
    <row r="1433" spans="1:20" x14ac:dyDescent="0.3">
      <c r="A1433" t="s">
        <v>131</v>
      </c>
      <c r="B1433" s="2">
        <v>37073</v>
      </c>
      <c r="G1433">
        <v>12</v>
      </c>
      <c r="H1433">
        <v>149</v>
      </c>
      <c r="I1433">
        <v>9</v>
      </c>
      <c r="J1433" s="1">
        <v>630299</v>
      </c>
      <c r="K1433" s="1">
        <v>372129</v>
      </c>
      <c r="L1433">
        <v>13</v>
      </c>
      <c r="M1433">
        <v>78</v>
      </c>
      <c r="N1433">
        <v>72</v>
      </c>
      <c r="O1433">
        <v>75</v>
      </c>
      <c r="P1433">
        <v>21</v>
      </c>
      <c r="Q1433">
        <v>68</v>
      </c>
      <c r="R1433">
        <v>11</v>
      </c>
      <c r="S1433" s="1">
        <v>1159891560</v>
      </c>
      <c r="T1433" s="1">
        <v>1840</v>
      </c>
    </row>
    <row r="1434" spans="1:20" x14ac:dyDescent="0.3">
      <c r="A1434" t="s">
        <v>131</v>
      </c>
      <c r="B1434" s="2">
        <v>37438</v>
      </c>
      <c r="G1434">
        <v>12</v>
      </c>
      <c r="H1434">
        <v>170</v>
      </c>
      <c r="I1434">
        <v>9</v>
      </c>
      <c r="J1434" s="1">
        <v>628594</v>
      </c>
      <c r="K1434" s="1">
        <v>374516</v>
      </c>
      <c r="L1434">
        <v>13</v>
      </c>
      <c r="M1434">
        <v>77</v>
      </c>
      <c r="N1434">
        <v>72</v>
      </c>
      <c r="O1434">
        <v>74</v>
      </c>
      <c r="P1434">
        <v>21</v>
      </c>
      <c r="Q1434">
        <v>68</v>
      </c>
      <c r="R1434">
        <v>11</v>
      </c>
      <c r="S1434" s="1">
        <v>1284504509</v>
      </c>
      <c r="T1434" s="1">
        <v>2043</v>
      </c>
    </row>
    <row r="1435" spans="1:20" x14ac:dyDescent="0.3">
      <c r="A1435" t="s">
        <v>131</v>
      </c>
      <c r="B1435" s="2">
        <v>37803</v>
      </c>
      <c r="G1435">
        <v>11</v>
      </c>
      <c r="H1435">
        <v>244</v>
      </c>
      <c r="I1435">
        <v>10</v>
      </c>
      <c r="J1435" s="1">
        <v>627500</v>
      </c>
      <c r="K1435" s="1">
        <v>377253</v>
      </c>
      <c r="L1435">
        <v>13</v>
      </c>
      <c r="M1435">
        <v>77</v>
      </c>
      <c r="N1435">
        <v>72</v>
      </c>
      <c r="O1435">
        <v>74</v>
      </c>
      <c r="P1435">
        <v>21</v>
      </c>
      <c r="Q1435">
        <v>68</v>
      </c>
      <c r="R1435">
        <v>12</v>
      </c>
      <c r="S1435" s="1">
        <v>1707662608</v>
      </c>
      <c r="T1435" s="1">
        <v>2721</v>
      </c>
    </row>
    <row r="1436" spans="1:20" x14ac:dyDescent="0.3">
      <c r="A1436" t="s">
        <v>131</v>
      </c>
      <c r="B1436" s="2">
        <v>38169</v>
      </c>
      <c r="E1436" s="1">
        <v>483766</v>
      </c>
      <c r="F1436">
        <v>25</v>
      </c>
      <c r="G1436">
        <v>11</v>
      </c>
      <c r="H1436">
        <v>285</v>
      </c>
      <c r="I1436">
        <v>9</v>
      </c>
      <c r="J1436" s="1">
        <v>626912</v>
      </c>
      <c r="K1436" s="1">
        <v>380285</v>
      </c>
      <c r="L1436">
        <v>13</v>
      </c>
      <c r="M1436">
        <v>77</v>
      </c>
      <c r="N1436">
        <v>72</v>
      </c>
      <c r="O1436">
        <v>74</v>
      </c>
      <c r="P1436">
        <v>20</v>
      </c>
      <c r="Q1436">
        <v>68</v>
      </c>
      <c r="R1436">
        <v>12</v>
      </c>
      <c r="S1436" s="1">
        <v>2073255525</v>
      </c>
      <c r="T1436" s="1">
        <v>3307</v>
      </c>
    </row>
    <row r="1437" spans="1:20" x14ac:dyDescent="0.3">
      <c r="A1437" t="s">
        <v>131</v>
      </c>
      <c r="B1437" s="2">
        <v>38534</v>
      </c>
      <c r="E1437" s="1">
        <v>543220</v>
      </c>
      <c r="F1437">
        <v>29</v>
      </c>
      <c r="G1437">
        <v>10</v>
      </c>
      <c r="H1437">
        <v>302</v>
      </c>
      <c r="I1437">
        <v>9</v>
      </c>
      <c r="J1437" s="1">
        <v>626739</v>
      </c>
      <c r="K1437" s="1">
        <v>383564</v>
      </c>
      <c r="L1437">
        <v>13</v>
      </c>
      <c r="M1437">
        <v>77</v>
      </c>
      <c r="N1437">
        <v>72</v>
      </c>
      <c r="O1437">
        <v>74</v>
      </c>
      <c r="P1437">
        <v>20</v>
      </c>
      <c r="Q1437">
        <v>68</v>
      </c>
      <c r="R1437">
        <v>13</v>
      </c>
      <c r="S1437" s="1">
        <v>2257181943</v>
      </c>
      <c r="T1437" s="1">
        <v>3601</v>
      </c>
    </row>
    <row r="1438" spans="1:20" x14ac:dyDescent="0.3">
      <c r="A1438" t="s">
        <v>131</v>
      </c>
      <c r="B1438" s="2">
        <v>38899</v>
      </c>
      <c r="E1438" s="1">
        <v>643681</v>
      </c>
      <c r="F1438">
        <v>32</v>
      </c>
      <c r="G1438">
        <v>10</v>
      </c>
      <c r="H1438">
        <v>355</v>
      </c>
      <c r="I1438">
        <v>9</v>
      </c>
      <c r="J1438" s="1">
        <v>627074</v>
      </c>
      <c r="K1438" s="1">
        <v>381637</v>
      </c>
      <c r="L1438">
        <v>13</v>
      </c>
      <c r="M1438">
        <v>76</v>
      </c>
      <c r="N1438">
        <v>72</v>
      </c>
      <c r="O1438">
        <v>74</v>
      </c>
      <c r="P1438">
        <v>20</v>
      </c>
      <c r="Q1438">
        <v>68</v>
      </c>
      <c r="R1438">
        <v>13</v>
      </c>
      <c r="S1438" s="1">
        <v>2695897629</v>
      </c>
      <c r="T1438" s="1">
        <v>4299</v>
      </c>
    </row>
    <row r="1439" spans="1:20" x14ac:dyDescent="0.3">
      <c r="A1439" t="s">
        <v>131</v>
      </c>
      <c r="B1439" s="2">
        <v>39264</v>
      </c>
      <c r="E1439" s="1">
        <v>703000</v>
      </c>
      <c r="F1439">
        <v>37</v>
      </c>
      <c r="G1439">
        <v>9</v>
      </c>
      <c r="H1439">
        <v>458</v>
      </c>
      <c r="I1439">
        <v>8</v>
      </c>
      <c r="J1439" s="1">
        <v>627962</v>
      </c>
      <c r="K1439" s="1">
        <v>380043</v>
      </c>
      <c r="L1439">
        <v>13</v>
      </c>
      <c r="M1439">
        <v>76</v>
      </c>
      <c r="N1439">
        <v>72</v>
      </c>
      <c r="O1439">
        <v>74</v>
      </c>
      <c r="P1439">
        <v>19</v>
      </c>
      <c r="Q1439">
        <v>68</v>
      </c>
      <c r="R1439">
        <v>13</v>
      </c>
      <c r="S1439" s="1">
        <v>3668857104</v>
      </c>
      <c r="T1439" s="1">
        <v>5842</v>
      </c>
    </row>
    <row r="1440" spans="1:20" x14ac:dyDescent="0.3">
      <c r="A1440" t="s">
        <v>131</v>
      </c>
      <c r="B1440" s="2">
        <v>39630</v>
      </c>
      <c r="E1440" s="1">
        <v>1158032</v>
      </c>
      <c r="F1440">
        <v>41</v>
      </c>
      <c r="G1440">
        <v>9</v>
      </c>
      <c r="H1440">
        <v>574</v>
      </c>
      <c r="I1440">
        <v>8</v>
      </c>
      <c r="J1440" s="1">
        <v>629185</v>
      </c>
      <c r="K1440" s="1">
        <v>378644</v>
      </c>
      <c r="L1440">
        <v>13</v>
      </c>
      <c r="M1440">
        <v>77</v>
      </c>
      <c r="N1440">
        <v>72</v>
      </c>
      <c r="O1440">
        <v>74</v>
      </c>
      <c r="P1440">
        <v>19</v>
      </c>
      <c r="Q1440">
        <v>68</v>
      </c>
      <c r="R1440">
        <v>13</v>
      </c>
      <c r="S1440" s="1">
        <v>4519731947</v>
      </c>
      <c r="T1440" s="1">
        <v>7183</v>
      </c>
    </row>
    <row r="1441" spans="1:20" x14ac:dyDescent="0.3">
      <c r="A1441" t="s">
        <v>131</v>
      </c>
      <c r="B1441" s="2">
        <v>39995</v>
      </c>
      <c r="E1441" s="1">
        <v>1294167</v>
      </c>
      <c r="F1441">
        <v>45</v>
      </c>
      <c r="G1441">
        <v>8</v>
      </c>
      <c r="H1441">
        <v>621</v>
      </c>
      <c r="I1441">
        <v>9</v>
      </c>
      <c r="J1441" s="1">
        <v>630435</v>
      </c>
      <c r="K1441" s="1">
        <v>377252</v>
      </c>
      <c r="L1441">
        <v>12</v>
      </c>
      <c r="M1441">
        <v>77</v>
      </c>
      <c r="N1441">
        <v>72</v>
      </c>
      <c r="O1441">
        <v>74</v>
      </c>
      <c r="P1441">
        <v>19</v>
      </c>
      <c r="Q1441">
        <v>68</v>
      </c>
      <c r="R1441">
        <v>12</v>
      </c>
      <c r="S1441" s="1">
        <v>4141382328</v>
      </c>
      <c r="T1441" s="1">
        <v>6569</v>
      </c>
    </row>
    <row r="1442" spans="1:20" x14ac:dyDescent="0.3">
      <c r="A1442" t="s">
        <v>131</v>
      </c>
      <c r="B1442" s="2">
        <v>40360</v>
      </c>
      <c r="E1442" s="1">
        <v>1170000</v>
      </c>
      <c r="F1442">
        <v>52</v>
      </c>
      <c r="G1442">
        <v>8</v>
      </c>
      <c r="H1442">
        <v>578</v>
      </c>
      <c r="I1442">
        <v>9</v>
      </c>
      <c r="J1442" s="1">
        <v>631490</v>
      </c>
      <c r="K1442" s="1">
        <v>375737</v>
      </c>
      <c r="L1442">
        <v>12</v>
      </c>
      <c r="M1442">
        <v>77</v>
      </c>
      <c r="N1442">
        <v>72</v>
      </c>
      <c r="O1442">
        <v>74</v>
      </c>
      <c r="P1442">
        <v>19</v>
      </c>
      <c r="Q1442">
        <v>68</v>
      </c>
      <c r="R1442">
        <v>12</v>
      </c>
      <c r="S1442" s="1">
        <v>4110821471</v>
      </c>
      <c r="T1442" s="1">
        <v>6510</v>
      </c>
    </row>
    <row r="1443" spans="1:20" x14ac:dyDescent="0.3">
      <c r="A1443" t="s">
        <v>132</v>
      </c>
      <c r="B1443" s="2">
        <v>36708</v>
      </c>
      <c r="C1443" s="1">
        <v>1956</v>
      </c>
      <c r="E1443" s="1">
        <v>2342000</v>
      </c>
      <c r="F1443">
        <v>1</v>
      </c>
      <c r="G1443">
        <v>55</v>
      </c>
      <c r="H1443">
        <v>54</v>
      </c>
      <c r="I1443">
        <v>4</v>
      </c>
      <c r="J1443" s="1">
        <v>28793236</v>
      </c>
      <c r="K1443" s="1">
        <v>15346795</v>
      </c>
      <c r="L1443">
        <v>22</v>
      </c>
      <c r="M1443">
        <v>71</v>
      </c>
      <c r="N1443">
        <v>67</v>
      </c>
      <c r="O1443">
        <v>69</v>
      </c>
      <c r="P1443">
        <v>34</v>
      </c>
      <c r="Q1443">
        <v>62</v>
      </c>
      <c r="R1443">
        <v>5</v>
      </c>
      <c r="S1443" s="1">
        <v>37020609825</v>
      </c>
      <c r="T1443" s="1">
        <v>1272</v>
      </c>
    </row>
    <row r="1444" spans="1:20" x14ac:dyDescent="0.3">
      <c r="A1444" t="s">
        <v>132</v>
      </c>
      <c r="B1444" s="2">
        <v>37073</v>
      </c>
      <c r="C1444" s="1">
        <v>2019</v>
      </c>
      <c r="E1444" s="1">
        <v>4771739</v>
      </c>
      <c r="F1444">
        <v>1</v>
      </c>
      <c r="G1444">
        <v>53</v>
      </c>
      <c r="H1444">
        <v>57</v>
      </c>
      <c r="I1444">
        <v>4</v>
      </c>
      <c r="J1444" s="1">
        <v>29129204</v>
      </c>
      <c r="K1444" s="1">
        <v>15624905</v>
      </c>
      <c r="L1444">
        <v>21</v>
      </c>
      <c r="M1444">
        <v>71</v>
      </c>
      <c r="N1444">
        <v>67</v>
      </c>
      <c r="O1444">
        <v>69</v>
      </c>
      <c r="P1444">
        <v>33</v>
      </c>
      <c r="Q1444">
        <v>62</v>
      </c>
      <c r="R1444">
        <v>5</v>
      </c>
      <c r="S1444" s="1">
        <v>37724674865</v>
      </c>
      <c r="T1444" s="1">
        <v>1280</v>
      </c>
    </row>
    <row r="1445" spans="1:20" x14ac:dyDescent="0.3">
      <c r="A1445" t="s">
        <v>132</v>
      </c>
      <c r="B1445" s="2">
        <v>37438</v>
      </c>
      <c r="C1445" s="1">
        <v>2145</v>
      </c>
      <c r="E1445" s="1">
        <v>6198670</v>
      </c>
      <c r="F1445">
        <v>2</v>
      </c>
      <c r="G1445">
        <v>51</v>
      </c>
      <c r="H1445">
        <v>73</v>
      </c>
      <c r="I1445">
        <v>5</v>
      </c>
      <c r="J1445" s="1">
        <v>29453931</v>
      </c>
      <c r="K1445" s="1">
        <v>15899232</v>
      </c>
      <c r="L1445">
        <v>21</v>
      </c>
      <c r="M1445">
        <v>72</v>
      </c>
      <c r="N1445">
        <v>67</v>
      </c>
      <c r="O1445">
        <v>69</v>
      </c>
      <c r="P1445">
        <v>32</v>
      </c>
      <c r="Q1445">
        <v>63</v>
      </c>
      <c r="R1445">
        <v>5</v>
      </c>
      <c r="S1445" s="1">
        <v>40416114690</v>
      </c>
      <c r="T1445" s="1">
        <v>1356</v>
      </c>
    </row>
    <row r="1446" spans="1:20" x14ac:dyDescent="0.3">
      <c r="A1446" t="s">
        <v>132</v>
      </c>
      <c r="B1446" s="2">
        <v>37803</v>
      </c>
      <c r="C1446" s="1">
        <v>2374</v>
      </c>
      <c r="D1446">
        <v>46</v>
      </c>
      <c r="E1446" s="1">
        <v>7359870</v>
      </c>
      <c r="F1446">
        <v>3</v>
      </c>
      <c r="G1446">
        <v>48</v>
      </c>
      <c r="H1446">
        <v>88</v>
      </c>
      <c r="I1446">
        <v>5</v>
      </c>
      <c r="J1446" s="1">
        <v>29770316</v>
      </c>
      <c r="K1446" s="1">
        <v>16171236</v>
      </c>
      <c r="L1446">
        <v>21</v>
      </c>
      <c r="M1446">
        <v>72</v>
      </c>
      <c r="N1446">
        <v>68</v>
      </c>
      <c r="O1446">
        <v>70</v>
      </c>
      <c r="P1446">
        <v>31</v>
      </c>
      <c r="Q1446">
        <v>63</v>
      </c>
      <c r="R1446">
        <v>5</v>
      </c>
      <c r="S1446" s="1">
        <v>49822651702</v>
      </c>
      <c r="T1446" s="1">
        <v>1652</v>
      </c>
    </row>
    <row r="1447" spans="1:20" x14ac:dyDescent="0.3">
      <c r="A1447" t="s">
        <v>132</v>
      </c>
      <c r="B1447" s="2">
        <v>38169</v>
      </c>
      <c r="C1447" s="1">
        <v>2645</v>
      </c>
      <c r="D1447">
        <v>46</v>
      </c>
      <c r="E1447" s="1">
        <v>9336878</v>
      </c>
      <c r="F1447">
        <v>12</v>
      </c>
      <c r="G1447">
        <v>46</v>
      </c>
      <c r="H1447">
        <v>99</v>
      </c>
      <c r="I1447">
        <v>5</v>
      </c>
      <c r="J1447" s="1">
        <v>30082152</v>
      </c>
      <c r="K1447" s="1">
        <v>16442904</v>
      </c>
      <c r="L1447">
        <v>21</v>
      </c>
      <c r="M1447">
        <v>72</v>
      </c>
      <c r="N1447">
        <v>68</v>
      </c>
      <c r="O1447">
        <v>70</v>
      </c>
      <c r="P1447">
        <v>31</v>
      </c>
      <c r="Q1447">
        <v>64</v>
      </c>
      <c r="R1447">
        <v>5</v>
      </c>
      <c r="S1447" s="1">
        <v>56948015336</v>
      </c>
      <c r="T1447" s="1">
        <v>1867</v>
      </c>
    </row>
    <row r="1448" spans="1:20" x14ac:dyDescent="0.3">
      <c r="A1448" t="s">
        <v>132</v>
      </c>
      <c r="B1448" s="2">
        <v>38534</v>
      </c>
      <c r="C1448" s="1">
        <v>2987</v>
      </c>
      <c r="E1448" s="1">
        <v>12392805</v>
      </c>
      <c r="F1448">
        <v>15</v>
      </c>
      <c r="G1448">
        <v>44</v>
      </c>
      <c r="H1448">
        <v>99</v>
      </c>
      <c r="I1448">
        <v>5</v>
      </c>
      <c r="J1448" s="1">
        <v>30392473</v>
      </c>
      <c r="K1448" s="1">
        <v>16715860</v>
      </c>
      <c r="L1448">
        <v>20</v>
      </c>
      <c r="M1448">
        <v>73</v>
      </c>
      <c r="N1448">
        <v>68</v>
      </c>
      <c r="O1448">
        <v>70</v>
      </c>
      <c r="P1448">
        <v>30</v>
      </c>
      <c r="Q1448">
        <v>64</v>
      </c>
      <c r="R1448">
        <v>5</v>
      </c>
      <c r="S1448" s="1">
        <v>59523857868</v>
      </c>
      <c r="T1448" s="1">
        <v>1931</v>
      </c>
    </row>
    <row r="1449" spans="1:20" x14ac:dyDescent="0.3">
      <c r="A1449" t="s">
        <v>132</v>
      </c>
      <c r="B1449" s="2">
        <v>38899</v>
      </c>
      <c r="C1449" s="1">
        <v>3333</v>
      </c>
      <c r="D1449">
        <v>48</v>
      </c>
      <c r="E1449" s="1">
        <v>16004731</v>
      </c>
      <c r="F1449">
        <v>20</v>
      </c>
      <c r="G1449">
        <v>42</v>
      </c>
      <c r="H1449">
        <v>112</v>
      </c>
      <c r="I1449">
        <v>5</v>
      </c>
      <c r="J1449" s="1">
        <v>30702084</v>
      </c>
      <c r="K1449" s="1">
        <v>16990533</v>
      </c>
      <c r="L1449">
        <v>20</v>
      </c>
      <c r="M1449">
        <v>73</v>
      </c>
      <c r="N1449">
        <v>69</v>
      </c>
      <c r="O1449">
        <v>71</v>
      </c>
      <c r="P1449">
        <v>30</v>
      </c>
      <c r="Q1449">
        <v>65</v>
      </c>
      <c r="R1449">
        <v>5</v>
      </c>
      <c r="S1449" s="1">
        <v>65637107776</v>
      </c>
      <c r="T1449" s="1">
        <v>2106</v>
      </c>
    </row>
    <row r="1450" spans="1:20" x14ac:dyDescent="0.3">
      <c r="A1450" t="s">
        <v>132</v>
      </c>
      <c r="B1450" s="2">
        <v>39264</v>
      </c>
      <c r="C1450" s="1">
        <v>3659</v>
      </c>
      <c r="D1450">
        <v>53</v>
      </c>
      <c r="E1450" s="1">
        <v>20029300</v>
      </c>
      <c r="F1450">
        <v>22</v>
      </c>
      <c r="G1450">
        <v>40</v>
      </c>
      <c r="H1450">
        <v>125</v>
      </c>
      <c r="I1450">
        <v>5</v>
      </c>
      <c r="J1450" s="1">
        <v>31011199</v>
      </c>
      <c r="K1450" s="1">
        <v>17267036</v>
      </c>
      <c r="L1450">
        <v>20</v>
      </c>
      <c r="M1450">
        <v>73</v>
      </c>
      <c r="N1450">
        <v>69</v>
      </c>
      <c r="O1450">
        <v>71</v>
      </c>
      <c r="P1450">
        <v>29</v>
      </c>
      <c r="Q1450">
        <v>65</v>
      </c>
      <c r="R1450">
        <v>5</v>
      </c>
      <c r="S1450" s="1">
        <v>75226318359</v>
      </c>
      <c r="T1450" s="1">
        <v>2389</v>
      </c>
    </row>
    <row r="1451" spans="1:20" x14ac:dyDescent="0.3">
      <c r="A1451" t="s">
        <v>132</v>
      </c>
      <c r="B1451" s="2">
        <v>39630</v>
      </c>
      <c r="C1451" s="1">
        <v>3836</v>
      </c>
      <c r="E1451" s="1">
        <v>22815694</v>
      </c>
      <c r="F1451">
        <v>33</v>
      </c>
      <c r="G1451">
        <v>39</v>
      </c>
      <c r="H1451">
        <v>147</v>
      </c>
      <c r="I1451">
        <v>5</v>
      </c>
      <c r="J1451" s="1">
        <v>31321453</v>
      </c>
      <c r="K1451" s="1">
        <v>17546278</v>
      </c>
      <c r="L1451">
        <v>20</v>
      </c>
      <c r="M1451">
        <v>74</v>
      </c>
      <c r="N1451">
        <v>69</v>
      </c>
      <c r="O1451">
        <v>71</v>
      </c>
      <c r="P1451">
        <v>29</v>
      </c>
      <c r="Q1451">
        <v>66</v>
      </c>
      <c r="R1451">
        <v>5</v>
      </c>
      <c r="S1451" s="1">
        <v>88882967742</v>
      </c>
      <c r="T1451" s="1">
        <v>2793</v>
      </c>
    </row>
    <row r="1452" spans="1:20" x14ac:dyDescent="0.3">
      <c r="A1452" t="s">
        <v>132</v>
      </c>
      <c r="B1452" s="2">
        <v>39995</v>
      </c>
      <c r="C1452" s="1">
        <v>4190</v>
      </c>
      <c r="E1452" s="1">
        <v>25310761</v>
      </c>
      <c r="F1452">
        <v>41</v>
      </c>
      <c r="G1452">
        <v>37</v>
      </c>
      <c r="H1452">
        <v>152</v>
      </c>
      <c r="I1452">
        <v>5</v>
      </c>
      <c r="J1452" s="1">
        <v>31634524</v>
      </c>
      <c r="K1452" s="1">
        <v>17829218</v>
      </c>
      <c r="L1452">
        <v>20</v>
      </c>
      <c r="M1452">
        <v>74</v>
      </c>
      <c r="N1452">
        <v>69</v>
      </c>
      <c r="O1452">
        <v>72</v>
      </c>
      <c r="P1452">
        <v>28</v>
      </c>
      <c r="Q1452">
        <v>66</v>
      </c>
      <c r="R1452">
        <v>5</v>
      </c>
      <c r="S1452" s="1">
        <v>90908402631</v>
      </c>
      <c r="T1452" s="1">
        <v>2828</v>
      </c>
    </row>
    <row r="1453" spans="1:20" x14ac:dyDescent="0.3">
      <c r="A1453" t="s">
        <v>132</v>
      </c>
      <c r="B1453" s="2">
        <v>40360</v>
      </c>
      <c r="C1453" s="1">
        <v>4398</v>
      </c>
      <c r="E1453" s="1">
        <v>31982279</v>
      </c>
      <c r="F1453">
        <v>49</v>
      </c>
      <c r="G1453">
        <v>36</v>
      </c>
      <c r="H1453">
        <v>148</v>
      </c>
      <c r="I1453">
        <v>5</v>
      </c>
      <c r="J1453" s="1">
        <v>31951412</v>
      </c>
      <c r="K1453" s="1">
        <v>18116451</v>
      </c>
      <c r="L1453">
        <v>20</v>
      </c>
      <c r="M1453">
        <v>74</v>
      </c>
      <c r="N1453">
        <v>70</v>
      </c>
      <c r="O1453">
        <v>72</v>
      </c>
      <c r="P1453">
        <v>28</v>
      </c>
      <c r="Q1453">
        <v>66</v>
      </c>
      <c r="R1453">
        <v>5</v>
      </c>
      <c r="S1453" s="1">
        <v>90802867575</v>
      </c>
      <c r="T1453" s="1">
        <v>2795</v>
      </c>
    </row>
    <row r="1454" spans="1:20" x14ac:dyDescent="0.3">
      <c r="A1454" t="s">
        <v>133</v>
      </c>
      <c r="B1454" s="2">
        <v>36708</v>
      </c>
      <c r="E1454" s="1">
        <v>51065</v>
      </c>
      <c r="F1454">
        <v>0</v>
      </c>
      <c r="G1454">
        <v>177</v>
      </c>
      <c r="H1454">
        <v>14</v>
      </c>
      <c r="I1454">
        <v>6</v>
      </c>
      <c r="J1454" s="1">
        <v>18200656</v>
      </c>
      <c r="K1454" s="1">
        <v>5587601</v>
      </c>
      <c r="L1454">
        <v>44</v>
      </c>
      <c r="M1454">
        <v>49</v>
      </c>
      <c r="N1454">
        <v>46</v>
      </c>
      <c r="O1454">
        <v>47</v>
      </c>
      <c r="P1454">
        <v>44</v>
      </c>
      <c r="Q1454">
        <v>53</v>
      </c>
      <c r="R1454">
        <v>3</v>
      </c>
      <c r="S1454" s="1">
        <v>4248747769</v>
      </c>
      <c r="T1454">
        <v>233</v>
      </c>
    </row>
    <row r="1455" spans="1:20" x14ac:dyDescent="0.3">
      <c r="A1455" t="s">
        <v>133</v>
      </c>
      <c r="B1455" s="2">
        <v>37073</v>
      </c>
      <c r="E1455" s="1">
        <v>152652</v>
      </c>
      <c r="F1455">
        <v>0</v>
      </c>
      <c r="G1455">
        <v>173</v>
      </c>
      <c r="H1455">
        <v>12</v>
      </c>
      <c r="I1455">
        <v>6</v>
      </c>
      <c r="J1455" s="1">
        <v>18691461</v>
      </c>
      <c r="K1455" s="1">
        <v>5880334</v>
      </c>
      <c r="L1455">
        <v>43</v>
      </c>
      <c r="M1455">
        <v>49</v>
      </c>
      <c r="N1455">
        <v>46</v>
      </c>
      <c r="O1455">
        <v>47</v>
      </c>
      <c r="P1455">
        <v>44</v>
      </c>
      <c r="Q1455">
        <v>53</v>
      </c>
      <c r="R1455">
        <v>3</v>
      </c>
      <c r="S1455" s="1">
        <v>4075057669</v>
      </c>
      <c r="T1455">
        <v>218</v>
      </c>
    </row>
    <row r="1456" spans="1:20" x14ac:dyDescent="0.3">
      <c r="A1456" t="s">
        <v>133</v>
      </c>
      <c r="B1456" s="2">
        <v>37438</v>
      </c>
      <c r="E1456" s="1">
        <v>254759</v>
      </c>
      <c r="F1456">
        <v>0</v>
      </c>
      <c r="G1456">
        <v>170</v>
      </c>
      <c r="H1456">
        <v>13</v>
      </c>
      <c r="I1456">
        <v>6</v>
      </c>
      <c r="J1456" s="1">
        <v>19200021</v>
      </c>
      <c r="K1456" s="1">
        <v>6186247</v>
      </c>
      <c r="L1456">
        <v>43</v>
      </c>
      <c r="M1456">
        <v>49</v>
      </c>
      <c r="N1456">
        <v>46</v>
      </c>
      <c r="O1456">
        <v>48</v>
      </c>
      <c r="P1456">
        <v>44</v>
      </c>
      <c r="Q1456">
        <v>53</v>
      </c>
      <c r="R1456">
        <v>3</v>
      </c>
      <c r="S1456" s="1">
        <v>4201325196</v>
      </c>
      <c r="T1456">
        <v>219</v>
      </c>
    </row>
    <row r="1457" spans="1:20" x14ac:dyDescent="0.3">
      <c r="A1457" t="s">
        <v>133</v>
      </c>
      <c r="B1457" s="2">
        <v>37803</v>
      </c>
      <c r="E1457" s="1">
        <v>435757</v>
      </c>
      <c r="F1457">
        <v>0</v>
      </c>
      <c r="G1457">
        <v>166</v>
      </c>
      <c r="H1457">
        <v>13</v>
      </c>
      <c r="I1457">
        <v>6</v>
      </c>
      <c r="J1457" s="1">
        <v>19721009</v>
      </c>
      <c r="K1457" s="1">
        <v>6503989</v>
      </c>
      <c r="L1457">
        <v>43</v>
      </c>
      <c r="M1457">
        <v>49</v>
      </c>
      <c r="N1457">
        <v>46</v>
      </c>
      <c r="O1457">
        <v>48</v>
      </c>
      <c r="P1457">
        <v>44</v>
      </c>
      <c r="Q1457">
        <v>53</v>
      </c>
      <c r="R1457">
        <v>3</v>
      </c>
      <c r="S1457" s="1">
        <v>4666190666</v>
      </c>
      <c r="T1457">
        <v>237</v>
      </c>
    </row>
    <row r="1458" spans="1:20" x14ac:dyDescent="0.3">
      <c r="A1458" t="s">
        <v>133</v>
      </c>
      <c r="B1458" s="2">
        <v>38169</v>
      </c>
      <c r="E1458" s="1">
        <v>708000</v>
      </c>
      <c r="F1458">
        <v>1</v>
      </c>
      <c r="G1458">
        <v>162</v>
      </c>
      <c r="H1458">
        <v>14</v>
      </c>
      <c r="I1458">
        <v>5</v>
      </c>
      <c r="J1458" s="1">
        <v>20246287</v>
      </c>
      <c r="K1458" s="1">
        <v>6831097</v>
      </c>
      <c r="L1458">
        <v>42</v>
      </c>
      <c r="M1458">
        <v>49</v>
      </c>
      <c r="N1458">
        <v>46</v>
      </c>
      <c r="O1458">
        <v>48</v>
      </c>
      <c r="P1458">
        <v>44</v>
      </c>
      <c r="Q1458">
        <v>53</v>
      </c>
      <c r="R1458">
        <v>3</v>
      </c>
      <c r="S1458" s="1">
        <v>5697991419</v>
      </c>
      <c r="T1458">
        <v>281</v>
      </c>
    </row>
    <row r="1459" spans="1:20" x14ac:dyDescent="0.3">
      <c r="A1459" t="s">
        <v>133</v>
      </c>
      <c r="B1459" s="2">
        <v>38534</v>
      </c>
      <c r="C1459">
        <v>172</v>
      </c>
      <c r="E1459" s="1">
        <v>1503943</v>
      </c>
      <c r="F1459">
        <v>1</v>
      </c>
      <c r="G1459">
        <v>158</v>
      </c>
      <c r="H1459">
        <v>17</v>
      </c>
      <c r="I1459">
        <v>5</v>
      </c>
      <c r="J1459" s="1">
        <v>20770013</v>
      </c>
      <c r="K1459" s="1">
        <v>7165654</v>
      </c>
      <c r="L1459">
        <v>42</v>
      </c>
      <c r="M1459">
        <v>49</v>
      </c>
      <c r="N1459">
        <v>47</v>
      </c>
      <c r="O1459">
        <v>48</v>
      </c>
      <c r="P1459">
        <v>44</v>
      </c>
      <c r="Q1459">
        <v>52</v>
      </c>
      <c r="R1459">
        <v>3</v>
      </c>
      <c r="S1459" s="1">
        <v>6578515376</v>
      </c>
      <c r="T1459">
        <v>317</v>
      </c>
    </row>
    <row r="1460" spans="1:20" x14ac:dyDescent="0.3">
      <c r="A1460" t="s">
        <v>133</v>
      </c>
      <c r="B1460" s="2">
        <v>38899</v>
      </c>
      <c r="C1460">
        <v>172</v>
      </c>
      <c r="E1460" s="1">
        <v>2339317</v>
      </c>
      <c r="F1460">
        <v>1</v>
      </c>
      <c r="G1460">
        <v>154</v>
      </c>
      <c r="H1460">
        <v>18</v>
      </c>
      <c r="I1460">
        <v>5</v>
      </c>
      <c r="J1460" s="1">
        <v>21290952</v>
      </c>
      <c r="K1460" s="1">
        <v>7511448</v>
      </c>
      <c r="L1460">
        <v>41</v>
      </c>
      <c r="M1460">
        <v>50</v>
      </c>
      <c r="N1460">
        <v>47</v>
      </c>
      <c r="O1460">
        <v>48</v>
      </c>
      <c r="P1460">
        <v>44</v>
      </c>
      <c r="Q1460">
        <v>52</v>
      </c>
      <c r="R1460">
        <v>3</v>
      </c>
      <c r="S1460" s="1">
        <v>7096128501</v>
      </c>
      <c r="T1460">
        <v>333</v>
      </c>
    </row>
    <row r="1461" spans="1:20" x14ac:dyDescent="0.3">
      <c r="A1461" t="s">
        <v>133</v>
      </c>
      <c r="B1461" s="2">
        <v>39264</v>
      </c>
      <c r="C1461">
        <v>172</v>
      </c>
      <c r="D1461">
        <v>7</v>
      </c>
      <c r="E1461" s="1">
        <v>3079783</v>
      </c>
      <c r="F1461">
        <v>1</v>
      </c>
      <c r="G1461">
        <v>149</v>
      </c>
      <c r="H1461">
        <v>18</v>
      </c>
      <c r="I1461">
        <v>5</v>
      </c>
      <c r="J1461" s="1">
        <v>21811326</v>
      </c>
      <c r="K1461" s="1">
        <v>7865164</v>
      </c>
      <c r="L1461">
        <v>40</v>
      </c>
      <c r="M1461">
        <v>50</v>
      </c>
      <c r="N1461">
        <v>47</v>
      </c>
      <c r="O1461">
        <v>49</v>
      </c>
      <c r="P1461">
        <v>44</v>
      </c>
      <c r="Q1461">
        <v>52</v>
      </c>
      <c r="R1461">
        <v>3</v>
      </c>
      <c r="S1461" s="1">
        <v>8030015310</v>
      </c>
      <c r="T1461">
        <v>368</v>
      </c>
    </row>
    <row r="1462" spans="1:20" x14ac:dyDescent="0.3">
      <c r="A1462" t="s">
        <v>133</v>
      </c>
      <c r="B1462" s="2">
        <v>39630</v>
      </c>
      <c r="C1462">
        <v>114</v>
      </c>
      <c r="D1462">
        <v>7</v>
      </c>
      <c r="E1462" s="1">
        <v>4405006</v>
      </c>
      <c r="F1462">
        <v>2</v>
      </c>
      <c r="G1462">
        <v>144</v>
      </c>
      <c r="H1462">
        <v>18</v>
      </c>
      <c r="I1462">
        <v>4</v>
      </c>
      <c r="J1462" s="1">
        <v>22332900</v>
      </c>
      <c r="K1462" s="1">
        <v>8227440</v>
      </c>
      <c r="L1462">
        <v>39</v>
      </c>
      <c r="M1462">
        <v>50</v>
      </c>
      <c r="N1462">
        <v>48</v>
      </c>
      <c r="O1462">
        <v>49</v>
      </c>
      <c r="P1462">
        <v>44</v>
      </c>
      <c r="Q1462">
        <v>52</v>
      </c>
      <c r="R1462">
        <v>3</v>
      </c>
      <c r="S1462" s="1">
        <v>9891264915</v>
      </c>
      <c r="T1462">
        <v>443</v>
      </c>
    </row>
    <row r="1463" spans="1:20" x14ac:dyDescent="0.3">
      <c r="A1463" t="s">
        <v>133</v>
      </c>
      <c r="B1463" s="2">
        <v>39995</v>
      </c>
      <c r="C1463">
        <v>114</v>
      </c>
      <c r="D1463">
        <v>9</v>
      </c>
      <c r="E1463" s="1">
        <v>5970781</v>
      </c>
      <c r="F1463">
        <v>3</v>
      </c>
      <c r="G1463">
        <v>140</v>
      </c>
      <c r="H1463">
        <v>23</v>
      </c>
      <c r="I1463">
        <v>5</v>
      </c>
      <c r="J1463" s="1">
        <v>22858607</v>
      </c>
      <c r="K1463" s="1">
        <v>8599408</v>
      </c>
      <c r="L1463">
        <v>38</v>
      </c>
      <c r="M1463">
        <v>50</v>
      </c>
      <c r="N1463">
        <v>48</v>
      </c>
      <c r="O1463">
        <v>49</v>
      </c>
      <c r="P1463">
        <v>44</v>
      </c>
      <c r="Q1463">
        <v>53</v>
      </c>
      <c r="R1463">
        <v>3</v>
      </c>
      <c r="S1463" s="1">
        <v>9674140563</v>
      </c>
      <c r="T1463">
        <v>423</v>
      </c>
    </row>
    <row r="1464" spans="1:20" x14ac:dyDescent="0.3">
      <c r="A1464" t="s">
        <v>133</v>
      </c>
      <c r="B1464" s="2">
        <v>40360</v>
      </c>
      <c r="C1464">
        <v>114</v>
      </c>
      <c r="E1464" s="1">
        <v>7224176</v>
      </c>
      <c r="F1464">
        <v>4</v>
      </c>
      <c r="G1464">
        <v>135</v>
      </c>
      <c r="H1464">
        <v>21</v>
      </c>
      <c r="I1464">
        <v>5</v>
      </c>
      <c r="J1464" s="1">
        <v>23390765</v>
      </c>
      <c r="K1464" s="1">
        <v>8982054</v>
      </c>
      <c r="L1464">
        <v>38</v>
      </c>
      <c r="M1464">
        <v>51</v>
      </c>
      <c r="N1464">
        <v>49</v>
      </c>
      <c r="O1464">
        <v>50</v>
      </c>
      <c r="P1464">
        <v>44</v>
      </c>
      <c r="Q1464">
        <v>53</v>
      </c>
      <c r="R1464">
        <v>3</v>
      </c>
      <c r="S1464" s="1">
        <v>9209366611</v>
      </c>
      <c r="T1464">
        <v>394</v>
      </c>
    </row>
    <row r="1465" spans="1:20" x14ac:dyDescent="0.3">
      <c r="A1465" t="s">
        <v>134</v>
      </c>
      <c r="B1465" s="2">
        <v>36708</v>
      </c>
      <c r="E1465" s="1">
        <v>13397</v>
      </c>
      <c r="G1465">
        <v>87</v>
      </c>
      <c r="H1465">
        <v>3</v>
      </c>
      <c r="I1465">
        <v>2</v>
      </c>
      <c r="J1465" s="1">
        <v>44957660</v>
      </c>
      <c r="K1465" s="1">
        <v>12588145</v>
      </c>
      <c r="L1465">
        <v>21</v>
      </c>
      <c r="M1465">
        <v>63</v>
      </c>
      <c r="N1465">
        <v>61</v>
      </c>
      <c r="O1465">
        <v>62</v>
      </c>
      <c r="P1465">
        <v>31</v>
      </c>
      <c r="Q1465">
        <v>64</v>
      </c>
      <c r="R1465">
        <v>5</v>
      </c>
    </row>
    <row r="1466" spans="1:20" x14ac:dyDescent="0.3">
      <c r="A1466" t="s">
        <v>134</v>
      </c>
      <c r="B1466" s="2">
        <v>37073</v>
      </c>
      <c r="E1466" s="1">
        <v>22671</v>
      </c>
      <c r="F1466">
        <v>0</v>
      </c>
      <c r="G1466">
        <v>85</v>
      </c>
      <c r="H1466">
        <v>3</v>
      </c>
      <c r="I1466">
        <v>2</v>
      </c>
      <c r="J1466" s="1">
        <v>45323903</v>
      </c>
      <c r="K1466" s="1">
        <v>12926377</v>
      </c>
      <c r="L1466">
        <v>20</v>
      </c>
      <c r="M1466">
        <v>63</v>
      </c>
      <c r="N1466">
        <v>61</v>
      </c>
      <c r="O1466">
        <v>62</v>
      </c>
      <c r="P1466">
        <v>30</v>
      </c>
      <c r="Q1466">
        <v>65</v>
      </c>
      <c r="R1466">
        <v>5</v>
      </c>
    </row>
    <row r="1467" spans="1:20" x14ac:dyDescent="0.3">
      <c r="A1467" t="s">
        <v>134</v>
      </c>
      <c r="B1467" s="2">
        <v>37438</v>
      </c>
      <c r="E1467" s="1">
        <v>47982</v>
      </c>
      <c r="F1467">
        <v>0</v>
      </c>
      <c r="G1467">
        <v>82</v>
      </c>
      <c r="H1467">
        <v>3</v>
      </c>
      <c r="I1467">
        <v>2</v>
      </c>
      <c r="J1467" s="1">
        <v>45609292</v>
      </c>
      <c r="K1467" s="1">
        <v>13244938</v>
      </c>
      <c r="L1467">
        <v>20</v>
      </c>
      <c r="M1467">
        <v>64</v>
      </c>
      <c r="N1467">
        <v>61</v>
      </c>
      <c r="O1467">
        <v>62</v>
      </c>
      <c r="P1467">
        <v>30</v>
      </c>
      <c r="Q1467">
        <v>65</v>
      </c>
      <c r="R1467">
        <v>5</v>
      </c>
    </row>
    <row r="1468" spans="1:20" x14ac:dyDescent="0.3">
      <c r="A1468" t="s">
        <v>134</v>
      </c>
      <c r="B1468" s="2">
        <v>37803</v>
      </c>
      <c r="D1468">
        <v>4</v>
      </c>
      <c r="E1468" s="1">
        <v>66517</v>
      </c>
      <c r="F1468">
        <v>0</v>
      </c>
      <c r="G1468">
        <v>80</v>
      </c>
      <c r="H1468">
        <v>4</v>
      </c>
      <c r="I1468">
        <v>2</v>
      </c>
      <c r="J1468" s="1">
        <v>45843675</v>
      </c>
      <c r="K1468" s="1">
        <v>13551390</v>
      </c>
      <c r="L1468">
        <v>19</v>
      </c>
      <c r="M1468">
        <v>64</v>
      </c>
      <c r="N1468">
        <v>61</v>
      </c>
      <c r="O1468">
        <v>62</v>
      </c>
      <c r="P1468">
        <v>29</v>
      </c>
      <c r="Q1468">
        <v>66</v>
      </c>
      <c r="R1468">
        <v>5</v>
      </c>
    </row>
    <row r="1469" spans="1:20" x14ac:dyDescent="0.3">
      <c r="A1469" t="s">
        <v>134</v>
      </c>
      <c r="B1469" s="2">
        <v>38169</v>
      </c>
      <c r="E1469" s="1">
        <v>92452</v>
      </c>
      <c r="F1469">
        <v>0</v>
      </c>
      <c r="G1469">
        <v>78</v>
      </c>
      <c r="H1469">
        <v>5</v>
      </c>
      <c r="I1469">
        <v>2</v>
      </c>
      <c r="J1469" s="1">
        <v>46070248</v>
      </c>
      <c r="K1469" s="1">
        <v>13857931</v>
      </c>
      <c r="L1469">
        <v>19</v>
      </c>
      <c r="M1469">
        <v>64</v>
      </c>
      <c r="N1469">
        <v>61</v>
      </c>
      <c r="O1469">
        <v>63</v>
      </c>
      <c r="P1469">
        <v>28</v>
      </c>
      <c r="Q1469">
        <v>67</v>
      </c>
      <c r="R1469">
        <v>5</v>
      </c>
    </row>
    <row r="1470" spans="1:20" x14ac:dyDescent="0.3">
      <c r="A1470" t="s">
        <v>134</v>
      </c>
      <c r="B1470" s="2">
        <v>38534</v>
      </c>
      <c r="D1470">
        <v>4</v>
      </c>
      <c r="E1470" s="1">
        <v>128700</v>
      </c>
      <c r="F1470">
        <v>0</v>
      </c>
      <c r="G1470">
        <v>76</v>
      </c>
      <c r="H1470">
        <v>5</v>
      </c>
      <c r="I1470">
        <v>2</v>
      </c>
      <c r="J1470" s="1">
        <v>46321162</v>
      </c>
      <c r="K1470" s="1">
        <v>14174276</v>
      </c>
      <c r="L1470">
        <v>18</v>
      </c>
      <c r="M1470">
        <v>64</v>
      </c>
      <c r="N1470">
        <v>62</v>
      </c>
      <c r="O1470">
        <v>63</v>
      </c>
      <c r="P1470">
        <v>28</v>
      </c>
      <c r="Q1470">
        <v>67</v>
      </c>
      <c r="R1470">
        <v>5</v>
      </c>
    </row>
    <row r="1471" spans="1:20" x14ac:dyDescent="0.3">
      <c r="A1471" t="s">
        <v>134</v>
      </c>
      <c r="B1471" s="2">
        <v>38899</v>
      </c>
      <c r="C1471" s="1">
        <v>4163</v>
      </c>
      <c r="D1471">
        <v>4</v>
      </c>
      <c r="E1471" s="1">
        <v>214214</v>
      </c>
      <c r="F1471">
        <v>0</v>
      </c>
      <c r="G1471">
        <v>74</v>
      </c>
      <c r="H1471">
        <v>6</v>
      </c>
      <c r="I1471">
        <v>2</v>
      </c>
      <c r="J1471" s="1">
        <v>46605278</v>
      </c>
      <c r="K1471" s="1">
        <v>14568810</v>
      </c>
      <c r="L1471">
        <v>18</v>
      </c>
      <c r="M1471">
        <v>65</v>
      </c>
      <c r="N1471">
        <v>62</v>
      </c>
      <c r="O1471">
        <v>63</v>
      </c>
      <c r="P1471">
        <v>27</v>
      </c>
      <c r="Q1471">
        <v>68</v>
      </c>
      <c r="R1471">
        <v>5</v>
      </c>
    </row>
    <row r="1472" spans="1:20" x14ac:dyDescent="0.3">
      <c r="A1472" t="s">
        <v>134</v>
      </c>
      <c r="B1472" s="2">
        <v>39264</v>
      </c>
      <c r="E1472" s="1">
        <v>247641</v>
      </c>
      <c r="F1472">
        <v>0</v>
      </c>
      <c r="G1472">
        <v>72</v>
      </c>
      <c r="H1472">
        <v>8</v>
      </c>
      <c r="I1472">
        <v>2</v>
      </c>
      <c r="J1472" s="1">
        <v>46915826</v>
      </c>
      <c r="K1472" s="1">
        <v>14975532</v>
      </c>
      <c r="L1472">
        <v>18</v>
      </c>
      <c r="M1472">
        <v>65</v>
      </c>
      <c r="N1472">
        <v>62</v>
      </c>
      <c r="O1472">
        <v>63</v>
      </c>
      <c r="P1472">
        <v>27</v>
      </c>
      <c r="Q1472">
        <v>68</v>
      </c>
      <c r="R1472">
        <v>5</v>
      </c>
    </row>
    <row r="1473" spans="1:20" x14ac:dyDescent="0.3">
      <c r="A1473" t="s">
        <v>134</v>
      </c>
      <c r="B1473" s="2">
        <v>39630</v>
      </c>
      <c r="D1473">
        <v>5</v>
      </c>
      <c r="E1473" s="1">
        <v>367388</v>
      </c>
      <c r="F1473">
        <v>0</v>
      </c>
      <c r="G1473">
        <v>70</v>
      </c>
      <c r="H1473">
        <v>11</v>
      </c>
      <c r="I1473">
        <v>2</v>
      </c>
      <c r="J1473" s="1">
        <v>47250315</v>
      </c>
      <c r="K1473" s="1">
        <v>15394153</v>
      </c>
      <c r="L1473">
        <v>18</v>
      </c>
      <c r="M1473">
        <v>65</v>
      </c>
      <c r="N1473">
        <v>62</v>
      </c>
      <c r="O1473">
        <v>64</v>
      </c>
      <c r="P1473">
        <v>27</v>
      </c>
      <c r="Q1473">
        <v>68</v>
      </c>
      <c r="R1473">
        <v>5</v>
      </c>
    </row>
    <row r="1474" spans="1:20" x14ac:dyDescent="0.3">
      <c r="A1474" t="s">
        <v>134</v>
      </c>
      <c r="B1474" s="2">
        <v>39995</v>
      </c>
      <c r="D1474">
        <v>5</v>
      </c>
      <c r="E1474" s="1">
        <v>502005</v>
      </c>
      <c r="F1474">
        <v>0</v>
      </c>
      <c r="G1474">
        <v>69</v>
      </c>
      <c r="H1474">
        <v>14</v>
      </c>
      <c r="I1474">
        <v>2</v>
      </c>
      <c r="J1474" s="1">
        <v>47601374</v>
      </c>
      <c r="K1474" s="1">
        <v>15822697</v>
      </c>
      <c r="L1474">
        <v>18</v>
      </c>
      <c r="M1474">
        <v>66</v>
      </c>
      <c r="N1474">
        <v>63</v>
      </c>
      <c r="O1474">
        <v>64</v>
      </c>
      <c r="P1474">
        <v>26</v>
      </c>
      <c r="Q1474">
        <v>69</v>
      </c>
      <c r="R1474">
        <v>5</v>
      </c>
    </row>
    <row r="1475" spans="1:20" x14ac:dyDescent="0.3">
      <c r="A1475" t="s">
        <v>134</v>
      </c>
      <c r="B1475" s="2">
        <v>40360</v>
      </c>
      <c r="E1475" s="1">
        <v>594000</v>
      </c>
      <c r="G1475">
        <v>66</v>
      </c>
      <c r="H1475">
        <v>17</v>
      </c>
      <c r="I1475">
        <v>2</v>
      </c>
      <c r="J1475" s="1">
        <v>47963012</v>
      </c>
      <c r="K1475" s="1">
        <v>16259461</v>
      </c>
      <c r="L1475">
        <v>17</v>
      </c>
      <c r="M1475">
        <v>66</v>
      </c>
      <c r="N1475">
        <v>63</v>
      </c>
      <c r="O1475">
        <v>65</v>
      </c>
      <c r="P1475">
        <v>26</v>
      </c>
      <c r="Q1475">
        <v>69</v>
      </c>
      <c r="R1475">
        <v>5</v>
      </c>
    </row>
    <row r="1476" spans="1:20" x14ac:dyDescent="0.3">
      <c r="A1476" t="s">
        <v>135</v>
      </c>
      <c r="B1476" s="2">
        <v>36708</v>
      </c>
      <c r="E1476" s="1">
        <v>82000</v>
      </c>
      <c r="F1476">
        <v>2</v>
      </c>
      <c r="G1476">
        <v>74</v>
      </c>
      <c r="H1476">
        <v>131</v>
      </c>
      <c r="I1476">
        <v>6</v>
      </c>
      <c r="J1476" s="1">
        <v>1895839</v>
      </c>
      <c r="K1476" s="1">
        <v>614252</v>
      </c>
      <c r="L1476">
        <v>31</v>
      </c>
      <c r="M1476">
        <v>59</v>
      </c>
      <c r="N1476">
        <v>57</v>
      </c>
      <c r="O1476">
        <v>58</v>
      </c>
      <c r="P1476">
        <v>40</v>
      </c>
      <c r="Q1476">
        <v>56</v>
      </c>
      <c r="R1476">
        <v>3</v>
      </c>
      <c r="S1476" s="1">
        <v>3908501441</v>
      </c>
      <c r="T1476" s="1">
        <v>2062</v>
      </c>
    </row>
    <row r="1477" spans="1:20" x14ac:dyDescent="0.3">
      <c r="A1477" t="s">
        <v>135</v>
      </c>
      <c r="B1477" s="2">
        <v>37073</v>
      </c>
      <c r="E1477" s="1">
        <v>106600</v>
      </c>
      <c r="F1477">
        <v>2</v>
      </c>
      <c r="G1477">
        <v>75</v>
      </c>
      <c r="H1477">
        <v>118</v>
      </c>
      <c r="I1477">
        <v>6</v>
      </c>
      <c r="J1477" s="1">
        <v>1936399</v>
      </c>
      <c r="K1477" s="1">
        <v>637850</v>
      </c>
      <c r="L1477">
        <v>31</v>
      </c>
      <c r="M1477">
        <v>58</v>
      </c>
      <c r="N1477">
        <v>56</v>
      </c>
      <c r="O1477">
        <v>57</v>
      </c>
      <c r="P1477">
        <v>40</v>
      </c>
      <c r="Q1477">
        <v>57</v>
      </c>
      <c r="R1477">
        <v>3</v>
      </c>
      <c r="S1477" s="1">
        <v>3546869555</v>
      </c>
      <c r="T1477" s="1">
        <v>1832</v>
      </c>
    </row>
    <row r="1478" spans="1:20" x14ac:dyDescent="0.3">
      <c r="A1478" t="s">
        <v>135</v>
      </c>
      <c r="B1478" s="2">
        <v>37438</v>
      </c>
      <c r="E1478" s="1">
        <v>150000</v>
      </c>
      <c r="F1478">
        <v>3</v>
      </c>
      <c r="G1478">
        <v>75</v>
      </c>
      <c r="H1478">
        <v>109</v>
      </c>
      <c r="I1478">
        <v>6</v>
      </c>
      <c r="J1478" s="1">
        <v>1973408</v>
      </c>
      <c r="K1478" s="1">
        <v>660697</v>
      </c>
      <c r="L1478">
        <v>30</v>
      </c>
      <c r="M1478">
        <v>58</v>
      </c>
      <c r="N1478">
        <v>56</v>
      </c>
      <c r="O1478">
        <v>57</v>
      </c>
      <c r="P1478">
        <v>40</v>
      </c>
      <c r="Q1478">
        <v>57</v>
      </c>
      <c r="R1478">
        <v>3</v>
      </c>
    </row>
    <row r="1479" spans="1:20" x14ac:dyDescent="0.3">
      <c r="A1479" t="s">
        <v>135</v>
      </c>
      <c r="B1479" s="2">
        <v>37803</v>
      </c>
      <c r="E1479" s="1">
        <v>223671</v>
      </c>
      <c r="F1479">
        <v>3</v>
      </c>
      <c r="G1479">
        <v>74</v>
      </c>
      <c r="H1479">
        <v>166</v>
      </c>
      <c r="I1479">
        <v>7</v>
      </c>
      <c r="J1479" s="1">
        <v>2008342</v>
      </c>
      <c r="K1479" s="1">
        <v>683238</v>
      </c>
      <c r="L1479">
        <v>30</v>
      </c>
      <c r="M1479">
        <v>58</v>
      </c>
      <c r="N1479">
        <v>57</v>
      </c>
      <c r="O1479">
        <v>57</v>
      </c>
      <c r="P1479">
        <v>40</v>
      </c>
      <c r="Q1479">
        <v>57</v>
      </c>
      <c r="R1479">
        <v>3</v>
      </c>
      <c r="S1479" s="1">
        <v>4934391534</v>
      </c>
      <c r="T1479" s="1">
        <v>2457</v>
      </c>
    </row>
    <row r="1480" spans="1:20" x14ac:dyDescent="0.3">
      <c r="A1480" t="s">
        <v>135</v>
      </c>
      <c r="B1480" s="2">
        <v>38169</v>
      </c>
      <c r="E1480" s="1">
        <v>286095</v>
      </c>
      <c r="F1480">
        <v>4</v>
      </c>
      <c r="G1480">
        <v>72</v>
      </c>
      <c r="H1480">
        <v>217</v>
      </c>
      <c r="I1480">
        <v>6</v>
      </c>
      <c r="J1480" s="1">
        <v>2043339</v>
      </c>
      <c r="K1480" s="1">
        <v>706178</v>
      </c>
      <c r="L1480">
        <v>29</v>
      </c>
      <c r="M1480">
        <v>59</v>
      </c>
      <c r="N1480">
        <v>57</v>
      </c>
      <c r="O1480">
        <v>58</v>
      </c>
      <c r="P1480">
        <v>39</v>
      </c>
      <c r="Q1480">
        <v>57</v>
      </c>
      <c r="R1480">
        <v>3</v>
      </c>
      <c r="S1480" s="1">
        <v>6605804205</v>
      </c>
      <c r="T1480" s="1">
        <v>3233</v>
      </c>
    </row>
    <row r="1481" spans="1:20" x14ac:dyDescent="0.3">
      <c r="A1481" t="s">
        <v>135</v>
      </c>
      <c r="B1481" s="2">
        <v>38534</v>
      </c>
      <c r="E1481" s="1">
        <v>448857</v>
      </c>
      <c r="F1481">
        <v>4</v>
      </c>
      <c r="G1481">
        <v>58</v>
      </c>
      <c r="H1481">
        <v>265</v>
      </c>
      <c r="I1481">
        <v>7</v>
      </c>
      <c r="J1481" s="1">
        <v>2079951</v>
      </c>
      <c r="K1481" s="1">
        <v>730063</v>
      </c>
      <c r="L1481">
        <v>29</v>
      </c>
      <c r="M1481">
        <v>59</v>
      </c>
      <c r="N1481">
        <v>58</v>
      </c>
      <c r="O1481">
        <v>59</v>
      </c>
      <c r="P1481">
        <v>39</v>
      </c>
      <c r="Q1481">
        <v>58</v>
      </c>
      <c r="R1481">
        <v>3</v>
      </c>
      <c r="S1481" s="1">
        <v>7261676364</v>
      </c>
      <c r="T1481" s="1">
        <v>3491</v>
      </c>
    </row>
    <row r="1482" spans="1:20" x14ac:dyDescent="0.3">
      <c r="A1482" t="s">
        <v>135</v>
      </c>
      <c r="B1482" s="2">
        <v>38899</v>
      </c>
      <c r="E1482" s="1">
        <v>608846</v>
      </c>
      <c r="F1482">
        <v>4</v>
      </c>
      <c r="G1482">
        <v>54</v>
      </c>
      <c r="H1482">
        <v>271</v>
      </c>
      <c r="I1482">
        <v>7</v>
      </c>
      <c r="J1482" s="1">
        <v>2118653</v>
      </c>
      <c r="K1482" s="1">
        <v>755935</v>
      </c>
      <c r="L1482">
        <v>28</v>
      </c>
      <c r="M1482">
        <v>60</v>
      </c>
      <c r="N1482">
        <v>59</v>
      </c>
      <c r="O1482">
        <v>59</v>
      </c>
      <c r="P1482">
        <v>38</v>
      </c>
      <c r="Q1482">
        <v>58</v>
      </c>
      <c r="R1482">
        <v>3</v>
      </c>
      <c r="S1482" s="1">
        <v>7980502216</v>
      </c>
      <c r="T1482" s="1">
        <v>3767</v>
      </c>
    </row>
    <row r="1483" spans="1:20" x14ac:dyDescent="0.3">
      <c r="A1483" t="s">
        <v>135</v>
      </c>
      <c r="B1483" s="2">
        <v>39264</v>
      </c>
      <c r="D1483">
        <v>52</v>
      </c>
      <c r="E1483" s="1">
        <v>800270</v>
      </c>
      <c r="F1483">
        <v>5</v>
      </c>
      <c r="G1483">
        <v>50</v>
      </c>
      <c r="H1483">
        <v>283</v>
      </c>
      <c r="I1483">
        <v>7</v>
      </c>
      <c r="J1483" s="1">
        <v>2158984</v>
      </c>
      <c r="K1483" s="1">
        <v>782848</v>
      </c>
      <c r="L1483">
        <v>28</v>
      </c>
      <c r="M1483">
        <v>61</v>
      </c>
      <c r="N1483">
        <v>60</v>
      </c>
      <c r="O1483">
        <v>60</v>
      </c>
      <c r="P1483">
        <v>38</v>
      </c>
      <c r="Q1483">
        <v>58</v>
      </c>
      <c r="R1483">
        <v>4</v>
      </c>
      <c r="S1483" s="1">
        <v>8805815603</v>
      </c>
      <c r="T1483" s="1">
        <v>4079</v>
      </c>
    </row>
    <row r="1484" spans="1:20" x14ac:dyDescent="0.3">
      <c r="A1484" t="s">
        <v>135</v>
      </c>
      <c r="B1484" s="2">
        <v>39630</v>
      </c>
      <c r="E1484" s="1">
        <v>1052000</v>
      </c>
      <c r="F1484">
        <v>5</v>
      </c>
      <c r="G1484">
        <v>47</v>
      </c>
      <c r="H1484">
        <v>275</v>
      </c>
      <c r="I1484">
        <v>7</v>
      </c>
      <c r="J1484" s="1">
        <v>2200422</v>
      </c>
      <c r="K1484" s="1">
        <v>810635</v>
      </c>
      <c r="L1484">
        <v>27</v>
      </c>
      <c r="M1484">
        <v>62</v>
      </c>
      <c r="N1484">
        <v>60</v>
      </c>
      <c r="O1484">
        <v>61</v>
      </c>
      <c r="P1484">
        <v>37</v>
      </c>
      <c r="Q1484">
        <v>59</v>
      </c>
      <c r="R1484">
        <v>4</v>
      </c>
      <c r="S1484" s="1">
        <v>8839796413</v>
      </c>
      <c r="T1484" s="1">
        <v>4017</v>
      </c>
    </row>
    <row r="1485" spans="1:20" x14ac:dyDescent="0.3">
      <c r="A1485" t="s">
        <v>135</v>
      </c>
      <c r="B1485" s="2">
        <v>39995</v>
      </c>
      <c r="D1485">
        <v>46</v>
      </c>
      <c r="E1485" s="1">
        <v>1217000</v>
      </c>
      <c r="F1485">
        <v>6</v>
      </c>
      <c r="G1485">
        <v>44</v>
      </c>
      <c r="H1485">
        <v>297</v>
      </c>
      <c r="I1485">
        <v>7</v>
      </c>
      <c r="J1485" s="1">
        <v>2242078</v>
      </c>
      <c r="K1485" s="1">
        <v>838986</v>
      </c>
      <c r="L1485">
        <v>27</v>
      </c>
      <c r="M1485">
        <v>62</v>
      </c>
      <c r="N1485">
        <v>61</v>
      </c>
      <c r="O1485">
        <v>62</v>
      </c>
      <c r="P1485">
        <v>37</v>
      </c>
      <c r="Q1485">
        <v>59</v>
      </c>
      <c r="R1485">
        <v>4</v>
      </c>
      <c r="S1485" s="1">
        <v>8930729290</v>
      </c>
      <c r="T1485" s="1">
        <v>3983</v>
      </c>
    </row>
    <row r="1486" spans="1:20" x14ac:dyDescent="0.3">
      <c r="A1486" t="s">
        <v>135</v>
      </c>
      <c r="B1486" s="2">
        <v>40360</v>
      </c>
      <c r="E1486" s="1">
        <v>1534528</v>
      </c>
      <c r="F1486">
        <v>7</v>
      </c>
      <c r="G1486">
        <v>40</v>
      </c>
      <c r="H1486">
        <v>361</v>
      </c>
      <c r="I1486">
        <v>7</v>
      </c>
      <c r="J1486" s="1">
        <v>2283289</v>
      </c>
      <c r="K1486" s="1">
        <v>867650</v>
      </c>
      <c r="L1486">
        <v>26</v>
      </c>
      <c r="M1486">
        <v>63</v>
      </c>
      <c r="N1486">
        <v>62</v>
      </c>
      <c r="O1486">
        <v>62</v>
      </c>
      <c r="P1486">
        <v>36</v>
      </c>
      <c r="Q1486">
        <v>60</v>
      </c>
      <c r="R1486">
        <v>4</v>
      </c>
      <c r="S1486" s="1">
        <v>11133250765</v>
      </c>
      <c r="T1486" s="1">
        <v>4876</v>
      </c>
    </row>
    <row r="1487" spans="1:20" x14ac:dyDescent="0.3">
      <c r="A1487" t="s">
        <v>136</v>
      </c>
      <c r="B1487" s="2">
        <v>36708</v>
      </c>
      <c r="E1487" s="1">
        <v>10226</v>
      </c>
      <c r="F1487">
        <v>0</v>
      </c>
      <c r="G1487">
        <v>84</v>
      </c>
      <c r="H1487">
        <v>12</v>
      </c>
      <c r="I1487">
        <v>5</v>
      </c>
      <c r="J1487" s="1">
        <v>24400606</v>
      </c>
      <c r="K1487" s="1">
        <v>3269681</v>
      </c>
      <c r="L1487">
        <v>33</v>
      </c>
      <c r="M1487">
        <v>62</v>
      </c>
      <c r="N1487">
        <v>61</v>
      </c>
      <c r="O1487">
        <v>62</v>
      </c>
      <c r="P1487">
        <v>41</v>
      </c>
      <c r="Q1487">
        <v>55</v>
      </c>
      <c r="R1487">
        <v>4</v>
      </c>
      <c r="S1487" s="1">
        <v>5494252208</v>
      </c>
      <c r="T1487">
        <v>225</v>
      </c>
    </row>
    <row r="1488" spans="1:20" x14ac:dyDescent="0.3">
      <c r="A1488" t="s">
        <v>136</v>
      </c>
      <c r="B1488" s="2">
        <v>37073</v>
      </c>
      <c r="E1488" s="1">
        <v>17286</v>
      </c>
      <c r="F1488">
        <v>0</v>
      </c>
      <c r="G1488">
        <v>80</v>
      </c>
      <c r="H1488">
        <v>12</v>
      </c>
      <c r="I1488">
        <v>5</v>
      </c>
      <c r="J1488" s="1">
        <v>24980184</v>
      </c>
      <c r="K1488" s="1">
        <v>3467250</v>
      </c>
      <c r="L1488">
        <v>32</v>
      </c>
      <c r="M1488">
        <v>63</v>
      </c>
      <c r="N1488">
        <v>62</v>
      </c>
      <c r="O1488">
        <v>62</v>
      </c>
      <c r="P1488">
        <v>41</v>
      </c>
      <c r="Q1488">
        <v>56</v>
      </c>
      <c r="R1488">
        <v>4</v>
      </c>
      <c r="S1488" s="1">
        <v>6007061224</v>
      </c>
      <c r="T1488">
        <v>240</v>
      </c>
    </row>
    <row r="1489" spans="1:20" x14ac:dyDescent="0.3">
      <c r="A1489" t="s">
        <v>136</v>
      </c>
      <c r="B1489" s="2">
        <v>37438</v>
      </c>
      <c r="E1489" s="1">
        <v>21881</v>
      </c>
      <c r="F1489">
        <v>0</v>
      </c>
      <c r="G1489">
        <v>76</v>
      </c>
      <c r="H1489">
        <v>13</v>
      </c>
      <c r="I1489">
        <v>6</v>
      </c>
      <c r="J1489" s="1">
        <v>25562573</v>
      </c>
      <c r="K1489" s="1">
        <v>3670785</v>
      </c>
      <c r="L1489">
        <v>31</v>
      </c>
      <c r="M1489">
        <v>64</v>
      </c>
      <c r="N1489">
        <v>63</v>
      </c>
      <c r="O1489">
        <v>63</v>
      </c>
      <c r="P1489">
        <v>40</v>
      </c>
      <c r="Q1489">
        <v>56</v>
      </c>
      <c r="R1489">
        <v>4</v>
      </c>
      <c r="S1489" s="1">
        <v>6050875807</v>
      </c>
      <c r="T1489">
        <v>237</v>
      </c>
    </row>
    <row r="1490" spans="1:20" x14ac:dyDescent="0.3">
      <c r="A1490" t="s">
        <v>136</v>
      </c>
      <c r="B1490" s="2">
        <v>37803</v>
      </c>
      <c r="E1490" s="1">
        <v>81867</v>
      </c>
      <c r="F1490">
        <v>0</v>
      </c>
      <c r="G1490">
        <v>72</v>
      </c>
      <c r="H1490">
        <v>13</v>
      </c>
      <c r="I1490">
        <v>5</v>
      </c>
      <c r="J1490" s="1">
        <v>26143530</v>
      </c>
      <c r="K1490" s="1">
        <v>3879700</v>
      </c>
      <c r="L1490">
        <v>30</v>
      </c>
      <c r="M1490">
        <v>64</v>
      </c>
      <c r="N1490">
        <v>63</v>
      </c>
      <c r="O1490">
        <v>64</v>
      </c>
      <c r="P1490">
        <v>40</v>
      </c>
      <c r="Q1490">
        <v>56</v>
      </c>
      <c r="R1490">
        <v>4</v>
      </c>
      <c r="S1490" s="1">
        <v>6330476435</v>
      </c>
      <c r="T1490">
        <v>242</v>
      </c>
    </row>
    <row r="1491" spans="1:20" x14ac:dyDescent="0.3">
      <c r="A1491" t="s">
        <v>136</v>
      </c>
      <c r="B1491" s="2">
        <v>38169</v>
      </c>
      <c r="E1491" s="1">
        <v>116778</v>
      </c>
      <c r="F1491">
        <v>0</v>
      </c>
      <c r="G1491">
        <v>68</v>
      </c>
      <c r="H1491">
        <v>17</v>
      </c>
      <c r="I1491">
        <v>6</v>
      </c>
      <c r="J1491" s="1">
        <v>26717875</v>
      </c>
      <c r="K1491" s="1">
        <v>4093178</v>
      </c>
      <c r="L1491">
        <v>29</v>
      </c>
      <c r="M1491">
        <v>65</v>
      </c>
      <c r="N1491">
        <v>64</v>
      </c>
      <c r="O1491">
        <v>65</v>
      </c>
      <c r="P1491">
        <v>40</v>
      </c>
      <c r="Q1491">
        <v>57</v>
      </c>
      <c r="R1491">
        <v>4</v>
      </c>
      <c r="S1491" s="1">
        <v>7273933993</v>
      </c>
      <c r="T1491">
        <v>272</v>
      </c>
    </row>
    <row r="1492" spans="1:20" x14ac:dyDescent="0.3">
      <c r="A1492" t="s">
        <v>136</v>
      </c>
      <c r="B1492" s="2">
        <v>38534</v>
      </c>
      <c r="E1492" s="1">
        <v>227316</v>
      </c>
      <c r="F1492">
        <v>1</v>
      </c>
      <c r="G1492">
        <v>65</v>
      </c>
      <c r="H1492">
        <v>18</v>
      </c>
      <c r="I1492">
        <v>6</v>
      </c>
      <c r="J1492" s="1">
        <v>27281945</v>
      </c>
      <c r="K1492" s="1">
        <v>4310547</v>
      </c>
      <c r="L1492">
        <v>28</v>
      </c>
      <c r="M1492">
        <v>66</v>
      </c>
      <c r="N1492">
        <v>65</v>
      </c>
      <c r="O1492">
        <v>66</v>
      </c>
      <c r="P1492">
        <v>39</v>
      </c>
      <c r="Q1492">
        <v>57</v>
      </c>
      <c r="R1492">
        <v>4</v>
      </c>
      <c r="S1492" s="1">
        <v>8130258976</v>
      </c>
      <c r="T1492">
        <v>298</v>
      </c>
    </row>
    <row r="1493" spans="1:20" x14ac:dyDescent="0.3">
      <c r="A1493" t="s">
        <v>136</v>
      </c>
      <c r="B1493" s="2">
        <v>38899</v>
      </c>
      <c r="E1493" s="1">
        <v>1157102</v>
      </c>
      <c r="F1493">
        <v>1</v>
      </c>
      <c r="G1493">
        <v>61</v>
      </c>
      <c r="H1493">
        <v>17</v>
      </c>
      <c r="I1493">
        <v>5</v>
      </c>
      <c r="J1493" s="1">
        <v>27833665</v>
      </c>
      <c r="K1493" s="1">
        <v>4531321</v>
      </c>
      <c r="L1493">
        <v>27</v>
      </c>
      <c r="M1493">
        <v>67</v>
      </c>
      <c r="N1493">
        <v>66</v>
      </c>
      <c r="O1493">
        <v>66</v>
      </c>
      <c r="P1493">
        <v>39</v>
      </c>
      <c r="Q1493">
        <v>57</v>
      </c>
      <c r="R1493">
        <v>4</v>
      </c>
      <c r="S1493" s="1">
        <v>9074827536</v>
      </c>
      <c r="T1493">
        <v>326</v>
      </c>
    </row>
    <row r="1494" spans="1:20" x14ac:dyDescent="0.3">
      <c r="A1494" t="s">
        <v>136</v>
      </c>
      <c r="B1494" s="2">
        <v>39264</v>
      </c>
      <c r="D1494">
        <v>3</v>
      </c>
      <c r="E1494" s="1">
        <v>3268895</v>
      </c>
      <c r="F1494">
        <v>1</v>
      </c>
      <c r="G1494">
        <v>58</v>
      </c>
      <c r="H1494">
        <v>20</v>
      </c>
      <c r="I1494">
        <v>5</v>
      </c>
      <c r="J1494" s="1">
        <v>28373838</v>
      </c>
      <c r="K1494" s="1">
        <v>4755455</v>
      </c>
      <c r="L1494">
        <v>26</v>
      </c>
      <c r="M1494">
        <v>68</v>
      </c>
      <c r="N1494">
        <v>66</v>
      </c>
      <c r="O1494">
        <v>67</v>
      </c>
      <c r="P1494">
        <v>38</v>
      </c>
      <c r="Q1494">
        <v>58</v>
      </c>
      <c r="R1494">
        <v>4</v>
      </c>
      <c r="S1494" s="1">
        <v>10277619342</v>
      </c>
      <c r="T1494">
        <v>362</v>
      </c>
    </row>
    <row r="1495" spans="1:20" x14ac:dyDescent="0.3">
      <c r="A1495" t="s">
        <v>136</v>
      </c>
      <c r="B1495" s="2">
        <v>39630</v>
      </c>
      <c r="E1495" s="1">
        <v>4200000</v>
      </c>
      <c r="F1495">
        <v>2</v>
      </c>
      <c r="G1495">
        <v>55</v>
      </c>
      <c r="H1495">
        <v>23</v>
      </c>
      <c r="I1495">
        <v>6</v>
      </c>
      <c r="J1495" s="1">
        <v>28905358</v>
      </c>
      <c r="K1495" s="1">
        <v>4983284</v>
      </c>
      <c r="L1495">
        <v>25</v>
      </c>
      <c r="M1495">
        <v>68</v>
      </c>
      <c r="N1495">
        <v>67</v>
      </c>
      <c r="O1495">
        <v>68</v>
      </c>
      <c r="P1495">
        <v>38</v>
      </c>
      <c r="Q1495">
        <v>58</v>
      </c>
      <c r="R1495">
        <v>4</v>
      </c>
      <c r="S1495" s="1">
        <v>12572606353</v>
      </c>
      <c r="T1495">
        <v>435</v>
      </c>
    </row>
    <row r="1496" spans="1:20" x14ac:dyDescent="0.3">
      <c r="A1496" t="s">
        <v>136</v>
      </c>
      <c r="B1496" s="2">
        <v>39995</v>
      </c>
      <c r="E1496" s="1">
        <v>5597880</v>
      </c>
      <c r="F1496">
        <v>2</v>
      </c>
      <c r="G1496">
        <v>52</v>
      </c>
      <c r="H1496">
        <v>24</v>
      </c>
      <c r="I1496">
        <v>5</v>
      </c>
      <c r="J1496" s="1">
        <v>29432743</v>
      </c>
      <c r="K1496" s="1">
        <v>5215482</v>
      </c>
      <c r="L1496">
        <v>25</v>
      </c>
      <c r="M1496">
        <v>69</v>
      </c>
      <c r="N1496">
        <v>67</v>
      </c>
      <c r="O1496">
        <v>68</v>
      </c>
      <c r="P1496">
        <v>37</v>
      </c>
      <c r="Q1496">
        <v>59</v>
      </c>
      <c r="R1496">
        <v>4</v>
      </c>
      <c r="S1496" s="1">
        <v>12900039159</v>
      </c>
      <c r="T1496">
        <v>438</v>
      </c>
    </row>
    <row r="1497" spans="1:20" x14ac:dyDescent="0.3">
      <c r="A1497" t="s">
        <v>136</v>
      </c>
      <c r="B1497" s="2">
        <v>40360</v>
      </c>
      <c r="E1497" s="1">
        <v>9195562</v>
      </c>
      <c r="F1497">
        <v>8</v>
      </c>
      <c r="G1497">
        <v>50</v>
      </c>
      <c r="H1497">
        <v>30</v>
      </c>
      <c r="I1497">
        <v>6</v>
      </c>
      <c r="J1497" s="1">
        <v>29959364</v>
      </c>
      <c r="K1497" s="1">
        <v>5452604</v>
      </c>
      <c r="L1497">
        <v>24</v>
      </c>
      <c r="M1497">
        <v>69</v>
      </c>
      <c r="N1497">
        <v>68</v>
      </c>
      <c r="O1497">
        <v>68</v>
      </c>
      <c r="P1497">
        <v>36</v>
      </c>
      <c r="Q1497">
        <v>60</v>
      </c>
      <c r="R1497">
        <v>4</v>
      </c>
      <c r="S1497" s="1">
        <v>16013938825</v>
      </c>
      <c r="T1497">
        <v>535</v>
      </c>
    </row>
    <row r="1498" spans="1:20" x14ac:dyDescent="0.3">
      <c r="A1498" t="s">
        <v>137</v>
      </c>
      <c r="B1498" s="2">
        <v>36708</v>
      </c>
      <c r="C1498" s="1">
        <v>14760</v>
      </c>
      <c r="E1498" s="1">
        <v>10755000</v>
      </c>
      <c r="F1498">
        <v>44</v>
      </c>
      <c r="G1498">
        <v>6</v>
      </c>
      <c r="H1498" s="1">
        <v>1909</v>
      </c>
      <c r="I1498">
        <v>8</v>
      </c>
      <c r="J1498" s="1">
        <v>15925513</v>
      </c>
      <c r="K1498" s="1">
        <v>12230794</v>
      </c>
      <c r="L1498">
        <v>13</v>
      </c>
      <c r="M1498">
        <v>81</v>
      </c>
      <c r="N1498">
        <v>76</v>
      </c>
      <c r="O1498">
        <v>78</v>
      </c>
      <c r="P1498">
        <v>19</v>
      </c>
      <c r="Q1498">
        <v>68</v>
      </c>
      <c r="R1498">
        <v>14</v>
      </c>
      <c r="S1498" s="1">
        <v>385074626866</v>
      </c>
      <c r="T1498" s="1">
        <v>24180</v>
      </c>
    </row>
    <row r="1499" spans="1:20" x14ac:dyDescent="0.3">
      <c r="A1499" t="s">
        <v>137</v>
      </c>
      <c r="B1499" s="2">
        <v>37073</v>
      </c>
      <c r="C1499" s="1">
        <v>14392</v>
      </c>
      <c r="E1499" s="1">
        <v>12200000</v>
      </c>
      <c r="F1499">
        <v>49</v>
      </c>
      <c r="G1499">
        <v>6</v>
      </c>
      <c r="H1499" s="1">
        <v>2060</v>
      </c>
      <c r="I1499">
        <v>8</v>
      </c>
      <c r="J1499" s="1">
        <v>16046180</v>
      </c>
      <c r="K1499" s="1">
        <v>12432580</v>
      </c>
      <c r="L1499">
        <v>13</v>
      </c>
      <c r="M1499">
        <v>81</v>
      </c>
      <c r="N1499">
        <v>76</v>
      </c>
      <c r="O1499">
        <v>78</v>
      </c>
      <c r="P1499">
        <v>19</v>
      </c>
      <c r="Q1499">
        <v>68</v>
      </c>
      <c r="R1499">
        <v>14</v>
      </c>
      <c r="S1499" s="1">
        <v>400654138702</v>
      </c>
      <c r="T1499" s="1">
        <v>24969</v>
      </c>
    </row>
    <row r="1500" spans="1:20" x14ac:dyDescent="0.3">
      <c r="A1500" t="s">
        <v>137</v>
      </c>
      <c r="B1500" s="2">
        <v>37438</v>
      </c>
      <c r="C1500" s="1">
        <v>14288</v>
      </c>
      <c r="E1500" s="1">
        <v>12100000</v>
      </c>
      <c r="F1500">
        <v>61</v>
      </c>
      <c r="G1500">
        <v>6</v>
      </c>
      <c r="H1500" s="1">
        <v>2404</v>
      </c>
      <c r="I1500">
        <v>9</v>
      </c>
      <c r="J1500" s="1">
        <v>16148929</v>
      </c>
      <c r="K1500" s="1">
        <v>12622003</v>
      </c>
      <c r="L1500">
        <v>13</v>
      </c>
      <c r="M1500">
        <v>81</v>
      </c>
      <c r="N1500">
        <v>76</v>
      </c>
      <c r="O1500">
        <v>78</v>
      </c>
      <c r="P1500">
        <v>19</v>
      </c>
      <c r="Q1500">
        <v>68</v>
      </c>
      <c r="R1500">
        <v>14</v>
      </c>
      <c r="S1500" s="1">
        <v>437807265199</v>
      </c>
      <c r="T1500" s="1">
        <v>27111</v>
      </c>
    </row>
    <row r="1501" spans="1:20" x14ac:dyDescent="0.3">
      <c r="A1501" t="s">
        <v>137</v>
      </c>
      <c r="B1501" s="2">
        <v>37803</v>
      </c>
      <c r="C1501" s="1">
        <v>13848</v>
      </c>
      <c r="E1501" s="1">
        <v>13200000</v>
      </c>
      <c r="F1501">
        <v>64</v>
      </c>
      <c r="G1501">
        <v>6</v>
      </c>
      <c r="H1501" s="1">
        <v>3221</v>
      </c>
      <c r="I1501">
        <v>10</v>
      </c>
      <c r="J1501" s="1">
        <v>16225302</v>
      </c>
      <c r="K1501" s="1">
        <v>12792028</v>
      </c>
      <c r="L1501">
        <v>12</v>
      </c>
      <c r="M1501">
        <v>81</v>
      </c>
      <c r="N1501">
        <v>76</v>
      </c>
      <c r="O1501">
        <v>78</v>
      </c>
      <c r="P1501">
        <v>19</v>
      </c>
      <c r="Q1501">
        <v>68</v>
      </c>
      <c r="R1501">
        <v>14</v>
      </c>
      <c r="S1501" s="1">
        <v>538312641084</v>
      </c>
      <c r="T1501" s="1">
        <v>33177</v>
      </c>
    </row>
    <row r="1502" spans="1:20" x14ac:dyDescent="0.3">
      <c r="A1502" t="s">
        <v>137</v>
      </c>
      <c r="B1502" s="2">
        <v>38169</v>
      </c>
      <c r="C1502" s="1">
        <v>14097</v>
      </c>
      <c r="D1502">
        <v>429</v>
      </c>
      <c r="E1502" s="1">
        <v>14800000</v>
      </c>
      <c r="F1502">
        <v>68</v>
      </c>
      <c r="G1502">
        <v>6</v>
      </c>
      <c r="H1502" s="1">
        <v>3707</v>
      </c>
      <c r="I1502">
        <v>10</v>
      </c>
      <c r="J1502" s="1">
        <v>16281779</v>
      </c>
      <c r="K1502" s="1">
        <v>12947271</v>
      </c>
      <c r="L1502">
        <v>12</v>
      </c>
      <c r="M1502">
        <v>81</v>
      </c>
      <c r="N1502">
        <v>77</v>
      </c>
      <c r="O1502">
        <v>79</v>
      </c>
      <c r="P1502">
        <v>19</v>
      </c>
      <c r="Q1502">
        <v>68</v>
      </c>
      <c r="R1502">
        <v>14</v>
      </c>
      <c r="S1502" s="1">
        <v>609889925686</v>
      </c>
      <c r="T1502" s="1">
        <v>37458</v>
      </c>
    </row>
    <row r="1503" spans="1:20" x14ac:dyDescent="0.3">
      <c r="A1503" t="s">
        <v>137</v>
      </c>
      <c r="B1503" s="2">
        <v>38534</v>
      </c>
      <c r="C1503" s="1">
        <v>14730</v>
      </c>
      <c r="D1503">
        <v>435</v>
      </c>
      <c r="E1503" s="1">
        <v>15834000</v>
      </c>
      <c r="F1503">
        <v>81</v>
      </c>
      <c r="G1503">
        <v>5</v>
      </c>
      <c r="H1503" s="1">
        <v>3862</v>
      </c>
      <c r="I1503">
        <v>10</v>
      </c>
      <c r="J1503" s="1">
        <v>16319868</v>
      </c>
      <c r="K1503" s="1">
        <v>13088534</v>
      </c>
      <c r="L1503">
        <v>12</v>
      </c>
      <c r="M1503">
        <v>82</v>
      </c>
      <c r="N1503">
        <v>77</v>
      </c>
      <c r="O1503">
        <v>79</v>
      </c>
      <c r="P1503">
        <v>18</v>
      </c>
      <c r="Q1503">
        <v>68</v>
      </c>
      <c r="R1503">
        <v>14</v>
      </c>
      <c r="S1503" s="1">
        <v>638470626275</v>
      </c>
      <c r="T1503" s="1">
        <v>39122</v>
      </c>
    </row>
    <row r="1504" spans="1:20" x14ac:dyDescent="0.3">
      <c r="A1504" t="s">
        <v>137</v>
      </c>
      <c r="B1504" s="2">
        <v>38899</v>
      </c>
      <c r="C1504" s="1">
        <v>15414</v>
      </c>
      <c r="D1504">
        <v>442</v>
      </c>
      <c r="E1504" s="1">
        <v>17296000</v>
      </c>
      <c r="F1504">
        <v>84</v>
      </c>
      <c r="G1504">
        <v>5</v>
      </c>
      <c r="H1504" s="1">
        <v>4032</v>
      </c>
      <c r="I1504">
        <v>10</v>
      </c>
      <c r="J1504" s="1">
        <v>16346101</v>
      </c>
      <c r="K1504" s="1">
        <v>13197842</v>
      </c>
      <c r="L1504">
        <v>11</v>
      </c>
      <c r="M1504">
        <v>82</v>
      </c>
      <c r="N1504">
        <v>78</v>
      </c>
      <c r="O1504">
        <v>80</v>
      </c>
      <c r="P1504">
        <v>18</v>
      </c>
      <c r="Q1504">
        <v>67</v>
      </c>
      <c r="R1504">
        <v>14</v>
      </c>
      <c r="S1504" s="1">
        <v>677691901433</v>
      </c>
      <c r="T1504" s="1">
        <v>41459</v>
      </c>
    </row>
    <row r="1505" spans="1:20" x14ac:dyDescent="0.3">
      <c r="A1505" t="s">
        <v>137</v>
      </c>
      <c r="B1505" s="2">
        <v>39264</v>
      </c>
      <c r="C1505" s="1">
        <v>15546</v>
      </c>
      <c r="D1505">
        <v>451</v>
      </c>
      <c r="E1505" s="1">
        <v>19285000</v>
      </c>
      <c r="F1505">
        <v>86</v>
      </c>
      <c r="G1505">
        <v>5</v>
      </c>
      <c r="H1505" s="1">
        <v>4626</v>
      </c>
      <c r="I1505">
        <v>10</v>
      </c>
      <c r="J1505" s="1">
        <v>16381696</v>
      </c>
      <c r="K1505" s="1">
        <v>13315043</v>
      </c>
      <c r="L1505">
        <v>11</v>
      </c>
      <c r="M1505">
        <v>82</v>
      </c>
      <c r="N1505">
        <v>78</v>
      </c>
      <c r="O1505">
        <v>80</v>
      </c>
      <c r="P1505">
        <v>18</v>
      </c>
      <c r="Q1505">
        <v>67</v>
      </c>
      <c r="R1505">
        <v>14</v>
      </c>
      <c r="S1505" s="1">
        <v>782566743038</v>
      </c>
      <c r="T1505" s="1">
        <v>47771</v>
      </c>
    </row>
    <row r="1506" spans="1:20" x14ac:dyDescent="0.3">
      <c r="A1506" t="s">
        <v>137</v>
      </c>
      <c r="B1506" s="2">
        <v>39630</v>
      </c>
      <c r="C1506" s="1">
        <v>15313</v>
      </c>
      <c r="D1506">
        <v>459</v>
      </c>
      <c r="E1506" s="1">
        <v>20627000</v>
      </c>
      <c r="F1506">
        <v>88</v>
      </c>
      <c r="G1506">
        <v>5</v>
      </c>
      <c r="H1506" s="1">
        <v>5237</v>
      </c>
      <c r="I1506">
        <v>10</v>
      </c>
      <c r="J1506" s="1">
        <v>16445593</v>
      </c>
      <c r="K1506" s="1">
        <v>13455784</v>
      </c>
      <c r="L1506">
        <v>11</v>
      </c>
      <c r="M1506">
        <v>82</v>
      </c>
      <c r="N1506">
        <v>78</v>
      </c>
      <c r="O1506">
        <v>80</v>
      </c>
      <c r="P1506">
        <v>18</v>
      </c>
      <c r="Q1506">
        <v>67</v>
      </c>
      <c r="R1506">
        <v>15</v>
      </c>
      <c r="S1506" s="1">
        <v>870811147325</v>
      </c>
      <c r="T1506" s="1">
        <v>52951</v>
      </c>
    </row>
    <row r="1507" spans="1:20" x14ac:dyDescent="0.3">
      <c r="A1507" t="s">
        <v>137</v>
      </c>
      <c r="B1507" s="2">
        <v>39995</v>
      </c>
      <c r="C1507" s="1">
        <v>15400</v>
      </c>
      <c r="E1507" s="1">
        <v>20149000</v>
      </c>
      <c r="F1507">
        <v>90</v>
      </c>
      <c r="G1507">
        <v>5</v>
      </c>
      <c r="H1507" s="1">
        <v>5751</v>
      </c>
      <c r="I1507">
        <v>12</v>
      </c>
      <c r="J1507" s="1">
        <v>16530388</v>
      </c>
      <c r="K1507" s="1">
        <v>13614428</v>
      </c>
      <c r="L1507">
        <v>11</v>
      </c>
      <c r="M1507">
        <v>83</v>
      </c>
      <c r="N1507">
        <v>79</v>
      </c>
      <c r="O1507">
        <v>81</v>
      </c>
      <c r="P1507">
        <v>18</v>
      </c>
      <c r="Q1507">
        <v>67</v>
      </c>
      <c r="R1507">
        <v>15</v>
      </c>
      <c r="S1507" s="1">
        <v>793429956254</v>
      </c>
      <c r="T1507" s="1">
        <v>47998</v>
      </c>
    </row>
    <row r="1508" spans="1:20" x14ac:dyDescent="0.3">
      <c r="A1508" t="s">
        <v>137</v>
      </c>
      <c r="B1508" s="2">
        <v>40360</v>
      </c>
      <c r="C1508" s="1">
        <v>15400</v>
      </c>
      <c r="E1508" s="1">
        <v>19179000</v>
      </c>
      <c r="F1508">
        <v>91</v>
      </c>
      <c r="G1508">
        <v>4</v>
      </c>
      <c r="H1508" s="1">
        <v>5593</v>
      </c>
      <c r="I1508">
        <v>12</v>
      </c>
      <c r="J1508" s="1">
        <v>16615394</v>
      </c>
      <c r="K1508" s="1">
        <v>13774162</v>
      </c>
      <c r="L1508">
        <v>11</v>
      </c>
      <c r="M1508">
        <v>83</v>
      </c>
      <c r="N1508">
        <v>79</v>
      </c>
      <c r="O1508">
        <v>81</v>
      </c>
      <c r="P1508">
        <v>18</v>
      </c>
      <c r="Q1508">
        <v>67</v>
      </c>
      <c r="R1508">
        <v>15</v>
      </c>
      <c r="S1508" s="1">
        <v>774228947368</v>
      </c>
      <c r="T1508" s="1">
        <v>46597</v>
      </c>
    </row>
    <row r="1509" spans="1:20" x14ac:dyDescent="0.3">
      <c r="A1509" t="s">
        <v>138</v>
      </c>
      <c r="B1509" s="2">
        <v>36708</v>
      </c>
      <c r="E1509" s="1">
        <v>49948</v>
      </c>
      <c r="F1509">
        <v>14</v>
      </c>
      <c r="J1509" s="1">
        <v>213230</v>
      </c>
      <c r="K1509" s="1">
        <v>131989</v>
      </c>
      <c r="L1509">
        <v>21</v>
      </c>
      <c r="M1509">
        <v>78</v>
      </c>
      <c r="N1509">
        <v>72</v>
      </c>
      <c r="O1509">
        <v>75</v>
      </c>
      <c r="P1509">
        <v>29</v>
      </c>
      <c r="Q1509">
        <v>65</v>
      </c>
      <c r="R1509">
        <v>6</v>
      </c>
      <c r="S1509" s="1">
        <v>2682347064</v>
      </c>
      <c r="T1509" s="1">
        <v>12580</v>
      </c>
    </row>
    <row r="1510" spans="1:20" x14ac:dyDescent="0.3">
      <c r="A1510" t="s">
        <v>138</v>
      </c>
      <c r="B1510" s="2">
        <v>37073</v>
      </c>
      <c r="E1510" s="1">
        <v>67917</v>
      </c>
      <c r="F1510">
        <v>18</v>
      </c>
      <c r="J1510" s="1">
        <v>217324</v>
      </c>
      <c r="K1510" s="1">
        <v>135306</v>
      </c>
      <c r="L1510">
        <v>20</v>
      </c>
      <c r="M1510">
        <v>78</v>
      </c>
      <c r="N1510">
        <v>72</v>
      </c>
      <c r="O1510">
        <v>75</v>
      </c>
      <c r="P1510">
        <v>29</v>
      </c>
      <c r="Q1510">
        <v>65</v>
      </c>
      <c r="R1510">
        <v>6</v>
      </c>
    </row>
    <row r="1511" spans="1:20" x14ac:dyDescent="0.3">
      <c r="A1511" t="s">
        <v>138</v>
      </c>
      <c r="B1511" s="2">
        <v>37438</v>
      </c>
      <c r="E1511" s="1">
        <v>80000</v>
      </c>
      <c r="F1511">
        <v>22</v>
      </c>
      <c r="J1511" s="1">
        <v>221490</v>
      </c>
      <c r="K1511" s="1">
        <v>138697</v>
      </c>
      <c r="L1511">
        <v>19</v>
      </c>
      <c r="M1511">
        <v>79</v>
      </c>
      <c r="N1511">
        <v>71</v>
      </c>
      <c r="O1511">
        <v>75</v>
      </c>
      <c r="P1511">
        <v>28</v>
      </c>
      <c r="Q1511">
        <v>66</v>
      </c>
      <c r="R1511">
        <v>6</v>
      </c>
    </row>
    <row r="1512" spans="1:20" x14ac:dyDescent="0.3">
      <c r="A1512" t="s">
        <v>138</v>
      </c>
      <c r="B1512" s="2">
        <v>37803</v>
      </c>
      <c r="E1512" s="1">
        <v>97113</v>
      </c>
      <c r="F1512">
        <v>26</v>
      </c>
      <c r="J1512" s="1">
        <v>225735</v>
      </c>
      <c r="K1512" s="1">
        <v>142168</v>
      </c>
      <c r="L1512">
        <v>18</v>
      </c>
      <c r="M1512">
        <v>79</v>
      </c>
      <c r="N1512">
        <v>72</v>
      </c>
      <c r="O1512">
        <v>75</v>
      </c>
      <c r="P1512">
        <v>28</v>
      </c>
      <c r="Q1512">
        <v>66</v>
      </c>
      <c r="R1512">
        <v>6</v>
      </c>
    </row>
    <row r="1513" spans="1:20" x14ac:dyDescent="0.3">
      <c r="A1513" t="s">
        <v>138</v>
      </c>
      <c r="B1513" s="2">
        <v>38169</v>
      </c>
      <c r="E1513" s="1">
        <v>116443</v>
      </c>
      <c r="F1513">
        <v>30</v>
      </c>
      <c r="J1513" s="1">
        <v>230068</v>
      </c>
      <c r="K1513" s="1">
        <v>145725</v>
      </c>
      <c r="L1513">
        <v>17</v>
      </c>
      <c r="M1513">
        <v>79</v>
      </c>
      <c r="N1513">
        <v>72</v>
      </c>
      <c r="O1513">
        <v>76</v>
      </c>
      <c r="P1513">
        <v>27</v>
      </c>
      <c r="Q1513">
        <v>66</v>
      </c>
      <c r="R1513">
        <v>7</v>
      </c>
    </row>
    <row r="1514" spans="1:20" x14ac:dyDescent="0.3">
      <c r="A1514" t="s">
        <v>138</v>
      </c>
      <c r="B1514" s="2">
        <v>38534</v>
      </c>
      <c r="E1514" s="1">
        <v>134265</v>
      </c>
      <c r="F1514">
        <v>32</v>
      </c>
      <c r="J1514" s="1">
        <v>234393</v>
      </c>
      <c r="K1514" s="1">
        <v>149308</v>
      </c>
      <c r="L1514">
        <v>17</v>
      </c>
      <c r="M1514">
        <v>79</v>
      </c>
      <c r="N1514">
        <v>72</v>
      </c>
      <c r="O1514">
        <v>75</v>
      </c>
      <c r="P1514">
        <v>27</v>
      </c>
      <c r="Q1514">
        <v>66</v>
      </c>
      <c r="R1514">
        <v>7</v>
      </c>
    </row>
    <row r="1515" spans="1:20" x14ac:dyDescent="0.3">
      <c r="A1515" t="s">
        <v>138</v>
      </c>
      <c r="B1515" s="2">
        <v>38899</v>
      </c>
      <c r="E1515" s="1">
        <v>155000</v>
      </c>
      <c r="F1515">
        <v>33</v>
      </c>
      <c r="J1515" s="1">
        <v>238459</v>
      </c>
      <c r="K1515" s="1">
        <v>152757</v>
      </c>
      <c r="L1515">
        <v>18</v>
      </c>
      <c r="M1515">
        <v>80</v>
      </c>
      <c r="N1515">
        <v>73</v>
      </c>
      <c r="O1515">
        <v>76</v>
      </c>
      <c r="P1515">
        <v>27</v>
      </c>
      <c r="Q1515">
        <v>66</v>
      </c>
      <c r="R1515">
        <v>7</v>
      </c>
    </row>
    <row r="1516" spans="1:20" x14ac:dyDescent="0.3">
      <c r="A1516" t="s">
        <v>138</v>
      </c>
      <c r="B1516" s="2">
        <v>39264</v>
      </c>
      <c r="E1516" s="1">
        <v>176350</v>
      </c>
      <c r="F1516">
        <v>35</v>
      </c>
      <c r="J1516" s="1">
        <v>242400</v>
      </c>
      <c r="K1516" s="1">
        <v>156154</v>
      </c>
      <c r="L1516">
        <v>17</v>
      </c>
      <c r="M1516">
        <v>80</v>
      </c>
      <c r="N1516">
        <v>72</v>
      </c>
      <c r="O1516">
        <v>76</v>
      </c>
      <c r="P1516">
        <v>26</v>
      </c>
      <c r="Q1516">
        <v>66</v>
      </c>
      <c r="R1516">
        <v>7</v>
      </c>
    </row>
    <row r="1517" spans="1:20" x14ac:dyDescent="0.3">
      <c r="A1517" t="s">
        <v>138</v>
      </c>
      <c r="B1517" s="2">
        <v>39630</v>
      </c>
      <c r="E1517" s="1">
        <v>196474</v>
      </c>
      <c r="F1517">
        <v>34</v>
      </c>
      <c r="J1517" s="1">
        <v>243985</v>
      </c>
      <c r="K1517" s="1">
        <v>158053</v>
      </c>
      <c r="L1517">
        <v>16</v>
      </c>
      <c r="M1517">
        <v>81</v>
      </c>
      <c r="N1517">
        <v>72</v>
      </c>
      <c r="O1517">
        <v>76</v>
      </c>
      <c r="P1517">
        <v>26</v>
      </c>
      <c r="Q1517">
        <v>67</v>
      </c>
      <c r="R1517">
        <v>8</v>
      </c>
    </row>
    <row r="1518" spans="1:20" x14ac:dyDescent="0.3">
      <c r="A1518" t="s">
        <v>138</v>
      </c>
      <c r="B1518" s="2">
        <v>39995</v>
      </c>
      <c r="E1518" s="1">
        <v>209595</v>
      </c>
      <c r="F1518">
        <v>34</v>
      </c>
      <c r="J1518" s="1">
        <v>245580</v>
      </c>
      <c r="K1518" s="1">
        <v>159971</v>
      </c>
      <c r="L1518">
        <v>16</v>
      </c>
      <c r="M1518">
        <v>81</v>
      </c>
      <c r="N1518">
        <v>72</v>
      </c>
      <c r="O1518">
        <v>76</v>
      </c>
      <c r="P1518">
        <v>26</v>
      </c>
      <c r="Q1518">
        <v>67</v>
      </c>
      <c r="R1518">
        <v>8</v>
      </c>
    </row>
    <row r="1519" spans="1:20" x14ac:dyDescent="0.3">
      <c r="A1519" t="s">
        <v>138</v>
      </c>
      <c r="B1519" s="2">
        <v>40360</v>
      </c>
      <c r="E1519" s="1">
        <v>220811</v>
      </c>
      <c r="J1519" s="1">
        <v>247000</v>
      </c>
      <c r="K1519" s="1">
        <v>161785</v>
      </c>
      <c r="L1519">
        <v>16</v>
      </c>
      <c r="M1519">
        <v>80</v>
      </c>
      <c r="N1519">
        <v>73</v>
      </c>
      <c r="O1519">
        <v>76</v>
      </c>
      <c r="P1519">
        <v>25</v>
      </c>
      <c r="Q1519">
        <v>67</v>
      </c>
      <c r="R1519">
        <v>8</v>
      </c>
    </row>
    <row r="1520" spans="1:20" x14ac:dyDescent="0.3">
      <c r="A1520" t="s">
        <v>139</v>
      </c>
      <c r="B1520" s="2">
        <v>36708</v>
      </c>
      <c r="E1520" s="1">
        <v>1542000</v>
      </c>
      <c r="F1520">
        <v>47</v>
      </c>
      <c r="G1520">
        <v>7</v>
      </c>
      <c r="H1520" s="1">
        <v>1055</v>
      </c>
      <c r="I1520">
        <v>8</v>
      </c>
      <c r="J1520" s="1">
        <v>3857800</v>
      </c>
      <c r="K1520" s="1">
        <v>3306135</v>
      </c>
      <c r="L1520">
        <v>15</v>
      </c>
      <c r="M1520">
        <v>81</v>
      </c>
      <c r="N1520">
        <v>76</v>
      </c>
      <c r="O1520">
        <v>79</v>
      </c>
      <c r="P1520">
        <v>23</v>
      </c>
      <c r="Q1520">
        <v>66</v>
      </c>
      <c r="R1520">
        <v>12</v>
      </c>
      <c r="S1520" s="1">
        <v>51599748518</v>
      </c>
      <c r="T1520" s="1">
        <v>13375</v>
      </c>
    </row>
    <row r="1521" spans="1:20" x14ac:dyDescent="0.3">
      <c r="A1521" t="s">
        <v>139</v>
      </c>
      <c r="B1521" s="2">
        <v>37073</v>
      </c>
      <c r="E1521" s="1">
        <v>2288000</v>
      </c>
      <c r="F1521">
        <v>54</v>
      </c>
      <c r="G1521">
        <v>7</v>
      </c>
      <c r="H1521" s="1">
        <v>1056</v>
      </c>
      <c r="I1521">
        <v>8</v>
      </c>
      <c r="J1521" s="1">
        <v>3880500</v>
      </c>
      <c r="K1521" s="1">
        <v>3329469</v>
      </c>
      <c r="L1521">
        <v>14</v>
      </c>
      <c r="M1521">
        <v>81</v>
      </c>
      <c r="N1521">
        <v>76</v>
      </c>
      <c r="O1521">
        <v>79</v>
      </c>
      <c r="P1521">
        <v>23</v>
      </c>
      <c r="Q1521">
        <v>66</v>
      </c>
      <c r="R1521">
        <v>12</v>
      </c>
      <c r="S1521" s="1">
        <v>52872980328</v>
      </c>
      <c r="T1521" s="1">
        <v>13625</v>
      </c>
    </row>
    <row r="1522" spans="1:20" x14ac:dyDescent="0.3">
      <c r="A1522" t="s">
        <v>139</v>
      </c>
      <c r="B1522" s="2">
        <v>37438</v>
      </c>
      <c r="E1522" s="1">
        <v>2449000</v>
      </c>
      <c r="F1522">
        <v>59</v>
      </c>
      <c r="G1522">
        <v>7</v>
      </c>
      <c r="H1522" s="1">
        <v>1252</v>
      </c>
      <c r="I1522">
        <v>8</v>
      </c>
      <c r="J1522" s="1">
        <v>3948500</v>
      </c>
      <c r="K1522" s="1">
        <v>3391762</v>
      </c>
      <c r="L1522">
        <v>14</v>
      </c>
      <c r="M1522">
        <v>81</v>
      </c>
      <c r="N1522">
        <v>77</v>
      </c>
      <c r="O1522">
        <v>79</v>
      </c>
      <c r="P1522">
        <v>22</v>
      </c>
      <c r="Q1522">
        <v>66</v>
      </c>
      <c r="R1522">
        <v>12</v>
      </c>
      <c r="S1522" s="1">
        <v>65463945931</v>
      </c>
      <c r="T1522" s="1">
        <v>16579</v>
      </c>
    </row>
    <row r="1523" spans="1:20" x14ac:dyDescent="0.3">
      <c r="A1523" t="s">
        <v>139</v>
      </c>
      <c r="B1523" s="2">
        <v>37803</v>
      </c>
      <c r="D1523">
        <v>574</v>
      </c>
      <c r="E1523" s="1">
        <v>2599000</v>
      </c>
      <c r="F1523">
        <v>61</v>
      </c>
      <c r="G1523">
        <v>7</v>
      </c>
      <c r="H1523" s="1">
        <v>1611</v>
      </c>
      <c r="I1523">
        <v>8</v>
      </c>
      <c r="J1523" s="1">
        <v>4027200</v>
      </c>
      <c r="K1523" s="1">
        <v>3463392</v>
      </c>
      <c r="L1523">
        <v>14</v>
      </c>
      <c r="M1523">
        <v>81</v>
      </c>
      <c r="N1523">
        <v>77</v>
      </c>
      <c r="O1523">
        <v>79</v>
      </c>
      <c r="P1523">
        <v>22</v>
      </c>
      <c r="Q1523">
        <v>66</v>
      </c>
      <c r="R1523">
        <v>12</v>
      </c>
      <c r="S1523" s="1">
        <v>86737675644</v>
      </c>
      <c r="T1523" s="1">
        <v>21538</v>
      </c>
    </row>
    <row r="1524" spans="1:20" x14ac:dyDescent="0.3">
      <c r="A1524" t="s">
        <v>139</v>
      </c>
      <c r="B1524" s="2">
        <v>38169</v>
      </c>
      <c r="D1524">
        <v>588</v>
      </c>
      <c r="E1524" s="1">
        <v>3027000</v>
      </c>
      <c r="F1524">
        <v>62</v>
      </c>
      <c r="G1524">
        <v>7</v>
      </c>
      <c r="H1524" s="1">
        <v>2048</v>
      </c>
      <c r="I1524">
        <v>8</v>
      </c>
      <c r="J1524" s="1">
        <v>4087500</v>
      </c>
      <c r="K1524" s="1">
        <v>3519338</v>
      </c>
      <c r="L1524">
        <v>14</v>
      </c>
      <c r="M1524">
        <v>82</v>
      </c>
      <c r="N1524">
        <v>78</v>
      </c>
      <c r="O1524">
        <v>80</v>
      </c>
      <c r="P1524">
        <v>22</v>
      </c>
      <c r="Q1524">
        <v>66</v>
      </c>
      <c r="R1524">
        <v>12</v>
      </c>
      <c r="S1524" s="1">
        <v>102210381042</v>
      </c>
      <c r="T1524" s="1">
        <v>25006</v>
      </c>
    </row>
    <row r="1525" spans="1:20" x14ac:dyDescent="0.3">
      <c r="A1525" t="s">
        <v>139</v>
      </c>
      <c r="B1525" s="2">
        <v>38534</v>
      </c>
      <c r="D1525">
        <v>602</v>
      </c>
      <c r="E1525" s="1">
        <v>3530000</v>
      </c>
      <c r="F1525">
        <v>63</v>
      </c>
      <c r="G1525">
        <v>7</v>
      </c>
      <c r="H1525" s="1">
        <v>2380</v>
      </c>
      <c r="I1525">
        <v>9</v>
      </c>
      <c r="J1525" s="1">
        <v>4133900</v>
      </c>
      <c r="K1525" s="1">
        <v>3563422</v>
      </c>
      <c r="L1525">
        <v>14</v>
      </c>
      <c r="M1525">
        <v>82</v>
      </c>
      <c r="N1525">
        <v>78</v>
      </c>
      <c r="O1525">
        <v>80</v>
      </c>
      <c r="P1525">
        <v>22</v>
      </c>
      <c r="Q1525">
        <v>66</v>
      </c>
      <c r="R1525">
        <v>12</v>
      </c>
      <c r="S1525" s="1">
        <v>113079912606</v>
      </c>
      <c r="T1525" s="1">
        <v>27354</v>
      </c>
    </row>
    <row r="1526" spans="1:20" x14ac:dyDescent="0.3">
      <c r="A1526" t="s">
        <v>139</v>
      </c>
      <c r="B1526" s="2">
        <v>38899</v>
      </c>
      <c r="D1526">
        <v>611</v>
      </c>
      <c r="E1526" s="1">
        <v>3802290</v>
      </c>
      <c r="F1526">
        <v>69</v>
      </c>
      <c r="G1526">
        <v>7</v>
      </c>
      <c r="H1526" s="1">
        <v>2295</v>
      </c>
      <c r="I1526">
        <v>9</v>
      </c>
      <c r="J1526" s="1">
        <v>4184600</v>
      </c>
      <c r="K1526" s="1">
        <v>3612147</v>
      </c>
      <c r="L1526">
        <v>14</v>
      </c>
      <c r="M1526">
        <v>82</v>
      </c>
      <c r="N1526">
        <v>78</v>
      </c>
      <c r="O1526">
        <v>80</v>
      </c>
      <c r="P1526">
        <v>21</v>
      </c>
      <c r="Q1526">
        <v>67</v>
      </c>
      <c r="R1526">
        <v>12</v>
      </c>
      <c r="S1526" s="1">
        <v>109521647338</v>
      </c>
      <c r="T1526" s="1">
        <v>26173</v>
      </c>
    </row>
    <row r="1527" spans="1:20" x14ac:dyDescent="0.3">
      <c r="A1527" t="s">
        <v>139</v>
      </c>
      <c r="B1527" s="2">
        <v>39264</v>
      </c>
      <c r="D1527">
        <v>615</v>
      </c>
      <c r="E1527" s="1">
        <v>4251207</v>
      </c>
      <c r="F1527">
        <v>70</v>
      </c>
      <c r="G1527">
        <v>6</v>
      </c>
      <c r="H1527" s="1">
        <v>2694</v>
      </c>
      <c r="I1527">
        <v>9</v>
      </c>
      <c r="J1527" s="1">
        <v>4228300</v>
      </c>
      <c r="K1527" s="1">
        <v>3654943</v>
      </c>
      <c r="L1527">
        <v>15</v>
      </c>
      <c r="M1527">
        <v>82</v>
      </c>
      <c r="N1527">
        <v>78</v>
      </c>
      <c r="O1527">
        <v>80</v>
      </c>
      <c r="P1527">
        <v>21</v>
      </c>
      <c r="Q1527">
        <v>67</v>
      </c>
      <c r="R1527">
        <v>12</v>
      </c>
      <c r="S1527" s="1">
        <v>134015069779</v>
      </c>
      <c r="T1527" s="1">
        <v>31695</v>
      </c>
    </row>
    <row r="1528" spans="1:20" x14ac:dyDescent="0.3">
      <c r="A1528" t="s">
        <v>139</v>
      </c>
      <c r="B1528" s="2">
        <v>39630</v>
      </c>
      <c r="D1528">
        <v>616</v>
      </c>
      <c r="E1528" s="1">
        <v>4620000</v>
      </c>
      <c r="F1528">
        <v>72</v>
      </c>
      <c r="G1528">
        <v>6</v>
      </c>
      <c r="H1528" s="1">
        <v>2820</v>
      </c>
      <c r="I1528">
        <v>9</v>
      </c>
      <c r="J1528" s="1">
        <v>4268900</v>
      </c>
      <c r="K1528" s="1">
        <v>3695160</v>
      </c>
      <c r="L1528">
        <v>15</v>
      </c>
      <c r="M1528">
        <v>82</v>
      </c>
      <c r="N1528">
        <v>78</v>
      </c>
      <c r="O1528">
        <v>80</v>
      </c>
      <c r="P1528">
        <v>21</v>
      </c>
      <c r="Q1528">
        <v>67</v>
      </c>
      <c r="R1528">
        <v>13</v>
      </c>
      <c r="S1528" s="1">
        <v>130676803521</v>
      </c>
      <c r="T1528" s="1">
        <v>30611</v>
      </c>
    </row>
    <row r="1529" spans="1:20" x14ac:dyDescent="0.3">
      <c r="A1529" t="s">
        <v>139</v>
      </c>
      <c r="B1529" s="2">
        <v>39995</v>
      </c>
      <c r="D1529">
        <v>603</v>
      </c>
      <c r="E1529" s="1">
        <v>4700000</v>
      </c>
      <c r="F1529">
        <v>80</v>
      </c>
      <c r="G1529">
        <v>6</v>
      </c>
      <c r="H1529" s="1">
        <v>2702</v>
      </c>
      <c r="I1529">
        <v>10</v>
      </c>
      <c r="J1529" s="1">
        <v>4315800</v>
      </c>
      <c r="K1529" s="1">
        <v>3740935</v>
      </c>
      <c r="L1529">
        <v>15</v>
      </c>
      <c r="M1529">
        <v>83</v>
      </c>
      <c r="N1529">
        <v>79</v>
      </c>
      <c r="O1529">
        <v>81</v>
      </c>
      <c r="P1529">
        <v>21</v>
      </c>
      <c r="Q1529">
        <v>67</v>
      </c>
      <c r="R1529">
        <v>13</v>
      </c>
      <c r="S1529" s="1">
        <v>117376308375</v>
      </c>
      <c r="T1529" s="1">
        <v>27197</v>
      </c>
    </row>
    <row r="1530" spans="1:20" x14ac:dyDescent="0.3">
      <c r="A1530" t="s">
        <v>139</v>
      </c>
      <c r="B1530" s="2">
        <v>40360</v>
      </c>
      <c r="E1530" s="1">
        <v>5020000</v>
      </c>
      <c r="F1530">
        <v>83</v>
      </c>
      <c r="G1530">
        <v>6</v>
      </c>
      <c r="H1530" s="1">
        <v>3279</v>
      </c>
      <c r="I1530">
        <v>10</v>
      </c>
      <c r="J1530" s="1">
        <v>4367800</v>
      </c>
      <c r="K1530" s="1">
        <v>3791250</v>
      </c>
      <c r="L1530">
        <v>15</v>
      </c>
      <c r="M1530">
        <v>83</v>
      </c>
      <c r="N1530">
        <v>79</v>
      </c>
      <c r="O1530">
        <v>81</v>
      </c>
      <c r="P1530">
        <v>20</v>
      </c>
      <c r="Q1530">
        <v>67</v>
      </c>
      <c r="R1530">
        <v>13</v>
      </c>
      <c r="S1530" s="1">
        <v>142476978417</v>
      </c>
      <c r="T1530" s="1">
        <v>32620</v>
      </c>
    </row>
    <row r="1531" spans="1:20" x14ac:dyDescent="0.3">
      <c r="A1531" t="s">
        <v>140</v>
      </c>
      <c r="B1531" s="2">
        <v>36708</v>
      </c>
      <c r="E1531" s="1">
        <v>90294</v>
      </c>
      <c r="F1531">
        <v>1</v>
      </c>
      <c r="G1531">
        <v>43</v>
      </c>
      <c r="H1531">
        <v>54</v>
      </c>
      <c r="I1531">
        <v>7</v>
      </c>
      <c r="J1531" s="1">
        <v>5073704</v>
      </c>
      <c r="K1531" s="1">
        <v>2775316</v>
      </c>
      <c r="L1531">
        <v>28</v>
      </c>
      <c r="M1531">
        <v>72</v>
      </c>
      <c r="N1531">
        <v>67</v>
      </c>
      <c r="O1531">
        <v>70</v>
      </c>
      <c r="P1531">
        <v>41</v>
      </c>
      <c r="Q1531">
        <v>55</v>
      </c>
      <c r="R1531">
        <v>4</v>
      </c>
      <c r="S1531" s="1">
        <v>3936327817</v>
      </c>
      <c r="T1531">
        <v>776</v>
      </c>
    </row>
    <row r="1532" spans="1:20" x14ac:dyDescent="0.3">
      <c r="A1532" t="s">
        <v>140</v>
      </c>
      <c r="B1532" s="2">
        <v>37073</v>
      </c>
      <c r="E1532" s="1">
        <v>164509</v>
      </c>
      <c r="F1532">
        <v>1</v>
      </c>
      <c r="G1532">
        <v>41</v>
      </c>
      <c r="H1532">
        <v>54</v>
      </c>
      <c r="I1532">
        <v>7</v>
      </c>
      <c r="J1532" s="1">
        <v>5148635</v>
      </c>
      <c r="K1532" s="1">
        <v>2828660</v>
      </c>
      <c r="L1532">
        <v>27</v>
      </c>
      <c r="M1532">
        <v>73</v>
      </c>
      <c r="N1532">
        <v>67</v>
      </c>
      <c r="O1532">
        <v>70</v>
      </c>
      <c r="P1532">
        <v>40</v>
      </c>
      <c r="Q1532">
        <v>56</v>
      </c>
      <c r="R1532">
        <v>4</v>
      </c>
      <c r="S1532" s="1">
        <v>4102656987</v>
      </c>
      <c r="T1532">
        <v>797</v>
      </c>
    </row>
    <row r="1533" spans="1:20" x14ac:dyDescent="0.3">
      <c r="A1533" t="s">
        <v>140</v>
      </c>
      <c r="B1533" s="2">
        <v>37438</v>
      </c>
      <c r="E1533" s="1">
        <v>237248</v>
      </c>
      <c r="F1533">
        <v>2</v>
      </c>
      <c r="G1533">
        <v>39</v>
      </c>
      <c r="H1533">
        <v>57</v>
      </c>
      <c r="I1533">
        <v>7</v>
      </c>
      <c r="J1533" s="1">
        <v>5219724</v>
      </c>
      <c r="K1533" s="1">
        <v>2880244</v>
      </c>
      <c r="L1533">
        <v>27</v>
      </c>
      <c r="M1533">
        <v>74</v>
      </c>
      <c r="N1533">
        <v>68</v>
      </c>
      <c r="O1533">
        <v>71</v>
      </c>
      <c r="P1533">
        <v>40</v>
      </c>
      <c r="Q1533">
        <v>57</v>
      </c>
      <c r="R1533">
        <v>4</v>
      </c>
      <c r="S1533" s="1">
        <v>4026408421</v>
      </c>
      <c r="T1533">
        <v>771</v>
      </c>
    </row>
    <row r="1534" spans="1:20" x14ac:dyDescent="0.3">
      <c r="A1534" t="s">
        <v>140</v>
      </c>
      <c r="B1534" s="2">
        <v>37803</v>
      </c>
      <c r="D1534">
        <v>16</v>
      </c>
      <c r="E1534" s="1">
        <v>466706</v>
      </c>
      <c r="F1534">
        <v>2</v>
      </c>
      <c r="G1534">
        <v>37</v>
      </c>
      <c r="H1534">
        <v>61</v>
      </c>
      <c r="I1534">
        <v>8</v>
      </c>
      <c r="J1534" s="1">
        <v>5288271</v>
      </c>
      <c r="K1534" s="1">
        <v>2930760</v>
      </c>
      <c r="L1534">
        <v>26</v>
      </c>
      <c r="M1534">
        <v>74</v>
      </c>
      <c r="N1534">
        <v>68</v>
      </c>
      <c r="O1534">
        <v>71</v>
      </c>
      <c r="P1534">
        <v>39</v>
      </c>
      <c r="Q1534">
        <v>57</v>
      </c>
      <c r="R1534">
        <v>4</v>
      </c>
      <c r="S1534" s="1">
        <v>4102111946</v>
      </c>
      <c r="T1534">
        <v>776</v>
      </c>
    </row>
    <row r="1535" spans="1:20" x14ac:dyDescent="0.3">
      <c r="A1535" t="s">
        <v>140</v>
      </c>
      <c r="B1535" s="2">
        <v>38169</v>
      </c>
      <c r="D1535">
        <v>18</v>
      </c>
      <c r="E1535" s="1">
        <v>738624</v>
      </c>
      <c r="F1535">
        <v>2</v>
      </c>
      <c r="G1535">
        <v>36</v>
      </c>
      <c r="H1535">
        <v>66</v>
      </c>
      <c r="I1535">
        <v>8</v>
      </c>
      <c r="J1535" s="1">
        <v>5356012</v>
      </c>
      <c r="K1535" s="1">
        <v>2981156</v>
      </c>
      <c r="L1535">
        <v>26</v>
      </c>
      <c r="M1535">
        <v>75</v>
      </c>
      <c r="N1535">
        <v>69</v>
      </c>
      <c r="O1535">
        <v>72</v>
      </c>
      <c r="P1535">
        <v>38</v>
      </c>
      <c r="Q1535">
        <v>58</v>
      </c>
      <c r="R1535">
        <v>4</v>
      </c>
      <c r="S1535" s="1">
        <v>4466767106</v>
      </c>
      <c r="T1535">
        <v>834</v>
      </c>
    </row>
    <row r="1536" spans="1:20" x14ac:dyDescent="0.3">
      <c r="A1536" t="s">
        <v>140</v>
      </c>
      <c r="B1536" s="2">
        <v>38534</v>
      </c>
      <c r="E1536" s="1">
        <v>1119379</v>
      </c>
      <c r="F1536">
        <v>3</v>
      </c>
      <c r="G1536">
        <v>34</v>
      </c>
      <c r="H1536">
        <v>71</v>
      </c>
      <c r="I1536">
        <v>8</v>
      </c>
      <c r="J1536" s="1">
        <v>5424336</v>
      </c>
      <c r="K1536" s="1">
        <v>3032204</v>
      </c>
      <c r="L1536">
        <v>25</v>
      </c>
      <c r="M1536">
        <v>75</v>
      </c>
      <c r="N1536">
        <v>69</v>
      </c>
      <c r="O1536">
        <v>72</v>
      </c>
      <c r="P1536">
        <v>38</v>
      </c>
      <c r="Q1536">
        <v>58</v>
      </c>
      <c r="R1536">
        <v>4</v>
      </c>
      <c r="S1536" s="1">
        <v>4872944996</v>
      </c>
      <c r="T1536">
        <v>898</v>
      </c>
    </row>
    <row r="1537" spans="1:20" x14ac:dyDescent="0.3">
      <c r="A1537" t="s">
        <v>140</v>
      </c>
      <c r="B1537" s="2">
        <v>38899</v>
      </c>
      <c r="E1537" s="1">
        <v>1830220</v>
      </c>
      <c r="F1537">
        <v>3</v>
      </c>
      <c r="G1537">
        <v>32</v>
      </c>
      <c r="H1537">
        <v>78</v>
      </c>
      <c r="I1537">
        <v>8</v>
      </c>
      <c r="J1537" s="1">
        <v>5493527</v>
      </c>
      <c r="K1537" s="1">
        <v>3086263</v>
      </c>
      <c r="L1537">
        <v>25</v>
      </c>
      <c r="M1537">
        <v>76</v>
      </c>
      <c r="N1537">
        <v>69</v>
      </c>
      <c r="O1537">
        <v>72</v>
      </c>
      <c r="P1537">
        <v>37</v>
      </c>
      <c r="Q1537">
        <v>59</v>
      </c>
      <c r="R1537">
        <v>4</v>
      </c>
      <c r="S1537" s="1">
        <v>5230337507</v>
      </c>
      <c r="T1537">
        <v>952</v>
      </c>
    </row>
    <row r="1538" spans="1:20" x14ac:dyDescent="0.3">
      <c r="A1538" t="s">
        <v>140</v>
      </c>
      <c r="B1538" s="2">
        <v>39264</v>
      </c>
      <c r="D1538">
        <v>17</v>
      </c>
      <c r="E1538" s="1">
        <v>2502281</v>
      </c>
      <c r="F1538">
        <v>4</v>
      </c>
      <c r="G1538">
        <v>31</v>
      </c>
      <c r="H1538">
        <v>93</v>
      </c>
      <c r="I1538">
        <v>9</v>
      </c>
      <c r="J1538" s="1">
        <v>5563654</v>
      </c>
      <c r="K1538" s="1">
        <v>3141239</v>
      </c>
      <c r="L1538">
        <v>25</v>
      </c>
      <c r="M1538">
        <v>76</v>
      </c>
      <c r="N1538">
        <v>70</v>
      </c>
      <c r="O1538">
        <v>73</v>
      </c>
      <c r="P1538">
        <v>36</v>
      </c>
      <c r="Q1538">
        <v>59</v>
      </c>
      <c r="R1538">
        <v>4</v>
      </c>
      <c r="S1538" s="1">
        <v>5662053826</v>
      </c>
      <c r="T1538" s="1">
        <v>1018</v>
      </c>
    </row>
    <row r="1539" spans="1:20" x14ac:dyDescent="0.3">
      <c r="A1539" t="s">
        <v>140</v>
      </c>
      <c r="B1539" s="2">
        <v>39630</v>
      </c>
      <c r="D1539">
        <v>18</v>
      </c>
      <c r="E1539" s="1">
        <v>3108002</v>
      </c>
      <c r="F1539">
        <v>5</v>
      </c>
      <c r="G1539">
        <v>30</v>
      </c>
      <c r="H1539">
        <v>105</v>
      </c>
      <c r="I1539">
        <v>9</v>
      </c>
      <c r="J1539" s="1">
        <v>5635577</v>
      </c>
      <c r="K1539" s="1">
        <v>3197626</v>
      </c>
      <c r="L1539">
        <v>25</v>
      </c>
      <c r="M1539">
        <v>76</v>
      </c>
      <c r="N1539">
        <v>70</v>
      </c>
      <c r="O1539">
        <v>73</v>
      </c>
      <c r="P1539">
        <v>36</v>
      </c>
      <c r="Q1539">
        <v>60</v>
      </c>
      <c r="R1539">
        <v>4</v>
      </c>
      <c r="S1539" s="1">
        <v>6372245366</v>
      </c>
      <c r="T1539" s="1">
        <v>1131</v>
      </c>
    </row>
    <row r="1540" spans="1:20" x14ac:dyDescent="0.3">
      <c r="A1540" t="s">
        <v>140</v>
      </c>
      <c r="B1540" s="2">
        <v>39995</v>
      </c>
      <c r="D1540">
        <v>18</v>
      </c>
      <c r="E1540" s="1">
        <v>3204367</v>
      </c>
      <c r="F1540">
        <v>7</v>
      </c>
      <c r="G1540">
        <v>28</v>
      </c>
      <c r="H1540">
        <v>104</v>
      </c>
      <c r="I1540">
        <v>10</v>
      </c>
      <c r="J1540" s="1">
        <v>5710230</v>
      </c>
      <c r="K1540" s="1">
        <v>3255973</v>
      </c>
      <c r="L1540">
        <v>24</v>
      </c>
      <c r="M1540">
        <v>77</v>
      </c>
      <c r="N1540">
        <v>70</v>
      </c>
      <c r="O1540">
        <v>73</v>
      </c>
      <c r="P1540">
        <v>35</v>
      </c>
      <c r="Q1540">
        <v>60</v>
      </c>
      <c r="R1540">
        <v>5</v>
      </c>
      <c r="S1540" s="1">
        <v>6213677483</v>
      </c>
      <c r="T1540" s="1">
        <v>1088</v>
      </c>
    </row>
    <row r="1541" spans="1:20" x14ac:dyDescent="0.3">
      <c r="A1541" t="s">
        <v>140</v>
      </c>
      <c r="B1541" s="2">
        <v>40360</v>
      </c>
      <c r="E1541" s="1">
        <v>3770510</v>
      </c>
      <c r="F1541">
        <v>10</v>
      </c>
      <c r="G1541">
        <v>27</v>
      </c>
      <c r="H1541">
        <v>103</v>
      </c>
      <c r="I1541">
        <v>9</v>
      </c>
      <c r="J1541" s="1">
        <v>5788163</v>
      </c>
      <c r="K1541" s="1">
        <v>3316617</v>
      </c>
      <c r="L1541">
        <v>24</v>
      </c>
      <c r="M1541">
        <v>77</v>
      </c>
      <c r="N1541">
        <v>71</v>
      </c>
      <c r="O1541">
        <v>74</v>
      </c>
      <c r="P1541">
        <v>34</v>
      </c>
      <c r="Q1541">
        <v>61</v>
      </c>
      <c r="R1541">
        <v>5</v>
      </c>
      <c r="S1541" s="1">
        <v>6590593827</v>
      </c>
      <c r="T1541" s="1">
        <v>1139</v>
      </c>
    </row>
    <row r="1542" spans="1:20" x14ac:dyDescent="0.3">
      <c r="A1542" t="s">
        <v>141</v>
      </c>
      <c r="B1542" s="2">
        <v>36708</v>
      </c>
      <c r="E1542" s="1">
        <v>2056</v>
      </c>
      <c r="F1542">
        <v>0</v>
      </c>
      <c r="G1542">
        <v>218</v>
      </c>
      <c r="H1542">
        <v>5</v>
      </c>
      <c r="I1542">
        <v>4</v>
      </c>
      <c r="J1542" s="1">
        <v>10922421</v>
      </c>
      <c r="K1542" s="1">
        <v>1769432</v>
      </c>
      <c r="L1542">
        <v>52</v>
      </c>
      <c r="M1542">
        <v>49</v>
      </c>
      <c r="N1542">
        <v>48</v>
      </c>
      <c r="O1542">
        <v>48</v>
      </c>
      <c r="P1542">
        <v>48</v>
      </c>
      <c r="Q1542">
        <v>49</v>
      </c>
      <c r="R1542">
        <v>2</v>
      </c>
      <c r="S1542" s="1">
        <v>1798365123</v>
      </c>
      <c r="T1542">
        <v>165</v>
      </c>
    </row>
    <row r="1543" spans="1:20" x14ac:dyDescent="0.3">
      <c r="A1543" t="s">
        <v>141</v>
      </c>
      <c r="B1543" s="2">
        <v>37073</v>
      </c>
      <c r="E1543" s="1">
        <v>2126</v>
      </c>
      <c r="F1543">
        <v>0</v>
      </c>
      <c r="G1543">
        <v>209</v>
      </c>
      <c r="H1543">
        <v>6</v>
      </c>
      <c r="I1543">
        <v>4</v>
      </c>
      <c r="J1543" s="1">
        <v>11308134</v>
      </c>
      <c r="K1543" s="1">
        <v>1834179</v>
      </c>
      <c r="L1543">
        <v>52</v>
      </c>
      <c r="M1543">
        <v>49</v>
      </c>
      <c r="N1543">
        <v>49</v>
      </c>
      <c r="O1543">
        <v>49</v>
      </c>
      <c r="P1543">
        <v>49</v>
      </c>
      <c r="Q1543">
        <v>49</v>
      </c>
      <c r="R1543">
        <v>2</v>
      </c>
      <c r="S1543" s="1">
        <v>1945323584</v>
      </c>
      <c r="T1543">
        <v>172</v>
      </c>
    </row>
    <row r="1544" spans="1:20" x14ac:dyDescent="0.3">
      <c r="A1544" t="s">
        <v>141</v>
      </c>
      <c r="B1544" s="2">
        <v>37438</v>
      </c>
      <c r="E1544" s="1">
        <v>57541</v>
      </c>
      <c r="F1544">
        <v>0</v>
      </c>
      <c r="G1544">
        <v>200</v>
      </c>
      <c r="H1544">
        <v>7</v>
      </c>
      <c r="I1544">
        <v>4</v>
      </c>
      <c r="J1544" s="1">
        <v>11706182</v>
      </c>
      <c r="K1544" s="1">
        <v>1901084</v>
      </c>
      <c r="L1544">
        <v>52</v>
      </c>
      <c r="M1544">
        <v>50</v>
      </c>
      <c r="N1544">
        <v>49</v>
      </c>
      <c r="O1544">
        <v>50</v>
      </c>
      <c r="P1544">
        <v>49</v>
      </c>
      <c r="Q1544">
        <v>49</v>
      </c>
      <c r="R1544">
        <v>2</v>
      </c>
      <c r="S1544" s="1">
        <v>2170481509</v>
      </c>
      <c r="T1544">
        <v>185</v>
      </c>
    </row>
    <row r="1545" spans="1:20" x14ac:dyDescent="0.3">
      <c r="A1545" t="s">
        <v>141</v>
      </c>
      <c r="B1545" s="2">
        <v>37803</v>
      </c>
      <c r="D1545">
        <v>4</v>
      </c>
      <c r="E1545" s="1">
        <v>82365</v>
      </c>
      <c r="F1545">
        <v>0</v>
      </c>
      <c r="G1545">
        <v>192</v>
      </c>
      <c r="H1545">
        <v>8</v>
      </c>
      <c r="I1545">
        <v>4</v>
      </c>
      <c r="J1545" s="1">
        <v>12118322</v>
      </c>
      <c r="K1545" s="1">
        <v>1970439</v>
      </c>
      <c r="L1545">
        <v>51</v>
      </c>
      <c r="M1545">
        <v>51</v>
      </c>
      <c r="N1545">
        <v>50</v>
      </c>
      <c r="O1545">
        <v>50</v>
      </c>
      <c r="P1545">
        <v>49</v>
      </c>
      <c r="Q1545">
        <v>49</v>
      </c>
      <c r="R1545">
        <v>2</v>
      </c>
      <c r="S1545" s="1">
        <v>2731417756</v>
      </c>
      <c r="T1545">
        <v>225</v>
      </c>
    </row>
    <row r="1546" spans="1:20" x14ac:dyDescent="0.3">
      <c r="A1546" t="s">
        <v>141</v>
      </c>
      <c r="B1546" s="2">
        <v>38169</v>
      </c>
      <c r="D1546">
        <v>4</v>
      </c>
      <c r="E1546" s="1">
        <v>172421</v>
      </c>
      <c r="F1546">
        <v>0</v>
      </c>
      <c r="G1546">
        <v>184</v>
      </c>
      <c r="H1546">
        <v>9</v>
      </c>
      <c r="I1546">
        <v>4</v>
      </c>
      <c r="J1546" s="1">
        <v>12546945</v>
      </c>
      <c r="K1546" s="1">
        <v>2042643</v>
      </c>
      <c r="L1546">
        <v>51</v>
      </c>
      <c r="M1546">
        <v>51</v>
      </c>
      <c r="N1546">
        <v>51</v>
      </c>
      <c r="O1546">
        <v>51</v>
      </c>
      <c r="P1546">
        <v>49</v>
      </c>
      <c r="Q1546">
        <v>49</v>
      </c>
      <c r="R1546">
        <v>2</v>
      </c>
      <c r="S1546" s="1">
        <v>3052898739</v>
      </c>
      <c r="T1546">
        <v>243</v>
      </c>
    </row>
    <row r="1547" spans="1:20" x14ac:dyDescent="0.3">
      <c r="A1547" t="s">
        <v>141</v>
      </c>
      <c r="B1547" s="2">
        <v>38534</v>
      </c>
      <c r="D1547">
        <v>4</v>
      </c>
      <c r="E1547" s="1">
        <v>323853</v>
      </c>
      <c r="F1547">
        <v>0</v>
      </c>
      <c r="G1547">
        <v>177</v>
      </c>
      <c r="H1547">
        <v>15</v>
      </c>
      <c r="I1547">
        <v>6</v>
      </c>
      <c r="J1547" s="1">
        <v>12993884</v>
      </c>
      <c r="K1547" s="1">
        <v>2118003</v>
      </c>
      <c r="L1547">
        <v>50</v>
      </c>
      <c r="M1547">
        <v>52</v>
      </c>
      <c r="N1547">
        <v>51</v>
      </c>
      <c r="O1547">
        <v>52</v>
      </c>
      <c r="P1547">
        <v>49</v>
      </c>
      <c r="Q1547">
        <v>49</v>
      </c>
      <c r="R1547">
        <v>2</v>
      </c>
      <c r="S1547" s="1">
        <v>3405135477</v>
      </c>
      <c r="T1547">
        <v>262</v>
      </c>
    </row>
    <row r="1548" spans="1:20" x14ac:dyDescent="0.3">
      <c r="A1548" t="s">
        <v>141</v>
      </c>
      <c r="B1548" s="2">
        <v>38899</v>
      </c>
      <c r="D1548">
        <v>5</v>
      </c>
      <c r="E1548" s="1">
        <v>483000</v>
      </c>
      <c r="F1548">
        <v>0</v>
      </c>
      <c r="G1548">
        <v>170</v>
      </c>
      <c r="H1548">
        <v>16</v>
      </c>
      <c r="I1548">
        <v>6</v>
      </c>
      <c r="J1548" s="1">
        <v>13460138</v>
      </c>
      <c r="K1548" s="1">
        <v>2204771</v>
      </c>
      <c r="L1548">
        <v>50</v>
      </c>
      <c r="M1548">
        <v>53</v>
      </c>
      <c r="N1548">
        <v>52</v>
      </c>
      <c r="O1548">
        <v>52</v>
      </c>
      <c r="P1548">
        <v>49</v>
      </c>
      <c r="Q1548">
        <v>49</v>
      </c>
      <c r="R1548">
        <v>2</v>
      </c>
      <c r="S1548" s="1">
        <v>3645126126</v>
      </c>
      <c r="T1548">
        <v>271</v>
      </c>
    </row>
    <row r="1549" spans="1:20" x14ac:dyDescent="0.3">
      <c r="A1549" t="s">
        <v>141</v>
      </c>
      <c r="B1549" s="2">
        <v>39264</v>
      </c>
      <c r="D1549">
        <v>5</v>
      </c>
      <c r="E1549" s="1">
        <v>900000</v>
      </c>
      <c r="F1549">
        <v>0</v>
      </c>
      <c r="G1549">
        <v>163</v>
      </c>
      <c r="H1549">
        <v>16</v>
      </c>
      <c r="I1549">
        <v>5</v>
      </c>
      <c r="J1549" s="1">
        <v>13945662</v>
      </c>
      <c r="K1549" s="1">
        <v>2295456</v>
      </c>
      <c r="L1549">
        <v>50</v>
      </c>
      <c r="M1549">
        <v>53</v>
      </c>
      <c r="N1549">
        <v>52</v>
      </c>
      <c r="O1549">
        <v>53</v>
      </c>
      <c r="P1549">
        <v>49</v>
      </c>
      <c r="Q1549">
        <v>49</v>
      </c>
      <c r="R1549">
        <v>2</v>
      </c>
      <c r="S1549" s="1">
        <v>4290510300</v>
      </c>
      <c r="T1549">
        <v>308</v>
      </c>
    </row>
    <row r="1550" spans="1:20" x14ac:dyDescent="0.3">
      <c r="A1550" t="s">
        <v>141</v>
      </c>
      <c r="B1550" s="2">
        <v>39630</v>
      </c>
      <c r="D1550">
        <v>6</v>
      </c>
      <c r="E1550" s="1">
        <v>1897628</v>
      </c>
      <c r="F1550">
        <v>1</v>
      </c>
      <c r="G1550">
        <v>156</v>
      </c>
      <c r="H1550">
        <v>19</v>
      </c>
      <c r="I1550">
        <v>5</v>
      </c>
      <c r="J1550" s="1">
        <v>14450007</v>
      </c>
      <c r="K1550" s="1">
        <v>2390031</v>
      </c>
      <c r="L1550">
        <v>49</v>
      </c>
      <c r="M1550">
        <v>54</v>
      </c>
      <c r="N1550">
        <v>53</v>
      </c>
      <c r="O1550">
        <v>53</v>
      </c>
      <c r="P1550">
        <v>49</v>
      </c>
      <c r="Q1550">
        <v>49</v>
      </c>
      <c r="R1550">
        <v>2</v>
      </c>
      <c r="S1550" s="1">
        <v>5369911346</v>
      </c>
      <c r="T1550">
        <v>372</v>
      </c>
    </row>
    <row r="1551" spans="1:20" x14ac:dyDescent="0.3">
      <c r="A1551" t="s">
        <v>141</v>
      </c>
      <c r="B1551" s="2">
        <v>39995</v>
      </c>
      <c r="D1551">
        <v>6</v>
      </c>
      <c r="E1551" s="1">
        <v>2599000</v>
      </c>
      <c r="F1551">
        <v>1</v>
      </c>
      <c r="G1551">
        <v>150</v>
      </c>
      <c r="H1551">
        <v>19</v>
      </c>
      <c r="I1551">
        <v>5</v>
      </c>
      <c r="J1551" s="1">
        <v>14972257</v>
      </c>
      <c r="K1551" s="1">
        <v>2488389</v>
      </c>
      <c r="L1551">
        <v>49</v>
      </c>
      <c r="M1551">
        <v>54</v>
      </c>
      <c r="N1551">
        <v>53</v>
      </c>
      <c r="O1551">
        <v>54</v>
      </c>
      <c r="P1551">
        <v>49</v>
      </c>
      <c r="Q1551">
        <v>49</v>
      </c>
      <c r="R1551">
        <v>2</v>
      </c>
      <c r="S1551" s="1">
        <v>5254406103</v>
      </c>
      <c r="T1551">
        <v>351</v>
      </c>
    </row>
    <row r="1552" spans="1:20" x14ac:dyDescent="0.3">
      <c r="A1552" t="s">
        <v>141</v>
      </c>
      <c r="B1552" s="2">
        <v>40360</v>
      </c>
      <c r="E1552" s="1">
        <v>3805592</v>
      </c>
      <c r="F1552">
        <v>1</v>
      </c>
      <c r="G1552">
        <v>143</v>
      </c>
      <c r="H1552">
        <v>18</v>
      </c>
      <c r="I1552">
        <v>5</v>
      </c>
      <c r="J1552" s="1">
        <v>15511953</v>
      </c>
      <c r="K1552" s="1">
        <v>2590496</v>
      </c>
      <c r="L1552">
        <v>49</v>
      </c>
      <c r="M1552">
        <v>55</v>
      </c>
      <c r="N1552">
        <v>54</v>
      </c>
      <c r="O1552">
        <v>54</v>
      </c>
      <c r="P1552">
        <v>49</v>
      </c>
      <c r="Q1552">
        <v>49</v>
      </c>
      <c r="R1552">
        <v>2</v>
      </c>
      <c r="S1552" s="1">
        <v>5410507420</v>
      </c>
      <c r="T1552">
        <v>349</v>
      </c>
    </row>
    <row r="1553" spans="1:20" x14ac:dyDescent="0.3">
      <c r="A1553" t="s">
        <v>142</v>
      </c>
      <c r="B1553" s="2">
        <v>36708</v>
      </c>
      <c r="C1553">
        <v>363</v>
      </c>
      <c r="E1553" s="1">
        <v>30000</v>
      </c>
      <c r="F1553">
        <v>0</v>
      </c>
      <c r="G1553">
        <v>186</v>
      </c>
      <c r="H1553">
        <v>17</v>
      </c>
      <c r="I1553">
        <v>5</v>
      </c>
      <c r="J1553" s="1">
        <v>123688536</v>
      </c>
      <c r="K1553" s="1">
        <v>52567628</v>
      </c>
      <c r="L1553">
        <v>42</v>
      </c>
      <c r="M1553">
        <v>47</v>
      </c>
      <c r="N1553">
        <v>45</v>
      </c>
      <c r="O1553">
        <v>46</v>
      </c>
      <c r="P1553">
        <v>43</v>
      </c>
      <c r="Q1553">
        <v>54</v>
      </c>
      <c r="R1553">
        <v>3</v>
      </c>
      <c r="S1553" s="1">
        <v>45983449593</v>
      </c>
      <c r="T1553">
        <v>372</v>
      </c>
    </row>
    <row r="1554" spans="1:20" x14ac:dyDescent="0.3">
      <c r="A1554" t="s">
        <v>142</v>
      </c>
      <c r="B1554" s="2">
        <v>37073</v>
      </c>
      <c r="C1554">
        <v>279</v>
      </c>
      <c r="E1554" s="1">
        <v>266461</v>
      </c>
      <c r="F1554">
        <v>0</v>
      </c>
      <c r="G1554">
        <v>182</v>
      </c>
      <c r="H1554">
        <v>18</v>
      </c>
      <c r="I1554">
        <v>5</v>
      </c>
      <c r="J1554" s="1">
        <v>126704722</v>
      </c>
      <c r="K1554" s="1">
        <v>54787122</v>
      </c>
      <c r="L1554">
        <v>42</v>
      </c>
      <c r="M1554">
        <v>48</v>
      </c>
      <c r="N1554">
        <v>46</v>
      </c>
      <c r="O1554">
        <v>47</v>
      </c>
      <c r="P1554">
        <v>43</v>
      </c>
      <c r="Q1554">
        <v>54</v>
      </c>
      <c r="R1554">
        <v>3</v>
      </c>
      <c r="S1554" s="1">
        <v>47999667360</v>
      </c>
      <c r="T1554">
        <v>379</v>
      </c>
    </row>
    <row r="1555" spans="1:20" x14ac:dyDescent="0.3">
      <c r="A1555" t="s">
        <v>142</v>
      </c>
      <c r="B1555" s="2">
        <v>37438</v>
      </c>
      <c r="C1555">
        <v>459</v>
      </c>
      <c r="E1555" s="1">
        <v>1569050</v>
      </c>
      <c r="F1555">
        <v>0</v>
      </c>
      <c r="G1555">
        <v>177</v>
      </c>
      <c r="H1555">
        <v>18</v>
      </c>
      <c r="I1555">
        <v>4</v>
      </c>
      <c r="J1555" s="1">
        <v>129832447</v>
      </c>
      <c r="K1555" s="1">
        <v>57100310</v>
      </c>
      <c r="L1555">
        <v>42</v>
      </c>
      <c r="M1555">
        <v>48</v>
      </c>
      <c r="N1555">
        <v>47</v>
      </c>
      <c r="O1555">
        <v>47</v>
      </c>
      <c r="P1555">
        <v>43</v>
      </c>
      <c r="Q1555">
        <v>54</v>
      </c>
      <c r="R1555">
        <v>3</v>
      </c>
      <c r="S1555" s="1">
        <v>59116868249</v>
      </c>
      <c r="T1555">
        <v>455</v>
      </c>
    </row>
    <row r="1556" spans="1:20" x14ac:dyDescent="0.3">
      <c r="A1556" t="s">
        <v>142</v>
      </c>
      <c r="B1556" s="2">
        <v>37803</v>
      </c>
      <c r="C1556">
        <v>496</v>
      </c>
      <c r="D1556">
        <v>16</v>
      </c>
      <c r="E1556" s="1">
        <v>3149473</v>
      </c>
      <c r="F1556">
        <v>1</v>
      </c>
      <c r="G1556">
        <v>173</v>
      </c>
      <c r="H1556">
        <v>38</v>
      </c>
      <c r="I1556">
        <v>8</v>
      </c>
      <c r="J1556" s="1">
        <v>133067097</v>
      </c>
      <c r="K1556" s="1">
        <v>59507606</v>
      </c>
      <c r="L1556">
        <v>41</v>
      </c>
      <c r="M1556">
        <v>49</v>
      </c>
      <c r="N1556">
        <v>47</v>
      </c>
      <c r="O1556">
        <v>48</v>
      </c>
      <c r="P1556">
        <v>43</v>
      </c>
      <c r="Q1556">
        <v>54</v>
      </c>
      <c r="R1556">
        <v>3</v>
      </c>
      <c r="S1556" s="1">
        <v>67655840077</v>
      </c>
      <c r="T1556">
        <v>508</v>
      </c>
    </row>
    <row r="1557" spans="1:20" x14ac:dyDescent="0.3">
      <c r="A1557" t="s">
        <v>142</v>
      </c>
      <c r="B1557" s="2">
        <v>38169</v>
      </c>
      <c r="C1557">
        <v>973</v>
      </c>
      <c r="D1557">
        <v>16</v>
      </c>
      <c r="E1557" s="1">
        <v>9147209</v>
      </c>
      <c r="F1557">
        <v>1</v>
      </c>
      <c r="G1557">
        <v>168</v>
      </c>
      <c r="H1557">
        <v>44</v>
      </c>
      <c r="I1557">
        <v>7</v>
      </c>
      <c r="J1557" s="1">
        <v>136399438</v>
      </c>
      <c r="K1557" s="1">
        <v>62007185</v>
      </c>
      <c r="L1557">
        <v>41</v>
      </c>
      <c r="M1557">
        <v>49</v>
      </c>
      <c r="N1557">
        <v>48</v>
      </c>
      <c r="O1557">
        <v>48</v>
      </c>
      <c r="P1557">
        <v>43</v>
      </c>
      <c r="Q1557">
        <v>54</v>
      </c>
      <c r="R1557">
        <v>3</v>
      </c>
      <c r="S1557" s="1">
        <v>87845403966</v>
      </c>
      <c r="T1557">
        <v>644</v>
      </c>
    </row>
    <row r="1558" spans="1:20" x14ac:dyDescent="0.3">
      <c r="A1558" t="s">
        <v>142</v>
      </c>
      <c r="B1558" s="2">
        <v>38534</v>
      </c>
      <c r="C1558">
        <v>174</v>
      </c>
      <c r="E1558" s="1">
        <v>18587000</v>
      </c>
      <c r="F1558">
        <v>4</v>
      </c>
      <c r="G1558">
        <v>164</v>
      </c>
      <c r="H1558">
        <v>53</v>
      </c>
      <c r="I1558">
        <v>7</v>
      </c>
      <c r="J1558" s="1">
        <v>139823340</v>
      </c>
      <c r="K1558" s="1">
        <v>64598383</v>
      </c>
      <c r="L1558">
        <v>41</v>
      </c>
      <c r="M1558">
        <v>50</v>
      </c>
      <c r="N1558">
        <v>48</v>
      </c>
      <c r="O1558">
        <v>49</v>
      </c>
      <c r="P1558">
        <v>43</v>
      </c>
      <c r="Q1558">
        <v>54</v>
      </c>
      <c r="R1558">
        <v>3</v>
      </c>
      <c r="S1558" s="1">
        <v>112248609250</v>
      </c>
      <c r="T1558">
        <v>803</v>
      </c>
    </row>
    <row r="1559" spans="1:20" x14ac:dyDescent="0.3">
      <c r="A1559" t="s">
        <v>142</v>
      </c>
      <c r="B1559" s="2">
        <v>38899</v>
      </c>
      <c r="C1559">
        <v>174</v>
      </c>
      <c r="E1559" s="1">
        <v>32322202</v>
      </c>
      <c r="F1559">
        <v>6</v>
      </c>
      <c r="G1559">
        <v>159</v>
      </c>
      <c r="H1559">
        <v>59</v>
      </c>
      <c r="I1559">
        <v>6</v>
      </c>
      <c r="J1559" s="1">
        <v>143338939</v>
      </c>
      <c r="K1559" s="1">
        <v>67254630</v>
      </c>
      <c r="L1559">
        <v>41</v>
      </c>
      <c r="M1559">
        <v>50</v>
      </c>
      <c r="N1559">
        <v>49</v>
      </c>
      <c r="O1559">
        <v>50</v>
      </c>
      <c r="P1559">
        <v>43</v>
      </c>
      <c r="Q1559">
        <v>54</v>
      </c>
      <c r="R1559">
        <v>3</v>
      </c>
      <c r="S1559" s="1">
        <v>146867334824</v>
      </c>
      <c r="T1559" s="1">
        <v>1025</v>
      </c>
    </row>
    <row r="1560" spans="1:20" x14ac:dyDescent="0.3">
      <c r="A1560" t="s">
        <v>142</v>
      </c>
      <c r="B1560" s="2">
        <v>39264</v>
      </c>
      <c r="C1560">
        <v>174</v>
      </c>
      <c r="D1560">
        <v>31</v>
      </c>
      <c r="E1560" s="1">
        <v>40395611</v>
      </c>
      <c r="F1560">
        <v>7</v>
      </c>
      <c r="G1560">
        <v>155</v>
      </c>
      <c r="H1560">
        <v>68</v>
      </c>
      <c r="I1560">
        <v>6</v>
      </c>
      <c r="J1560" s="1">
        <v>146951477</v>
      </c>
      <c r="K1560" s="1">
        <v>70007684</v>
      </c>
      <c r="L1560">
        <v>41</v>
      </c>
      <c r="M1560">
        <v>51</v>
      </c>
      <c r="N1560">
        <v>49</v>
      </c>
      <c r="O1560">
        <v>50</v>
      </c>
      <c r="P1560">
        <v>43</v>
      </c>
      <c r="Q1560">
        <v>54</v>
      </c>
      <c r="R1560">
        <v>3</v>
      </c>
      <c r="S1560" s="1">
        <v>165920866365</v>
      </c>
      <c r="T1560" s="1">
        <v>1129</v>
      </c>
    </row>
    <row r="1561" spans="1:20" x14ac:dyDescent="0.3">
      <c r="A1561" t="s">
        <v>142</v>
      </c>
      <c r="B1561" s="2">
        <v>39630</v>
      </c>
      <c r="E1561" s="1">
        <v>62988492</v>
      </c>
      <c r="F1561">
        <v>16</v>
      </c>
      <c r="G1561">
        <v>151</v>
      </c>
      <c r="H1561">
        <v>79</v>
      </c>
      <c r="I1561">
        <v>6</v>
      </c>
      <c r="J1561" s="1">
        <v>150665730</v>
      </c>
      <c r="K1561" s="1">
        <v>72861947</v>
      </c>
      <c r="L1561">
        <v>40</v>
      </c>
      <c r="M1561">
        <v>51</v>
      </c>
      <c r="N1561">
        <v>50</v>
      </c>
      <c r="O1561">
        <v>50</v>
      </c>
      <c r="P1561">
        <v>43</v>
      </c>
      <c r="Q1561">
        <v>54</v>
      </c>
      <c r="R1561">
        <v>3</v>
      </c>
      <c r="S1561" s="1">
        <v>207117912034</v>
      </c>
      <c r="T1561" s="1">
        <v>1375</v>
      </c>
    </row>
    <row r="1562" spans="1:20" x14ac:dyDescent="0.3">
      <c r="A1562" t="s">
        <v>142</v>
      </c>
      <c r="B1562" s="2">
        <v>39995</v>
      </c>
      <c r="E1562" s="1">
        <v>74518264</v>
      </c>
      <c r="F1562">
        <v>28</v>
      </c>
      <c r="G1562">
        <v>147</v>
      </c>
      <c r="H1562">
        <v>67</v>
      </c>
      <c r="I1562">
        <v>6</v>
      </c>
      <c r="J1562" s="1">
        <v>154488072</v>
      </c>
      <c r="K1562" s="1">
        <v>75822746</v>
      </c>
      <c r="L1562">
        <v>40</v>
      </c>
      <c r="M1562">
        <v>52</v>
      </c>
      <c r="N1562">
        <v>50</v>
      </c>
      <c r="O1562">
        <v>51</v>
      </c>
      <c r="P1562">
        <v>43</v>
      </c>
      <c r="Q1562">
        <v>54</v>
      </c>
      <c r="R1562">
        <v>3</v>
      </c>
      <c r="S1562" s="1">
        <v>168567538022</v>
      </c>
      <c r="T1562" s="1">
        <v>1091</v>
      </c>
    </row>
    <row r="1563" spans="1:20" x14ac:dyDescent="0.3">
      <c r="A1563" t="s">
        <v>142</v>
      </c>
      <c r="B1563" s="2">
        <v>40360</v>
      </c>
      <c r="E1563" s="1">
        <v>87297789</v>
      </c>
      <c r="F1563">
        <v>28</v>
      </c>
      <c r="G1563">
        <v>143</v>
      </c>
      <c r="H1563">
        <v>63</v>
      </c>
      <c r="I1563">
        <v>5</v>
      </c>
      <c r="J1563" s="1">
        <v>158423182</v>
      </c>
      <c r="K1563" s="1">
        <v>78894745</v>
      </c>
      <c r="L1563">
        <v>40</v>
      </c>
      <c r="M1563">
        <v>52</v>
      </c>
      <c r="N1563">
        <v>51</v>
      </c>
      <c r="O1563">
        <v>51</v>
      </c>
      <c r="P1563">
        <v>43</v>
      </c>
      <c r="Q1563">
        <v>54</v>
      </c>
      <c r="R1563">
        <v>3</v>
      </c>
      <c r="S1563" s="1">
        <v>196837602740</v>
      </c>
      <c r="T1563" s="1">
        <v>1242</v>
      </c>
    </row>
    <row r="1564" spans="1:20" x14ac:dyDescent="0.3">
      <c r="A1564" t="s">
        <v>144</v>
      </c>
      <c r="B1564" s="2">
        <v>36708</v>
      </c>
      <c r="E1564" s="1">
        <v>3000</v>
      </c>
      <c r="J1564" s="1">
        <v>68432</v>
      </c>
      <c r="K1564" s="1">
        <v>61726</v>
      </c>
    </row>
    <row r="1565" spans="1:20" x14ac:dyDescent="0.3">
      <c r="A1565" t="s">
        <v>144</v>
      </c>
      <c r="B1565" s="2">
        <v>37073</v>
      </c>
      <c r="E1565" s="1">
        <v>13200</v>
      </c>
      <c r="J1565" s="1">
        <v>69184</v>
      </c>
      <c r="K1565" s="1">
        <v>62487</v>
      </c>
    </row>
    <row r="1566" spans="1:20" x14ac:dyDescent="0.3">
      <c r="A1566" t="s">
        <v>144</v>
      </c>
      <c r="B1566" s="2">
        <v>37438</v>
      </c>
      <c r="E1566" s="1">
        <v>17137</v>
      </c>
      <c r="J1566" s="1">
        <v>69393</v>
      </c>
      <c r="K1566" s="1">
        <v>62759</v>
      </c>
    </row>
    <row r="1567" spans="1:20" x14ac:dyDescent="0.3">
      <c r="A1567" t="s">
        <v>144</v>
      </c>
      <c r="B1567" s="2">
        <v>37803</v>
      </c>
      <c r="E1567" s="1">
        <v>18619</v>
      </c>
      <c r="J1567" s="1">
        <v>69105</v>
      </c>
      <c r="K1567" s="1">
        <v>62581</v>
      </c>
    </row>
    <row r="1568" spans="1:20" x14ac:dyDescent="0.3">
      <c r="A1568" t="s">
        <v>144</v>
      </c>
      <c r="B1568" s="2">
        <v>38169</v>
      </c>
      <c r="E1568" s="1">
        <v>20474</v>
      </c>
      <c r="J1568" s="1">
        <v>68404</v>
      </c>
      <c r="K1568" s="1">
        <v>62029</v>
      </c>
    </row>
    <row r="1569" spans="1:20" x14ac:dyDescent="0.3">
      <c r="A1569" t="s">
        <v>144</v>
      </c>
      <c r="B1569" s="2">
        <v>38534</v>
      </c>
      <c r="J1569" s="1">
        <v>67381</v>
      </c>
      <c r="K1569" s="1">
        <v>61182</v>
      </c>
    </row>
    <row r="1570" spans="1:20" x14ac:dyDescent="0.3">
      <c r="A1570" t="s">
        <v>144</v>
      </c>
      <c r="B1570" s="2">
        <v>38899</v>
      </c>
      <c r="J1570" s="1">
        <v>66006</v>
      </c>
      <c r="K1570" s="1">
        <v>59999</v>
      </c>
    </row>
    <row r="1571" spans="1:20" x14ac:dyDescent="0.3">
      <c r="A1571" t="s">
        <v>144</v>
      </c>
      <c r="B1571" s="2">
        <v>39264</v>
      </c>
      <c r="J1571" s="1">
        <v>64349</v>
      </c>
      <c r="K1571" s="1">
        <v>58558</v>
      </c>
    </row>
    <row r="1572" spans="1:20" x14ac:dyDescent="0.3">
      <c r="A1572" t="s">
        <v>144</v>
      </c>
      <c r="B1572" s="2">
        <v>39630</v>
      </c>
      <c r="J1572" s="1">
        <v>62707</v>
      </c>
      <c r="K1572" s="1">
        <v>57126</v>
      </c>
    </row>
    <row r="1573" spans="1:20" x14ac:dyDescent="0.3">
      <c r="A1573" t="s">
        <v>144</v>
      </c>
      <c r="B1573" s="2">
        <v>39995</v>
      </c>
      <c r="J1573" s="1">
        <v>61473</v>
      </c>
      <c r="K1573" s="1">
        <v>56063</v>
      </c>
    </row>
    <row r="1574" spans="1:20" x14ac:dyDescent="0.3">
      <c r="A1574" t="s">
        <v>144</v>
      </c>
      <c r="B1574" s="2">
        <v>40360</v>
      </c>
      <c r="J1574" s="1">
        <v>60917</v>
      </c>
      <c r="K1574" s="1">
        <v>55617</v>
      </c>
    </row>
    <row r="1575" spans="1:20" x14ac:dyDescent="0.3">
      <c r="A1575" t="s">
        <v>145</v>
      </c>
      <c r="B1575" s="2">
        <v>36708</v>
      </c>
      <c r="E1575" s="1">
        <v>3224000</v>
      </c>
      <c r="F1575">
        <v>27</v>
      </c>
      <c r="G1575">
        <v>5</v>
      </c>
      <c r="H1575" s="1">
        <v>3146</v>
      </c>
      <c r="I1575">
        <v>8</v>
      </c>
      <c r="J1575" s="1">
        <v>4490967</v>
      </c>
      <c r="K1575" s="1">
        <v>3417626</v>
      </c>
      <c r="L1575">
        <v>13</v>
      </c>
      <c r="M1575">
        <v>81</v>
      </c>
      <c r="N1575">
        <v>76</v>
      </c>
      <c r="O1575">
        <v>79</v>
      </c>
      <c r="P1575">
        <v>20</v>
      </c>
      <c r="Q1575">
        <v>65</v>
      </c>
      <c r="R1575">
        <v>15</v>
      </c>
      <c r="S1575" s="1">
        <v>168288531891</v>
      </c>
      <c r="T1575" s="1">
        <v>37473</v>
      </c>
    </row>
    <row r="1576" spans="1:20" x14ac:dyDescent="0.3">
      <c r="A1576" t="s">
        <v>145</v>
      </c>
      <c r="B1576" s="2">
        <v>37073</v>
      </c>
      <c r="E1576" s="1">
        <v>3593000</v>
      </c>
      <c r="F1576">
        <v>29</v>
      </c>
      <c r="G1576">
        <v>5</v>
      </c>
      <c r="H1576" s="1">
        <v>3324</v>
      </c>
      <c r="I1576">
        <v>9</v>
      </c>
      <c r="J1576" s="1">
        <v>4513751</v>
      </c>
      <c r="K1576" s="1">
        <v>3445798</v>
      </c>
      <c r="L1576">
        <v>13</v>
      </c>
      <c r="M1576">
        <v>82</v>
      </c>
      <c r="N1576">
        <v>76</v>
      </c>
      <c r="O1576">
        <v>79</v>
      </c>
      <c r="P1576">
        <v>20</v>
      </c>
      <c r="Q1576">
        <v>65</v>
      </c>
      <c r="R1576">
        <v>15</v>
      </c>
      <c r="S1576" s="1">
        <v>170922851074</v>
      </c>
      <c r="T1576" s="1">
        <v>37867</v>
      </c>
    </row>
    <row r="1577" spans="1:20" x14ac:dyDescent="0.3">
      <c r="A1577" t="s">
        <v>145</v>
      </c>
      <c r="B1577" s="2">
        <v>37438</v>
      </c>
      <c r="E1577" s="1">
        <v>3790000</v>
      </c>
      <c r="F1577">
        <v>73</v>
      </c>
      <c r="G1577">
        <v>5</v>
      </c>
      <c r="H1577" s="1">
        <v>4128</v>
      </c>
      <c r="I1577">
        <v>10</v>
      </c>
      <c r="J1577" s="1">
        <v>4538159</v>
      </c>
      <c r="K1577" s="1">
        <v>3475322</v>
      </c>
      <c r="L1577">
        <v>12</v>
      </c>
      <c r="M1577">
        <v>82</v>
      </c>
      <c r="N1577">
        <v>77</v>
      </c>
      <c r="O1577">
        <v>79</v>
      </c>
      <c r="P1577">
        <v>20</v>
      </c>
      <c r="Q1577">
        <v>65</v>
      </c>
      <c r="R1577">
        <v>15</v>
      </c>
      <c r="S1577" s="1">
        <v>191927027230</v>
      </c>
      <c r="T1577" s="1">
        <v>42292</v>
      </c>
    </row>
    <row r="1578" spans="1:20" x14ac:dyDescent="0.3">
      <c r="A1578" t="s">
        <v>145</v>
      </c>
      <c r="B1578" s="2">
        <v>37803</v>
      </c>
      <c r="D1578">
        <v>422</v>
      </c>
      <c r="E1578" s="1">
        <v>4060829</v>
      </c>
      <c r="F1578">
        <v>78</v>
      </c>
      <c r="G1578">
        <v>4</v>
      </c>
      <c r="H1578" s="1">
        <v>4921</v>
      </c>
      <c r="I1578">
        <v>10</v>
      </c>
      <c r="J1578" s="1">
        <v>4564855</v>
      </c>
      <c r="K1578" s="1">
        <v>3506722</v>
      </c>
      <c r="L1578">
        <v>12</v>
      </c>
      <c r="M1578">
        <v>82</v>
      </c>
      <c r="N1578">
        <v>77</v>
      </c>
      <c r="O1578">
        <v>79</v>
      </c>
      <c r="P1578">
        <v>20</v>
      </c>
      <c r="Q1578">
        <v>65</v>
      </c>
      <c r="R1578">
        <v>15</v>
      </c>
      <c r="S1578" s="1">
        <v>224880794328</v>
      </c>
      <c r="T1578" s="1">
        <v>49264</v>
      </c>
    </row>
    <row r="1579" spans="1:20" x14ac:dyDescent="0.3">
      <c r="A1579" t="s">
        <v>145</v>
      </c>
      <c r="B1579" s="2">
        <v>38169</v>
      </c>
      <c r="D1579">
        <v>431</v>
      </c>
      <c r="E1579" s="1">
        <v>4524750</v>
      </c>
      <c r="F1579">
        <v>78</v>
      </c>
      <c r="G1579">
        <v>4</v>
      </c>
      <c r="H1579" s="1">
        <v>5416</v>
      </c>
      <c r="I1579">
        <v>10</v>
      </c>
      <c r="J1579" s="1">
        <v>4591910</v>
      </c>
      <c r="K1579" s="1">
        <v>3538526</v>
      </c>
      <c r="L1579">
        <v>12</v>
      </c>
      <c r="M1579">
        <v>82</v>
      </c>
      <c r="N1579">
        <v>78</v>
      </c>
      <c r="O1579">
        <v>80</v>
      </c>
      <c r="P1579">
        <v>20</v>
      </c>
      <c r="Q1579">
        <v>65</v>
      </c>
      <c r="R1579">
        <v>15</v>
      </c>
      <c r="S1579" s="1">
        <v>260029106208</v>
      </c>
      <c r="T1579" s="1">
        <v>56628</v>
      </c>
    </row>
    <row r="1580" spans="1:20" x14ac:dyDescent="0.3">
      <c r="A1580" t="s">
        <v>145</v>
      </c>
      <c r="B1580" s="2">
        <v>38534</v>
      </c>
      <c r="C1580" s="1">
        <v>2440</v>
      </c>
      <c r="D1580">
        <v>439</v>
      </c>
      <c r="E1580" s="1">
        <v>4754453</v>
      </c>
      <c r="F1580">
        <v>82</v>
      </c>
      <c r="G1580">
        <v>4</v>
      </c>
      <c r="H1580" s="1">
        <v>5920</v>
      </c>
      <c r="I1580">
        <v>9</v>
      </c>
      <c r="J1580" s="1">
        <v>4623291</v>
      </c>
      <c r="K1580" s="1">
        <v>3573804</v>
      </c>
      <c r="L1580">
        <v>12</v>
      </c>
      <c r="M1580">
        <v>83</v>
      </c>
      <c r="N1580">
        <v>78</v>
      </c>
      <c r="O1580">
        <v>80</v>
      </c>
      <c r="P1580">
        <v>20</v>
      </c>
      <c r="Q1580">
        <v>66</v>
      </c>
      <c r="R1580">
        <v>15</v>
      </c>
      <c r="S1580" s="1">
        <v>304060069849</v>
      </c>
      <c r="T1580" s="1">
        <v>65767</v>
      </c>
    </row>
    <row r="1581" spans="1:20" x14ac:dyDescent="0.3">
      <c r="A1581" t="s">
        <v>145</v>
      </c>
      <c r="B1581" s="2">
        <v>38899</v>
      </c>
      <c r="C1581" s="1">
        <v>2492</v>
      </c>
      <c r="D1581">
        <v>447</v>
      </c>
      <c r="E1581" s="1">
        <v>4868916</v>
      </c>
      <c r="F1581">
        <v>83</v>
      </c>
      <c r="G1581">
        <v>4</v>
      </c>
      <c r="H1581" s="1">
        <v>6248</v>
      </c>
      <c r="I1581">
        <v>9</v>
      </c>
      <c r="J1581" s="1">
        <v>4660677</v>
      </c>
      <c r="K1581" s="1">
        <v>3605500</v>
      </c>
      <c r="L1581">
        <v>13</v>
      </c>
      <c r="M1581">
        <v>83</v>
      </c>
      <c r="N1581">
        <v>78</v>
      </c>
      <c r="O1581">
        <v>80</v>
      </c>
      <c r="P1581">
        <v>19</v>
      </c>
      <c r="Q1581">
        <v>66</v>
      </c>
      <c r="R1581">
        <v>15</v>
      </c>
      <c r="S1581" s="1">
        <v>340041912704</v>
      </c>
      <c r="T1581" s="1">
        <v>72960</v>
      </c>
    </row>
    <row r="1582" spans="1:20" x14ac:dyDescent="0.3">
      <c r="A1582" t="s">
        <v>145</v>
      </c>
      <c r="B1582" s="2">
        <v>39264</v>
      </c>
      <c r="C1582" s="1">
        <v>2567</v>
      </c>
      <c r="D1582">
        <v>458</v>
      </c>
      <c r="E1582" s="1">
        <v>5037650</v>
      </c>
      <c r="F1582">
        <v>87</v>
      </c>
      <c r="G1582">
        <v>4</v>
      </c>
      <c r="H1582" s="1">
        <v>7313</v>
      </c>
      <c r="I1582">
        <v>9</v>
      </c>
      <c r="J1582" s="1">
        <v>4709153</v>
      </c>
      <c r="K1582" s="1">
        <v>3645826</v>
      </c>
      <c r="L1582">
        <v>12</v>
      </c>
      <c r="M1582">
        <v>83</v>
      </c>
      <c r="N1582">
        <v>78</v>
      </c>
      <c r="O1582">
        <v>80</v>
      </c>
      <c r="P1582">
        <v>19</v>
      </c>
      <c r="Q1582">
        <v>66</v>
      </c>
      <c r="R1582">
        <v>15</v>
      </c>
      <c r="S1582" s="1">
        <v>393479162082</v>
      </c>
      <c r="T1582" s="1">
        <v>83556</v>
      </c>
    </row>
    <row r="1583" spans="1:20" x14ac:dyDescent="0.3">
      <c r="A1583" t="s">
        <v>145</v>
      </c>
      <c r="B1583" s="2">
        <v>39630</v>
      </c>
      <c r="C1583" s="1">
        <v>2705</v>
      </c>
      <c r="D1583">
        <v>461</v>
      </c>
      <c r="E1583" s="1">
        <v>5211207</v>
      </c>
      <c r="F1583">
        <v>91</v>
      </c>
      <c r="G1583">
        <v>4</v>
      </c>
      <c r="H1583" s="1">
        <v>8071</v>
      </c>
      <c r="I1583">
        <v>8</v>
      </c>
      <c r="J1583" s="1">
        <v>4768212</v>
      </c>
      <c r="K1583" s="1">
        <v>3694411</v>
      </c>
      <c r="L1583">
        <v>13</v>
      </c>
      <c r="M1583">
        <v>83</v>
      </c>
      <c r="N1583">
        <v>78</v>
      </c>
      <c r="O1583">
        <v>81</v>
      </c>
      <c r="P1583">
        <v>19</v>
      </c>
      <c r="Q1583">
        <v>66</v>
      </c>
      <c r="R1583">
        <v>14</v>
      </c>
      <c r="S1583" s="1">
        <v>453885460993</v>
      </c>
      <c r="T1583" s="1">
        <v>95190</v>
      </c>
    </row>
    <row r="1584" spans="1:20" x14ac:dyDescent="0.3">
      <c r="A1584" t="s">
        <v>145</v>
      </c>
      <c r="B1584" s="2">
        <v>39995</v>
      </c>
      <c r="C1584" s="1">
        <v>2877</v>
      </c>
      <c r="D1584">
        <v>465</v>
      </c>
      <c r="E1584" s="1">
        <v>5359640</v>
      </c>
      <c r="F1584">
        <v>92</v>
      </c>
      <c r="G1584">
        <v>4</v>
      </c>
      <c r="H1584" s="1">
        <v>7533</v>
      </c>
      <c r="I1584">
        <v>10</v>
      </c>
      <c r="J1584" s="1">
        <v>4828726</v>
      </c>
      <c r="K1584" s="1">
        <v>3744194</v>
      </c>
      <c r="L1584">
        <v>13</v>
      </c>
      <c r="M1584">
        <v>83</v>
      </c>
      <c r="N1584">
        <v>79</v>
      </c>
      <c r="O1584">
        <v>81</v>
      </c>
      <c r="P1584">
        <v>19</v>
      </c>
      <c r="Q1584">
        <v>67</v>
      </c>
      <c r="R1584">
        <v>15</v>
      </c>
      <c r="S1584" s="1">
        <v>374757527038</v>
      </c>
      <c r="T1584" s="1">
        <v>77610</v>
      </c>
    </row>
    <row r="1585" spans="1:20" x14ac:dyDescent="0.3">
      <c r="A1585" t="s">
        <v>145</v>
      </c>
      <c r="B1585" s="2">
        <v>40360</v>
      </c>
      <c r="C1585" s="1">
        <v>2674</v>
      </c>
      <c r="E1585" s="1">
        <v>5648673</v>
      </c>
      <c r="F1585">
        <v>93</v>
      </c>
      <c r="G1585">
        <v>3</v>
      </c>
      <c r="H1585" s="1">
        <v>8091</v>
      </c>
      <c r="I1585">
        <v>9</v>
      </c>
      <c r="J1585" s="1">
        <v>4889252</v>
      </c>
      <c r="K1585" s="1">
        <v>3794060</v>
      </c>
      <c r="L1585">
        <v>13</v>
      </c>
      <c r="M1585">
        <v>83</v>
      </c>
      <c r="N1585">
        <v>79</v>
      </c>
      <c r="O1585">
        <v>81</v>
      </c>
      <c r="P1585">
        <v>19</v>
      </c>
      <c r="Q1585">
        <v>67</v>
      </c>
      <c r="R1585">
        <v>15</v>
      </c>
      <c r="S1585" s="1">
        <v>417752649007</v>
      </c>
      <c r="T1585" s="1">
        <v>85443</v>
      </c>
    </row>
    <row r="1586" spans="1:20" x14ac:dyDescent="0.3">
      <c r="A1586" t="s">
        <v>146</v>
      </c>
      <c r="B1586" s="2">
        <v>36708</v>
      </c>
      <c r="E1586" s="1">
        <v>162000</v>
      </c>
      <c r="F1586">
        <v>4</v>
      </c>
      <c r="G1586">
        <v>22</v>
      </c>
      <c r="H1586">
        <v>249</v>
      </c>
      <c r="I1586">
        <v>3</v>
      </c>
      <c r="J1586" s="1">
        <v>2264163</v>
      </c>
      <c r="K1586" s="1">
        <v>1621141</v>
      </c>
      <c r="L1586">
        <v>24</v>
      </c>
      <c r="M1586">
        <v>75</v>
      </c>
      <c r="N1586">
        <v>73</v>
      </c>
      <c r="O1586">
        <v>74</v>
      </c>
      <c r="P1586">
        <v>37</v>
      </c>
      <c r="Q1586">
        <v>61</v>
      </c>
      <c r="R1586">
        <v>2</v>
      </c>
      <c r="S1586" s="1">
        <v>19867880550</v>
      </c>
      <c r="T1586" s="1">
        <v>8775</v>
      </c>
    </row>
    <row r="1587" spans="1:20" x14ac:dyDescent="0.3">
      <c r="A1587" t="s">
        <v>146</v>
      </c>
      <c r="B1587" s="2">
        <v>37073</v>
      </c>
      <c r="E1587" s="1">
        <v>323000</v>
      </c>
      <c r="F1587">
        <v>6</v>
      </c>
      <c r="G1587">
        <v>20</v>
      </c>
      <c r="H1587">
        <v>245</v>
      </c>
      <c r="I1587">
        <v>3</v>
      </c>
      <c r="J1587" s="1">
        <v>2279171</v>
      </c>
      <c r="K1587" s="1">
        <v>1631431</v>
      </c>
      <c r="L1587">
        <v>23</v>
      </c>
      <c r="M1587">
        <v>75</v>
      </c>
      <c r="N1587">
        <v>73</v>
      </c>
      <c r="O1587">
        <v>74</v>
      </c>
      <c r="P1587">
        <v>36</v>
      </c>
      <c r="Q1587">
        <v>62</v>
      </c>
      <c r="R1587">
        <v>3</v>
      </c>
      <c r="S1587" s="1">
        <v>19949284975</v>
      </c>
      <c r="T1587" s="1">
        <v>8753</v>
      </c>
    </row>
    <row r="1588" spans="1:20" x14ac:dyDescent="0.3">
      <c r="A1588" t="s">
        <v>146</v>
      </c>
      <c r="B1588" s="2">
        <v>37438</v>
      </c>
      <c r="E1588" s="1">
        <v>463000</v>
      </c>
      <c r="F1588">
        <v>7</v>
      </c>
      <c r="G1588">
        <v>18</v>
      </c>
      <c r="H1588">
        <v>258</v>
      </c>
      <c r="I1588">
        <v>3</v>
      </c>
      <c r="J1588" s="1">
        <v>2302874</v>
      </c>
      <c r="K1588" s="1">
        <v>1647937</v>
      </c>
      <c r="L1588">
        <v>22</v>
      </c>
      <c r="M1588">
        <v>75</v>
      </c>
      <c r="N1588">
        <v>73</v>
      </c>
      <c r="O1588">
        <v>74</v>
      </c>
      <c r="P1588">
        <v>35</v>
      </c>
      <c r="Q1588">
        <v>62</v>
      </c>
      <c r="R1588">
        <v>3</v>
      </c>
      <c r="S1588" s="1">
        <v>20049414986</v>
      </c>
      <c r="T1588" s="1">
        <v>8706</v>
      </c>
    </row>
    <row r="1589" spans="1:20" x14ac:dyDescent="0.3">
      <c r="A1589" t="s">
        <v>146</v>
      </c>
      <c r="B1589" s="2">
        <v>37803</v>
      </c>
      <c r="E1589" s="1">
        <v>594000</v>
      </c>
      <c r="F1589">
        <v>7</v>
      </c>
      <c r="G1589">
        <v>17</v>
      </c>
      <c r="H1589">
        <v>272</v>
      </c>
      <c r="I1589">
        <v>3</v>
      </c>
      <c r="J1589" s="1">
        <v>2335967</v>
      </c>
      <c r="K1589" s="1">
        <v>1671151</v>
      </c>
      <c r="L1589">
        <v>21</v>
      </c>
      <c r="M1589">
        <v>75</v>
      </c>
      <c r="N1589">
        <v>73</v>
      </c>
      <c r="O1589">
        <v>74</v>
      </c>
      <c r="P1589">
        <v>34</v>
      </c>
      <c r="Q1589">
        <v>63</v>
      </c>
      <c r="R1589">
        <v>3</v>
      </c>
      <c r="S1589" s="1">
        <v>21542262852</v>
      </c>
      <c r="T1589" s="1">
        <v>9222</v>
      </c>
    </row>
    <row r="1590" spans="1:20" x14ac:dyDescent="0.3">
      <c r="A1590" t="s">
        <v>146</v>
      </c>
      <c r="B1590" s="2">
        <v>38169</v>
      </c>
      <c r="E1590" s="1">
        <v>806280</v>
      </c>
      <c r="F1590">
        <v>7</v>
      </c>
      <c r="G1590">
        <v>15</v>
      </c>
      <c r="H1590">
        <v>287</v>
      </c>
      <c r="I1590">
        <v>3</v>
      </c>
      <c r="J1590" s="1">
        <v>2378336</v>
      </c>
      <c r="K1590" s="1">
        <v>1700986</v>
      </c>
      <c r="L1590">
        <v>21</v>
      </c>
      <c r="M1590">
        <v>75</v>
      </c>
      <c r="N1590">
        <v>73</v>
      </c>
      <c r="O1590">
        <v>74</v>
      </c>
      <c r="P1590">
        <v>33</v>
      </c>
      <c r="Q1590">
        <v>64</v>
      </c>
      <c r="R1590">
        <v>3</v>
      </c>
      <c r="S1590" s="1">
        <v>24673602280</v>
      </c>
      <c r="T1590" s="1">
        <v>10374</v>
      </c>
    </row>
    <row r="1591" spans="1:20" x14ac:dyDescent="0.3">
      <c r="A1591" t="s">
        <v>146</v>
      </c>
      <c r="B1591" s="2">
        <v>38534</v>
      </c>
      <c r="E1591" s="1">
        <v>1333225</v>
      </c>
      <c r="F1591">
        <v>7</v>
      </c>
      <c r="G1591">
        <v>14</v>
      </c>
      <c r="H1591">
        <v>307</v>
      </c>
      <c r="I1591">
        <v>3</v>
      </c>
      <c r="J1591" s="1">
        <v>2429510</v>
      </c>
      <c r="K1591" s="1">
        <v>1737100</v>
      </c>
      <c r="L1591">
        <v>20</v>
      </c>
      <c r="M1591">
        <v>75</v>
      </c>
      <c r="N1591">
        <v>72</v>
      </c>
      <c r="O1591">
        <v>74</v>
      </c>
      <c r="P1591">
        <v>32</v>
      </c>
      <c r="Q1591">
        <v>65</v>
      </c>
      <c r="R1591">
        <v>3</v>
      </c>
      <c r="S1591" s="1">
        <v>30905071771</v>
      </c>
      <c r="T1591" s="1">
        <v>12721</v>
      </c>
    </row>
    <row r="1592" spans="1:20" x14ac:dyDescent="0.3">
      <c r="A1592" t="s">
        <v>146</v>
      </c>
      <c r="B1592" s="2">
        <v>38899</v>
      </c>
      <c r="E1592" s="1">
        <v>1818024</v>
      </c>
      <c r="F1592">
        <v>8</v>
      </c>
      <c r="G1592">
        <v>13</v>
      </c>
      <c r="H1592">
        <v>345</v>
      </c>
      <c r="I1592">
        <v>2</v>
      </c>
      <c r="J1592" s="1">
        <v>2490620</v>
      </c>
      <c r="K1592" s="1">
        <v>1781790</v>
      </c>
      <c r="L1592">
        <v>20</v>
      </c>
      <c r="M1592">
        <v>75</v>
      </c>
      <c r="N1592">
        <v>72</v>
      </c>
      <c r="O1592">
        <v>73</v>
      </c>
      <c r="P1592">
        <v>31</v>
      </c>
      <c r="Q1592">
        <v>66</v>
      </c>
      <c r="R1592">
        <v>3</v>
      </c>
      <c r="S1592" s="1">
        <v>36803641389</v>
      </c>
      <c r="T1592" s="1">
        <v>14777</v>
      </c>
    </row>
    <row r="1593" spans="1:20" x14ac:dyDescent="0.3">
      <c r="A1593" t="s">
        <v>146</v>
      </c>
      <c r="B1593" s="2">
        <v>39264</v>
      </c>
      <c r="D1593">
        <v>166</v>
      </c>
      <c r="E1593" s="1">
        <v>2500000</v>
      </c>
      <c r="F1593">
        <v>17</v>
      </c>
      <c r="G1593">
        <v>12</v>
      </c>
      <c r="H1593">
        <v>403</v>
      </c>
      <c r="I1593">
        <v>2</v>
      </c>
      <c r="J1593" s="1">
        <v>2561187</v>
      </c>
      <c r="K1593" s="1">
        <v>1833298</v>
      </c>
      <c r="L1593">
        <v>19</v>
      </c>
      <c r="M1593">
        <v>75</v>
      </c>
      <c r="N1593">
        <v>71</v>
      </c>
      <c r="O1593">
        <v>73</v>
      </c>
      <c r="P1593">
        <v>30</v>
      </c>
      <c r="Q1593">
        <v>68</v>
      </c>
      <c r="R1593">
        <v>3</v>
      </c>
      <c r="S1593" s="1">
        <v>41901170689</v>
      </c>
      <c r="T1593" s="1">
        <v>16360</v>
      </c>
    </row>
    <row r="1594" spans="1:20" x14ac:dyDescent="0.3">
      <c r="A1594" t="s">
        <v>146</v>
      </c>
      <c r="B1594" s="2">
        <v>39630</v>
      </c>
      <c r="E1594" s="1">
        <v>3219349</v>
      </c>
      <c r="F1594">
        <v>20</v>
      </c>
      <c r="G1594">
        <v>11</v>
      </c>
      <c r="H1594">
        <v>479</v>
      </c>
      <c r="I1594">
        <v>2</v>
      </c>
      <c r="J1594" s="1">
        <v>2636963</v>
      </c>
      <c r="K1594" s="1">
        <v>1888593</v>
      </c>
      <c r="L1594">
        <v>19</v>
      </c>
      <c r="M1594">
        <v>75</v>
      </c>
      <c r="N1594">
        <v>71</v>
      </c>
      <c r="O1594">
        <v>73</v>
      </c>
      <c r="P1594">
        <v>29</v>
      </c>
      <c r="Q1594">
        <v>69</v>
      </c>
      <c r="R1594">
        <v>3</v>
      </c>
      <c r="S1594" s="1">
        <v>60566970579</v>
      </c>
      <c r="T1594" s="1">
        <v>22968</v>
      </c>
    </row>
    <row r="1595" spans="1:20" x14ac:dyDescent="0.3">
      <c r="A1595" t="s">
        <v>146</v>
      </c>
      <c r="B1595" s="2">
        <v>39995</v>
      </c>
      <c r="E1595" s="1">
        <v>3970563</v>
      </c>
      <c r="F1595">
        <v>52</v>
      </c>
      <c r="G1595">
        <v>10</v>
      </c>
      <c r="H1595">
        <v>520</v>
      </c>
      <c r="I1595">
        <v>3</v>
      </c>
      <c r="J1595" s="1">
        <v>2712141</v>
      </c>
      <c r="K1595" s="1">
        <v>1943520</v>
      </c>
      <c r="L1595">
        <v>18</v>
      </c>
      <c r="M1595">
        <v>75</v>
      </c>
      <c r="N1595">
        <v>71</v>
      </c>
      <c r="O1595">
        <v>73</v>
      </c>
      <c r="P1595">
        <v>28</v>
      </c>
      <c r="Q1595">
        <v>70</v>
      </c>
      <c r="R1595">
        <v>3</v>
      </c>
      <c r="S1595" s="1">
        <v>46866060196</v>
      </c>
      <c r="T1595" s="1">
        <v>17280</v>
      </c>
    </row>
    <row r="1596" spans="1:20" x14ac:dyDescent="0.3">
      <c r="A1596" t="s">
        <v>146</v>
      </c>
      <c r="B1596" s="2">
        <v>40360</v>
      </c>
      <c r="E1596" s="1">
        <v>4606133</v>
      </c>
      <c r="F1596">
        <v>62</v>
      </c>
      <c r="G1596">
        <v>9</v>
      </c>
      <c r="H1596">
        <v>574</v>
      </c>
      <c r="I1596">
        <v>3</v>
      </c>
      <c r="J1596" s="1">
        <v>2782435</v>
      </c>
      <c r="K1596" s="1">
        <v>1995006</v>
      </c>
      <c r="L1596">
        <v>18</v>
      </c>
      <c r="M1596">
        <v>76</v>
      </c>
      <c r="N1596">
        <v>71</v>
      </c>
      <c r="O1596">
        <v>73</v>
      </c>
      <c r="P1596">
        <v>27</v>
      </c>
      <c r="Q1596">
        <v>70</v>
      </c>
      <c r="R1596">
        <v>3</v>
      </c>
      <c r="S1596" s="1">
        <v>57849155213</v>
      </c>
      <c r="T1596" s="1">
        <v>20791</v>
      </c>
    </row>
    <row r="1597" spans="1:20" x14ac:dyDescent="0.3">
      <c r="A1597" t="s">
        <v>147</v>
      </c>
      <c r="B1597" s="2">
        <v>36708</v>
      </c>
      <c r="C1597" s="1">
        <v>18495</v>
      </c>
      <c r="E1597" s="1">
        <v>306493</v>
      </c>
      <c r="G1597">
        <v>101</v>
      </c>
      <c r="H1597">
        <v>15</v>
      </c>
      <c r="I1597">
        <v>3</v>
      </c>
      <c r="J1597" s="1">
        <v>144522192</v>
      </c>
      <c r="K1597" s="1">
        <v>47981368</v>
      </c>
      <c r="L1597">
        <v>31</v>
      </c>
      <c r="M1597">
        <v>64</v>
      </c>
      <c r="N1597">
        <v>62</v>
      </c>
      <c r="O1597">
        <v>63</v>
      </c>
      <c r="P1597">
        <v>41</v>
      </c>
      <c r="Q1597">
        <v>55</v>
      </c>
      <c r="R1597">
        <v>4</v>
      </c>
      <c r="S1597" s="1">
        <v>73952374970</v>
      </c>
      <c r="T1597">
        <v>512</v>
      </c>
    </row>
    <row r="1598" spans="1:20" x14ac:dyDescent="0.3">
      <c r="A1598" t="s">
        <v>147</v>
      </c>
      <c r="B1598" s="2">
        <v>37073</v>
      </c>
      <c r="C1598" s="1">
        <v>19590</v>
      </c>
      <c r="E1598" s="1">
        <v>742606</v>
      </c>
      <c r="F1598">
        <v>1</v>
      </c>
      <c r="G1598">
        <v>99</v>
      </c>
      <c r="H1598">
        <v>13</v>
      </c>
      <c r="I1598">
        <v>3</v>
      </c>
      <c r="J1598" s="1">
        <v>147557907</v>
      </c>
      <c r="K1598" s="1">
        <v>49490922</v>
      </c>
      <c r="L1598">
        <v>30</v>
      </c>
      <c r="M1598">
        <v>64</v>
      </c>
      <c r="N1598">
        <v>63</v>
      </c>
      <c r="O1598">
        <v>63</v>
      </c>
      <c r="P1598">
        <v>41</v>
      </c>
      <c r="Q1598">
        <v>55</v>
      </c>
      <c r="R1598">
        <v>4</v>
      </c>
      <c r="S1598" s="1">
        <v>72309738921</v>
      </c>
      <c r="T1598">
        <v>490</v>
      </c>
    </row>
    <row r="1599" spans="1:20" x14ac:dyDescent="0.3">
      <c r="A1599" t="s">
        <v>147</v>
      </c>
      <c r="B1599" s="2">
        <v>37438</v>
      </c>
      <c r="C1599" s="1">
        <v>20783</v>
      </c>
      <c r="E1599" s="1">
        <v>1698536</v>
      </c>
      <c r="F1599">
        <v>3</v>
      </c>
      <c r="G1599">
        <v>98</v>
      </c>
      <c r="H1599">
        <v>14</v>
      </c>
      <c r="I1599">
        <v>3</v>
      </c>
      <c r="J1599" s="1">
        <v>150407242</v>
      </c>
      <c r="K1599" s="1">
        <v>50957974</v>
      </c>
      <c r="L1599">
        <v>30</v>
      </c>
      <c r="M1599">
        <v>64</v>
      </c>
      <c r="N1599">
        <v>63</v>
      </c>
      <c r="O1599">
        <v>64</v>
      </c>
      <c r="P1599">
        <v>40</v>
      </c>
      <c r="Q1599">
        <v>56</v>
      </c>
      <c r="R1599">
        <v>4</v>
      </c>
      <c r="S1599" s="1">
        <v>72306820396</v>
      </c>
      <c r="T1599">
        <v>481</v>
      </c>
    </row>
    <row r="1600" spans="1:20" x14ac:dyDescent="0.3">
      <c r="A1600" t="s">
        <v>147</v>
      </c>
      <c r="B1600" s="2">
        <v>37803</v>
      </c>
      <c r="C1600" s="1">
        <v>22306</v>
      </c>
      <c r="E1600" s="1">
        <v>2404400</v>
      </c>
      <c r="F1600">
        <v>5</v>
      </c>
      <c r="G1600">
        <v>96</v>
      </c>
      <c r="H1600">
        <v>15</v>
      </c>
      <c r="I1600">
        <v>3</v>
      </c>
      <c r="J1600" s="1">
        <v>153139895</v>
      </c>
      <c r="K1600" s="1">
        <v>52404472</v>
      </c>
      <c r="L1600">
        <v>29</v>
      </c>
      <c r="M1600">
        <v>65</v>
      </c>
      <c r="N1600">
        <v>63</v>
      </c>
      <c r="O1600">
        <v>64</v>
      </c>
      <c r="P1600">
        <v>39</v>
      </c>
      <c r="Q1600">
        <v>57</v>
      </c>
      <c r="R1600">
        <v>4</v>
      </c>
      <c r="S1600" s="1">
        <v>83244801093</v>
      </c>
      <c r="T1600">
        <v>544</v>
      </c>
    </row>
    <row r="1601" spans="1:20" x14ac:dyDescent="0.3">
      <c r="A1601" t="s">
        <v>147</v>
      </c>
      <c r="B1601" s="2">
        <v>38169</v>
      </c>
      <c r="C1601" s="1">
        <v>23045</v>
      </c>
      <c r="D1601">
        <v>9</v>
      </c>
      <c r="E1601" s="1">
        <v>5022908</v>
      </c>
      <c r="F1601">
        <v>6</v>
      </c>
      <c r="G1601">
        <v>95</v>
      </c>
      <c r="H1601">
        <v>17</v>
      </c>
      <c r="I1601">
        <v>3</v>
      </c>
      <c r="J1601" s="1">
        <v>155860066</v>
      </c>
      <c r="K1601" s="1">
        <v>53865239</v>
      </c>
      <c r="L1601">
        <v>29</v>
      </c>
      <c r="M1601">
        <v>65</v>
      </c>
      <c r="N1601">
        <v>63</v>
      </c>
      <c r="O1601">
        <v>64</v>
      </c>
      <c r="P1601">
        <v>39</v>
      </c>
      <c r="Q1601">
        <v>57</v>
      </c>
      <c r="R1601">
        <v>4</v>
      </c>
      <c r="S1601" s="1">
        <v>97977766198</v>
      </c>
      <c r="T1601">
        <v>629</v>
      </c>
    </row>
    <row r="1602" spans="1:20" x14ac:dyDescent="0.3">
      <c r="A1602" t="s">
        <v>147</v>
      </c>
      <c r="B1602" s="2">
        <v>38534</v>
      </c>
      <c r="C1602" s="1">
        <v>23045</v>
      </c>
      <c r="D1602">
        <v>9</v>
      </c>
      <c r="E1602" s="1">
        <v>12771203</v>
      </c>
      <c r="F1602">
        <v>6</v>
      </c>
      <c r="G1602">
        <v>94</v>
      </c>
      <c r="H1602">
        <v>18</v>
      </c>
      <c r="I1602">
        <v>3</v>
      </c>
      <c r="J1602" s="1">
        <v>158645463</v>
      </c>
      <c r="K1602" s="1">
        <v>55367267</v>
      </c>
      <c r="L1602">
        <v>28</v>
      </c>
      <c r="M1602">
        <v>65</v>
      </c>
      <c r="N1602">
        <v>63</v>
      </c>
      <c r="O1602">
        <v>64</v>
      </c>
      <c r="P1602">
        <v>38</v>
      </c>
      <c r="Q1602">
        <v>58</v>
      </c>
      <c r="R1602">
        <v>4</v>
      </c>
      <c r="S1602" s="1">
        <v>109600000000</v>
      </c>
      <c r="T1602">
        <v>691</v>
      </c>
    </row>
    <row r="1603" spans="1:20" x14ac:dyDescent="0.3">
      <c r="A1603" t="s">
        <v>147</v>
      </c>
      <c r="B1603" s="2">
        <v>38899</v>
      </c>
      <c r="C1603" s="1">
        <v>25621</v>
      </c>
      <c r="D1603">
        <v>9</v>
      </c>
      <c r="E1603" s="1">
        <v>34506557</v>
      </c>
      <c r="F1603">
        <v>7</v>
      </c>
      <c r="G1603">
        <v>92</v>
      </c>
      <c r="H1603">
        <v>21</v>
      </c>
      <c r="I1603">
        <v>3</v>
      </c>
      <c r="J1603" s="1">
        <v>161513324</v>
      </c>
      <c r="K1603" s="1">
        <v>57046506</v>
      </c>
      <c r="L1603">
        <v>28</v>
      </c>
      <c r="M1603">
        <v>65</v>
      </c>
      <c r="N1603">
        <v>64</v>
      </c>
      <c r="O1603">
        <v>64</v>
      </c>
      <c r="P1603">
        <v>37</v>
      </c>
      <c r="Q1603">
        <v>58</v>
      </c>
      <c r="R1603">
        <v>4</v>
      </c>
      <c r="S1603" s="1">
        <v>127500000000</v>
      </c>
      <c r="T1603">
        <v>789</v>
      </c>
    </row>
    <row r="1604" spans="1:20" x14ac:dyDescent="0.3">
      <c r="A1604" t="s">
        <v>147</v>
      </c>
      <c r="B1604" s="2">
        <v>39264</v>
      </c>
      <c r="C1604" s="1">
        <v>25621</v>
      </c>
      <c r="D1604">
        <v>9</v>
      </c>
      <c r="E1604" s="1">
        <v>62856712</v>
      </c>
      <c r="F1604">
        <v>10</v>
      </c>
      <c r="G1604">
        <v>91</v>
      </c>
      <c r="H1604">
        <v>23</v>
      </c>
      <c r="I1604">
        <v>3</v>
      </c>
      <c r="J1604" s="1">
        <v>164445596</v>
      </c>
      <c r="K1604" s="1">
        <v>58772856</v>
      </c>
      <c r="L1604">
        <v>28</v>
      </c>
      <c r="M1604">
        <v>65</v>
      </c>
      <c r="N1604">
        <v>64</v>
      </c>
      <c r="O1604">
        <v>65</v>
      </c>
      <c r="P1604">
        <v>37</v>
      </c>
      <c r="Q1604">
        <v>59</v>
      </c>
      <c r="R1604">
        <v>4</v>
      </c>
      <c r="S1604" s="1">
        <v>143171182643</v>
      </c>
      <c r="T1604">
        <v>871</v>
      </c>
    </row>
    <row r="1605" spans="1:20" x14ac:dyDescent="0.3">
      <c r="A1605" t="s">
        <v>147</v>
      </c>
      <c r="B1605" s="2">
        <v>39630</v>
      </c>
      <c r="C1605" s="1">
        <v>24731</v>
      </c>
      <c r="D1605">
        <v>10</v>
      </c>
      <c r="E1605" s="1">
        <v>88019742</v>
      </c>
      <c r="F1605">
        <v>16</v>
      </c>
      <c r="G1605">
        <v>90</v>
      </c>
      <c r="H1605">
        <v>22</v>
      </c>
      <c r="I1605">
        <v>3</v>
      </c>
      <c r="J1605" s="1">
        <v>167442258</v>
      </c>
      <c r="K1605" s="1">
        <v>60547120</v>
      </c>
      <c r="L1605">
        <v>28</v>
      </c>
      <c r="M1605">
        <v>66</v>
      </c>
      <c r="N1605">
        <v>64</v>
      </c>
      <c r="O1605">
        <v>65</v>
      </c>
      <c r="P1605">
        <v>36</v>
      </c>
      <c r="Q1605">
        <v>59</v>
      </c>
      <c r="R1605">
        <v>4</v>
      </c>
      <c r="S1605" s="1">
        <v>163891692022</v>
      </c>
      <c r="T1605">
        <v>979</v>
      </c>
    </row>
    <row r="1606" spans="1:20" x14ac:dyDescent="0.3">
      <c r="A1606" t="s">
        <v>147</v>
      </c>
      <c r="B1606" s="2">
        <v>39995</v>
      </c>
      <c r="C1606" s="1">
        <v>24731</v>
      </c>
      <c r="D1606">
        <v>10</v>
      </c>
      <c r="E1606" s="1">
        <v>94342030</v>
      </c>
      <c r="F1606">
        <v>17</v>
      </c>
      <c r="G1606">
        <v>88</v>
      </c>
      <c r="H1606">
        <v>20</v>
      </c>
      <c r="I1606">
        <v>2</v>
      </c>
      <c r="J1606" s="1">
        <v>170494367</v>
      </c>
      <c r="K1606" s="1">
        <v>62366839</v>
      </c>
      <c r="L1606">
        <v>28</v>
      </c>
      <c r="M1606">
        <v>66</v>
      </c>
      <c r="N1606">
        <v>64</v>
      </c>
      <c r="O1606">
        <v>65</v>
      </c>
      <c r="P1606">
        <v>36</v>
      </c>
      <c r="Q1606">
        <v>60</v>
      </c>
      <c r="R1606">
        <v>4</v>
      </c>
      <c r="S1606" s="1">
        <v>161819031346</v>
      </c>
      <c r="T1606">
        <v>949</v>
      </c>
    </row>
    <row r="1607" spans="1:20" x14ac:dyDescent="0.3">
      <c r="A1607" t="s">
        <v>147</v>
      </c>
      <c r="B1607" s="2">
        <v>40360</v>
      </c>
      <c r="C1607" s="1">
        <v>24731</v>
      </c>
      <c r="E1607" s="1">
        <v>99185844</v>
      </c>
      <c r="F1607">
        <v>17</v>
      </c>
      <c r="G1607">
        <v>87</v>
      </c>
      <c r="H1607">
        <v>22</v>
      </c>
      <c r="I1607">
        <v>2</v>
      </c>
      <c r="J1607" s="1">
        <v>173593383</v>
      </c>
      <c r="K1607" s="1">
        <v>64229552</v>
      </c>
      <c r="L1607">
        <v>27</v>
      </c>
      <c r="M1607">
        <v>66</v>
      </c>
      <c r="N1607">
        <v>64</v>
      </c>
      <c r="O1607">
        <v>65</v>
      </c>
      <c r="P1607">
        <v>35</v>
      </c>
      <c r="Q1607">
        <v>60</v>
      </c>
      <c r="R1607">
        <v>4</v>
      </c>
      <c r="S1607" s="1">
        <v>176869569654</v>
      </c>
      <c r="T1607" s="1">
        <v>1019</v>
      </c>
    </row>
    <row r="1608" spans="1:20" x14ac:dyDescent="0.3">
      <c r="A1608" t="s">
        <v>148</v>
      </c>
      <c r="B1608" s="2">
        <v>36708</v>
      </c>
      <c r="G1608">
        <v>25</v>
      </c>
      <c r="H1608">
        <v>660</v>
      </c>
      <c r="I1608">
        <v>11</v>
      </c>
      <c r="J1608" s="1">
        <v>19172</v>
      </c>
      <c r="K1608" s="1">
        <v>13401</v>
      </c>
      <c r="L1608">
        <v>15</v>
      </c>
      <c r="M1608">
        <v>75</v>
      </c>
      <c r="N1608">
        <v>67</v>
      </c>
      <c r="O1608">
        <v>70</v>
      </c>
      <c r="S1608" s="1">
        <v>119863000</v>
      </c>
      <c r="T1608" s="1">
        <v>6252</v>
      </c>
    </row>
    <row r="1609" spans="1:20" x14ac:dyDescent="0.3">
      <c r="A1609" t="s">
        <v>148</v>
      </c>
      <c r="B1609" s="2">
        <v>37073</v>
      </c>
      <c r="G1609">
        <v>24</v>
      </c>
      <c r="H1609">
        <v>595</v>
      </c>
      <c r="I1609">
        <v>9</v>
      </c>
      <c r="J1609" s="1">
        <v>19402</v>
      </c>
      <c r="K1609" s="1">
        <v>13841</v>
      </c>
      <c r="L1609">
        <v>15</v>
      </c>
      <c r="S1609" s="1">
        <v>124656000</v>
      </c>
      <c r="T1609" s="1">
        <v>6425</v>
      </c>
    </row>
    <row r="1610" spans="1:20" x14ac:dyDescent="0.3">
      <c r="A1610" t="s">
        <v>148</v>
      </c>
      <c r="B1610" s="2">
        <v>37438</v>
      </c>
      <c r="E1610" s="1">
        <v>2458</v>
      </c>
      <c r="F1610">
        <v>20</v>
      </c>
      <c r="G1610">
        <v>23</v>
      </c>
      <c r="H1610">
        <v>630</v>
      </c>
      <c r="I1610">
        <v>10</v>
      </c>
      <c r="J1610" s="1">
        <v>19573</v>
      </c>
      <c r="K1610" s="1">
        <v>14245</v>
      </c>
      <c r="L1610">
        <v>13</v>
      </c>
      <c r="S1610" s="1">
        <v>119455000</v>
      </c>
      <c r="T1610" s="1">
        <v>6103</v>
      </c>
    </row>
    <row r="1611" spans="1:20" x14ac:dyDescent="0.3">
      <c r="A1611" t="s">
        <v>148</v>
      </c>
      <c r="B1611" s="2">
        <v>37803</v>
      </c>
      <c r="E1611" s="1">
        <v>3924</v>
      </c>
      <c r="F1611">
        <v>22</v>
      </c>
      <c r="G1611">
        <v>23</v>
      </c>
      <c r="H1611">
        <v>636</v>
      </c>
      <c r="I1611">
        <v>10</v>
      </c>
      <c r="J1611" s="1">
        <v>19698</v>
      </c>
      <c r="K1611" s="1">
        <v>14620</v>
      </c>
      <c r="L1611">
        <v>15</v>
      </c>
      <c r="S1611" s="1">
        <v>122728000</v>
      </c>
      <c r="T1611" s="1">
        <v>6230</v>
      </c>
    </row>
    <row r="1612" spans="1:20" x14ac:dyDescent="0.3">
      <c r="A1612" t="s">
        <v>148</v>
      </c>
      <c r="B1612" s="2">
        <v>38169</v>
      </c>
      <c r="E1612" s="1">
        <v>3924</v>
      </c>
      <c r="F1612">
        <v>27</v>
      </c>
      <c r="G1612">
        <v>23</v>
      </c>
      <c r="H1612">
        <v>767</v>
      </c>
      <c r="I1612">
        <v>11</v>
      </c>
      <c r="J1612" s="1">
        <v>19803</v>
      </c>
      <c r="K1612" s="1">
        <v>14983</v>
      </c>
      <c r="L1612">
        <v>13</v>
      </c>
      <c r="S1612" s="1">
        <v>133560000</v>
      </c>
      <c r="T1612" s="1">
        <v>6744</v>
      </c>
    </row>
    <row r="1613" spans="1:20" x14ac:dyDescent="0.3">
      <c r="A1613" t="s">
        <v>148</v>
      </c>
      <c r="B1613" s="2">
        <v>38534</v>
      </c>
      <c r="E1613" s="1">
        <v>6051</v>
      </c>
      <c r="G1613">
        <v>22</v>
      </c>
      <c r="H1613">
        <v>760</v>
      </c>
      <c r="I1613">
        <v>11</v>
      </c>
      <c r="J1613" s="1">
        <v>19906</v>
      </c>
      <c r="K1613" s="1">
        <v>15348</v>
      </c>
      <c r="L1613">
        <v>14</v>
      </c>
      <c r="M1613">
        <v>72</v>
      </c>
      <c r="N1613">
        <v>66</v>
      </c>
      <c r="O1613">
        <v>69</v>
      </c>
      <c r="S1613" s="1">
        <v>145428000</v>
      </c>
      <c r="T1613" s="1">
        <v>7306</v>
      </c>
    </row>
    <row r="1614" spans="1:20" x14ac:dyDescent="0.3">
      <c r="A1614" t="s">
        <v>148</v>
      </c>
      <c r="B1614" s="2">
        <v>38899</v>
      </c>
      <c r="E1614" s="1">
        <v>8346</v>
      </c>
      <c r="G1614">
        <v>21</v>
      </c>
      <c r="H1614">
        <v>819</v>
      </c>
      <c r="I1614">
        <v>10</v>
      </c>
      <c r="J1614" s="1">
        <v>20011</v>
      </c>
      <c r="K1614" s="1">
        <v>15653</v>
      </c>
      <c r="L1614">
        <v>13</v>
      </c>
      <c r="S1614" s="1">
        <v>156614000</v>
      </c>
      <c r="T1614" s="1">
        <v>7826</v>
      </c>
    </row>
    <row r="1615" spans="1:20" x14ac:dyDescent="0.3">
      <c r="A1615" t="s">
        <v>148</v>
      </c>
      <c r="B1615" s="2">
        <v>39264</v>
      </c>
      <c r="E1615" s="1">
        <v>10691</v>
      </c>
      <c r="G1615">
        <v>21</v>
      </c>
      <c r="H1615">
        <v>881</v>
      </c>
      <c r="I1615">
        <v>11</v>
      </c>
      <c r="J1615" s="1">
        <v>20118</v>
      </c>
      <c r="K1615" s="1">
        <v>15962</v>
      </c>
      <c r="S1615" s="1">
        <v>164289000</v>
      </c>
      <c r="T1615" s="1">
        <v>8166</v>
      </c>
    </row>
    <row r="1616" spans="1:20" x14ac:dyDescent="0.3">
      <c r="A1616" t="s">
        <v>148</v>
      </c>
      <c r="B1616" s="2">
        <v>39630</v>
      </c>
      <c r="E1616" s="1">
        <v>11667</v>
      </c>
      <c r="G1616">
        <v>20</v>
      </c>
      <c r="H1616">
        <v>842</v>
      </c>
      <c r="I1616">
        <v>10</v>
      </c>
      <c r="J1616" s="1">
        <v>20228</v>
      </c>
      <c r="K1616" s="1">
        <v>16275</v>
      </c>
      <c r="S1616" s="1">
        <v>166394364</v>
      </c>
      <c r="T1616" s="1">
        <v>8226</v>
      </c>
    </row>
    <row r="1617" spans="1:20" x14ac:dyDescent="0.3">
      <c r="A1617" t="s">
        <v>148</v>
      </c>
      <c r="B1617" s="2">
        <v>39995</v>
      </c>
      <c r="E1617" s="1">
        <v>12744</v>
      </c>
      <c r="G1617">
        <v>19</v>
      </c>
      <c r="H1617">
        <v>854</v>
      </c>
      <c r="I1617">
        <v>11</v>
      </c>
      <c r="J1617" s="1">
        <v>20346</v>
      </c>
      <c r="K1617" s="1">
        <v>16598</v>
      </c>
      <c r="S1617" s="1">
        <v>164691983</v>
      </c>
      <c r="T1617" s="1">
        <v>8095</v>
      </c>
    </row>
    <row r="1618" spans="1:20" x14ac:dyDescent="0.3">
      <c r="A1618" t="s">
        <v>148</v>
      </c>
      <c r="B1618" s="2">
        <v>40360</v>
      </c>
      <c r="E1618" s="1">
        <v>14512</v>
      </c>
      <c r="G1618">
        <v>19</v>
      </c>
      <c r="H1618">
        <v>850</v>
      </c>
      <c r="I1618">
        <v>10</v>
      </c>
      <c r="J1618" s="1">
        <v>20472</v>
      </c>
      <c r="K1618" s="1">
        <v>16930</v>
      </c>
      <c r="S1618" s="1">
        <v>171345539</v>
      </c>
      <c r="T1618" s="1">
        <v>8370</v>
      </c>
    </row>
    <row r="1619" spans="1:20" x14ac:dyDescent="0.3">
      <c r="A1619" t="s">
        <v>149</v>
      </c>
      <c r="B1619" s="2">
        <v>36708</v>
      </c>
      <c r="E1619" s="1">
        <v>410401</v>
      </c>
      <c r="F1619">
        <v>7</v>
      </c>
      <c r="G1619">
        <v>26</v>
      </c>
      <c r="H1619">
        <v>306</v>
      </c>
      <c r="I1619">
        <v>8</v>
      </c>
      <c r="J1619" s="1">
        <v>2956126</v>
      </c>
      <c r="K1619" s="1">
        <v>1945131</v>
      </c>
      <c r="L1619">
        <v>23</v>
      </c>
      <c r="M1619">
        <v>77</v>
      </c>
      <c r="N1619">
        <v>72</v>
      </c>
      <c r="O1619">
        <v>74</v>
      </c>
      <c r="P1619">
        <v>32</v>
      </c>
      <c r="Q1619">
        <v>63</v>
      </c>
      <c r="R1619">
        <v>6</v>
      </c>
      <c r="S1619" s="1">
        <v>11620500000</v>
      </c>
      <c r="T1619" s="1">
        <v>3931</v>
      </c>
    </row>
    <row r="1620" spans="1:20" x14ac:dyDescent="0.3">
      <c r="A1620" t="s">
        <v>149</v>
      </c>
      <c r="B1620" s="2">
        <v>37073</v>
      </c>
      <c r="E1620" s="1">
        <v>475141</v>
      </c>
      <c r="F1620">
        <v>7</v>
      </c>
      <c r="G1620">
        <v>25</v>
      </c>
      <c r="H1620">
        <v>303</v>
      </c>
      <c r="I1620">
        <v>8</v>
      </c>
      <c r="J1620" s="1">
        <v>3012635</v>
      </c>
      <c r="K1620" s="1">
        <v>2012440</v>
      </c>
      <c r="L1620">
        <v>23</v>
      </c>
      <c r="M1620">
        <v>77</v>
      </c>
      <c r="N1620">
        <v>72</v>
      </c>
      <c r="O1620">
        <v>74</v>
      </c>
      <c r="P1620">
        <v>32</v>
      </c>
      <c r="Q1620">
        <v>63</v>
      </c>
      <c r="R1620">
        <v>6</v>
      </c>
      <c r="S1620" s="1">
        <v>11807500000</v>
      </c>
      <c r="T1620" s="1">
        <v>3919</v>
      </c>
    </row>
    <row r="1621" spans="1:20" x14ac:dyDescent="0.3">
      <c r="A1621" t="s">
        <v>149</v>
      </c>
      <c r="B1621" s="2">
        <v>37438</v>
      </c>
      <c r="D1621">
        <v>73</v>
      </c>
      <c r="E1621" s="1">
        <v>525845</v>
      </c>
      <c r="F1621">
        <v>9</v>
      </c>
      <c r="G1621">
        <v>25</v>
      </c>
      <c r="H1621">
        <v>322</v>
      </c>
      <c r="I1621">
        <v>8</v>
      </c>
      <c r="J1621" s="1">
        <v>3069123</v>
      </c>
      <c r="K1621" s="1">
        <v>2080865</v>
      </c>
      <c r="L1621">
        <v>23</v>
      </c>
      <c r="M1621">
        <v>77</v>
      </c>
      <c r="N1621">
        <v>72</v>
      </c>
      <c r="O1621">
        <v>75</v>
      </c>
      <c r="P1621">
        <v>31</v>
      </c>
      <c r="Q1621">
        <v>63</v>
      </c>
      <c r="R1621">
        <v>6</v>
      </c>
      <c r="S1621" s="1">
        <v>12272400000</v>
      </c>
      <c r="T1621" s="1">
        <v>3999</v>
      </c>
    </row>
    <row r="1622" spans="1:20" x14ac:dyDescent="0.3">
      <c r="A1622" t="s">
        <v>149</v>
      </c>
      <c r="B1622" s="2">
        <v>37803</v>
      </c>
      <c r="E1622" s="1">
        <v>692406</v>
      </c>
      <c r="F1622">
        <v>10</v>
      </c>
      <c r="G1622">
        <v>24</v>
      </c>
      <c r="H1622">
        <v>315</v>
      </c>
      <c r="I1622">
        <v>8</v>
      </c>
      <c r="J1622" s="1">
        <v>3125565</v>
      </c>
      <c r="K1622" s="1">
        <v>2150389</v>
      </c>
      <c r="L1622">
        <v>23</v>
      </c>
      <c r="M1622">
        <v>77</v>
      </c>
      <c r="N1622">
        <v>72</v>
      </c>
      <c r="O1622">
        <v>75</v>
      </c>
      <c r="P1622">
        <v>31</v>
      </c>
      <c r="Q1622">
        <v>63</v>
      </c>
      <c r="R1622">
        <v>6</v>
      </c>
      <c r="S1622" s="1">
        <v>12933200000</v>
      </c>
      <c r="T1622" s="1">
        <v>4138</v>
      </c>
    </row>
    <row r="1623" spans="1:20" x14ac:dyDescent="0.3">
      <c r="A1623" t="s">
        <v>149</v>
      </c>
      <c r="B1623" s="2">
        <v>38169</v>
      </c>
      <c r="D1623">
        <v>77</v>
      </c>
      <c r="E1623" s="1">
        <v>1259948</v>
      </c>
      <c r="F1623">
        <v>11</v>
      </c>
      <c r="G1623">
        <v>23</v>
      </c>
      <c r="H1623">
        <v>361</v>
      </c>
      <c r="I1623">
        <v>8</v>
      </c>
      <c r="J1623" s="1">
        <v>3181969</v>
      </c>
      <c r="K1623" s="1">
        <v>2221014</v>
      </c>
      <c r="L1623">
        <v>22</v>
      </c>
      <c r="M1623">
        <v>78</v>
      </c>
      <c r="N1623">
        <v>72</v>
      </c>
      <c r="O1623">
        <v>75</v>
      </c>
      <c r="P1623">
        <v>31</v>
      </c>
      <c r="Q1623">
        <v>64</v>
      </c>
      <c r="R1623">
        <v>6</v>
      </c>
      <c r="S1623" s="1">
        <v>14179300000</v>
      </c>
      <c r="T1623" s="1">
        <v>4456</v>
      </c>
    </row>
    <row r="1624" spans="1:20" x14ac:dyDescent="0.3">
      <c r="A1624" t="s">
        <v>149</v>
      </c>
      <c r="B1624" s="2">
        <v>38534</v>
      </c>
      <c r="D1624">
        <v>78</v>
      </c>
      <c r="E1624" s="1">
        <v>1748740</v>
      </c>
      <c r="F1624">
        <v>11</v>
      </c>
      <c r="G1624">
        <v>23</v>
      </c>
      <c r="H1624">
        <v>358</v>
      </c>
      <c r="I1624">
        <v>7</v>
      </c>
      <c r="J1624" s="1">
        <v>3238321</v>
      </c>
      <c r="K1624" s="1">
        <v>2292731</v>
      </c>
      <c r="L1624">
        <v>22</v>
      </c>
      <c r="M1624">
        <v>78</v>
      </c>
      <c r="N1624">
        <v>73</v>
      </c>
      <c r="O1624">
        <v>75</v>
      </c>
      <c r="P1624">
        <v>30</v>
      </c>
      <c r="Q1624">
        <v>64</v>
      </c>
      <c r="R1624">
        <v>6</v>
      </c>
      <c r="S1624" s="1">
        <v>15464700000</v>
      </c>
      <c r="T1624" s="1">
        <v>4776</v>
      </c>
    </row>
    <row r="1625" spans="1:20" x14ac:dyDescent="0.3">
      <c r="A1625" t="s">
        <v>149</v>
      </c>
      <c r="B1625" s="2">
        <v>38899</v>
      </c>
      <c r="D1625">
        <v>82</v>
      </c>
      <c r="E1625" s="1">
        <v>2174451</v>
      </c>
      <c r="F1625">
        <v>17</v>
      </c>
      <c r="G1625">
        <v>22</v>
      </c>
      <c r="H1625">
        <v>364</v>
      </c>
      <c r="I1625">
        <v>7</v>
      </c>
      <c r="J1625" s="1">
        <v>3294583</v>
      </c>
      <c r="K1625" s="1">
        <v>2358921</v>
      </c>
      <c r="L1625">
        <v>21</v>
      </c>
      <c r="M1625">
        <v>78</v>
      </c>
      <c r="N1625">
        <v>73</v>
      </c>
      <c r="O1625">
        <v>75</v>
      </c>
      <c r="P1625">
        <v>30</v>
      </c>
      <c r="Q1625">
        <v>64</v>
      </c>
      <c r="R1625">
        <v>6</v>
      </c>
      <c r="S1625" s="1">
        <v>17137000000</v>
      </c>
      <c r="T1625" s="1">
        <v>5202</v>
      </c>
    </row>
    <row r="1626" spans="1:20" x14ac:dyDescent="0.3">
      <c r="A1626" t="s">
        <v>149</v>
      </c>
      <c r="B1626" s="2">
        <v>39264</v>
      </c>
      <c r="D1626">
        <v>85</v>
      </c>
      <c r="E1626" s="1">
        <v>3010635</v>
      </c>
      <c r="F1626">
        <v>22</v>
      </c>
      <c r="G1626">
        <v>22</v>
      </c>
      <c r="H1626">
        <v>398</v>
      </c>
      <c r="I1626">
        <v>7</v>
      </c>
      <c r="J1626" s="1">
        <v>3350673</v>
      </c>
      <c r="K1626" s="1">
        <v>2425887</v>
      </c>
      <c r="L1626">
        <v>21</v>
      </c>
      <c r="M1626">
        <v>78</v>
      </c>
      <c r="N1626">
        <v>73</v>
      </c>
      <c r="O1626">
        <v>75</v>
      </c>
      <c r="P1626">
        <v>30</v>
      </c>
      <c r="Q1626">
        <v>64</v>
      </c>
      <c r="R1626">
        <v>6</v>
      </c>
      <c r="S1626" s="1">
        <v>19793659790</v>
      </c>
      <c r="T1626" s="1">
        <v>5907</v>
      </c>
    </row>
    <row r="1627" spans="1:20" x14ac:dyDescent="0.3">
      <c r="A1627" t="s">
        <v>149</v>
      </c>
      <c r="B1627" s="2">
        <v>39630</v>
      </c>
      <c r="D1627">
        <v>98</v>
      </c>
      <c r="E1627" s="1">
        <v>3915246</v>
      </c>
      <c r="F1627">
        <v>34</v>
      </c>
      <c r="G1627">
        <v>21</v>
      </c>
      <c r="H1627">
        <v>493</v>
      </c>
      <c r="I1627">
        <v>7</v>
      </c>
      <c r="J1627" s="1">
        <v>3406487</v>
      </c>
      <c r="K1627" s="1">
        <v>2493548</v>
      </c>
      <c r="L1627">
        <v>21</v>
      </c>
      <c r="M1627">
        <v>78</v>
      </c>
      <c r="N1627">
        <v>73</v>
      </c>
      <c r="O1627">
        <v>76</v>
      </c>
      <c r="P1627">
        <v>30</v>
      </c>
      <c r="Q1627">
        <v>64</v>
      </c>
      <c r="R1627">
        <v>6</v>
      </c>
      <c r="S1627" s="1">
        <v>23001600000</v>
      </c>
      <c r="T1627" s="1">
        <v>6752</v>
      </c>
    </row>
    <row r="1628" spans="1:20" x14ac:dyDescent="0.3">
      <c r="A1628" t="s">
        <v>149</v>
      </c>
      <c r="B1628" s="2">
        <v>39995</v>
      </c>
      <c r="D1628">
        <v>101</v>
      </c>
      <c r="E1628" s="1">
        <v>6066683</v>
      </c>
      <c r="F1628">
        <v>39</v>
      </c>
      <c r="G1628">
        <v>21</v>
      </c>
      <c r="H1628">
        <v>564</v>
      </c>
      <c r="I1628">
        <v>8</v>
      </c>
      <c r="J1628" s="1">
        <v>3461901</v>
      </c>
      <c r="K1628" s="1">
        <v>2561807</v>
      </c>
      <c r="L1628">
        <v>20</v>
      </c>
      <c r="M1628">
        <v>78</v>
      </c>
      <c r="N1628">
        <v>73</v>
      </c>
      <c r="O1628">
        <v>76</v>
      </c>
      <c r="P1628">
        <v>29</v>
      </c>
      <c r="Q1628">
        <v>64</v>
      </c>
      <c r="R1628">
        <v>6</v>
      </c>
      <c r="S1628" s="1">
        <v>24080100000</v>
      </c>
      <c r="T1628" s="1">
        <v>6956</v>
      </c>
    </row>
    <row r="1629" spans="1:20" x14ac:dyDescent="0.3">
      <c r="A1629" t="s">
        <v>149</v>
      </c>
      <c r="B1629" s="2">
        <v>40360</v>
      </c>
      <c r="E1629" s="1">
        <v>6496155</v>
      </c>
      <c r="F1629">
        <v>43</v>
      </c>
      <c r="G1629">
        <v>20</v>
      </c>
      <c r="H1629">
        <v>616</v>
      </c>
      <c r="I1629">
        <v>8</v>
      </c>
      <c r="J1629" s="1">
        <v>3516820</v>
      </c>
      <c r="K1629" s="1">
        <v>2630581</v>
      </c>
      <c r="L1629">
        <v>20</v>
      </c>
      <c r="M1629">
        <v>79</v>
      </c>
      <c r="N1629">
        <v>73</v>
      </c>
      <c r="O1629">
        <v>76</v>
      </c>
      <c r="P1629">
        <v>29</v>
      </c>
      <c r="Q1629">
        <v>64</v>
      </c>
      <c r="R1629">
        <v>7</v>
      </c>
      <c r="S1629" s="1">
        <v>26777100000</v>
      </c>
      <c r="T1629" s="1">
        <v>7614</v>
      </c>
    </row>
    <row r="1630" spans="1:20" x14ac:dyDescent="0.3">
      <c r="A1630" t="s">
        <v>150</v>
      </c>
      <c r="B1630" s="2">
        <v>36708</v>
      </c>
      <c r="E1630" s="1">
        <v>8560</v>
      </c>
      <c r="F1630">
        <v>1</v>
      </c>
      <c r="G1630">
        <v>74</v>
      </c>
      <c r="H1630">
        <v>26</v>
      </c>
      <c r="I1630">
        <v>4</v>
      </c>
      <c r="J1630" s="1">
        <v>5378824</v>
      </c>
      <c r="K1630" s="1">
        <v>710005</v>
      </c>
      <c r="L1630">
        <v>35</v>
      </c>
      <c r="M1630">
        <v>61</v>
      </c>
      <c r="N1630">
        <v>57</v>
      </c>
      <c r="O1630">
        <v>59</v>
      </c>
      <c r="P1630">
        <v>40</v>
      </c>
      <c r="Q1630">
        <v>57</v>
      </c>
      <c r="R1630">
        <v>2</v>
      </c>
      <c r="S1630" s="1">
        <v>3521348155</v>
      </c>
      <c r="T1630">
        <v>655</v>
      </c>
    </row>
    <row r="1631" spans="1:20" x14ac:dyDescent="0.3">
      <c r="A1631" t="s">
        <v>150</v>
      </c>
      <c r="B1631" s="2">
        <v>37073</v>
      </c>
      <c r="E1631" s="1">
        <v>10700</v>
      </c>
      <c r="F1631">
        <v>1</v>
      </c>
      <c r="G1631">
        <v>72</v>
      </c>
      <c r="H1631">
        <v>25</v>
      </c>
      <c r="I1631">
        <v>4</v>
      </c>
      <c r="J1631" s="1">
        <v>5518586</v>
      </c>
      <c r="K1631" s="1">
        <v>721831</v>
      </c>
      <c r="L1631">
        <v>35</v>
      </c>
      <c r="M1631">
        <v>61</v>
      </c>
      <c r="N1631">
        <v>57</v>
      </c>
      <c r="O1631">
        <v>59</v>
      </c>
      <c r="P1631">
        <v>40</v>
      </c>
      <c r="Q1631">
        <v>57</v>
      </c>
      <c r="R1631">
        <v>3</v>
      </c>
      <c r="S1631" s="1">
        <v>3081029666</v>
      </c>
      <c r="T1631">
        <v>558</v>
      </c>
    </row>
    <row r="1632" spans="1:20" x14ac:dyDescent="0.3">
      <c r="A1632" t="s">
        <v>150</v>
      </c>
      <c r="B1632" s="2">
        <v>37438</v>
      </c>
      <c r="E1632" s="1">
        <v>15000</v>
      </c>
      <c r="F1632">
        <v>1</v>
      </c>
      <c r="G1632">
        <v>71</v>
      </c>
      <c r="H1632">
        <v>23</v>
      </c>
      <c r="I1632">
        <v>4</v>
      </c>
      <c r="J1632" s="1">
        <v>5659946</v>
      </c>
      <c r="K1632" s="1">
        <v>733529</v>
      </c>
      <c r="L1632">
        <v>34</v>
      </c>
      <c r="M1632">
        <v>62</v>
      </c>
      <c r="N1632">
        <v>57</v>
      </c>
      <c r="O1632">
        <v>59</v>
      </c>
      <c r="P1632">
        <v>40</v>
      </c>
      <c r="Q1632">
        <v>57</v>
      </c>
      <c r="R1632">
        <v>3</v>
      </c>
      <c r="S1632" s="1">
        <v>2999542369</v>
      </c>
      <c r="T1632">
        <v>530</v>
      </c>
    </row>
    <row r="1633" spans="1:20" x14ac:dyDescent="0.3">
      <c r="A1633" t="s">
        <v>150</v>
      </c>
      <c r="B1633" s="2">
        <v>37803</v>
      </c>
      <c r="E1633" s="1">
        <v>17500</v>
      </c>
      <c r="F1633">
        <v>1</v>
      </c>
      <c r="G1633">
        <v>70</v>
      </c>
      <c r="H1633">
        <v>24</v>
      </c>
      <c r="I1633">
        <v>4</v>
      </c>
      <c r="J1633" s="1">
        <v>5803029</v>
      </c>
      <c r="K1633" s="1">
        <v>745109</v>
      </c>
      <c r="L1633">
        <v>34</v>
      </c>
      <c r="M1633">
        <v>62</v>
      </c>
      <c r="N1633">
        <v>58</v>
      </c>
      <c r="O1633">
        <v>60</v>
      </c>
      <c r="P1633">
        <v>40</v>
      </c>
      <c r="Q1633">
        <v>57</v>
      </c>
      <c r="R1633">
        <v>3</v>
      </c>
      <c r="S1633" s="1">
        <v>3536459120</v>
      </c>
      <c r="T1633">
        <v>609</v>
      </c>
    </row>
    <row r="1634" spans="1:20" x14ac:dyDescent="0.3">
      <c r="A1634" t="s">
        <v>150</v>
      </c>
      <c r="B1634" s="2">
        <v>38169</v>
      </c>
      <c r="E1634" s="1">
        <v>48311</v>
      </c>
      <c r="F1634">
        <v>2</v>
      </c>
      <c r="G1634">
        <v>68</v>
      </c>
      <c r="H1634">
        <v>29</v>
      </c>
      <c r="I1634">
        <v>4</v>
      </c>
      <c r="J1634" s="1">
        <v>5948135</v>
      </c>
      <c r="K1634" s="1">
        <v>756603</v>
      </c>
      <c r="L1634">
        <v>33</v>
      </c>
      <c r="M1634">
        <v>62</v>
      </c>
      <c r="N1634">
        <v>58</v>
      </c>
      <c r="O1634">
        <v>60</v>
      </c>
      <c r="P1634">
        <v>40</v>
      </c>
      <c r="Q1634">
        <v>57</v>
      </c>
      <c r="R1634">
        <v>3</v>
      </c>
      <c r="S1634" s="1">
        <v>3927114457</v>
      </c>
      <c r="T1634">
        <v>660</v>
      </c>
    </row>
    <row r="1635" spans="1:20" x14ac:dyDescent="0.3">
      <c r="A1635" t="s">
        <v>150</v>
      </c>
      <c r="B1635" s="2">
        <v>38534</v>
      </c>
      <c r="E1635" s="1">
        <v>75000</v>
      </c>
      <c r="F1635">
        <v>2</v>
      </c>
      <c r="G1635">
        <v>67</v>
      </c>
      <c r="H1635">
        <v>34</v>
      </c>
      <c r="I1635">
        <v>4</v>
      </c>
      <c r="J1635" s="1">
        <v>6095437</v>
      </c>
      <c r="K1635" s="1">
        <v>768025</v>
      </c>
      <c r="L1635">
        <v>33</v>
      </c>
      <c r="M1635">
        <v>63</v>
      </c>
      <c r="N1635">
        <v>59</v>
      </c>
      <c r="O1635">
        <v>61</v>
      </c>
      <c r="P1635">
        <v>40</v>
      </c>
      <c r="Q1635">
        <v>57</v>
      </c>
      <c r="R1635">
        <v>3</v>
      </c>
      <c r="S1635" s="1">
        <v>4901584516</v>
      </c>
      <c r="T1635">
        <v>804</v>
      </c>
    </row>
    <row r="1636" spans="1:20" x14ac:dyDescent="0.3">
      <c r="A1636" t="s">
        <v>150</v>
      </c>
      <c r="B1636" s="2">
        <v>38899</v>
      </c>
      <c r="E1636" s="1">
        <v>100000</v>
      </c>
      <c r="F1636">
        <v>2</v>
      </c>
      <c r="G1636">
        <v>66</v>
      </c>
      <c r="H1636">
        <v>30</v>
      </c>
      <c r="I1636">
        <v>3</v>
      </c>
      <c r="J1636" s="1">
        <v>6244916</v>
      </c>
      <c r="K1636" s="1">
        <v>785610</v>
      </c>
      <c r="L1636">
        <v>32</v>
      </c>
      <c r="M1636">
        <v>63</v>
      </c>
      <c r="N1636">
        <v>59</v>
      </c>
      <c r="O1636">
        <v>61</v>
      </c>
      <c r="P1636">
        <v>40</v>
      </c>
      <c r="Q1636">
        <v>58</v>
      </c>
      <c r="R1636">
        <v>3</v>
      </c>
      <c r="S1636" s="1">
        <v>5598700444</v>
      </c>
      <c r="T1636">
        <v>897</v>
      </c>
    </row>
    <row r="1637" spans="1:20" x14ac:dyDescent="0.3">
      <c r="A1637" t="s">
        <v>150</v>
      </c>
      <c r="B1637" s="2">
        <v>39264</v>
      </c>
      <c r="D1637">
        <v>6</v>
      </c>
      <c r="E1637" s="1">
        <v>300000</v>
      </c>
      <c r="F1637">
        <v>2</v>
      </c>
      <c r="G1637">
        <v>64</v>
      </c>
      <c r="H1637">
        <v>32</v>
      </c>
      <c r="I1637">
        <v>3</v>
      </c>
      <c r="J1637" s="1">
        <v>6396307</v>
      </c>
      <c r="K1637" s="1">
        <v>803376</v>
      </c>
      <c r="L1637">
        <v>32</v>
      </c>
      <c r="M1637">
        <v>63</v>
      </c>
      <c r="N1637">
        <v>59</v>
      </c>
      <c r="O1637">
        <v>61</v>
      </c>
      <c r="P1637">
        <v>40</v>
      </c>
      <c r="Q1637">
        <v>58</v>
      </c>
      <c r="R1637">
        <v>3</v>
      </c>
      <c r="S1637" s="1">
        <v>6329292929</v>
      </c>
      <c r="T1637">
        <v>990</v>
      </c>
    </row>
    <row r="1638" spans="1:20" x14ac:dyDescent="0.3">
      <c r="A1638" t="s">
        <v>150</v>
      </c>
      <c r="B1638" s="2">
        <v>39630</v>
      </c>
      <c r="E1638" s="1">
        <v>874000</v>
      </c>
      <c r="F1638">
        <v>1</v>
      </c>
      <c r="G1638">
        <v>63</v>
      </c>
      <c r="H1638">
        <v>40</v>
      </c>
      <c r="I1638">
        <v>3</v>
      </c>
      <c r="J1638" s="1">
        <v>6549268</v>
      </c>
      <c r="K1638" s="1">
        <v>821278</v>
      </c>
      <c r="L1638">
        <v>31</v>
      </c>
      <c r="M1638">
        <v>64</v>
      </c>
      <c r="N1638">
        <v>60</v>
      </c>
      <c r="O1638">
        <v>62</v>
      </c>
      <c r="P1638">
        <v>40</v>
      </c>
      <c r="Q1638">
        <v>58</v>
      </c>
      <c r="R1638">
        <v>3</v>
      </c>
      <c r="S1638" s="1">
        <v>8010370370</v>
      </c>
      <c r="T1638" s="1">
        <v>1223</v>
      </c>
    </row>
    <row r="1639" spans="1:20" x14ac:dyDescent="0.3">
      <c r="A1639" t="s">
        <v>150</v>
      </c>
      <c r="B1639" s="2">
        <v>39995</v>
      </c>
      <c r="E1639" s="1">
        <v>1417546</v>
      </c>
      <c r="F1639">
        <v>2</v>
      </c>
      <c r="G1639">
        <v>62</v>
      </c>
      <c r="H1639">
        <v>44</v>
      </c>
      <c r="I1639">
        <v>4</v>
      </c>
      <c r="J1639" s="1">
        <v>6703361</v>
      </c>
      <c r="K1639" s="1">
        <v>839261</v>
      </c>
      <c r="L1639">
        <v>31</v>
      </c>
      <c r="M1639">
        <v>64</v>
      </c>
      <c r="N1639">
        <v>60</v>
      </c>
      <c r="O1639">
        <v>62</v>
      </c>
      <c r="P1639">
        <v>39</v>
      </c>
      <c r="Q1639">
        <v>58</v>
      </c>
      <c r="R1639">
        <v>3</v>
      </c>
      <c r="S1639" s="1">
        <v>7914594203</v>
      </c>
      <c r="T1639" s="1">
        <v>1181</v>
      </c>
    </row>
    <row r="1640" spans="1:20" x14ac:dyDescent="0.3">
      <c r="A1640" t="s">
        <v>150</v>
      </c>
      <c r="B1640" s="2">
        <v>40360</v>
      </c>
      <c r="E1640" s="1">
        <v>1909078</v>
      </c>
      <c r="F1640">
        <v>1</v>
      </c>
      <c r="G1640">
        <v>61</v>
      </c>
      <c r="H1640">
        <v>49</v>
      </c>
      <c r="I1640">
        <v>4</v>
      </c>
      <c r="J1640" s="1">
        <v>6858266</v>
      </c>
      <c r="K1640" s="1">
        <v>857283</v>
      </c>
      <c r="L1640">
        <v>30</v>
      </c>
      <c r="M1640">
        <v>65</v>
      </c>
      <c r="N1640">
        <v>60</v>
      </c>
      <c r="O1640">
        <v>62</v>
      </c>
      <c r="P1640">
        <v>39</v>
      </c>
      <c r="Q1640">
        <v>58</v>
      </c>
      <c r="R1640">
        <v>3</v>
      </c>
      <c r="S1640" s="1">
        <v>9480047959</v>
      </c>
      <c r="T1640" s="1">
        <v>1382</v>
      </c>
    </row>
    <row r="1641" spans="1:20" x14ac:dyDescent="0.3">
      <c r="A1641" t="s">
        <v>151</v>
      </c>
      <c r="B1641" s="2">
        <v>36708</v>
      </c>
      <c r="E1641" s="1">
        <v>820810</v>
      </c>
      <c r="F1641">
        <v>1</v>
      </c>
      <c r="G1641">
        <v>35</v>
      </c>
      <c r="H1641">
        <v>122</v>
      </c>
      <c r="I1641">
        <v>9</v>
      </c>
      <c r="J1641" s="1">
        <v>5343539</v>
      </c>
      <c r="K1641" s="1">
        <v>2954977</v>
      </c>
      <c r="L1641">
        <v>28</v>
      </c>
      <c r="M1641">
        <v>72</v>
      </c>
      <c r="N1641">
        <v>68</v>
      </c>
      <c r="O1641">
        <v>70</v>
      </c>
      <c r="P1641">
        <v>38</v>
      </c>
      <c r="Q1641">
        <v>57</v>
      </c>
      <c r="R1641">
        <v>4</v>
      </c>
      <c r="S1641" s="1">
        <v>7071265939</v>
      </c>
      <c r="T1641" s="1">
        <v>1323</v>
      </c>
    </row>
    <row r="1642" spans="1:20" x14ac:dyDescent="0.3">
      <c r="A1642" t="s">
        <v>151</v>
      </c>
      <c r="B1642" s="2">
        <v>37073</v>
      </c>
      <c r="E1642" s="1">
        <v>1150000</v>
      </c>
      <c r="F1642">
        <v>1</v>
      </c>
      <c r="G1642">
        <v>34</v>
      </c>
      <c r="H1642">
        <v>106</v>
      </c>
      <c r="I1642">
        <v>9</v>
      </c>
      <c r="J1642" s="1">
        <v>5453921</v>
      </c>
      <c r="K1642" s="1">
        <v>3050923</v>
      </c>
      <c r="L1642">
        <v>28</v>
      </c>
      <c r="M1642">
        <v>73</v>
      </c>
      <c r="N1642">
        <v>68</v>
      </c>
      <c r="O1642">
        <v>70</v>
      </c>
      <c r="P1642">
        <v>38</v>
      </c>
      <c r="Q1642">
        <v>58</v>
      </c>
      <c r="R1642">
        <v>4</v>
      </c>
      <c r="S1642" s="1">
        <v>6445764901</v>
      </c>
      <c r="T1642" s="1">
        <v>1182</v>
      </c>
    </row>
    <row r="1643" spans="1:20" x14ac:dyDescent="0.3">
      <c r="A1643" t="s">
        <v>151</v>
      </c>
      <c r="B1643" s="2">
        <v>37438</v>
      </c>
      <c r="E1643" s="1">
        <v>1667018</v>
      </c>
      <c r="F1643">
        <v>2</v>
      </c>
      <c r="G1643">
        <v>33</v>
      </c>
      <c r="H1643">
        <v>78</v>
      </c>
      <c r="I1643">
        <v>9</v>
      </c>
      <c r="J1643" s="1">
        <v>5564709</v>
      </c>
      <c r="K1643" s="1">
        <v>3148512</v>
      </c>
      <c r="L1643">
        <v>27</v>
      </c>
      <c r="M1643">
        <v>73</v>
      </c>
      <c r="N1643">
        <v>68</v>
      </c>
      <c r="O1643">
        <v>71</v>
      </c>
      <c r="P1643">
        <v>37</v>
      </c>
      <c r="Q1643">
        <v>58</v>
      </c>
      <c r="R1643">
        <v>4</v>
      </c>
      <c r="S1643" s="1">
        <v>5045545609</v>
      </c>
      <c r="T1643">
        <v>907</v>
      </c>
    </row>
    <row r="1644" spans="1:20" x14ac:dyDescent="0.3">
      <c r="A1644" t="s">
        <v>151</v>
      </c>
      <c r="B1644" s="2">
        <v>37803</v>
      </c>
      <c r="E1644" s="1">
        <v>1770345</v>
      </c>
      <c r="F1644">
        <v>2</v>
      </c>
      <c r="G1644">
        <v>32</v>
      </c>
      <c r="H1644">
        <v>70</v>
      </c>
      <c r="I1644">
        <v>7</v>
      </c>
      <c r="J1644" s="1">
        <v>5675754</v>
      </c>
      <c r="K1644" s="1">
        <v>3247666</v>
      </c>
      <c r="L1644">
        <v>27</v>
      </c>
      <c r="M1644">
        <v>73</v>
      </c>
      <c r="N1644">
        <v>69</v>
      </c>
      <c r="O1644">
        <v>71</v>
      </c>
      <c r="P1644">
        <v>37</v>
      </c>
      <c r="Q1644">
        <v>59</v>
      </c>
      <c r="R1644">
        <v>5</v>
      </c>
      <c r="S1644" s="1">
        <v>5551643681</v>
      </c>
      <c r="T1644">
        <v>978</v>
      </c>
    </row>
    <row r="1645" spans="1:20" x14ac:dyDescent="0.3">
      <c r="A1645" t="s">
        <v>151</v>
      </c>
      <c r="B1645" s="2">
        <v>38169</v>
      </c>
      <c r="E1645" s="1">
        <v>1749048</v>
      </c>
      <c r="F1645">
        <v>3</v>
      </c>
      <c r="G1645">
        <v>31</v>
      </c>
      <c r="H1645">
        <v>81</v>
      </c>
      <c r="I1645">
        <v>7</v>
      </c>
      <c r="J1645" s="1">
        <v>5786836</v>
      </c>
      <c r="K1645" s="1">
        <v>3348263</v>
      </c>
      <c r="L1645">
        <v>26</v>
      </c>
      <c r="M1645">
        <v>73</v>
      </c>
      <c r="N1645">
        <v>69</v>
      </c>
      <c r="O1645">
        <v>71</v>
      </c>
      <c r="P1645">
        <v>36</v>
      </c>
      <c r="Q1645">
        <v>59</v>
      </c>
      <c r="R1645">
        <v>5</v>
      </c>
      <c r="S1645" s="1">
        <v>6949760483</v>
      </c>
      <c r="T1645" s="1">
        <v>1201</v>
      </c>
    </row>
    <row r="1646" spans="1:20" x14ac:dyDescent="0.3">
      <c r="A1646" t="s">
        <v>151</v>
      </c>
      <c r="B1646" s="2">
        <v>38534</v>
      </c>
      <c r="E1646" s="1">
        <v>1887000</v>
      </c>
      <c r="F1646">
        <v>8</v>
      </c>
      <c r="G1646">
        <v>29</v>
      </c>
      <c r="H1646">
        <v>86</v>
      </c>
      <c r="I1646">
        <v>7</v>
      </c>
      <c r="J1646" s="1">
        <v>5897816</v>
      </c>
      <c r="K1646" s="1">
        <v>3450222</v>
      </c>
      <c r="L1646">
        <v>26</v>
      </c>
      <c r="M1646">
        <v>73</v>
      </c>
      <c r="N1646">
        <v>69</v>
      </c>
      <c r="O1646">
        <v>71</v>
      </c>
      <c r="P1646">
        <v>36</v>
      </c>
      <c r="Q1646">
        <v>59</v>
      </c>
      <c r="R1646">
        <v>5</v>
      </c>
      <c r="S1646" s="1">
        <v>7473231062</v>
      </c>
      <c r="T1646" s="1">
        <v>1267</v>
      </c>
    </row>
    <row r="1647" spans="1:20" x14ac:dyDescent="0.3">
      <c r="A1647" t="s">
        <v>151</v>
      </c>
      <c r="B1647" s="2">
        <v>38899</v>
      </c>
      <c r="E1647" s="1">
        <v>3232842</v>
      </c>
      <c r="F1647">
        <v>8</v>
      </c>
      <c r="G1647">
        <v>28</v>
      </c>
      <c r="H1647">
        <v>101</v>
      </c>
      <c r="I1647">
        <v>7</v>
      </c>
      <c r="J1647" s="1">
        <v>6008597</v>
      </c>
      <c r="K1647" s="1">
        <v>3551081</v>
      </c>
      <c r="L1647">
        <v>25</v>
      </c>
      <c r="M1647">
        <v>74</v>
      </c>
      <c r="N1647">
        <v>69</v>
      </c>
      <c r="O1647">
        <v>71</v>
      </c>
      <c r="P1647">
        <v>35</v>
      </c>
      <c r="Q1647">
        <v>60</v>
      </c>
      <c r="R1647">
        <v>5</v>
      </c>
      <c r="S1647" s="1">
        <v>9275210016</v>
      </c>
      <c r="T1647" s="1">
        <v>1544</v>
      </c>
    </row>
    <row r="1648" spans="1:20" x14ac:dyDescent="0.3">
      <c r="A1648" t="s">
        <v>151</v>
      </c>
      <c r="B1648" s="2">
        <v>39264</v>
      </c>
      <c r="D1648">
        <v>39</v>
      </c>
      <c r="E1648" s="1">
        <v>4694361</v>
      </c>
      <c r="F1648">
        <v>11</v>
      </c>
      <c r="G1648">
        <v>27</v>
      </c>
      <c r="H1648">
        <v>122</v>
      </c>
      <c r="I1648">
        <v>6</v>
      </c>
      <c r="J1648" s="1">
        <v>6119295</v>
      </c>
      <c r="K1648" s="1">
        <v>3653219</v>
      </c>
      <c r="L1648">
        <v>25</v>
      </c>
      <c r="M1648">
        <v>74</v>
      </c>
      <c r="N1648">
        <v>70</v>
      </c>
      <c r="O1648">
        <v>72</v>
      </c>
      <c r="P1648">
        <v>35</v>
      </c>
      <c r="Q1648">
        <v>60</v>
      </c>
      <c r="R1648">
        <v>5</v>
      </c>
      <c r="S1648" s="1">
        <v>12222355341</v>
      </c>
      <c r="T1648" s="1">
        <v>1997</v>
      </c>
    </row>
    <row r="1649" spans="1:20" x14ac:dyDescent="0.3">
      <c r="A1649" t="s">
        <v>151</v>
      </c>
      <c r="B1649" s="2">
        <v>39630</v>
      </c>
      <c r="E1649" s="1">
        <v>5790759</v>
      </c>
      <c r="F1649">
        <v>14</v>
      </c>
      <c r="G1649">
        <v>26</v>
      </c>
      <c r="H1649">
        <v>162</v>
      </c>
      <c r="I1649">
        <v>6</v>
      </c>
      <c r="J1649" s="1">
        <v>6230242</v>
      </c>
      <c r="K1649" s="1">
        <v>3756836</v>
      </c>
      <c r="L1649">
        <v>25</v>
      </c>
      <c r="M1649">
        <v>74</v>
      </c>
      <c r="N1649">
        <v>70</v>
      </c>
      <c r="O1649">
        <v>72</v>
      </c>
      <c r="P1649">
        <v>34</v>
      </c>
      <c r="Q1649">
        <v>61</v>
      </c>
      <c r="R1649">
        <v>5</v>
      </c>
      <c r="S1649" s="1">
        <v>16886549387</v>
      </c>
      <c r="T1649" s="1">
        <v>2710</v>
      </c>
    </row>
    <row r="1650" spans="1:20" x14ac:dyDescent="0.3">
      <c r="A1650" t="s">
        <v>151</v>
      </c>
      <c r="B1650" s="2">
        <v>39995</v>
      </c>
      <c r="E1650" s="1">
        <v>5618639</v>
      </c>
      <c r="F1650">
        <v>19</v>
      </c>
      <c r="G1650">
        <v>25</v>
      </c>
      <c r="H1650">
        <v>147</v>
      </c>
      <c r="I1650">
        <v>7</v>
      </c>
      <c r="J1650" s="1">
        <v>6341892</v>
      </c>
      <c r="K1650" s="1">
        <v>3862212</v>
      </c>
      <c r="L1650">
        <v>24</v>
      </c>
      <c r="M1650">
        <v>74</v>
      </c>
      <c r="N1650">
        <v>70</v>
      </c>
      <c r="O1650">
        <v>72</v>
      </c>
      <c r="P1650">
        <v>34</v>
      </c>
      <c r="Q1650">
        <v>61</v>
      </c>
      <c r="R1650">
        <v>5</v>
      </c>
      <c r="S1650" s="1">
        <v>14295003243</v>
      </c>
      <c r="T1650" s="1">
        <v>2254</v>
      </c>
    </row>
    <row r="1651" spans="1:20" x14ac:dyDescent="0.3">
      <c r="A1651" t="s">
        <v>151</v>
      </c>
      <c r="B1651" s="2">
        <v>40360</v>
      </c>
      <c r="E1651" s="1">
        <v>5920858</v>
      </c>
      <c r="F1651">
        <v>20</v>
      </c>
      <c r="G1651">
        <v>25</v>
      </c>
      <c r="H1651">
        <v>163</v>
      </c>
      <c r="I1651">
        <v>6</v>
      </c>
      <c r="J1651" s="1">
        <v>6454548</v>
      </c>
      <c r="K1651" s="1">
        <v>3969547</v>
      </c>
      <c r="L1651">
        <v>24</v>
      </c>
      <c r="M1651">
        <v>74</v>
      </c>
      <c r="N1651">
        <v>70</v>
      </c>
      <c r="O1651">
        <v>72</v>
      </c>
      <c r="P1651">
        <v>34</v>
      </c>
      <c r="Q1651">
        <v>61</v>
      </c>
      <c r="R1651">
        <v>5</v>
      </c>
      <c r="S1651" s="1">
        <v>18331385476</v>
      </c>
      <c r="T1651" s="1">
        <v>2840</v>
      </c>
    </row>
    <row r="1652" spans="1:20" x14ac:dyDescent="0.3">
      <c r="A1652" t="s">
        <v>152</v>
      </c>
      <c r="B1652" s="2">
        <v>36708</v>
      </c>
      <c r="E1652" s="1">
        <v>1273857</v>
      </c>
      <c r="F1652">
        <v>3</v>
      </c>
      <c r="G1652">
        <v>41</v>
      </c>
      <c r="H1652">
        <v>96</v>
      </c>
      <c r="I1652">
        <v>5</v>
      </c>
      <c r="J1652" s="1">
        <v>25861887</v>
      </c>
      <c r="K1652" s="1">
        <v>18284354</v>
      </c>
      <c r="L1652">
        <v>24</v>
      </c>
      <c r="M1652">
        <v>73</v>
      </c>
      <c r="N1652">
        <v>68</v>
      </c>
      <c r="O1652">
        <v>70</v>
      </c>
      <c r="P1652">
        <v>34</v>
      </c>
      <c r="Q1652">
        <v>61</v>
      </c>
      <c r="R1652">
        <v>5</v>
      </c>
      <c r="S1652" s="1">
        <v>53290390318</v>
      </c>
      <c r="T1652" s="1">
        <v>2061</v>
      </c>
    </row>
    <row r="1653" spans="1:20" x14ac:dyDescent="0.3">
      <c r="A1653" t="s">
        <v>152</v>
      </c>
      <c r="B1653" s="2">
        <v>37073</v>
      </c>
      <c r="E1653" s="1">
        <v>1793284</v>
      </c>
      <c r="F1653">
        <v>8</v>
      </c>
      <c r="G1653">
        <v>38</v>
      </c>
      <c r="H1653">
        <v>96</v>
      </c>
      <c r="I1653">
        <v>5</v>
      </c>
      <c r="J1653" s="1">
        <v>26228274</v>
      </c>
      <c r="K1653" s="1">
        <v>18564372</v>
      </c>
      <c r="L1653">
        <v>24</v>
      </c>
      <c r="M1653">
        <v>74</v>
      </c>
      <c r="N1653">
        <v>68</v>
      </c>
      <c r="O1653">
        <v>71</v>
      </c>
      <c r="P1653">
        <v>34</v>
      </c>
      <c r="Q1653">
        <v>61</v>
      </c>
      <c r="R1653">
        <v>5</v>
      </c>
      <c r="S1653" s="1">
        <v>53935760985</v>
      </c>
      <c r="T1653" s="1">
        <v>2056</v>
      </c>
    </row>
    <row r="1654" spans="1:20" x14ac:dyDescent="0.3">
      <c r="A1654" t="s">
        <v>152</v>
      </c>
      <c r="B1654" s="2">
        <v>37438</v>
      </c>
      <c r="E1654" s="1">
        <v>2306943</v>
      </c>
      <c r="F1654">
        <v>9</v>
      </c>
      <c r="G1654">
        <v>35</v>
      </c>
      <c r="H1654">
        <v>102</v>
      </c>
      <c r="I1654">
        <v>5</v>
      </c>
      <c r="J1654" s="1">
        <v>26579252</v>
      </c>
      <c r="K1654" s="1">
        <v>18834058</v>
      </c>
      <c r="L1654">
        <v>23</v>
      </c>
      <c r="M1654">
        <v>74</v>
      </c>
      <c r="N1654">
        <v>69</v>
      </c>
      <c r="O1654">
        <v>71</v>
      </c>
      <c r="P1654">
        <v>33</v>
      </c>
      <c r="Q1654">
        <v>62</v>
      </c>
      <c r="R1654">
        <v>5</v>
      </c>
      <c r="S1654" s="1">
        <v>56772338815</v>
      </c>
      <c r="T1654" s="1">
        <v>2136</v>
      </c>
    </row>
    <row r="1655" spans="1:20" x14ac:dyDescent="0.3">
      <c r="A1655" t="s">
        <v>152</v>
      </c>
      <c r="B1655" s="2">
        <v>37803</v>
      </c>
      <c r="E1655" s="1">
        <v>2930343</v>
      </c>
      <c r="F1655">
        <v>12</v>
      </c>
      <c r="G1655">
        <v>32</v>
      </c>
      <c r="H1655">
        <v>102</v>
      </c>
      <c r="I1655">
        <v>5</v>
      </c>
      <c r="J1655" s="1">
        <v>26916342</v>
      </c>
      <c r="K1655" s="1">
        <v>19094453</v>
      </c>
      <c r="L1655">
        <v>23</v>
      </c>
      <c r="M1655">
        <v>74</v>
      </c>
      <c r="N1655">
        <v>69</v>
      </c>
      <c r="O1655">
        <v>72</v>
      </c>
      <c r="P1655">
        <v>33</v>
      </c>
      <c r="Q1655">
        <v>62</v>
      </c>
      <c r="R1655">
        <v>5</v>
      </c>
      <c r="S1655" s="1">
        <v>61346725170</v>
      </c>
      <c r="T1655" s="1">
        <v>2279</v>
      </c>
    </row>
    <row r="1656" spans="1:20" x14ac:dyDescent="0.3">
      <c r="A1656" t="s">
        <v>152</v>
      </c>
      <c r="B1656" s="2">
        <v>38169</v>
      </c>
      <c r="D1656">
        <v>34</v>
      </c>
      <c r="E1656" s="1">
        <v>4092558</v>
      </c>
      <c r="F1656">
        <v>14</v>
      </c>
      <c r="G1656">
        <v>30</v>
      </c>
      <c r="H1656">
        <v>111</v>
      </c>
      <c r="I1656">
        <v>4</v>
      </c>
      <c r="J1656" s="1">
        <v>27242033</v>
      </c>
      <c r="K1656" s="1">
        <v>19347292</v>
      </c>
      <c r="L1656">
        <v>22</v>
      </c>
      <c r="M1656">
        <v>75</v>
      </c>
      <c r="N1656">
        <v>70</v>
      </c>
      <c r="O1656">
        <v>72</v>
      </c>
      <c r="P1656">
        <v>32</v>
      </c>
      <c r="Q1656">
        <v>62</v>
      </c>
      <c r="R1656">
        <v>5</v>
      </c>
      <c r="S1656" s="1">
        <v>69725009965</v>
      </c>
      <c r="T1656" s="1">
        <v>2559</v>
      </c>
    </row>
    <row r="1657" spans="1:20" x14ac:dyDescent="0.3">
      <c r="A1657" t="s">
        <v>152</v>
      </c>
      <c r="B1657" s="2">
        <v>38534</v>
      </c>
      <c r="C1657">
        <v>119</v>
      </c>
      <c r="D1657">
        <v>36</v>
      </c>
      <c r="E1657" s="1">
        <v>5583356</v>
      </c>
      <c r="F1657">
        <v>17</v>
      </c>
      <c r="G1657">
        <v>28</v>
      </c>
      <c r="H1657">
        <v>127</v>
      </c>
      <c r="I1657">
        <v>4</v>
      </c>
      <c r="J1657" s="1">
        <v>27558769</v>
      </c>
      <c r="K1657" s="1">
        <v>19594285</v>
      </c>
      <c r="L1657">
        <v>22</v>
      </c>
      <c r="M1657">
        <v>75</v>
      </c>
      <c r="N1657">
        <v>70</v>
      </c>
      <c r="O1657">
        <v>72</v>
      </c>
      <c r="P1657">
        <v>32</v>
      </c>
      <c r="Q1657">
        <v>63</v>
      </c>
      <c r="R1657">
        <v>5</v>
      </c>
      <c r="S1657" s="1">
        <v>79385073422</v>
      </c>
      <c r="T1657" s="1">
        <v>2881</v>
      </c>
    </row>
    <row r="1658" spans="1:20" x14ac:dyDescent="0.3">
      <c r="A1658" t="s">
        <v>152</v>
      </c>
      <c r="B1658" s="2">
        <v>38899</v>
      </c>
      <c r="C1658">
        <v>119</v>
      </c>
      <c r="D1658">
        <v>37</v>
      </c>
      <c r="E1658" s="1">
        <v>9120000</v>
      </c>
      <c r="F1658">
        <v>21</v>
      </c>
      <c r="G1658">
        <v>26</v>
      </c>
      <c r="H1658">
        <v>150</v>
      </c>
      <c r="I1658">
        <v>5</v>
      </c>
      <c r="J1658" s="1">
        <v>27866387</v>
      </c>
      <c r="K1658" s="1">
        <v>19840868</v>
      </c>
      <c r="L1658">
        <v>22</v>
      </c>
      <c r="M1658">
        <v>76</v>
      </c>
      <c r="N1658">
        <v>70</v>
      </c>
      <c r="O1658">
        <v>73</v>
      </c>
      <c r="P1658">
        <v>32</v>
      </c>
      <c r="Q1658">
        <v>63</v>
      </c>
      <c r="R1658">
        <v>6</v>
      </c>
      <c r="S1658" s="1">
        <v>92303809836</v>
      </c>
      <c r="T1658" s="1">
        <v>3312</v>
      </c>
    </row>
    <row r="1659" spans="1:20" x14ac:dyDescent="0.3">
      <c r="A1659" t="s">
        <v>152</v>
      </c>
      <c r="B1659" s="2">
        <v>39264</v>
      </c>
      <c r="D1659">
        <v>38</v>
      </c>
      <c r="E1659" s="1">
        <v>15417247</v>
      </c>
      <c r="F1659">
        <v>25</v>
      </c>
      <c r="G1659">
        <v>24</v>
      </c>
      <c r="H1659">
        <v>194</v>
      </c>
      <c r="I1659">
        <v>5</v>
      </c>
      <c r="J1659" s="1">
        <v>28166078</v>
      </c>
      <c r="K1659" s="1">
        <v>20082414</v>
      </c>
      <c r="L1659">
        <v>21</v>
      </c>
      <c r="M1659">
        <v>76</v>
      </c>
      <c r="N1659">
        <v>70</v>
      </c>
      <c r="O1659">
        <v>73</v>
      </c>
      <c r="P1659">
        <v>31</v>
      </c>
      <c r="Q1659">
        <v>63</v>
      </c>
      <c r="R1659">
        <v>6</v>
      </c>
      <c r="S1659" s="1">
        <v>107233299365</v>
      </c>
      <c r="T1659" s="1">
        <v>3807</v>
      </c>
    </row>
    <row r="1660" spans="1:20" x14ac:dyDescent="0.3">
      <c r="A1660" t="s">
        <v>152</v>
      </c>
      <c r="B1660" s="2">
        <v>39630</v>
      </c>
      <c r="C1660">
        <v>55</v>
      </c>
      <c r="D1660">
        <v>40</v>
      </c>
      <c r="E1660" s="1">
        <v>20951834</v>
      </c>
      <c r="F1660">
        <v>31</v>
      </c>
      <c r="G1660">
        <v>22</v>
      </c>
      <c r="H1660">
        <v>256</v>
      </c>
      <c r="I1660">
        <v>6</v>
      </c>
      <c r="J1660" s="1">
        <v>28463338</v>
      </c>
      <c r="K1660" s="1">
        <v>20322823</v>
      </c>
      <c r="L1660">
        <v>21</v>
      </c>
      <c r="M1660">
        <v>76</v>
      </c>
      <c r="N1660">
        <v>71</v>
      </c>
      <c r="O1660">
        <v>73</v>
      </c>
      <c r="P1660">
        <v>31</v>
      </c>
      <c r="Q1660">
        <v>63</v>
      </c>
      <c r="R1660">
        <v>6</v>
      </c>
      <c r="S1660" s="1">
        <v>126822739600</v>
      </c>
      <c r="T1660" s="1">
        <v>4456</v>
      </c>
    </row>
    <row r="1661" spans="1:20" x14ac:dyDescent="0.3">
      <c r="A1661" t="s">
        <v>152</v>
      </c>
      <c r="B1661" s="2">
        <v>39995</v>
      </c>
      <c r="C1661">
        <v>78</v>
      </c>
      <c r="D1661">
        <v>41</v>
      </c>
      <c r="E1661" s="1">
        <v>24700361</v>
      </c>
      <c r="F1661">
        <v>31</v>
      </c>
      <c r="G1661">
        <v>21</v>
      </c>
      <c r="H1661">
        <v>236</v>
      </c>
      <c r="I1661">
        <v>5</v>
      </c>
      <c r="J1661" s="1">
        <v>28765162</v>
      </c>
      <c r="K1661" s="1">
        <v>20567091</v>
      </c>
      <c r="L1661">
        <v>21</v>
      </c>
      <c r="M1661">
        <v>76</v>
      </c>
      <c r="N1661">
        <v>71</v>
      </c>
      <c r="O1661">
        <v>74</v>
      </c>
      <c r="P1661">
        <v>30</v>
      </c>
      <c r="Q1661">
        <v>64</v>
      </c>
      <c r="R1661">
        <v>6</v>
      </c>
      <c r="S1661" s="1">
        <v>126923120549</v>
      </c>
      <c r="T1661" s="1">
        <v>4412</v>
      </c>
    </row>
    <row r="1662" spans="1:20" x14ac:dyDescent="0.3">
      <c r="A1662" t="s">
        <v>152</v>
      </c>
      <c r="B1662" s="2">
        <v>40360</v>
      </c>
      <c r="C1662">
        <v>76</v>
      </c>
      <c r="E1662" s="1">
        <v>29115149</v>
      </c>
      <c r="F1662">
        <v>34</v>
      </c>
      <c r="G1662">
        <v>19</v>
      </c>
      <c r="H1662">
        <v>269</v>
      </c>
      <c r="I1662">
        <v>5</v>
      </c>
      <c r="J1662" s="1">
        <v>29076512</v>
      </c>
      <c r="K1662" s="1">
        <v>20818783</v>
      </c>
      <c r="L1662">
        <v>20</v>
      </c>
      <c r="M1662">
        <v>76</v>
      </c>
      <c r="N1662">
        <v>71</v>
      </c>
      <c r="O1662">
        <v>74</v>
      </c>
      <c r="P1662">
        <v>30</v>
      </c>
      <c r="Q1662">
        <v>64</v>
      </c>
      <c r="R1662">
        <v>6</v>
      </c>
      <c r="S1662" s="1">
        <v>153882824181</v>
      </c>
      <c r="T1662" s="1">
        <v>5292</v>
      </c>
    </row>
    <row r="1663" spans="1:20" x14ac:dyDescent="0.3">
      <c r="A1663" t="s">
        <v>153</v>
      </c>
      <c r="B1663" s="2">
        <v>36708</v>
      </c>
      <c r="C1663">
        <v>171</v>
      </c>
      <c r="E1663" s="1">
        <v>6454359</v>
      </c>
      <c r="F1663">
        <v>2</v>
      </c>
      <c r="G1663">
        <v>40</v>
      </c>
      <c r="H1663">
        <v>33</v>
      </c>
      <c r="I1663">
        <v>3</v>
      </c>
      <c r="J1663" s="1">
        <v>77309965</v>
      </c>
      <c r="K1663" s="1">
        <v>45226330</v>
      </c>
      <c r="L1663">
        <v>30</v>
      </c>
      <c r="M1663">
        <v>70</v>
      </c>
      <c r="N1663">
        <v>64</v>
      </c>
      <c r="O1663">
        <v>67</v>
      </c>
      <c r="P1663">
        <v>39</v>
      </c>
      <c r="Q1663">
        <v>58</v>
      </c>
      <c r="R1663">
        <v>3</v>
      </c>
      <c r="S1663" s="1">
        <v>81026294681</v>
      </c>
      <c r="T1663" s="1">
        <v>1048</v>
      </c>
    </row>
    <row r="1664" spans="1:20" x14ac:dyDescent="0.3">
      <c r="A1664" t="s">
        <v>153</v>
      </c>
      <c r="B1664" s="2">
        <v>37073</v>
      </c>
      <c r="C1664">
        <v>177</v>
      </c>
      <c r="E1664" s="1">
        <v>12159163</v>
      </c>
      <c r="F1664">
        <v>3</v>
      </c>
      <c r="G1664">
        <v>39</v>
      </c>
      <c r="H1664">
        <v>29</v>
      </c>
      <c r="I1664">
        <v>3</v>
      </c>
      <c r="J1664" s="1">
        <v>78964389</v>
      </c>
      <c r="K1664" s="1">
        <v>46857468</v>
      </c>
      <c r="L1664">
        <v>29</v>
      </c>
      <c r="M1664">
        <v>70</v>
      </c>
      <c r="N1664">
        <v>64</v>
      </c>
      <c r="O1664">
        <v>67</v>
      </c>
      <c r="P1664">
        <v>38</v>
      </c>
      <c r="Q1664">
        <v>59</v>
      </c>
      <c r="R1664">
        <v>3</v>
      </c>
      <c r="S1664" s="1">
        <v>76261998623</v>
      </c>
      <c r="T1664">
        <v>966</v>
      </c>
    </row>
    <row r="1665" spans="1:20" x14ac:dyDescent="0.3">
      <c r="A1665" t="s">
        <v>153</v>
      </c>
      <c r="B1665" s="2">
        <v>37438</v>
      </c>
      <c r="C1665">
        <v>148</v>
      </c>
      <c r="E1665" s="1">
        <v>15383001</v>
      </c>
      <c r="F1665">
        <v>4</v>
      </c>
      <c r="G1665">
        <v>38</v>
      </c>
      <c r="H1665">
        <v>28</v>
      </c>
      <c r="I1665">
        <v>3</v>
      </c>
      <c r="J1665" s="1">
        <v>80630416</v>
      </c>
      <c r="K1665" s="1">
        <v>48523384</v>
      </c>
      <c r="L1665">
        <v>29</v>
      </c>
      <c r="M1665">
        <v>70</v>
      </c>
      <c r="N1665">
        <v>64</v>
      </c>
      <c r="O1665">
        <v>67</v>
      </c>
      <c r="P1665">
        <v>38</v>
      </c>
      <c r="Q1665">
        <v>59</v>
      </c>
      <c r="R1665">
        <v>3</v>
      </c>
      <c r="S1665" s="1">
        <v>81357657790</v>
      </c>
      <c r="T1665" s="1">
        <v>1009</v>
      </c>
    </row>
    <row r="1666" spans="1:20" x14ac:dyDescent="0.3">
      <c r="A1666" t="s">
        <v>153</v>
      </c>
      <c r="B1666" s="2">
        <v>37803</v>
      </c>
      <c r="C1666">
        <v>137</v>
      </c>
      <c r="E1666" s="1">
        <v>22509560</v>
      </c>
      <c r="F1666">
        <v>5</v>
      </c>
      <c r="G1666">
        <v>37</v>
      </c>
      <c r="H1666">
        <v>33</v>
      </c>
      <c r="I1666">
        <v>3</v>
      </c>
      <c r="J1666" s="1">
        <v>82293990</v>
      </c>
      <c r="K1666" s="1">
        <v>50215793</v>
      </c>
      <c r="L1666">
        <v>29</v>
      </c>
      <c r="M1666">
        <v>71</v>
      </c>
      <c r="N1666">
        <v>64</v>
      </c>
      <c r="O1666">
        <v>67</v>
      </c>
      <c r="P1666">
        <v>38</v>
      </c>
      <c r="Q1666">
        <v>59</v>
      </c>
      <c r="R1666">
        <v>3</v>
      </c>
      <c r="S1666" s="1">
        <v>83908205720</v>
      </c>
      <c r="T1666" s="1">
        <v>1020</v>
      </c>
    </row>
    <row r="1667" spans="1:20" x14ac:dyDescent="0.3">
      <c r="A1667" t="s">
        <v>153</v>
      </c>
      <c r="B1667" s="2">
        <v>38169</v>
      </c>
      <c r="C1667">
        <v>144</v>
      </c>
      <c r="D1667">
        <v>10</v>
      </c>
      <c r="E1667" s="1">
        <v>32935875</v>
      </c>
      <c r="F1667">
        <v>5</v>
      </c>
      <c r="G1667">
        <v>36</v>
      </c>
      <c r="H1667">
        <v>37</v>
      </c>
      <c r="I1667">
        <v>4</v>
      </c>
      <c r="J1667" s="1">
        <v>83936698</v>
      </c>
      <c r="K1667" s="1">
        <v>51923241</v>
      </c>
      <c r="L1667">
        <v>28</v>
      </c>
      <c r="M1667">
        <v>71</v>
      </c>
      <c r="N1667">
        <v>64</v>
      </c>
      <c r="O1667">
        <v>67</v>
      </c>
      <c r="P1667">
        <v>37</v>
      </c>
      <c r="Q1667">
        <v>59</v>
      </c>
      <c r="R1667">
        <v>3</v>
      </c>
      <c r="S1667" s="1">
        <v>91371236939</v>
      </c>
      <c r="T1667" s="1">
        <v>1089</v>
      </c>
    </row>
    <row r="1668" spans="1:20" x14ac:dyDescent="0.3">
      <c r="A1668" t="s">
        <v>153</v>
      </c>
      <c r="B1668" s="2">
        <v>38534</v>
      </c>
      <c r="D1668">
        <v>9</v>
      </c>
      <c r="E1668" s="1">
        <v>34778995</v>
      </c>
      <c r="F1668">
        <v>5</v>
      </c>
      <c r="G1668">
        <v>35</v>
      </c>
      <c r="H1668">
        <v>42</v>
      </c>
      <c r="I1668">
        <v>4</v>
      </c>
      <c r="J1668" s="1">
        <v>85546427</v>
      </c>
      <c r="K1668" s="1">
        <v>53637610</v>
      </c>
      <c r="L1668">
        <v>27</v>
      </c>
      <c r="M1668">
        <v>71</v>
      </c>
      <c r="N1668">
        <v>64</v>
      </c>
      <c r="O1668">
        <v>67</v>
      </c>
      <c r="P1668">
        <v>37</v>
      </c>
      <c r="Q1668">
        <v>59</v>
      </c>
      <c r="R1668">
        <v>3</v>
      </c>
      <c r="S1668" s="1">
        <v>103065972408</v>
      </c>
      <c r="T1668" s="1">
        <v>1205</v>
      </c>
    </row>
    <row r="1669" spans="1:20" x14ac:dyDescent="0.3">
      <c r="A1669" t="s">
        <v>153</v>
      </c>
      <c r="B1669" s="2">
        <v>38899</v>
      </c>
      <c r="C1669">
        <v>83</v>
      </c>
      <c r="D1669">
        <v>9</v>
      </c>
      <c r="E1669" s="1">
        <v>42868911</v>
      </c>
      <c r="F1669">
        <v>6</v>
      </c>
      <c r="G1669">
        <v>33</v>
      </c>
      <c r="H1669">
        <v>48</v>
      </c>
      <c r="I1669">
        <v>3</v>
      </c>
      <c r="J1669" s="1">
        <v>87116275</v>
      </c>
      <c r="K1669" s="1">
        <v>55266565</v>
      </c>
      <c r="L1669">
        <v>27</v>
      </c>
      <c r="M1669">
        <v>71</v>
      </c>
      <c r="N1669">
        <v>64</v>
      </c>
      <c r="O1669">
        <v>68</v>
      </c>
      <c r="P1669">
        <v>37</v>
      </c>
      <c r="Q1669">
        <v>60</v>
      </c>
      <c r="R1669">
        <v>3</v>
      </c>
      <c r="S1669" s="1">
        <v>122210719246</v>
      </c>
      <c r="T1669" s="1">
        <v>1403</v>
      </c>
    </row>
    <row r="1670" spans="1:20" x14ac:dyDescent="0.3">
      <c r="A1670" t="s">
        <v>153</v>
      </c>
      <c r="B1670" s="2">
        <v>39264</v>
      </c>
      <c r="D1670">
        <v>8</v>
      </c>
      <c r="E1670" s="1">
        <v>57344815</v>
      </c>
      <c r="F1670">
        <v>6</v>
      </c>
      <c r="G1670">
        <v>32</v>
      </c>
      <c r="H1670">
        <v>57</v>
      </c>
      <c r="I1670">
        <v>3</v>
      </c>
      <c r="J1670" s="1">
        <v>88652631</v>
      </c>
      <c r="K1670" s="1">
        <v>56897259</v>
      </c>
      <c r="L1670">
        <v>26</v>
      </c>
      <c r="M1670">
        <v>71</v>
      </c>
      <c r="N1670">
        <v>65</v>
      </c>
      <c r="O1670">
        <v>68</v>
      </c>
      <c r="P1670">
        <v>37</v>
      </c>
      <c r="Q1670">
        <v>60</v>
      </c>
      <c r="R1670">
        <v>3</v>
      </c>
      <c r="S1670" s="1">
        <v>149359920006</v>
      </c>
      <c r="T1670" s="1">
        <v>1685</v>
      </c>
    </row>
    <row r="1671" spans="1:20" x14ac:dyDescent="0.3">
      <c r="A1671" t="s">
        <v>153</v>
      </c>
      <c r="B1671" s="2">
        <v>39630</v>
      </c>
      <c r="D1671">
        <v>8</v>
      </c>
      <c r="E1671" s="1">
        <v>68117167</v>
      </c>
      <c r="F1671">
        <v>6</v>
      </c>
      <c r="G1671">
        <v>31</v>
      </c>
      <c r="H1671">
        <v>65</v>
      </c>
      <c r="I1671">
        <v>3</v>
      </c>
      <c r="J1671" s="1">
        <v>90173139</v>
      </c>
      <c r="K1671" s="1">
        <v>58540402</v>
      </c>
      <c r="L1671">
        <v>26</v>
      </c>
      <c r="M1671">
        <v>71</v>
      </c>
      <c r="N1671">
        <v>65</v>
      </c>
      <c r="O1671">
        <v>68</v>
      </c>
      <c r="P1671">
        <v>36</v>
      </c>
      <c r="Q1671">
        <v>60</v>
      </c>
      <c r="R1671">
        <v>4</v>
      </c>
      <c r="S1671" s="1">
        <v>173602533346</v>
      </c>
      <c r="T1671" s="1">
        <v>1925</v>
      </c>
    </row>
    <row r="1672" spans="1:20" x14ac:dyDescent="0.3">
      <c r="A1672" t="s">
        <v>153</v>
      </c>
      <c r="B1672" s="2">
        <v>39995</v>
      </c>
      <c r="D1672">
        <v>8</v>
      </c>
      <c r="E1672" s="1">
        <v>75586646</v>
      </c>
      <c r="F1672">
        <v>9</v>
      </c>
      <c r="G1672">
        <v>30</v>
      </c>
      <c r="H1672">
        <v>66</v>
      </c>
      <c r="I1672">
        <v>4</v>
      </c>
      <c r="J1672" s="1">
        <v>91703090</v>
      </c>
      <c r="K1672" s="1">
        <v>60212249</v>
      </c>
      <c r="L1672">
        <v>25</v>
      </c>
      <c r="M1672">
        <v>72</v>
      </c>
      <c r="N1672">
        <v>65</v>
      </c>
      <c r="O1672">
        <v>68</v>
      </c>
      <c r="P1672">
        <v>36</v>
      </c>
      <c r="Q1672">
        <v>61</v>
      </c>
      <c r="R1672">
        <v>4</v>
      </c>
      <c r="S1672" s="1">
        <v>168333540385</v>
      </c>
      <c r="T1672" s="1">
        <v>1836</v>
      </c>
    </row>
    <row r="1673" spans="1:20" x14ac:dyDescent="0.3">
      <c r="A1673" t="s">
        <v>153</v>
      </c>
      <c r="B1673" s="2">
        <v>40360</v>
      </c>
      <c r="E1673" s="1">
        <v>79895646</v>
      </c>
      <c r="F1673">
        <v>25</v>
      </c>
      <c r="G1673">
        <v>29</v>
      </c>
      <c r="H1673">
        <v>77</v>
      </c>
      <c r="I1673">
        <v>4</v>
      </c>
      <c r="J1673" s="1">
        <v>93260798</v>
      </c>
      <c r="K1673" s="1">
        <v>61925170</v>
      </c>
      <c r="L1673">
        <v>25</v>
      </c>
      <c r="M1673">
        <v>72</v>
      </c>
      <c r="N1673">
        <v>65</v>
      </c>
      <c r="O1673">
        <v>68</v>
      </c>
      <c r="P1673">
        <v>35</v>
      </c>
      <c r="Q1673">
        <v>61</v>
      </c>
      <c r="R1673">
        <v>4</v>
      </c>
      <c r="S1673" s="1">
        <v>199589447424</v>
      </c>
      <c r="T1673" s="1">
        <v>2140</v>
      </c>
    </row>
    <row r="1674" spans="1:20" x14ac:dyDescent="0.3">
      <c r="A1674" t="s">
        <v>154</v>
      </c>
      <c r="B1674" s="2">
        <v>36708</v>
      </c>
      <c r="C1674" s="1">
        <v>24226</v>
      </c>
      <c r="E1674" s="1">
        <v>6747000</v>
      </c>
      <c r="F1674">
        <v>7</v>
      </c>
      <c r="G1674">
        <v>10</v>
      </c>
      <c r="H1674">
        <v>247</v>
      </c>
      <c r="I1674">
        <v>6</v>
      </c>
      <c r="J1674" s="1">
        <v>38453757</v>
      </c>
      <c r="K1674" s="1">
        <v>23725968</v>
      </c>
      <c r="L1674">
        <v>10</v>
      </c>
      <c r="M1674">
        <v>78</v>
      </c>
      <c r="N1674">
        <v>70</v>
      </c>
      <c r="O1674">
        <v>74</v>
      </c>
      <c r="P1674">
        <v>19</v>
      </c>
      <c r="Q1674">
        <v>68</v>
      </c>
      <c r="R1674">
        <v>12</v>
      </c>
      <c r="S1674" s="1">
        <v>171276118424</v>
      </c>
      <c r="T1674" s="1">
        <v>4454</v>
      </c>
    </row>
    <row r="1675" spans="1:20" x14ac:dyDescent="0.3">
      <c r="A1675" t="s">
        <v>154</v>
      </c>
      <c r="B1675" s="2">
        <v>37073</v>
      </c>
      <c r="C1675" s="1">
        <v>18208</v>
      </c>
      <c r="E1675" s="1">
        <v>10004661</v>
      </c>
      <c r="F1675">
        <v>10</v>
      </c>
      <c r="G1675">
        <v>9</v>
      </c>
      <c r="H1675">
        <v>292</v>
      </c>
      <c r="I1675">
        <v>6</v>
      </c>
      <c r="J1675" s="1">
        <v>38248076</v>
      </c>
      <c r="K1675" s="1">
        <v>23583764</v>
      </c>
      <c r="L1675">
        <v>10</v>
      </c>
      <c r="M1675">
        <v>78</v>
      </c>
      <c r="N1675">
        <v>70</v>
      </c>
      <c r="O1675">
        <v>74</v>
      </c>
      <c r="P1675">
        <v>19</v>
      </c>
      <c r="Q1675">
        <v>69</v>
      </c>
      <c r="R1675">
        <v>12</v>
      </c>
      <c r="S1675" s="1">
        <v>190420870075</v>
      </c>
      <c r="T1675" s="1">
        <v>4979</v>
      </c>
    </row>
    <row r="1676" spans="1:20" x14ac:dyDescent="0.3">
      <c r="A1676" t="s">
        <v>154</v>
      </c>
      <c r="B1676" s="2">
        <v>37438</v>
      </c>
      <c r="C1676" s="1">
        <v>17310</v>
      </c>
      <c r="E1676" s="1">
        <v>13898471</v>
      </c>
      <c r="F1676">
        <v>21</v>
      </c>
      <c r="G1676">
        <v>9</v>
      </c>
      <c r="H1676">
        <v>329</v>
      </c>
      <c r="I1676">
        <v>6</v>
      </c>
      <c r="J1676" s="1">
        <v>38230364</v>
      </c>
      <c r="K1676" s="1">
        <v>23557550</v>
      </c>
      <c r="L1676">
        <v>9</v>
      </c>
      <c r="M1676">
        <v>79</v>
      </c>
      <c r="N1676">
        <v>70</v>
      </c>
      <c r="O1676">
        <v>74</v>
      </c>
      <c r="P1676">
        <v>18</v>
      </c>
      <c r="Q1676">
        <v>69</v>
      </c>
      <c r="R1676">
        <v>13</v>
      </c>
      <c r="S1676" s="1">
        <v>198179425151</v>
      </c>
      <c r="T1676" s="1">
        <v>5184</v>
      </c>
    </row>
    <row r="1677" spans="1:20" x14ac:dyDescent="0.3">
      <c r="A1677" t="s">
        <v>154</v>
      </c>
      <c r="B1677" s="2">
        <v>37803</v>
      </c>
      <c r="C1677" s="1">
        <v>19643</v>
      </c>
      <c r="D1677">
        <v>294</v>
      </c>
      <c r="E1677" s="1">
        <v>17401222</v>
      </c>
      <c r="F1677">
        <v>25</v>
      </c>
      <c r="G1677">
        <v>8</v>
      </c>
      <c r="H1677">
        <v>354</v>
      </c>
      <c r="I1677">
        <v>6</v>
      </c>
      <c r="J1677" s="1">
        <v>38204570</v>
      </c>
      <c r="K1677" s="1">
        <v>23526374</v>
      </c>
      <c r="L1677">
        <v>9</v>
      </c>
      <c r="M1677">
        <v>79</v>
      </c>
      <c r="N1677">
        <v>71</v>
      </c>
      <c r="O1677">
        <v>75</v>
      </c>
      <c r="P1677">
        <v>18</v>
      </c>
      <c r="Q1677">
        <v>70</v>
      </c>
      <c r="R1677">
        <v>13</v>
      </c>
      <c r="S1677" s="1">
        <v>216800888642</v>
      </c>
      <c r="T1677" s="1">
        <v>5675</v>
      </c>
    </row>
    <row r="1678" spans="1:20" x14ac:dyDescent="0.3">
      <c r="A1678" t="s">
        <v>154</v>
      </c>
      <c r="B1678" s="2">
        <v>38169</v>
      </c>
      <c r="C1678" s="1">
        <v>18626</v>
      </c>
      <c r="D1678">
        <v>314</v>
      </c>
      <c r="E1678" s="1">
        <v>23096065</v>
      </c>
      <c r="F1678">
        <v>33</v>
      </c>
      <c r="G1678">
        <v>8</v>
      </c>
      <c r="H1678">
        <v>411</v>
      </c>
      <c r="I1678">
        <v>6</v>
      </c>
      <c r="J1678" s="1">
        <v>38182222</v>
      </c>
      <c r="K1678" s="1">
        <v>23497339</v>
      </c>
      <c r="L1678">
        <v>9</v>
      </c>
      <c r="M1678">
        <v>79</v>
      </c>
      <c r="N1678">
        <v>71</v>
      </c>
      <c r="O1678">
        <v>75</v>
      </c>
      <c r="P1678">
        <v>17</v>
      </c>
      <c r="Q1678">
        <v>70</v>
      </c>
      <c r="R1678">
        <v>13</v>
      </c>
      <c r="S1678" s="1">
        <v>252768998589</v>
      </c>
      <c r="T1678" s="1">
        <v>6620</v>
      </c>
    </row>
    <row r="1679" spans="1:20" x14ac:dyDescent="0.3">
      <c r="A1679" t="s">
        <v>154</v>
      </c>
      <c r="B1679" s="2">
        <v>38534</v>
      </c>
      <c r="C1679" s="1">
        <v>16742</v>
      </c>
      <c r="D1679">
        <v>323</v>
      </c>
      <c r="E1679" s="1">
        <v>29166391</v>
      </c>
      <c r="F1679">
        <v>39</v>
      </c>
      <c r="G1679">
        <v>8</v>
      </c>
      <c r="H1679">
        <v>494</v>
      </c>
      <c r="I1679">
        <v>6</v>
      </c>
      <c r="J1679" s="1">
        <v>38165445</v>
      </c>
      <c r="K1679" s="1">
        <v>23471749</v>
      </c>
      <c r="L1679">
        <v>10</v>
      </c>
      <c r="M1679">
        <v>79</v>
      </c>
      <c r="N1679">
        <v>71</v>
      </c>
      <c r="O1679">
        <v>75</v>
      </c>
      <c r="P1679">
        <v>16</v>
      </c>
      <c r="Q1679">
        <v>70</v>
      </c>
      <c r="R1679">
        <v>13</v>
      </c>
      <c r="S1679" s="1">
        <v>303912247951</v>
      </c>
      <c r="T1679" s="1">
        <v>7963</v>
      </c>
    </row>
    <row r="1680" spans="1:20" x14ac:dyDescent="0.3">
      <c r="A1680" t="s">
        <v>154</v>
      </c>
      <c r="B1680" s="2">
        <v>38899</v>
      </c>
      <c r="C1680" s="1">
        <v>16976</v>
      </c>
      <c r="D1680">
        <v>351</v>
      </c>
      <c r="E1680" s="1">
        <v>36745454</v>
      </c>
      <c r="F1680">
        <v>45</v>
      </c>
      <c r="G1680">
        <v>7</v>
      </c>
      <c r="H1680">
        <v>555</v>
      </c>
      <c r="I1680">
        <v>6</v>
      </c>
      <c r="J1680" s="1">
        <v>38141267</v>
      </c>
      <c r="K1680" s="1">
        <v>23433994</v>
      </c>
      <c r="L1680">
        <v>10</v>
      </c>
      <c r="M1680">
        <v>80</v>
      </c>
      <c r="N1680">
        <v>71</v>
      </c>
      <c r="O1680">
        <v>75</v>
      </c>
      <c r="P1680">
        <v>16</v>
      </c>
      <c r="Q1680">
        <v>71</v>
      </c>
      <c r="R1680">
        <v>13</v>
      </c>
      <c r="S1680" s="1">
        <v>341669943594</v>
      </c>
      <c r="T1680" s="1">
        <v>8958</v>
      </c>
    </row>
    <row r="1681" spans="1:20" x14ac:dyDescent="0.3">
      <c r="A1681" t="s">
        <v>154</v>
      </c>
      <c r="B1681" s="2">
        <v>39264</v>
      </c>
      <c r="C1681" s="1">
        <v>17081</v>
      </c>
      <c r="D1681">
        <v>383</v>
      </c>
      <c r="E1681" s="1">
        <v>41388774</v>
      </c>
      <c r="F1681">
        <v>49</v>
      </c>
      <c r="G1681">
        <v>7</v>
      </c>
      <c r="H1681">
        <v>717</v>
      </c>
      <c r="I1681">
        <v>6</v>
      </c>
      <c r="J1681" s="1">
        <v>38120560</v>
      </c>
      <c r="K1681" s="1">
        <v>23398400</v>
      </c>
      <c r="L1681">
        <v>10</v>
      </c>
      <c r="M1681">
        <v>80</v>
      </c>
      <c r="N1681">
        <v>71</v>
      </c>
      <c r="O1681">
        <v>75</v>
      </c>
      <c r="P1681">
        <v>16</v>
      </c>
      <c r="Q1681">
        <v>71</v>
      </c>
      <c r="R1681">
        <v>13</v>
      </c>
      <c r="S1681" s="1">
        <v>425321502151</v>
      </c>
      <c r="T1681" s="1">
        <v>11157</v>
      </c>
    </row>
    <row r="1682" spans="1:20" x14ac:dyDescent="0.3">
      <c r="A1682" t="s">
        <v>154</v>
      </c>
      <c r="B1682" s="2">
        <v>39630</v>
      </c>
      <c r="C1682" s="1">
        <v>17958</v>
      </c>
      <c r="D1682">
        <v>422</v>
      </c>
      <c r="E1682" s="1">
        <v>43926365</v>
      </c>
      <c r="F1682">
        <v>53</v>
      </c>
      <c r="G1682">
        <v>7</v>
      </c>
      <c r="H1682">
        <v>973</v>
      </c>
      <c r="I1682">
        <v>7</v>
      </c>
      <c r="J1682" s="1">
        <v>38125759</v>
      </c>
      <c r="K1682" s="1">
        <v>23378715</v>
      </c>
      <c r="L1682">
        <v>11</v>
      </c>
      <c r="M1682">
        <v>80</v>
      </c>
      <c r="N1682">
        <v>71</v>
      </c>
      <c r="O1682">
        <v>76</v>
      </c>
      <c r="P1682">
        <v>15</v>
      </c>
      <c r="Q1682">
        <v>71</v>
      </c>
      <c r="R1682">
        <v>13</v>
      </c>
      <c r="S1682" s="1">
        <v>529400630915</v>
      </c>
      <c r="T1682" s="1">
        <v>13886</v>
      </c>
    </row>
    <row r="1683" spans="1:20" x14ac:dyDescent="0.3">
      <c r="A1683" t="s">
        <v>154</v>
      </c>
      <c r="B1683" s="2">
        <v>39995</v>
      </c>
      <c r="C1683" s="1">
        <v>16454</v>
      </c>
      <c r="D1683">
        <v>432</v>
      </c>
      <c r="E1683" s="1">
        <v>44806632</v>
      </c>
      <c r="F1683">
        <v>59</v>
      </c>
      <c r="G1683">
        <v>6</v>
      </c>
      <c r="H1683">
        <v>829</v>
      </c>
      <c r="I1683">
        <v>7</v>
      </c>
      <c r="J1683" s="1">
        <v>38151603</v>
      </c>
      <c r="K1683" s="1">
        <v>23371672</v>
      </c>
      <c r="L1683">
        <v>11</v>
      </c>
      <c r="M1683">
        <v>80</v>
      </c>
      <c r="N1683">
        <v>72</v>
      </c>
      <c r="O1683">
        <v>76</v>
      </c>
      <c r="P1683">
        <v>15</v>
      </c>
      <c r="Q1683">
        <v>72</v>
      </c>
      <c r="R1683">
        <v>13</v>
      </c>
      <c r="S1683" s="1">
        <v>430878337233</v>
      </c>
      <c r="T1683" s="1">
        <v>11294</v>
      </c>
    </row>
    <row r="1684" spans="1:20" x14ac:dyDescent="0.3">
      <c r="A1684" t="s">
        <v>154</v>
      </c>
      <c r="B1684" s="2">
        <v>40360</v>
      </c>
      <c r="C1684" s="1">
        <v>15715</v>
      </c>
      <c r="E1684" s="1">
        <v>46952111</v>
      </c>
      <c r="F1684">
        <v>62</v>
      </c>
      <c r="G1684">
        <v>6</v>
      </c>
      <c r="H1684">
        <v>917</v>
      </c>
      <c r="I1684">
        <v>7</v>
      </c>
      <c r="J1684" s="1">
        <v>38183683</v>
      </c>
      <c r="K1684" s="1">
        <v>23368414</v>
      </c>
      <c r="L1684">
        <v>11</v>
      </c>
      <c r="M1684">
        <v>81</v>
      </c>
      <c r="N1684">
        <v>72</v>
      </c>
      <c r="O1684">
        <v>76</v>
      </c>
      <c r="P1684">
        <v>15</v>
      </c>
      <c r="Q1684">
        <v>72</v>
      </c>
      <c r="R1684">
        <v>14</v>
      </c>
      <c r="S1684" s="1">
        <v>469781791045</v>
      </c>
      <c r="T1684" s="1">
        <v>12303</v>
      </c>
    </row>
    <row r="1685" spans="1:20" x14ac:dyDescent="0.3">
      <c r="A1685" t="s">
        <v>155</v>
      </c>
      <c r="B1685" s="2">
        <v>36708</v>
      </c>
      <c r="C1685" s="1">
        <v>3632</v>
      </c>
      <c r="E1685" s="1">
        <v>6664951</v>
      </c>
      <c r="F1685">
        <v>17</v>
      </c>
      <c r="G1685">
        <v>7</v>
      </c>
      <c r="H1685">
        <v>967</v>
      </c>
      <c r="I1685">
        <v>9</v>
      </c>
      <c r="J1685" s="1">
        <v>10225836</v>
      </c>
      <c r="K1685" s="1">
        <v>5562855</v>
      </c>
      <c r="L1685">
        <v>12</v>
      </c>
      <c r="M1685">
        <v>80</v>
      </c>
      <c r="N1685">
        <v>73</v>
      </c>
      <c r="O1685">
        <v>76</v>
      </c>
      <c r="P1685">
        <v>16</v>
      </c>
      <c r="Q1685">
        <v>68</v>
      </c>
      <c r="R1685">
        <v>16</v>
      </c>
      <c r="S1685" s="1">
        <v>117299520914</v>
      </c>
      <c r="T1685" s="1">
        <v>11471</v>
      </c>
    </row>
    <row r="1686" spans="1:20" x14ac:dyDescent="0.3">
      <c r="A1686" t="s">
        <v>155</v>
      </c>
      <c r="B1686" s="2">
        <v>37073</v>
      </c>
      <c r="C1686" s="1">
        <v>3692</v>
      </c>
      <c r="E1686" s="1">
        <v>7977537</v>
      </c>
      <c r="F1686">
        <v>18</v>
      </c>
      <c r="G1686">
        <v>7</v>
      </c>
      <c r="H1686">
        <v>986</v>
      </c>
      <c r="I1686">
        <v>9</v>
      </c>
      <c r="J1686" s="1">
        <v>10292999</v>
      </c>
      <c r="K1686" s="1">
        <v>5665267</v>
      </c>
      <c r="L1686">
        <v>11</v>
      </c>
      <c r="M1686">
        <v>80</v>
      </c>
      <c r="N1686">
        <v>73</v>
      </c>
      <c r="O1686">
        <v>77</v>
      </c>
      <c r="P1686">
        <v>16</v>
      </c>
      <c r="Q1686">
        <v>68</v>
      </c>
      <c r="R1686">
        <v>16</v>
      </c>
      <c r="S1686" s="1">
        <v>120332080537</v>
      </c>
      <c r="T1686" s="1">
        <v>11691</v>
      </c>
    </row>
    <row r="1687" spans="1:20" x14ac:dyDescent="0.3">
      <c r="A1687" t="s">
        <v>155</v>
      </c>
      <c r="B1687" s="2">
        <v>37438</v>
      </c>
      <c r="C1687" s="1">
        <v>3683</v>
      </c>
      <c r="E1687" s="1">
        <v>8670000</v>
      </c>
      <c r="F1687">
        <v>19</v>
      </c>
      <c r="G1687">
        <v>6</v>
      </c>
      <c r="H1687" s="1">
        <v>1104</v>
      </c>
      <c r="I1687">
        <v>9</v>
      </c>
      <c r="J1687" s="1">
        <v>10368403</v>
      </c>
      <c r="K1687" s="1">
        <v>5773127</v>
      </c>
      <c r="L1687">
        <v>11</v>
      </c>
      <c r="M1687">
        <v>81</v>
      </c>
      <c r="N1687">
        <v>74</v>
      </c>
      <c r="O1687">
        <v>77</v>
      </c>
      <c r="P1687">
        <v>16</v>
      </c>
      <c r="Q1687">
        <v>68</v>
      </c>
      <c r="R1687">
        <v>17</v>
      </c>
      <c r="S1687" s="1">
        <v>132285714286</v>
      </c>
      <c r="T1687" s="1">
        <v>12759</v>
      </c>
    </row>
    <row r="1688" spans="1:20" x14ac:dyDescent="0.3">
      <c r="A1688" t="s">
        <v>155</v>
      </c>
      <c r="B1688" s="2">
        <v>37803</v>
      </c>
      <c r="C1688" s="1">
        <v>3339</v>
      </c>
      <c r="D1688">
        <v>471</v>
      </c>
      <c r="E1688" s="1">
        <v>10002705</v>
      </c>
      <c r="F1688">
        <v>30</v>
      </c>
      <c r="G1688">
        <v>6</v>
      </c>
      <c r="H1688" s="1">
        <v>1443</v>
      </c>
      <c r="I1688">
        <v>10</v>
      </c>
      <c r="J1688" s="1">
        <v>10441075</v>
      </c>
      <c r="K1688" s="1">
        <v>5880413</v>
      </c>
      <c r="L1688">
        <v>11</v>
      </c>
      <c r="M1688">
        <v>81</v>
      </c>
      <c r="N1688">
        <v>74</v>
      </c>
      <c r="O1688">
        <v>77</v>
      </c>
      <c r="P1688">
        <v>16</v>
      </c>
      <c r="Q1688">
        <v>67</v>
      </c>
      <c r="R1688">
        <v>17</v>
      </c>
      <c r="S1688" s="1">
        <v>161931941309</v>
      </c>
      <c r="T1688" s="1">
        <v>15509</v>
      </c>
    </row>
    <row r="1689" spans="1:20" x14ac:dyDescent="0.3">
      <c r="A1689" t="s">
        <v>155</v>
      </c>
      <c r="B1689" s="2">
        <v>38169</v>
      </c>
      <c r="C1689" s="1">
        <v>3415</v>
      </c>
      <c r="E1689" s="1">
        <v>10571100</v>
      </c>
      <c r="F1689">
        <v>32</v>
      </c>
      <c r="G1689">
        <v>5</v>
      </c>
      <c r="H1689" s="1">
        <v>1686</v>
      </c>
      <c r="I1689">
        <v>10</v>
      </c>
      <c r="J1689" s="1">
        <v>10501970</v>
      </c>
      <c r="K1689" s="1">
        <v>5981922</v>
      </c>
      <c r="L1689">
        <v>10</v>
      </c>
      <c r="M1689">
        <v>81</v>
      </c>
      <c r="N1689">
        <v>75</v>
      </c>
      <c r="O1689">
        <v>78</v>
      </c>
      <c r="P1689">
        <v>16</v>
      </c>
      <c r="Q1689">
        <v>67</v>
      </c>
      <c r="R1689">
        <v>17</v>
      </c>
      <c r="S1689" s="1">
        <v>185397304328</v>
      </c>
      <c r="T1689" s="1">
        <v>17654</v>
      </c>
    </row>
    <row r="1690" spans="1:20" x14ac:dyDescent="0.3">
      <c r="A1690" t="s">
        <v>155</v>
      </c>
      <c r="B1690" s="2">
        <v>38534</v>
      </c>
      <c r="C1690" s="1">
        <v>3412</v>
      </c>
      <c r="E1690" s="1">
        <v>11447313</v>
      </c>
      <c r="F1690">
        <v>35</v>
      </c>
      <c r="G1690">
        <v>5</v>
      </c>
      <c r="H1690" s="1">
        <v>1793</v>
      </c>
      <c r="I1690">
        <v>10</v>
      </c>
      <c r="J1690" s="1">
        <v>10549424</v>
      </c>
      <c r="K1690" s="1">
        <v>6076468</v>
      </c>
      <c r="L1690">
        <v>10</v>
      </c>
      <c r="M1690">
        <v>81</v>
      </c>
      <c r="N1690">
        <v>75</v>
      </c>
      <c r="O1690">
        <v>78</v>
      </c>
      <c r="P1690">
        <v>16</v>
      </c>
      <c r="Q1690">
        <v>67</v>
      </c>
      <c r="R1690">
        <v>17</v>
      </c>
      <c r="S1690" s="1">
        <v>191847858529</v>
      </c>
      <c r="T1690" s="1">
        <v>18186</v>
      </c>
    </row>
    <row r="1691" spans="1:20" x14ac:dyDescent="0.3">
      <c r="A1691" t="s">
        <v>155</v>
      </c>
      <c r="B1691" s="2">
        <v>38899</v>
      </c>
      <c r="C1691" s="1">
        <v>3514</v>
      </c>
      <c r="D1691">
        <v>495</v>
      </c>
      <c r="E1691" s="1">
        <v>12226439</v>
      </c>
      <c r="F1691">
        <v>38</v>
      </c>
      <c r="G1691">
        <v>5</v>
      </c>
      <c r="H1691" s="1">
        <v>1913</v>
      </c>
      <c r="I1691">
        <v>10</v>
      </c>
      <c r="J1691" s="1">
        <v>10584344</v>
      </c>
      <c r="K1691" s="1">
        <v>6162205</v>
      </c>
      <c r="L1691">
        <v>10</v>
      </c>
      <c r="M1691">
        <v>82</v>
      </c>
      <c r="N1691">
        <v>75</v>
      </c>
      <c r="O1691">
        <v>78</v>
      </c>
      <c r="P1691">
        <v>16</v>
      </c>
      <c r="Q1691">
        <v>67</v>
      </c>
      <c r="R1691">
        <v>17</v>
      </c>
      <c r="S1691" s="1">
        <v>201790398436</v>
      </c>
      <c r="T1691" s="1">
        <v>19065</v>
      </c>
    </row>
    <row r="1692" spans="1:20" x14ac:dyDescent="0.3">
      <c r="A1692" t="s">
        <v>155</v>
      </c>
      <c r="B1692" s="2">
        <v>39264</v>
      </c>
      <c r="C1692" s="1">
        <v>3610</v>
      </c>
      <c r="E1692" s="1">
        <v>13477414</v>
      </c>
      <c r="F1692">
        <v>42</v>
      </c>
      <c r="G1692">
        <v>4</v>
      </c>
      <c r="H1692" s="1">
        <v>2183</v>
      </c>
      <c r="I1692">
        <v>10</v>
      </c>
      <c r="J1692" s="1">
        <v>10608335</v>
      </c>
      <c r="K1692" s="1">
        <v>6241944</v>
      </c>
      <c r="L1692">
        <v>10</v>
      </c>
      <c r="M1692">
        <v>82</v>
      </c>
      <c r="N1692">
        <v>75</v>
      </c>
      <c r="O1692">
        <v>78</v>
      </c>
      <c r="P1692">
        <v>15</v>
      </c>
      <c r="Q1692">
        <v>67</v>
      </c>
      <c r="R1692">
        <v>17</v>
      </c>
      <c r="S1692" s="1">
        <v>231741573803</v>
      </c>
      <c r="T1692" s="1">
        <v>21845</v>
      </c>
    </row>
    <row r="1693" spans="1:20" x14ac:dyDescent="0.3">
      <c r="A1693" t="s">
        <v>155</v>
      </c>
      <c r="B1693" s="2">
        <v>39630</v>
      </c>
      <c r="C1693" s="1">
        <v>3814</v>
      </c>
      <c r="E1693" s="1">
        <v>14049187</v>
      </c>
      <c r="F1693">
        <v>42</v>
      </c>
      <c r="G1693">
        <v>4</v>
      </c>
      <c r="H1693" s="1">
        <v>2384</v>
      </c>
      <c r="I1693">
        <v>10</v>
      </c>
      <c r="J1693" s="1">
        <v>10622413</v>
      </c>
      <c r="K1693" s="1">
        <v>6316087</v>
      </c>
      <c r="L1693">
        <v>10</v>
      </c>
      <c r="M1693">
        <v>82</v>
      </c>
      <c r="N1693">
        <v>76</v>
      </c>
      <c r="O1693">
        <v>79</v>
      </c>
      <c r="P1693">
        <v>15</v>
      </c>
      <c r="Q1693">
        <v>67</v>
      </c>
      <c r="R1693">
        <v>18</v>
      </c>
      <c r="S1693" s="1">
        <v>251925293881</v>
      </c>
      <c r="T1693" s="1">
        <v>23716</v>
      </c>
    </row>
    <row r="1694" spans="1:20" x14ac:dyDescent="0.3">
      <c r="A1694" t="s">
        <v>155</v>
      </c>
      <c r="B1694" s="2">
        <v>39995</v>
      </c>
      <c r="C1694" s="1">
        <v>3766</v>
      </c>
      <c r="E1694" s="1">
        <v>14853966</v>
      </c>
      <c r="F1694">
        <v>47</v>
      </c>
      <c r="G1694">
        <v>4</v>
      </c>
      <c r="H1694" s="1">
        <v>2365</v>
      </c>
      <c r="I1694">
        <v>11</v>
      </c>
      <c r="J1694" s="1">
        <v>10632482</v>
      </c>
      <c r="K1694" s="1">
        <v>6387995</v>
      </c>
      <c r="L1694">
        <v>9</v>
      </c>
      <c r="M1694">
        <v>82</v>
      </c>
      <c r="N1694">
        <v>76</v>
      </c>
      <c r="O1694">
        <v>79</v>
      </c>
      <c r="P1694">
        <v>15</v>
      </c>
      <c r="Q1694">
        <v>67</v>
      </c>
      <c r="R1694">
        <v>18</v>
      </c>
      <c r="S1694" s="1">
        <v>234083821055</v>
      </c>
      <c r="T1694" s="1">
        <v>22016</v>
      </c>
    </row>
    <row r="1695" spans="1:20" x14ac:dyDescent="0.3">
      <c r="A1695" t="s">
        <v>155</v>
      </c>
      <c r="B1695" s="2">
        <v>40360</v>
      </c>
      <c r="C1695" s="1">
        <v>3718</v>
      </c>
      <c r="E1695" s="1">
        <v>15194897</v>
      </c>
      <c r="F1695">
        <v>51</v>
      </c>
      <c r="G1695">
        <v>4</v>
      </c>
      <c r="H1695" s="1">
        <v>2367</v>
      </c>
      <c r="I1695">
        <v>11</v>
      </c>
      <c r="J1695" s="1">
        <v>10637346</v>
      </c>
      <c r="K1695" s="1">
        <v>6456869</v>
      </c>
      <c r="L1695">
        <v>10</v>
      </c>
      <c r="M1695">
        <v>82</v>
      </c>
      <c r="N1695">
        <v>76</v>
      </c>
      <c r="O1695">
        <v>79</v>
      </c>
      <c r="P1695">
        <v>15</v>
      </c>
      <c r="Q1695">
        <v>67</v>
      </c>
      <c r="R1695">
        <v>18</v>
      </c>
      <c r="S1695" s="1">
        <v>227196842105</v>
      </c>
      <c r="T1695" s="1">
        <v>21358</v>
      </c>
    </row>
    <row r="1696" spans="1:20" x14ac:dyDescent="0.3">
      <c r="A1696" t="s">
        <v>156</v>
      </c>
      <c r="B1696" s="2">
        <v>36708</v>
      </c>
      <c r="E1696" s="1">
        <v>1318099</v>
      </c>
      <c r="F1696">
        <v>10</v>
      </c>
      <c r="J1696" s="1">
        <v>3810605</v>
      </c>
      <c r="K1696" s="1">
        <v>3604832</v>
      </c>
      <c r="L1696">
        <v>16</v>
      </c>
      <c r="M1696">
        <v>81</v>
      </c>
      <c r="N1696">
        <v>73</v>
      </c>
      <c r="O1696">
        <v>77</v>
      </c>
      <c r="P1696">
        <v>24</v>
      </c>
      <c r="Q1696">
        <v>65</v>
      </c>
      <c r="R1696">
        <v>11</v>
      </c>
      <c r="S1696" s="1">
        <v>61701800000</v>
      </c>
      <c r="T1696" s="1">
        <v>16192</v>
      </c>
    </row>
    <row r="1697" spans="1:20" x14ac:dyDescent="0.3">
      <c r="A1697" t="s">
        <v>156</v>
      </c>
      <c r="B1697" s="2">
        <v>37073</v>
      </c>
      <c r="E1697" s="1">
        <v>1628161</v>
      </c>
      <c r="F1697">
        <v>16</v>
      </c>
      <c r="J1697" s="1">
        <v>3818774</v>
      </c>
      <c r="K1697" s="1">
        <v>3635473</v>
      </c>
      <c r="L1697">
        <v>15</v>
      </c>
      <c r="M1697">
        <v>81</v>
      </c>
      <c r="N1697">
        <v>73</v>
      </c>
      <c r="O1697">
        <v>77</v>
      </c>
      <c r="P1697">
        <v>23</v>
      </c>
      <c r="Q1697">
        <v>65</v>
      </c>
      <c r="R1697">
        <v>11</v>
      </c>
      <c r="S1697" s="1">
        <v>69208424000</v>
      </c>
      <c r="T1697" s="1">
        <v>18123</v>
      </c>
    </row>
    <row r="1698" spans="1:20" x14ac:dyDescent="0.3">
      <c r="A1698" t="s">
        <v>156</v>
      </c>
      <c r="B1698" s="2">
        <v>37438</v>
      </c>
      <c r="E1698" s="1">
        <v>1646932</v>
      </c>
      <c r="F1698">
        <v>17</v>
      </c>
      <c r="J1698" s="1">
        <v>3823701</v>
      </c>
      <c r="K1698" s="1">
        <v>3663106</v>
      </c>
      <c r="L1698">
        <v>14</v>
      </c>
      <c r="M1698">
        <v>82</v>
      </c>
      <c r="N1698">
        <v>74</v>
      </c>
      <c r="O1698">
        <v>78</v>
      </c>
      <c r="P1698">
        <v>23</v>
      </c>
      <c r="Q1698">
        <v>65</v>
      </c>
      <c r="R1698">
        <v>12</v>
      </c>
      <c r="S1698" s="1">
        <v>71623500000</v>
      </c>
      <c r="T1698" s="1">
        <v>18731</v>
      </c>
    </row>
    <row r="1699" spans="1:20" x14ac:dyDescent="0.3">
      <c r="A1699" t="s">
        <v>156</v>
      </c>
      <c r="B1699" s="2">
        <v>37803</v>
      </c>
      <c r="E1699" s="1">
        <v>1709062</v>
      </c>
      <c r="F1699">
        <v>20</v>
      </c>
      <c r="J1699" s="1">
        <v>3826095</v>
      </c>
      <c r="K1699" s="1">
        <v>3688356</v>
      </c>
      <c r="L1699">
        <v>13</v>
      </c>
      <c r="M1699">
        <v>82</v>
      </c>
      <c r="N1699">
        <v>74</v>
      </c>
      <c r="O1699">
        <v>78</v>
      </c>
      <c r="P1699">
        <v>23</v>
      </c>
      <c r="Q1699">
        <v>65</v>
      </c>
      <c r="R1699">
        <v>12</v>
      </c>
      <c r="S1699" s="1">
        <v>74827400000</v>
      </c>
      <c r="T1699" s="1">
        <v>19557</v>
      </c>
    </row>
    <row r="1700" spans="1:20" x14ac:dyDescent="0.3">
      <c r="A1700" t="s">
        <v>156</v>
      </c>
      <c r="B1700" s="2">
        <v>38169</v>
      </c>
      <c r="D1700">
        <v>568</v>
      </c>
      <c r="E1700" s="1">
        <v>1847927</v>
      </c>
      <c r="F1700">
        <v>22</v>
      </c>
      <c r="J1700" s="1">
        <v>3826878</v>
      </c>
      <c r="K1700" s="1">
        <v>3712072</v>
      </c>
      <c r="L1700">
        <v>13</v>
      </c>
      <c r="M1700">
        <v>82</v>
      </c>
      <c r="N1700">
        <v>74</v>
      </c>
      <c r="O1700">
        <v>78</v>
      </c>
      <c r="P1700">
        <v>23</v>
      </c>
      <c r="Q1700">
        <v>65</v>
      </c>
      <c r="R1700">
        <v>12</v>
      </c>
      <c r="S1700" s="1">
        <v>79209388000</v>
      </c>
      <c r="T1700" s="1">
        <v>20698</v>
      </c>
    </row>
    <row r="1701" spans="1:20" x14ac:dyDescent="0.3">
      <c r="A1701" t="s">
        <v>156</v>
      </c>
      <c r="B1701" s="2">
        <v>38534</v>
      </c>
      <c r="D1701">
        <v>565</v>
      </c>
      <c r="E1701" s="1">
        <v>1993465</v>
      </c>
      <c r="F1701">
        <v>23</v>
      </c>
      <c r="J1701" s="1">
        <v>3821362</v>
      </c>
      <c r="K1701" s="1">
        <v>3729649</v>
      </c>
      <c r="L1701">
        <v>13</v>
      </c>
      <c r="M1701">
        <v>82</v>
      </c>
      <c r="N1701">
        <v>74</v>
      </c>
      <c r="O1701">
        <v>78</v>
      </c>
      <c r="P1701">
        <v>22</v>
      </c>
      <c r="Q1701">
        <v>66</v>
      </c>
      <c r="R1701">
        <v>12</v>
      </c>
      <c r="S1701" s="1">
        <v>82808500000</v>
      </c>
      <c r="T1701" s="1">
        <v>21670</v>
      </c>
    </row>
    <row r="1702" spans="1:20" x14ac:dyDescent="0.3">
      <c r="A1702" t="s">
        <v>156</v>
      </c>
      <c r="B1702" s="2">
        <v>38899</v>
      </c>
      <c r="D1702">
        <v>596</v>
      </c>
      <c r="E1702" s="1">
        <v>2198845</v>
      </c>
      <c r="F1702">
        <v>25</v>
      </c>
      <c r="J1702" s="1">
        <v>3805214</v>
      </c>
      <c r="K1702" s="1">
        <v>3723021</v>
      </c>
      <c r="L1702">
        <v>12</v>
      </c>
      <c r="M1702">
        <v>83</v>
      </c>
      <c r="N1702">
        <v>74</v>
      </c>
      <c r="O1702">
        <v>78</v>
      </c>
      <c r="P1702">
        <v>22</v>
      </c>
      <c r="Q1702">
        <v>66</v>
      </c>
      <c r="R1702">
        <v>12</v>
      </c>
      <c r="S1702" s="1">
        <v>86157500000</v>
      </c>
      <c r="T1702" s="1">
        <v>22642</v>
      </c>
    </row>
    <row r="1703" spans="1:20" x14ac:dyDescent="0.3">
      <c r="A1703" t="s">
        <v>156</v>
      </c>
      <c r="B1703" s="2">
        <v>39264</v>
      </c>
      <c r="D1703">
        <v>614</v>
      </c>
      <c r="E1703" s="1">
        <v>2431512</v>
      </c>
      <c r="F1703">
        <v>28</v>
      </c>
      <c r="J1703" s="1">
        <v>3782995</v>
      </c>
      <c r="K1703" s="1">
        <v>3710361</v>
      </c>
      <c r="L1703">
        <v>12</v>
      </c>
      <c r="M1703">
        <v>83</v>
      </c>
      <c r="N1703">
        <v>74</v>
      </c>
      <c r="O1703">
        <v>78</v>
      </c>
      <c r="P1703">
        <v>22</v>
      </c>
      <c r="Q1703">
        <v>66</v>
      </c>
      <c r="R1703">
        <v>12</v>
      </c>
      <c r="S1703" s="1">
        <v>88404546617</v>
      </c>
      <c r="T1703" s="1">
        <v>23369</v>
      </c>
    </row>
    <row r="1704" spans="1:20" x14ac:dyDescent="0.3">
      <c r="A1704" t="s">
        <v>156</v>
      </c>
      <c r="B1704" s="2">
        <v>39630</v>
      </c>
      <c r="D1704">
        <v>608</v>
      </c>
      <c r="E1704" s="1">
        <v>2543587</v>
      </c>
      <c r="F1704">
        <v>38</v>
      </c>
      <c r="J1704" s="1">
        <v>3760866</v>
      </c>
      <c r="K1704" s="1">
        <v>3697683</v>
      </c>
      <c r="L1704">
        <v>12</v>
      </c>
      <c r="M1704">
        <v>83</v>
      </c>
      <c r="N1704">
        <v>75</v>
      </c>
      <c r="O1704">
        <v>79</v>
      </c>
      <c r="P1704">
        <v>22</v>
      </c>
      <c r="Q1704">
        <v>66</v>
      </c>
      <c r="R1704">
        <v>12</v>
      </c>
      <c r="S1704" s="1">
        <v>92605700000</v>
      </c>
      <c r="T1704" s="1">
        <v>24624</v>
      </c>
    </row>
    <row r="1705" spans="1:20" x14ac:dyDescent="0.3">
      <c r="A1705" t="s">
        <v>156</v>
      </c>
      <c r="B1705" s="2">
        <v>39995</v>
      </c>
      <c r="D1705">
        <v>582</v>
      </c>
      <c r="E1705" s="1">
        <v>2712220</v>
      </c>
      <c r="F1705">
        <v>42</v>
      </c>
      <c r="J1705" s="1">
        <v>3740410</v>
      </c>
      <c r="K1705" s="1">
        <v>3686548</v>
      </c>
      <c r="L1705">
        <v>12</v>
      </c>
      <c r="M1705">
        <v>83</v>
      </c>
      <c r="N1705">
        <v>75</v>
      </c>
      <c r="O1705">
        <v>79</v>
      </c>
      <c r="P1705">
        <v>21</v>
      </c>
      <c r="Q1705">
        <v>66</v>
      </c>
      <c r="R1705">
        <v>13</v>
      </c>
      <c r="S1705" s="1">
        <v>95211400000</v>
      </c>
      <c r="T1705" s="1">
        <v>25455</v>
      </c>
    </row>
    <row r="1706" spans="1:20" x14ac:dyDescent="0.3">
      <c r="A1706" t="s">
        <v>156</v>
      </c>
      <c r="B1706" s="2">
        <v>40360</v>
      </c>
      <c r="E1706" s="1">
        <v>2933988</v>
      </c>
      <c r="F1706">
        <v>46</v>
      </c>
      <c r="J1706" s="1">
        <v>3721978</v>
      </c>
      <c r="K1706" s="1">
        <v>3677314</v>
      </c>
      <c r="L1706">
        <v>13</v>
      </c>
      <c r="M1706">
        <v>83</v>
      </c>
      <c r="N1706">
        <v>75</v>
      </c>
      <c r="O1706">
        <v>79</v>
      </c>
      <c r="P1706">
        <v>21</v>
      </c>
      <c r="Q1706">
        <v>66</v>
      </c>
      <c r="R1706">
        <v>13</v>
      </c>
      <c r="S1706" s="1">
        <v>96260500000</v>
      </c>
      <c r="T1706" s="1">
        <v>25863</v>
      </c>
    </row>
    <row r="1707" spans="1:20" x14ac:dyDescent="0.3">
      <c r="A1707" t="s">
        <v>157</v>
      </c>
      <c r="B1707" s="2">
        <v>36708</v>
      </c>
      <c r="E1707" s="1">
        <v>120856</v>
      </c>
      <c r="F1707">
        <v>5</v>
      </c>
      <c r="G1707">
        <v>13</v>
      </c>
      <c r="H1707">
        <v>659</v>
      </c>
      <c r="I1707">
        <v>2</v>
      </c>
      <c r="J1707" s="1">
        <v>590957</v>
      </c>
      <c r="K1707" s="1">
        <v>560818</v>
      </c>
      <c r="L1707">
        <v>19</v>
      </c>
      <c r="M1707">
        <v>76</v>
      </c>
      <c r="N1707">
        <v>76</v>
      </c>
      <c r="O1707">
        <v>76</v>
      </c>
      <c r="P1707">
        <v>26</v>
      </c>
      <c r="Q1707">
        <v>72</v>
      </c>
      <c r="R1707">
        <v>2</v>
      </c>
      <c r="S1707" s="1">
        <v>17759889598</v>
      </c>
      <c r="T1707" s="1">
        <v>30053</v>
      </c>
    </row>
    <row r="1708" spans="1:20" x14ac:dyDescent="0.3">
      <c r="A1708" t="s">
        <v>157</v>
      </c>
      <c r="B1708" s="2">
        <v>37073</v>
      </c>
      <c r="E1708" s="1">
        <v>177929</v>
      </c>
      <c r="F1708">
        <v>6</v>
      </c>
      <c r="G1708">
        <v>12</v>
      </c>
      <c r="H1708">
        <v>731</v>
      </c>
      <c r="I1708">
        <v>3</v>
      </c>
      <c r="J1708" s="1">
        <v>608057</v>
      </c>
      <c r="K1708" s="1">
        <v>577654</v>
      </c>
      <c r="L1708">
        <v>19</v>
      </c>
      <c r="M1708">
        <v>76</v>
      </c>
      <c r="N1708">
        <v>77</v>
      </c>
      <c r="O1708">
        <v>76</v>
      </c>
      <c r="P1708">
        <v>26</v>
      </c>
      <c r="Q1708">
        <v>72</v>
      </c>
      <c r="R1708">
        <v>2</v>
      </c>
      <c r="S1708" s="1">
        <v>17538461033</v>
      </c>
      <c r="T1708" s="1">
        <v>28843</v>
      </c>
    </row>
    <row r="1709" spans="1:20" x14ac:dyDescent="0.3">
      <c r="A1709" t="s">
        <v>157</v>
      </c>
      <c r="B1709" s="2">
        <v>37438</v>
      </c>
      <c r="D1709">
        <v>335</v>
      </c>
      <c r="E1709" s="1">
        <v>266703</v>
      </c>
      <c r="F1709">
        <v>10</v>
      </c>
      <c r="G1709">
        <v>12</v>
      </c>
      <c r="H1709">
        <v>807</v>
      </c>
      <c r="I1709">
        <v>3</v>
      </c>
      <c r="J1709" s="1">
        <v>624173</v>
      </c>
      <c r="K1709" s="1">
        <v>593589</v>
      </c>
      <c r="L1709">
        <v>19</v>
      </c>
      <c r="M1709">
        <v>77</v>
      </c>
      <c r="N1709">
        <v>77</v>
      </c>
      <c r="O1709">
        <v>77</v>
      </c>
      <c r="P1709">
        <v>26</v>
      </c>
      <c r="Q1709">
        <v>73</v>
      </c>
      <c r="R1709">
        <v>2</v>
      </c>
      <c r="S1709" s="1">
        <v>19363735706</v>
      </c>
      <c r="T1709" s="1">
        <v>31023</v>
      </c>
    </row>
    <row r="1710" spans="1:20" x14ac:dyDescent="0.3">
      <c r="A1710" t="s">
        <v>157</v>
      </c>
      <c r="B1710" s="2">
        <v>37803</v>
      </c>
      <c r="E1710" s="1">
        <v>376535</v>
      </c>
      <c r="F1710">
        <v>19</v>
      </c>
      <c r="G1710">
        <v>11</v>
      </c>
      <c r="H1710" s="1">
        <v>1375</v>
      </c>
      <c r="I1710">
        <v>4</v>
      </c>
      <c r="J1710" s="1">
        <v>653500</v>
      </c>
      <c r="K1710" s="1">
        <v>622132</v>
      </c>
      <c r="L1710">
        <v>18</v>
      </c>
      <c r="M1710">
        <v>77</v>
      </c>
      <c r="N1710">
        <v>77</v>
      </c>
      <c r="O1710">
        <v>77</v>
      </c>
      <c r="P1710">
        <v>25</v>
      </c>
      <c r="Q1710">
        <v>73</v>
      </c>
      <c r="R1710">
        <v>1</v>
      </c>
      <c r="S1710" s="1">
        <v>23533790531</v>
      </c>
      <c r="T1710" s="1">
        <v>36012</v>
      </c>
    </row>
    <row r="1711" spans="1:20" x14ac:dyDescent="0.3">
      <c r="A1711" t="s">
        <v>157</v>
      </c>
      <c r="B1711" s="2">
        <v>38169</v>
      </c>
      <c r="E1711" s="1">
        <v>490333</v>
      </c>
      <c r="F1711">
        <v>21</v>
      </c>
      <c r="G1711">
        <v>11</v>
      </c>
      <c r="H1711" s="1">
        <v>1485</v>
      </c>
      <c r="I1711">
        <v>4</v>
      </c>
      <c r="J1711" s="1">
        <v>715146</v>
      </c>
      <c r="K1711" s="1">
        <v>681534</v>
      </c>
      <c r="L1711">
        <v>17</v>
      </c>
      <c r="M1711">
        <v>77</v>
      </c>
      <c r="N1711">
        <v>77</v>
      </c>
      <c r="O1711">
        <v>77</v>
      </c>
      <c r="P1711">
        <v>24</v>
      </c>
      <c r="Q1711">
        <v>75</v>
      </c>
      <c r="R1711">
        <v>1</v>
      </c>
      <c r="S1711" s="1">
        <v>31675273812</v>
      </c>
      <c r="T1711" s="1">
        <v>44292</v>
      </c>
    </row>
    <row r="1712" spans="1:20" x14ac:dyDescent="0.3">
      <c r="A1712" t="s">
        <v>157</v>
      </c>
      <c r="B1712" s="2">
        <v>38534</v>
      </c>
      <c r="E1712" s="1">
        <v>716763</v>
      </c>
      <c r="F1712">
        <v>25</v>
      </c>
      <c r="G1712">
        <v>10</v>
      </c>
      <c r="H1712" s="1">
        <v>1570</v>
      </c>
      <c r="I1712">
        <v>3</v>
      </c>
      <c r="J1712" s="1">
        <v>820986</v>
      </c>
      <c r="K1712" s="1">
        <v>783221</v>
      </c>
      <c r="L1712">
        <v>17</v>
      </c>
      <c r="M1712">
        <v>77</v>
      </c>
      <c r="N1712">
        <v>78</v>
      </c>
      <c r="O1712">
        <v>77</v>
      </c>
      <c r="P1712">
        <v>21</v>
      </c>
      <c r="Q1712">
        <v>77</v>
      </c>
      <c r="R1712">
        <v>1</v>
      </c>
      <c r="S1712" s="1">
        <v>43040108650</v>
      </c>
      <c r="T1712" s="1">
        <v>52425</v>
      </c>
    </row>
    <row r="1713" spans="1:20" x14ac:dyDescent="0.3">
      <c r="A1713" t="s">
        <v>157</v>
      </c>
      <c r="B1713" s="2">
        <v>38899</v>
      </c>
      <c r="E1713" s="1">
        <v>919773</v>
      </c>
      <c r="F1713">
        <v>29</v>
      </c>
      <c r="G1713">
        <v>10</v>
      </c>
      <c r="H1713" s="1">
        <v>1675</v>
      </c>
      <c r="I1713">
        <v>3</v>
      </c>
      <c r="J1713" s="1">
        <v>978336</v>
      </c>
      <c r="K1713" s="1">
        <v>934115</v>
      </c>
      <c r="L1713">
        <v>16</v>
      </c>
      <c r="M1713">
        <v>77</v>
      </c>
      <c r="N1713">
        <v>78</v>
      </c>
      <c r="O1713">
        <v>77</v>
      </c>
      <c r="P1713">
        <v>19</v>
      </c>
      <c r="Q1713">
        <v>80</v>
      </c>
      <c r="R1713">
        <v>1</v>
      </c>
      <c r="S1713" s="1">
        <v>60496701553</v>
      </c>
      <c r="T1713" s="1">
        <v>61836</v>
      </c>
    </row>
    <row r="1714" spans="1:20" x14ac:dyDescent="0.3">
      <c r="A1714" t="s">
        <v>157</v>
      </c>
      <c r="B1714" s="2">
        <v>39264</v>
      </c>
      <c r="E1714" s="1">
        <v>1264206</v>
      </c>
      <c r="F1714">
        <v>37</v>
      </c>
      <c r="G1714">
        <v>9</v>
      </c>
      <c r="H1714" s="1">
        <v>1640</v>
      </c>
      <c r="I1714">
        <v>2</v>
      </c>
      <c r="J1714" s="1">
        <v>1178192</v>
      </c>
      <c r="K1714" s="1">
        <v>1125880</v>
      </c>
      <c r="L1714">
        <v>15</v>
      </c>
      <c r="M1714">
        <v>77</v>
      </c>
      <c r="N1714">
        <v>78</v>
      </c>
      <c r="O1714">
        <v>78</v>
      </c>
      <c r="P1714">
        <v>17</v>
      </c>
      <c r="Q1714">
        <v>82</v>
      </c>
      <c r="R1714">
        <v>1</v>
      </c>
      <c r="S1714" s="1">
        <v>79546975729</v>
      </c>
      <c r="T1714" s="1">
        <v>67516</v>
      </c>
    </row>
    <row r="1715" spans="1:20" x14ac:dyDescent="0.3">
      <c r="A1715" t="s">
        <v>157</v>
      </c>
      <c r="B1715" s="2">
        <v>39630</v>
      </c>
      <c r="E1715" s="1">
        <v>1429486</v>
      </c>
      <c r="F1715">
        <v>68</v>
      </c>
      <c r="G1715">
        <v>9</v>
      </c>
      <c r="H1715" s="1">
        <v>1636</v>
      </c>
      <c r="I1715">
        <v>2</v>
      </c>
      <c r="J1715" s="1">
        <v>1396060</v>
      </c>
      <c r="K1715" s="1">
        <v>1335192</v>
      </c>
      <c r="L1715">
        <v>14</v>
      </c>
      <c r="M1715">
        <v>77</v>
      </c>
      <c r="N1715">
        <v>78</v>
      </c>
      <c r="O1715">
        <v>78</v>
      </c>
      <c r="P1715">
        <v>15</v>
      </c>
      <c r="Q1715">
        <v>84</v>
      </c>
      <c r="R1715">
        <v>1</v>
      </c>
      <c r="S1715" s="1">
        <v>115019776905</v>
      </c>
      <c r="T1715" s="1">
        <v>82389</v>
      </c>
    </row>
    <row r="1716" spans="1:20" x14ac:dyDescent="0.3">
      <c r="A1716" t="s">
        <v>157</v>
      </c>
      <c r="B1716" s="2">
        <v>39995</v>
      </c>
      <c r="E1716" s="1">
        <v>1948770</v>
      </c>
      <c r="G1716">
        <v>9</v>
      </c>
      <c r="H1716" s="1">
        <v>1612</v>
      </c>
      <c r="I1716">
        <v>3</v>
      </c>
      <c r="J1716" s="1">
        <v>1597765</v>
      </c>
      <c r="K1716" s="1">
        <v>1529381</v>
      </c>
      <c r="L1716">
        <v>13</v>
      </c>
      <c r="M1716">
        <v>78</v>
      </c>
      <c r="N1716">
        <v>78</v>
      </c>
      <c r="O1716">
        <v>78</v>
      </c>
      <c r="P1716">
        <v>14</v>
      </c>
      <c r="Q1716">
        <v>85</v>
      </c>
      <c r="R1716">
        <v>1</v>
      </c>
      <c r="S1716" s="1">
        <v>97583513671</v>
      </c>
      <c r="T1716" s="1">
        <v>61075</v>
      </c>
    </row>
    <row r="1717" spans="1:20" x14ac:dyDescent="0.3">
      <c r="A1717" t="s">
        <v>157</v>
      </c>
      <c r="B1717" s="2">
        <v>40360</v>
      </c>
      <c r="E1717" s="1">
        <v>2329255</v>
      </c>
      <c r="F1717">
        <v>82</v>
      </c>
      <c r="G1717">
        <v>8</v>
      </c>
      <c r="H1717" s="1">
        <v>1489</v>
      </c>
      <c r="I1717">
        <v>2</v>
      </c>
      <c r="J1717" s="1">
        <v>1758793</v>
      </c>
      <c r="K1717" s="1">
        <v>1684924</v>
      </c>
      <c r="L1717">
        <v>13</v>
      </c>
      <c r="M1717">
        <v>78</v>
      </c>
      <c r="N1717">
        <v>78</v>
      </c>
      <c r="O1717">
        <v>78</v>
      </c>
      <c r="P1717">
        <v>13</v>
      </c>
      <c r="Q1717">
        <v>85</v>
      </c>
      <c r="R1717">
        <v>1</v>
      </c>
      <c r="S1717" s="1">
        <v>127332413913</v>
      </c>
      <c r="T1717" s="1">
        <v>72398</v>
      </c>
    </row>
    <row r="1718" spans="1:20" x14ac:dyDescent="0.3">
      <c r="A1718" t="s">
        <v>158</v>
      </c>
      <c r="B1718" s="2">
        <v>36708</v>
      </c>
      <c r="C1718" s="1">
        <v>11632</v>
      </c>
      <c r="E1718" s="1">
        <v>2499000</v>
      </c>
      <c r="F1718">
        <v>4</v>
      </c>
      <c r="G1718">
        <v>27</v>
      </c>
      <c r="H1718">
        <v>87</v>
      </c>
      <c r="I1718">
        <v>5</v>
      </c>
      <c r="J1718" s="1">
        <v>22442971</v>
      </c>
      <c r="K1718" s="1">
        <v>12006989</v>
      </c>
      <c r="L1718">
        <v>10</v>
      </c>
      <c r="M1718">
        <v>75</v>
      </c>
      <c r="N1718">
        <v>68</v>
      </c>
      <c r="O1718">
        <v>71</v>
      </c>
      <c r="P1718">
        <v>18</v>
      </c>
      <c r="Q1718">
        <v>68</v>
      </c>
      <c r="R1718">
        <v>13</v>
      </c>
      <c r="S1718" s="1">
        <v>37052636395</v>
      </c>
      <c r="T1718" s="1">
        <v>1651</v>
      </c>
    </row>
    <row r="1719" spans="1:20" x14ac:dyDescent="0.3">
      <c r="A1719" t="s">
        <v>158</v>
      </c>
      <c r="B1719" s="2">
        <v>37073</v>
      </c>
      <c r="C1719" s="1">
        <v>10965</v>
      </c>
      <c r="E1719" s="1">
        <v>3845116</v>
      </c>
      <c r="F1719">
        <v>5</v>
      </c>
      <c r="G1719">
        <v>26</v>
      </c>
      <c r="H1719">
        <v>100</v>
      </c>
      <c r="I1719">
        <v>5</v>
      </c>
      <c r="J1719" s="1">
        <v>22131970</v>
      </c>
      <c r="K1719" s="1">
        <v>11849457</v>
      </c>
      <c r="L1719">
        <v>10</v>
      </c>
      <c r="M1719">
        <v>75</v>
      </c>
      <c r="N1719">
        <v>68</v>
      </c>
      <c r="O1719">
        <v>71</v>
      </c>
      <c r="P1719">
        <v>18</v>
      </c>
      <c r="Q1719">
        <v>68</v>
      </c>
      <c r="R1719">
        <v>14</v>
      </c>
      <c r="S1719" s="1">
        <v>40180746113</v>
      </c>
      <c r="T1719" s="1">
        <v>1816</v>
      </c>
    </row>
    <row r="1720" spans="1:20" x14ac:dyDescent="0.3">
      <c r="A1720" t="s">
        <v>158</v>
      </c>
      <c r="B1720" s="2">
        <v>37438</v>
      </c>
      <c r="C1720" s="1">
        <v>8502</v>
      </c>
      <c r="E1720" s="1">
        <v>5110591</v>
      </c>
      <c r="F1720">
        <v>7</v>
      </c>
      <c r="G1720">
        <v>25</v>
      </c>
      <c r="H1720">
        <v>120</v>
      </c>
      <c r="I1720">
        <v>6</v>
      </c>
      <c r="J1720" s="1">
        <v>21803129</v>
      </c>
      <c r="K1720" s="1">
        <v>11682117</v>
      </c>
      <c r="L1720">
        <v>10</v>
      </c>
      <c r="M1720">
        <v>75</v>
      </c>
      <c r="N1720">
        <v>67</v>
      </c>
      <c r="O1720">
        <v>71</v>
      </c>
      <c r="P1720">
        <v>17</v>
      </c>
      <c r="Q1720">
        <v>69</v>
      </c>
      <c r="R1720">
        <v>14</v>
      </c>
      <c r="S1720" s="1">
        <v>45824529874</v>
      </c>
      <c r="T1720" s="1">
        <v>2102</v>
      </c>
    </row>
    <row r="1721" spans="1:20" x14ac:dyDescent="0.3">
      <c r="A1721" t="s">
        <v>158</v>
      </c>
      <c r="B1721" s="2">
        <v>37803</v>
      </c>
      <c r="C1721" s="1">
        <v>8528</v>
      </c>
      <c r="D1721">
        <v>142</v>
      </c>
      <c r="E1721" s="1">
        <v>7039898</v>
      </c>
      <c r="F1721">
        <v>9</v>
      </c>
      <c r="G1721">
        <v>23</v>
      </c>
      <c r="H1721">
        <v>146</v>
      </c>
      <c r="I1721">
        <v>5</v>
      </c>
      <c r="J1721" s="1">
        <v>21742013</v>
      </c>
      <c r="K1721" s="1">
        <v>11658067</v>
      </c>
      <c r="L1721">
        <v>10</v>
      </c>
      <c r="M1721">
        <v>75</v>
      </c>
      <c r="N1721">
        <v>68</v>
      </c>
      <c r="O1721">
        <v>71</v>
      </c>
      <c r="P1721">
        <v>17</v>
      </c>
      <c r="Q1721">
        <v>69</v>
      </c>
      <c r="R1721">
        <v>14</v>
      </c>
      <c r="S1721" s="1">
        <v>59507345650</v>
      </c>
      <c r="T1721" s="1">
        <v>2737</v>
      </c>
    </row>
    <row r="1722" spans="1:20" x14ac:dyDescent="0.3">
      <c r="A1722" t="s">
        <v>158</v>
      </c>
      <c r="B1722" s="2">
        <v>38169</v>
      </c>
      <c r="C1722" s="1">
        <v>8633</v>
      </c>
      <c r="D1722">
        <v>149</v>
      </c>
      <c r="E1722" s="1">
        <v>10215388</v>
      </c>
      <c r="F1722">
        <v>15</v>
      </c>
      <c r="G1722">
        <v>22</v>
      </c>
      <c r="H1722">
        <v>191</v>
      </c>
      <c r="I1722">
        <v>5</v>
      </c>
      <c r="J1722" s="1">
        <v>21684890</v>
      </c>
      <c r="K1722" s="1">
        <v>11636112</v>
      </c>
      <c r="L1722">
        <v>10</v>
      </c>
      <c r="M1722">
        <v>75</v>
      </c>
      <c r="N1722">
        <v>68</v>
      </c>
      <c r="O1722">
        <v>72</v>
      </c>
      <c r="P1722">
        <v>16</v>
      </c>
      <c r="Q1722">
        <v>69</v>
      </c>
      <c r="R1722">
        <v>15</v>
      </c>
      <c r="S1722" s="1">
        <v>75489440362</v>
      </c>
      <c r="T1722" s="1">
        <v>3481</v>
      </c>
    </row>
    <row r="1723" spans="1:20" x14ac:dyDescent="0.3">
      <c r="A1723" t="s">
        <v>158</v>
      </c>
      <c r="B1723" s="2">
        <v>38534</v>
      </c>
      <c r="C1723" s="1">
        <v>7960</v>
      </c>
      <c r="D1723">
        <v>155</v>
      </c>
      <c r="E1723" s="1">
        <v>13354138</v>
      </c>
      <c r="F1723">
        <v>22</v>
      </c>
      <c r="G1723">
        <v>21</v>
      </c>
      <c r="H1723">
        <v>252</v>
      </c>
      <c r="I1723">
        <v>5</v>
      </c>
      <c r="J1723" s="1">
        <v>21634371</v>
      </c>
      <c r="K1723" s="1">
        <v>11617657</v>
      </c>
      <c r="L1723">
        <v>10</v>
      </c>
      <c r="M1723">
        <v>76</v>
      </c>
      <c r="N1723">
        <v>68</v>
      </c>
      <c r="O1723">
        <v>72</v>
      </c>
      <c r="P1723">
        <v>16</v>
      </c>
      <c r="Q1723">
        <v>70</v>
      </c>
      <c r="R1723">
        <v>15</v>
      </c>
      <c r="S1723" s="1">
        <v>98913392472</v>
      </c>
      <c r="T1723" s="1">
        <v>4572</v>
      </c>
    </row>
    <row r="1724" spans="1:20" x14ac:dyDescent="0.3">
      <c r="A1724" t="s">
        <v>158</v>
      </c>
      <c r="B1724" s="2">
        <v>38899</v>
      </c>
      <c r="C1724" s="1">
        <v>8053</v>
      </c>
      <c r="D1724">
        <v>149</v>
      </c>
      <c r="E1724" s="1">
        <v>15991000</v>
      </c>
      <c r="F1724">
        <v>25</v>
      </c>
      <c r="G1724">
        <v>19</v>
      </c>
      <c r="H1724">
        <v>290</v>
      </c>
      <c r="I1724">
        <v>5</v>
      </c>
      <c r="J1724" s="1">
        <v>21587666</v>
      </c>
      <c r="K1724" s="1">
        <v>11631434</v>
      </c>
      <c r="L1724">
        <v>10</v>
      </c>
      <c r="M1724">
        <v>76</v>
      </c>
      <c r="N1724">
        <v>69</v>
      </c>
      <c r="O1724">
        <v>72</v>
      </c>
      <c r="P1724">
        <v>15</v>
      </c>
      <c r="Q1724">
        <v>70</v>
      </c>
      <c r="R1724">
        <v>15</v>
      </c>
      <c r="S1724" s="1">
        <v>122641508768</v>
      </c>
      <c r="T1724" s="1">
        <v>5681</v>
      </c>
    </row>
    <row r="1725" spans="1:20" x14ac:dyDescent="0.3">
      <c r="A1725" t="s">
        <v>158</v>
      </c>
      <c r="B1725" s="2">
        <v>39264</v>
      </c>
      <c r="C1725" s="1">
        <v>7417</v>
      </c>
      <c r="D1725">
        <v>165</v>
      </c>
      <c r="E1725" s="1">
        <v>20400000</v>
      </c>
      <c r="F1725">
        <v>28</v>
      </c>
      <c r="G1725">
        <v>17</v>
      </c>
      <c r="H1725">
        <v>415</v>
      </c>
      <c r="I1725">
        <v>5</v>
      </c>
      <c r="J1725" s="1">
        <v>21546873</v>
      </c>
      <c r="K1725" s="1">
        <v>11648240</v>
      </c>
      <c r="L1725">
        <v>10</v>
      </c>
      <c r="M1725">
        <v>76</v>
      </c>
      <c r="N1725">
        <v>69</v>
      </c>
      <c r="O1725">
        <v>73</v>
      </c>
      <c r="P1725">
        <v>15</v>
      </c>
      <c r="Q1725">
        <v>70</v>
      </c>
      <c r="R1725">
        <v>15</v>
      </c>
      <c r="S1725" s="1">
        <v>169282491900</v>
      </c>
      <c r="T1725" s="1">
        <v>7856</v>
      </c>
    </row>
    <row r="1726" spans="1:20" x14ac:dyDescent="0.3">
      <c r="A1726" t="s">
        <v>158</v>
      </c>
      <c r="B1726" s="2">
        <v>39630</v>
      </c>
      <c r="C1726" s="1">
        <v>6880</v>
      </c>
      <c r="D1726">
        <v>187</v>
      </c>
      <c r="E1726" s="1">
        <v>24470000</v>
      </c>
      <c r="F1726">
        <v>33</v>
      </c>
      <c r="G1726">
        <v>16</v>
      </c>
      <c r="H1726">
        <v>517</v>
      </c>
      <c r="I1726">
        <v>5</v>
      </c>
      <c r="J1726" s="1">
        <v>21513622</v>
      </c>
      <c r="K1726" s="1">
        <v>11668989</v>
      </c>
      <c r="L1726">
        <v>10</v>
      </c>
      <c r="M1726">
        <v>76</v>
      </c>
      <c r="N1726">
        <v>69</v>
      </c>
      <c r="O1726">
        <v>73</v>
      </c>
      <c r="P1726">
        <v>15</v>
      </c>
      <c r="Q1726">
        <v>70</v>
      </c>
      <c r="R1726">
        <v>15</v>
      </c>
      <c r="S1726" s="1">
        <v>200071062765</v>
      </c>
      <c r="T1726" s="1">
        <v>9300</v>
      </c>
    </row>
    <row r="1727" spans="1:20" x14ac:dyDescent="0.3">
      <c r="A1727" t="s">
        <v>158</v>
      </c>
      <c r="B1727" s="2">
        <v>39995</v>
      </c>
      <c r="C1727" s="1">
        <v>5975</v>
      </c>
      <c r="D1727">
        <v>198</v>
      </c>
      <c r="E1727" s="1">
        <v>25380000</v>
      </c>
      <c r="F1727">
        <v>37</v>
      </c>
      <c r="G1727">
        <v>15</v>
      </c>
      <c r="H1727">
        <v>432</v>
      </c>
      <c r="I1727">
        <v>6</v>
      </c>
      <c r="J1727" s="1">
        <v>21480401</v>
      </c>
      <c r="K1727" s="1">
        <v>11689634</v>
      </c>
      <c r="L1727">
        <v>10</v>
      </c>
      <c r="M1727">
        <v>77</v>
      </c>
      <c r="N1727">
        <v>70</v>
      </c>
      <c r="O1727">
        <v>73</v>
      </c>
      <c r="P1727">
        <v>15</v>
      </c>
      <c r="Q1727">
        <v>70</v>
      </c>
      <c r="R1727">
        <v>15</v>
      </c>
      <c r="S1727" s="1">
        <v>161110320401</v>
      </c>
      <c r="T1727" s="1">
        <v>7500</v>
      </c>
    </row>
    <row r="1728" spans="1:20" x14ac:dyDescent="0.3">
      <c r="A1728" t="s">
        <v>158</v>
      </c>
      <c r="B1728" s="2">
        <v>40360</v>
      </c>
      <c r="C1728" s="1">
        <v>5248</v>
      </c>
      <c r="E1728" s="1">
        <v>24640000</v>
      </c>
      <c r="F1728">
        <v>40</v>
      </c>
      <c r="G1728">
        <v>14</v>
      </c>
      <c r="H1728">
        <v>428</v>
      </c>
      <c r="I1728">
        <v>6</v>
      </c>
      <c r="J1728" s="1">
        <v>21438001</v>
      </c>
      <c r="K1728" s="1">
        <v>11705149</v>
      </c>
      <c r="L1728">
        <v>10</v>
      </c>
      <c r="M1728">
        <v>77</v>
      </c>
      <c r="N1728">
        <v>70</v>
      </c>
      <c r="O1728">
        <v>73</v>
      </c>
      <c r="P1728">
        <v>15</v>
      </c>
      <c r="Q1728">
        <v>70</v>
      </c>
      <c r="R1728">
        <v>15</v>
      </c>
      <c r="S1728" s="1">
        <v>161628748545</v>
      </c>
      <c r="T1728" s="1">
        <v>7539</v>
      </c>
    </row>
    <row r="1729" spans="1:20" x14ac:dyDescent="0.3">
      <c r="A1729" t="s">
        <v>159</v>
      </c>
      <c r="B1729" s="2">
        <v>36708</v>
      </c>
      <c r="C1729" s="1">
        <v>167100</v>
      </c>
      <c r="E1729" s="1">
        <v>3263200</v>
      </c>
      <c r="F1729">
        <v>2</v>
      </c>
      <c r="G1729">
        <v>23</v>
      </c>
      <c r="H1729">
        <v>96</v>
      </c>
      <c r="I1729">
        <v>5</v>
      </c>
      <c r="J1729" s="1">
        <v>146303000</v>
      </c>
      <c r="K1729" s="1">
        <v>107386402</v>
      </c>
      <c r="L1729">
        <v>9</v>
      </c>
      <c r="M1729">
        <v>72</v>
      </c>
      <c r="N1729">
        <v>59</v>
      </c>
      <c r="O1729">
        <v>65</v>
      </c>
      <c r="P1729">
        <v>18</v>
      </c>
      <c r="Q1729">
        <v>69</v>
      </c>
      <c r="R1729">
        <v>12</v>
      </c>
      <c r="S1729" s="1">
        <v>259708496267</v>
      </c>
      <c r="T1729" s="1">
        <v>1775</v>
      </c>
    </row>
    <row r="1730" spans="1:20" x14ac:dyDescent="0.3">
      <c r="A1730" t="s">
        <v>159</v>
      </c>
      <c r="B1730" s="2">
        <v>37073</v>
      </c>
      <c r="C1730" s="1">
        <v>158000</v>
      </c>
      <c r="E1730" s="1">
        <v>7750499</v>
      </c>
      <c r="F1730">
        <v>3</v>
      </c>
      <c r="G1730">
        <v>22</v>
      </c>
      <c r="H1730">
        <v>119</v>
      </c>
      <c r="I1730">
        <v>6</v>
      </c>
      <c r="J1730" s="1">
        <v>145949580</v>
      </c>
      <c r="K1730" s="1">
        <v>106981042</v>
      </c>
      <c r="L1730">
        <v>9</v>
      </c>
      <c r="M1730">
        <v>72</v>
      </c>
      <c r="N1730">
        <v>59</v>
      </c>
      <c r="O1730">
        <v>65</v>
      </c>
      <c r="P1730">
        <v>17</v>
      </c>
      <c r="Q1730">
        <v>70</v>
      </c>
      <c r="R1730">
        <v>13</v>
      </c>
      <c r="S1730" s="1">
        <v>306602673980</v>
      </c>
      <c r="T1730" s="1">
        <v>2101</v>
      </c>
    </row>
    <row r="1731" spans="1:20" x14ac:dyDescent="0.3">
      <c r="A1731" t="s">
        <v>159</v>
      </c>
      <c r="B1731" s="2">
        <v>37438</v>
      </c>
      <c r="C1731" s="1">
        <v>152900</v>
      </c>
      <c r="E1731" s="1">
        <v>17608756</v>
      </c>
      <c r="F1731">
        <v>4</v>
      </c>
      <c r="G1731">
        <v>20</v>
      </c>
      <c r="H1731">
        <v>142</v>
      </c>
      <c r="I1731">
        <v>6</v>
      </c>
      <c r="J1731" s="1">
        <v>145299690</v>
      </c>
      <c r="K1731" s="1">
        <v>106359373</v>
      </c>
      <c r="L1731">
        <v>10</v>
      </c>
      <c r="M1731">
        <v>72</v>
      </c>
      <c r="N1731">
        <v>59</v>
      </c>
      <c r="O1731">
        <v>65</v>
      </c>
      <c r="P1731">
        <v>17</v>
      </c>
      <c r="Q1731">
        <v>70</v>
      </c>
      <c r="R1731">
        <v>13</v>
      </c>
      <c r="S1731" s="1">
        <v>345110438694</v>
      </c>
      <c r="T1731" s="1">
        <v>2375</v>
      </c>
    </row>
    <row r="1732" spans="1:20" x14ac:dyDescent="0.3">
      <c r="A1732" t="s">
        <v>159</v>
      </c>
      <c r="B1732" s="2">
        <v>37803</v>
      </c>
      <c r="C1732" s="1">
        <v>155573</v>
      </c>
      <c r="D1732">
        <v>161</v>
      </c>
      <c r="E1732" s="1">
        <v>36135135</v>
      </c>
      <c r="F1732">
        <v>8</v>
      </c>
      <c r="G1732">
        <v>19</v>
      </c>
      <c r="H1732">
        <v>167</v>
      </c>
      <c r="I1732">
        <v>6</v>
      </c>
      <c r="J1732" s="1">
        <v>144599447</v>
      </c>
      <c r="K1732" s="1">
        <v>105702196</v>
      </c>
      <c r="L1732">
        <v>10</v>
      </c>
      <c r="M1732">
        <v>72</v>
      </c>
      <c r="N1732">
        <v>59</v>
      </c>
      <c r="O1732">
        <v>65</v>
      </c>
      <c r="P1732">
        <v>16</v>
      </c>
      <c r="Q1732">
        <v>71</v>
      </c>
      <c r="R1732">
        <v>13</v>
      </c>
      <c r="S1732" s="1">
        <v>430347770733</v>
      </c>
      <c r="T1732" s="1">
        <v>2976</v>
      </c>
    </row>
    <row r="1733" spans="1:20" x14ac:dyDescent="0.3">
      <c r="A1733" t="s">
        <v>159</v>
      </c>
      <c r="B1733" s="2">
        <v>38169</v>
      </c>
      <c r="C1733" s="1">
        <v>164272</v>
      </c>
      <c r="D1733">
        <v>168</v>
      </c>
      <c r="E1733" s="1">
        <v>73722222</v>
      </c>
      <c r="F1733">
        <v>13</v>
      </c>
      <c r="G1733">
        <v>18</v>
      </c>
      <c r="H1733">
        <v>213</v>
      </c>
      <c r="I1733">
        <v>5</v>
      </c>
      <c r="J1733" s="1">
        <v>143849574</v>
      </c>
      <c r="K1733" s="1">
        <v>105010189</v>
      </c>
      <c r="L1733">
        <v>10</v>
      </c>
      <c r="M1733">
        <v>72</v>
      </c>
      <c r="N1733">
        <v>59</v>
      </c>
      <c r="O1733">
        <v>65</v>
      </c>
      <c r="P1733">
        <v>15</v>
      </c>
      <c r="Q1733">
        <v>71</v>
      </c>
      <c r="R1733">
        <v>14</v>
      </c>
      <c r="S1733" s="1">
        <v>591016690743</v>
      </c>
      <c r="T1733" s="1">
        <v>4109</v>
      </c>
    </row>
    <row r="1734" spans="1:20" x14ac:dyDescent="0.3">
      <c r="A1734" t="s">
        <v>159</v>
      </c>
      <c r="B1734" s="2">
        <v>38534</v>
      </c>
      <c r="C1734" s="1">
        <v>164262</v>
      </c>
      <c r="D1734">
        <v>179</v>
      </c>
      <c r="E1734" s="1">
        <v>120000000</v>
      </c>
      <c r="F1734">
        <v>15</v>
      </c>
      <c r="G1734">
        <v>17</v>
      </c>
      <c r="H1734">
        <v>278</v>
      </c>
      <c r="I1734">
        <v>5</v>
      </c>
      <c r="J1734" s="1">
        <v>143150000</v>
      </c>
      <c r="K1734" s="1">
        <v>104356350</v>
      </c>
      <c r="L1734">
        <v>10</v>
      </c>
      <c r="M1734">
        <v>72</v>
      </c>
      <c r="N1734">
        <v>59</v>
      </c>
      <c r="O1734">
        <v>65</v>
      </c>
      <c r="P1734">
        <v>15</v>
      </c>
      <c r="Q1734">
        <v>71</v>
      </c>
      <c r="R1734">
        <v>14</v>
      </c>
      <c r="S1734" s="1">
        <v>764000901161</v>
      </c>
      <c r="T1734" s="1">
        <v>5337</v>
      </c>
    </row>
    <row r="1735" spans="1:20" x14ac:dyDescent="0.3">
      <c r="A1735" t="s">
        <v>159</v>
      </c>
      <c r="B1735" s="2">
        <v>38899</v>
      </c>
      <c r="C1735" s="1">
        <v>173699</v>
      </c>
      <c r="D1735">
        <v>188</v>
      </c>
      <c r="E1735" s="1">
        <v>150674000</v>
      </c>
      <c r="F1735">
        <v>18</v>
      </c>
      <c r="G1735">
        <v>16</v>
      </c>
      <c r="H1735">
        <v>366</v>
      </c>
      <c r="I1735">
        <v>5</v>
      </c>
      <c r="J1735" s="1">
        <v>142500000</v>
      </c>
      <c r="K1735" s="1">
        <v>103854000</v>
      </c>
      <c r="L1735">
        <v>10</v>
      </c>
      <c r="M1735">
        <v>73</v>
      </c>
      <c r="N1735">
        <v>60</v>
      </c>
      <c r="O1735">
        <v>67</v>
      </c>
      <c r="P1735">
        <v>15</v>
      </c>
      <c r="Q1735">
        <v>71</v>
      </c>
      <c r="R1735">
        <v>14</v>
      </c>
      <c r="S1735" s="1">
        <v>989930542279</v>
      </c>
      <c r="T1735" s="1">
        <v>6947</v>
      </c>
    </row>
    <row r="1736" spans="1:20" x14ac:dyDescent="0.3">
      <c r="A1736" t="s">
        <v>159</v>
      </c>
      <c r="B1736" s="2">
        <v>39264</v>
      </c>
      <c r="C1736" s="1">
        <v>173411</v>
      </c>
      <c r="D1736">
        <v>207</v>
      </c>
      <c r="E1736" s="1">
        <v>171200000</v>
      </c>
      <c r="F1736">
        <v>25</v>
      </c>
      <c r="G1736">
        <v>14</v>
      </c>
      <c r="H1736">
        <v>488</v>
      </c>
      <c r="I1736">
        <v>5</v>
      </c>
      <c r="J1736" s="1">
        <v>142100000</v>
      </c>
      <c r="K1736" s="1">
        <v>103534060</v>
      </c>
      <c r="L1736">
        <v>11</v>
      </c>
      <c r="M1736">
        <v>74</v>
      </c>
      <c r="N1736">
        <v>61</v>
      </c>
      <c r="O1736">
        <v>67</v>
      </c>
      <c r="P1736">
        <v>15</v>
      </c>
      <c r="Q1736">
        <v>72</v>
      </c>
      <c r="R1736">
        <v>13</v>
      </c>
      <c r="S1736" s="1">
        <v>1299705764824</v>
      </c>
      <c r="T1736" s="1">
        <v>9146</v>
      </c>
    </row>
    <row r="1737" spans="1:20" x14ac:dyDescent="0.3">
      <c r="A1737" t="s">
        <v>159</v>
      </c>
      <c r="B1737" s="2">
        <v>39630</v>
      </c>
      <c r="C1737" s="1">
        <v>175800</v>
      </c>
      <c r="D1737">
        <v>226</v>
      </c>
      <c r="E1737" s="1">
        <v>199522340</v>
      </c>
      <c r="F1737">
        <v>27</v>
      </c>
      <c r="G1737">
        <v>13</v>
      </c>
      <c r="H1737">
        <v>561</v>
      </c>
      <c r="I1737">
        <v>5</v>
      </c>
      <c r="J1737" s="1">
        <v>141950000</v>
      </c>
      <c r="K1737" s="1">
        <v>103396380</v>
      </c>
      <c r="L1737">
        <v>12</v>
      </c>
      <c r="M1737">
        <v>74</v>
      </c>
      <c r="N1737">
        <v>62</v>
      </c>
      <c r="O1737">
        <v>68</v>
      </c>
      <c r="P1737">
        <v>15</v>
      </c>
      <c r="Q1737">
        <v>72</v>
      </c>
      <c r="R1737">
        <v>13</v>
      </c>
      <c r="S1737" s="1">
        <v>1660846387626</v>
      </c>
      <c r="T1737" s="1">
        <v>11700</v>
      </c>
    </row>
    <row r="1738" spans="1:20" x14ac:dyDescent="0.3">
      <c r="A1738" t="s">
        <v>159</v>
      </c>
      <c r="B1738" s="2">
        <v>39995</v>
      </c>
      <c r="C1738" s="1">
        <v>153500</v>
      </c>
      <c r="D1738">
        <v>233</v>
      </c>
      <c r="E1738" s="1">
        <v>230500000</v>
      </c>
      <c r="F1738">
        <v>29</v>
      </c>
      <c r="G1738">
        <v>13</v>
      </c>
      <c r="H1738">
        <v>476</v>
      </c>
      <c r="I1738">
        <v>6</v>
      </c>
      <c r="J1738" s="1">
        <v>141910000</v>
      </c>
      <c r="K1738" s="1">
        <v>103338862</v>
      </c>
      <c r="L1738">
        <v>12</v>
      </c>
      <c r="M1738">
        <v>75</v>
      </c>
      <c r="N1738">
        <v>63</v>
      </c>
      <c r="O1738">
        <v>69</v>
      </c>
      <c r="P1738">
        <v>15</v>
      </c>
      <c r="Q1738">
        <v>72</v>
      </c>
      <c r="R1738">
        <v>13</v>
      </c>
      <c r="S1738" s="1">
        <v>1222648134225</v>
      </c>
      <c r="T1738" s="1">
        <v>8616</v>
      </c>
    </row>
    <row r="1739" spans="1:20" x14ac:dyDescent="0.3">
      <c r="A1739" t="s">
        <v>159</v>
      </c>
      <c r="B1739" s="2">
        <v>40360</v>
      </c>
      <c r="C1739" s="1">
        <v>139028</v>
      </c>
      <c r="E1739" s="1">
        <v>237689224</v>
      </c>
      <c r="F1739">
        <v>43</v>
      </c>
      <c r="G1739">
        <v>12</v>
      </c>
      <c r="H1739">
        <v>525</v>
      </c>
      <c r="I1739">
        <v>5</v>
      </c>
      <c r="J1739" s="1">
        <v>141920000</v>
      </c>
      <c r="K1739" s="1">
        <v>103317760</v>
      </c>
      <c r="L1739">
        <v>13</v>
      </c>
      <c r="M1739">
        <v>75</v>
      </c>
      <c r="N1739">
        <v>63</v>
      </c>
      <c r="O1739">
        <v>69</v>
      </c>
      <c r="P1739">
        <v>15</v>
      </c>
      <c r="Q1739">
        <v>72</v>
      </c>
      <c r="R1739">
        <v>13</v>
      </c>
      <c r="S1739" s="1">
        <v>1487515608183</v>
      </c>
      <c r="T1739" s="1">
        <v>10481</v>
      </c>
    </row>
    <row r="1740" spans="1:20" x14ac:dyDescent="0.3">
      <c r="A1740" t="s">
        <v>160</v>
      </c>
      <c r="B1740" s="2">
        <v>36708</v>
      </c>
      <c r="E1740" s="1">
        <v>39000</v>
      </c>
      <c r="F1740">
        <v>0</v>
      </c>
      <c r="G1740">
        <v>177</v>
      </c>
      <c r="H1740">
        <v>9</v>
      </c>
      <c r="I1740">
        <v>4</v>
      </c>
      <c r="J1740" s="1">
        <v>8098344</v>
      </c>
      <c r="K1740" s="1">
        <v>1117571</v>
      </c>
      <c r="L1740">
        <v>40</v>
      </c>
      <c r="M1740">
        <v>47</v>
      </c>
      <c r="N1740">
        <v>46</v>
      </c>
      <c r="O1740">
        <v>47</v>
      </c>
      <c r="P1740">
        <v>45</v>
      </c>
      <c r="Q1740">
        <v>52</v>
      </c>
      <c r="R1740">
        <v>3</v>
      </c>
      <c r="S1740" s="1">
        <v>1734921293</v>
      </c>
      <c r="T1740">
        <v>214</v>
      </c>
    </row>
    <row r="1741" spans="1:20" x14ac:dyDescent="0.3">
      <c r="A1741" t="s">
        <v>160</v>
      </c>
      <c r="B1741" s="2">
        <v>37073</v>
      </c>
      <c r="E1741" s="1">
        <v>65000</v>
      </c>
      <c r="F1741">
        <v>0</v>
      </c>
      <c r="G1741">
        <v>166</v>
      </c>
      <c r="H1741">
        <v>9</v>
      </c>
      <c r="I1741">
        <v>4</v>
      </c>
      <c r="J1741" s="1">
        <v>8456968</v>
      </c>
      <c r="K1741" s="1">
        <v>1229643</v>
      </c>
      <c r="L1741">
        <v>40</v>
      </c>
      <c r="M1741">
        <v>49</v>
      </c>
      <c r="N1741">
        <v>47</v>
      </c>
      <c r="O1741">
        <v>48</v>
      </c>
      <c r="P1741">
        <v>45</v>
      </c>
      <c r="Q1741">
        <v>53</v>
      </c>
      <c r="R1741">
        <v>3</v>
      </c>
      <c r="S1741" s="1">
        <v>1674685046</v>
      </c>
      <c r="T1741">
        <v>198</v>
      </c>
    </row>
    <row r="1742" spans="1:20" x14ac:dyDescent="0.3">
      <c r="A1742" t="s">
        <v>160</v>
      </c>
      <c r="B1742" s="2">
        <v>37438</v>
      </c>
      <c r="E1742" s="1">
        <v>82391</v>
      </c>
      <c r="F1742">
        <v>0</v>
      </c>
      <c r="G1742">
        <v>157</v>
      </c>
      <c r="H1742">
        <v>8</v>
      </c>
      <c r="I1742">
        <v>4</v>
      </c>
      <c r="J1742" s="1">
        <v>8696378</v>
      </c>
      <c r="K1742" s="1">
        <v>1328807</v>
      </c>
      <c r="L1742">
        <v>40</v>
      </c>
      <c r="M1742">
        <v>50</v>
      </c>
      <c r="N1742">
        <v>48</v>
      </c>
      <c r="O1742">
        <v>49</v>
      </c>
      <c r="P1742">
        <v>44</v>
      </c>
      <c r="Q1742">
        <v>53</v>
      </c>
      <c r="R1742">
        <v>3</v>
      </c>
      <c r="S1742" s="1">
        <v>1640603017</v>
      </c>
      <c r="T1742">
        <v>189</v>
      </c>
    </row>
    <row r="1743" spans="1:20" x14ac:dyDescent="0.3">
      <c r="A1743" t="s">
        <v>160</v>
      </c>
      <c r="B1743" s="2">
        <v>37803</v>
      </c>
      <c r="E1743" s="1">
        <v>130720</v>
      </c>
      <c r="F1743">
        <v>0</v>
      </c>
      <c r="G1743">
        <v>147</v>
      </c>
      <c r="H1743">
        <v>13</v>
      </c>
      <c r="I1743">
        <v>6</v>
      </c>
      <c r="J1743" s="1">
        <v>8857859</v>
      </c>
      <c r="K1743" s="1">
        <v>1419029</v>
      </c>
      <c r="L1743">
        <v>40</v>
      </c>
      <c r="M1743">
        <v>51</v>
      </c>
      <c r="N1743">
        <v>49</v>
      </c>
      <c r="O1743">
        <v>50</v>
      </c>
      <c r="P1743">
        <v>43</v>
      </c>
      <c r="Q1743">
        <v>54</v>
      </c>
      <c r="R1743">
        <v>3</v>
      </c>
      <c r="S1743" s="1">
        <v>1846148216</v>
      </c>
      <c r="T1743">
        <v>208</v>
      </c>
    </row>
    <row r="1744" spans="1:20" x14ac:dyDescent="0.3">
      <c r="A1744" t="s">
        <v>160</v>
      </c>
      <c r="B1744" s="2">
        <v>38169</v>
      </c>
      <c r="E1744" s="1">
        <v>137271</v>
      </c>
      <c r="F1744">
        <v>0</v>
      </c>
      <c r="G1744">
        <v>138</v>
      </c>
      <c r="H1744">
        <v>16</v>
      </c>
      <c r="I1744">
        <v>7</v>
      </c>
      <c r="J1744" s="1">
        <v>9009655</v>
      </c>
      <c r="K1744" s="1">
        <v>1510018</v>
      </c>
      <c r="L1744">
        <v>40</v>
      </c>
      <c r="M1744">
        <v>52</v>
      </c>
      <c r="N1744">
        <v>50</v>
      </c>
      <c r="O1744">
        <v>51</v>
      </c>
      <c r="P1744">
        <v>43</v>
      </c>
      <c r="Q1744">
        <v>55</v>
      </c>
      <c r="R1744">
        <v>3</v>
      </c>
      <c r="S1744" s="1">
        <v>2088892750</v>
      </c>
      <c r="T1744">
        <v>232</v>
      </c>
    </row>
    <row r="1745" spans="1:20" x14ac:dyDescent="0.3">
      <c r="A1745" t="s">
        <v>160</v>
      </c>
      <c r="B1745" s="2">
        <v>38534</v>
      </c>
      <c r="E1745" s="1">
        <v>222978</v>
      </c>
      <c r="F1745">
        <v>1</v>
      </c>
      <c r="G1745">
        <v>128</v>
      </c>
      <c r="H1745">
        <v>20</v>
      </c>
      <c r="I1745">
        <v>7</v>
      </c>
      <c r="J1745" s="1">
        <v>9201727</v>
      </c>
      <c r="K1745" s="1">
        <v>1610302</v>
      </c>
      <c r="L1745">
        <v>40</v>
      </c>
      <c r="M1745">
        <v>53</v>
      </c>
      <c r="N1745">
        <v>51</v>
      </c>
      <c r="O1745">
        <v>52</v>
      </c>
      <c r="P1745">
        <v>42</v>
      </c>
      <c r="Q1745">
        <v>55</v>
      </c>
      <c r="R1745">
        <v>3</v>
      </c>
      <c r="S1745" s="1">
        <v>2581298627</v>
      </c>
      <c r="T1745">
        <v>281</v>
      </c>
    </row>
    <row r="1746" spans="1:20" x14ac:dyDescent="0.3">
      <c r="A1746" t="s">
        <v>160</v>
      </c>
      <c r="B1746" s="2">
        <v>38899</v>
      </c>
      <c r="E1746" s="1">
        <v>314201</v>
      </c>
      <c r="G1746">
        <v>120</v>
      </c>
      <c r="H1746">
        <v>35</v>
      </c>
      <c r="I1746">
        <v>11</v>
      </c>
      <c r="J1746" s="1">
        <v>9441406</v>
      </c>
      <c r="K1746" s="1">
        <v>1678682</v>
      </c>
      <c r="L1746">
        <v>40</v>
      </c>
      <c r="M1746">
        <v>54</v>
      </c>
      <c r="N1746">
        <v>52</v>
      </c>
      <c r="O1746">
        <v>53</v>
      </c>
      <c r="P1746">
        <v>42</v>
      </c>
      <c r="Q1746">
        <v>55</v>
      </c>
      <c r="R1746">
        <v>3</v>
      </c>
      <c r="S1746" s="1">
        <v>3111235975</v>
      </c>
      <c r="T1746">
        <v>330</v>
      </c>
    </row>
    <row r="1747" spans="1:20" x14ac:dyDescent="0.3">
      <c r="A1747" t="s">
        <v>160</v>
      </c>
      <c r="B1747" s="2">
        <v>39264</v>
      </c>
      <c r="E1747" s="1">
        <v>635137</v>
      </c>
      <c r="F1747">
        <v>2</v>
      </c>
      <c r="G1747">
        <v>112</v>
      </c>
      <c r="H1747">
        <v>36</v>
      </c>
      <c r="I1747">
        <v>9</v>
      </c>
      <c r="J1747" s="1">
        <v>9710531</v>
      </c>
      <c r="K1747" s="1">
        <v>1753722</v>
      </c>
      <c r="L1747">
        <v>41</v>
      </c>
      <c r="M1747">
        <v>55</v>
      </c>
      <c r="N1747">
        <v>53</v>
      </c>
      <c r="O1747">
        <v>54</v>
      </c>
      <c r="P1747">
        <v>42</v>
      </c>
      <c r="Q1747">
        <v>55</v>
      </c>
      <c r="R1747">
        <v>3</v>
      </c>
      <c r="S1747" s="1">
        <v>3738298962</v>
      </c>
      <c r="T1747">
        <v>385</v>
      </c>
    </row>
    <row r="1748" spans="1:20" x14ac:dyDescent="0.3">
      <c r="A1748" t="s">
        <v>160</v>
      </c>
      <c r="B1748" s="2">
        <v>39630</v>
      </c>
      <c r="D1748">
        <v>2</v>
      </c>
      <c r="E1748" s="1">
        <v>1322637</v>
      </c>
      <c r="F1748">
        <v>5</v>
      </c>
      <c r="G1748">
        <v>104</v>
      </c>
      <c r="H1748">
        <v>44</v>
      </c>
      <c r="I1748">
        <v>9</v>
      </c>
      <c r="J1748" s="1">
        <v>10004092</v>
      </c>
      <c r="K1748" s="1">
        <v>1834750</v>
      </c>
      <c r="L1748">
        <v>41</v>
      </c>
      <c r="M1748">
        <v>55</v>
      </c>
      <c r="N1748">
        <v>53</v>
      </c>
      <c r="O1748">
        <v>54</v>
      </c>
      <c r="P1748">
        <v>42</v>
      </c>
      <c r="Q1748">
        <v>55</v>
      </c>
      <c r="R1748">
        <v>3</v>
      </c>
      <c r="S1748" s="1">
        <v>4711529670</v>
      </c>
      <c r="T1748">
        <v>471</v>
      </c>
    </row>
    <row r="1749" spans="1:20" x14ac:dyDescent="0.3">
      <c r="A1749" t="s">
        <v>160</v>
      </c>
      <c r="B1749" s="2">
        <v>39995</v>
      </c>
      <c r="D1749">
        <v>2</v>
      </c>
      <c r="E1749" s="1">
        <v>2429252</v>
      </c>
      <c r="F1749">
        <v>8</v>
      </c>
      <c r="G1749">
        <v>98</v>
      </c>
      <c r="H1749">
        <v>52</v>
      </c>
      <c r="I1749">
        <v>10</v>
      </c>
      <c r="J1749" s="1">
        <v>10311275</v>
      </c>
      <c r="K1749" s="1">
        <v>1919959</v>
      </c>
      <c r="L1749">
        <v>41</v>
      </c>
      <c r="M1749">
        <v>56</v>
      </c>
      <c r="N1749">
        <v>53</v>
      </c>
      <c r="O1749">
        <v>55</v>
      </c>
      <c r="P1749">
        <v>42</v>
      </c>
      <c r="Q1749">
        <v>55</v>
      </c>
      <c r="R1749">
        <v>3</v>
      </c>
      <c r="S1749" s="1">
        <v>5252683092</v>
      </c>
      <c r="T1749">
        <v>509</v>
      </c>
    </row>
    <row r="1750" spans="1:20" x14ac:dyDescent="0.3">
      <c r="A1750" t="s">
        <v>160</v>
      </c>
      <c r="B1750" s="2">
        <v>40360</v>
      </c>
      <c r="E1750" s="1">
        <v>3548761</v>
      </c>
      <c r="F1750">
        <v>13</v>
      </c>
      <c r="G1750">
        <v>91</v>
      </c>
      <c r="H1750">
        <v>56</v>
      </c>
      <c r="I1750">
        <v>10</v>
      </c>
      <c r="J1750" s="1">
        <v>10624005</v>
      </c>
      <c r="K1750" s="1">
        <v>2007937</v>
      </c>
      <c r="L1750">
        <v>41</v>
      </c>
      <c r="M1750">
        <v>56</v>
      </c>
      <c r="N1750">
        <v>54</v>
      </c>
      <c r="O1750">
        <v>55</v>
      </c>
      <c r="P1750">
        <v>43</v>
      </c>
      <c r="Q1750">
        <v>55</v>
      </c>
      <c r="R1750">
        <v>3</v>
      </c>
      <c r="S1750" s="1">
        <v>5624294585</v>
      </c>
      <c r="T1750">
        <v>529</v>
      </c>
    </row>
    <row r="1751" spans="1:20" x14ac:dyDescent="0.3">
      <c r="A1751" t="s">
        <v>161</v>
      </c>
      <c r="B1751" s="2">
        <v>36708</v>
      </c>
      <c r="E1751" s="1">
        <v>2500</v>
      </c>
      <c r="F1751">
        <v>1</v>
      </c>
      <c r="G1751">
        <v>23</v>
      </c>
      <c r="H1751">
        <v>73</v>
      </c>
      <c r="I1751">
        <v>6</v>
      </c>
      <c r="J1751" s="1">
        <v>176549</v>
      </c>
      <c r="K1751" s="1">
        <v>38664</v>
      </c>
      <c r="L1751">
        <v>32</v>
      </c>
      <c r="M1751">
        <v>73</v>
      </c>
      <c r="N1751">
        <v>66</v>
      </c>
      <c r="O1751">
        <v>69</v>
      </c>
      <c r="P1751">
        <v>41</v>
      </c>
      <c r="Q1751">
        <v>55</v>
      </c>
      <c r="R1751">
        <v>4</v>
      </c>
      <c r="S1751" s="1">
        <v>245617503</v>
      </c>
      <c r="T1751" s="1">
        <v>1391</v>
      </c>
    </row>
    <row r="1752" spans="1:20" x14ac:dyDescent="0.3">
      <c r="A1752" t="s">
        <v>161</v>
      </c>
      <c r="B1752" s="2">
        <v>37073</v>
      </c>
      <c r="E1752" s="1">
        <v>2500</v>
      </c>
      <c r="F1752">
        <v>2</v>
      </c>
      <c r="G1752">
        <v>23</v>
      </c>
      <c r="H1752">
        <v>66</v>
      </c>
      <c r="I1752">
        <v>5</v>
      </c>
      <c r="J1752" s="1">
        <v>177645</v>
      </c>
      <c r="K1752" s="1">
        <v>39082</v>
      </c>
      <c r="L1752">
        <v>31</v>
      </c>
      <c r="M1752">
        <v>73</v>
      </c>
      <c r="N1752">
        <v>67</v>
      </c>
      <c r="O1752">
        <v>70</v>
      </c>
      <c r="P1752">
        <v>41</v>
      </c>
      <c r="Q1752">
        <v>55</v>
      </c>
      <c r="R1752">
        <v>4</v>
      </c>
      <c r="S1752" s="1">
        <v>243336184</v>
      </c>
      <c r="T1752" s="1">
        <v>1370</v>
      </c>
    </row>
    <row r="1753" spans="1:20" x14ac:dyDescent="0.3">
      <c r="A1753" t="s">
        <v>161</v>
      </c>
      <c r="B1753" s="2">
        <v>37438</v>
      </c>
      <c r="E1753" s="1">
        <v>2700</v>
      </c>
      <c r="F1753">
        <v>2</v>
      </c>
      <c r="G1753">
        <v>23</v>
      </c>
      <c r="H1753">
        <v>72</v>
      </c>
      <c r="I1753">
        <v>5</v>
      </c>
      <c r="J1753" s="1">
        <v>178488</v>
      </c>
      <c r="K1753" s="1">
        <v>39446</v>
      </c>
      <c r="L1753">
        <v>30</v>
      </c>
      <c r="M1753">
        <v>73</v>
      </c>
      <c r="N1753">
        <v>67</v>
      </c>
      <c r="O1753">
        <v>70</v>
      </c>
      <c r="P1753">
        <v>40</v>
      </c>
      <c r="Q1753">
        <v>55</v>
      </c>
      <c r="R1753">
        <v>5</v>
      </c>
      <c r="S1753" s="1">
        <v>256677700</v>
      </c>
      <c r="T1753" s="1">
        <v>1438</v>
      </c>
    </row>
    <row r="1754" spans="1:20" x14ac:dyDescent="0.3">
      <c r="A1754" t="s">
        <v>161</v>
      </c>
      <c r="B1754" s="2">
        <v>37803</v>
      </c>
      <c r="E1754" s="1">
        <v>10500</v>
      </c>
      <c r="F1754">
        <v>3</v>
      </c>
      <c r="G1754">
        <v>22</v>
      </c>
      <c r="H1754">
        <v>90</v>
      </c>
      <c r="I1754">
        <v>5</v>
      </c>
      <c r="J1754" s="1">
        <v>179141</v>
      </c>
      <c r="K1754" s="1">
        <v>39769</v>
      </c>
      <c r="L1754">
        <v>30</v>
      </c>
      <c r="M1754">
        <v>74</v>
      </c>
      <c r="N1754">
        <v>67</v>
      </c>
      <c r="O1754">
        <v>70</v>
      </c>
      <c r="P1754">
        <v>40</v>
      </c>
      <c r="Q1754">
        <v>55</v>
      </c>
      <c r="R1754">
        <v>5</v>
      </c>
      <c r="S1754" s="1">
        <v>301905953</v>
      </c>
      <c r="T1754" s="1">
        <v>1685</v>
      </c>
    </row>
    <row r="1755" spans="1:20" x14ac:dyDescent="0.3">
      <c r="A1755" t="s">
        <v>161</v>
      </c>
      <c r="B1755" s="2">
        <v>38169</v>
      </c>
      <c r="D1755">
        <v>32</v>
      </c>
      <c r="E1755" s="1">
        <v>16000</v>
      </c>
      <c r="F1755">
        <v>3</v>
      </c>
      <c r="G1755">
        <v>22</v>
      </c>
      <c r="H1755">
        <v>111</v>
      </c>
      <c r="I1755">
        <v>5</v>
      </c>
      <c r="J1755" s="1">
        <v>179699</v>
      </c>
      <c r="K1755" s="1">
        <v>40073</v>
      </c>
      <c r="L1755">
        <v>29</v>
      </c>
      <c r="M1755">
        <v>74</v>
      </c>
      <c r="N1755">
        <v>68</v>
      </c>
      <c r="O1755">
        <v>71</v>
      </c>
      <c r="P1755">
        <v>40</v>
      </c>
      <c r="Q1755">
        <v>55</v>
      </c>
      <c r="R1755">
        <v>5</v>
      </c>
      <c r="S1755" s="1">
        <v>374507188</v>
      </c>
      <c r="T1755" s="1">
        <v>2084</v>
      </c>
    </row>
    <row r="1756" spans="1:20" x14ac:dyDescent="0.3">
      <c r="A1756" t="s">
        <v>161</v>
      </c>
      <c r="B1756" s="2">
        <v>38534</v>
      </c>
      <c r="D1756">
        <v>35</v>
      </c>
      <c r="E1756" s="1">
        <v>24000</v>
      </c>
      <c r="F1756">
        <v>3</v>
      </c>
      <c r="G1756">
        <v>22</v>
      </c>
      <c r="H1756">
        <v>135</v>
      </c>
      <c r="I1756">
        <v>6</v>
      </c>
      <c r="J1756" s="1">
        <v>180237</v>
      </c>
      <c r="K1756" s="1">
        <v>40373</v>
      </c>
      <c r="L1756">
        <v>28</v>
      </c>
      <c r="M1756">
        <v>74</v>
      </c>
      <c r="N1756">
        <v>68</v>
      </c>
      <c r="O1756">
        <v>71</v>
      </c>
      <c r="P1756">
        <v>40</v>
      </c>
      <c r="Q1756">
        <v>56</v>
      </c>
      <c r="R1756">
        <v>5</v>
      </c>
      <c r="S1756" s="1">
        <v>412220560</v>
      </c>
      <c r="T1756" s="1">
        <v>2287</v>
      </c>
    </row>
    <row r="1757" spans="1:20" x14ac:dyDescent="0.3">
      <c r="A1757" t="s">
        <v>161</v>
      </c>
      <c r="B1757" s="2">
        <v>38899</v>
      </c>
      <c r="D1757">
        <v>36</v>
      </c>
      <c r="E1757" s="1">
        <v>45500</v>
      </c>
      <c r="F1757">
        <v>4</v>
      </c>
      <c r="G1757">
        <v>21</v>
      </c>
      <c r="H1757">
        <v>129</v>
      </c>
      <c r="I1757">
        <v>5</v>
      </c>
      <c r="J1757" s="1">
        <v>180766</v>
      </c>
      <c r="K1757" s="1">
        <v>40853</v>
      </c>
      <c r="L1757">
        <v>27</v>
      </c>
      <c r="M1757">
        <v>75</v>
      </c>
      <c r="N1757">
        <v>68</v>
      </c>
      <c r="O1757">
        <v>71</v>
      </c>
      <c r="P1757">
        <v>39</v>
      </c>
      <c r="Q1757">
        <v>56</v>
      </c>
      <c r="R1757">
        <v>5</v>
      </c>
      <c r="S1757" s="1">
        <v>453082900</v>
      </c>
      <c r="T1757" s="1">
        <v>2506</v>
      </c>
    </row>
    <row r="1758" spans="1:20" x14ac:dyDescent="0.3">
      <c r="A1758" t="s">
        <v>161</v>
      </c>
      <c r="B1758" s="2">
        <v>39264</v>
      </c>
      <c r="D1758">
        <v>40</v>
      </c>
      <c r="E1758" s="1">
        <v>86000</v>
      </c>
      <c r="F1758">
        <v>5</v>
      </c>
      <c r="G1758">
        <v>21</v>
      </c>
      <c r="H1758">
        <v>165</v>
      </c>
      <c r="I1758">
        <v>6</v>
      </c>
      <c r="J1758" s="1">
        <v>181277</v>
      </c>
      <c r="K1758" s="1">
        <v>41331</v>
      </c>
      <c r="L1758">
        <v>26</v>
      </c>
      <c r="M1758">
        <v>75</v>
      </c>
      <c r="N1758">
        <v>68</v>
      </c>
      <c r="O1758">
        <v>72</v>
      </c>
      <c r="P1758">
        <v>39</v>
      </c>
      <c r="Q1758">
        <v>56</v>
      </c>
      <c r="R1758">
        <v>5</v>
      </c>
      <c r="S1758" s="1">
        <v>530170250</v>
      </c>
      <c r="T1758" s="1">
        <v>2925</v>
      </c>
    </row>
    <row r="1759" spans="1:20" x14ac:dyDescent="0.3">
      <c r="A1759" t="s">
        <v>161</v>
      </c>
      <c r="B1759" s="2">
        <v>39630</v>
      </c>
      <c r="E1759" s="1">
        <v>124000</v>
      </c>
      <c r="F1759">
        <v>5</v>
      </c>
      <c r="G1759">
        <v>21</v>
      </c>
      <c r="H1759">
        <v>168</v>
      </c>
      <c r="I1759">
        <v>5</v>
      </c>
      <c r="J1759" s="1">
        <v>181809</v>
      </c>
      <c r="K1759" s="1">
        <v>41816</v>
      </c>
      <c r="L1759">
        <v>26</v>
      </c>
      <c r="M1759">
        <v>75</v>
      </c>
      <c r="N1759">
        <v>69</v>
      </c>
      <c r="O1759">
        <v>72</v>
      </c>
      <c r="P1759">
        <v>39</v>
      </c>
      <c r="Q1759">
        <v>56</v>
      </c>
      <c r="R1759">
        <v>5</v>
      </c>
      <c r="S1759" s="1">
        <v>568303118</v>
      </c>
      <c r="T1759" s="1">
        <v>3126</v>
      </c>
    </row>
    <row r="1760" spans="1:20" x14ac:dyDescent="0.3">
      <c r="A1760" t="s">
        <v>161</v>
      </c>
      <c r="B1760" s="2">
        <v>39995</v>
      </c>
      <c r="E1760" s="1">
        <v>151000</v>
      </c>
      <c r="F1760">
        <v>6</v>
      </c>
      <c r="G1760">
        <v>21</v>
      </c>
      <c r="H1760">
        <v>154</v>
      </c>
      <c r="I1760">
        <v>5</v>
      </c>
      <c r="J1760" s="1">
        <v>182401</v>
      </c>
      <c r="K1760" s="1">
        <v>42317</v>
      </c>
      <c r="L1760">
        <v>25</v>
      </c>
      <c r="M1760">
        <v>75</v>
      </c>
      <c r="N1760">
        <v>69</v>
      </c>
      <c r="O1760">
        <v>72</v>
      </c>
      <c r="P1760">
        <v>38</v>
      </c>
      <c r="Q1760">
        <v>57</v>
      </c>
      <c r="R1760">
        <v>5</v>
      </c>
      <c r="S1760" s="1">
        <v>525385200</v>
      </c>
      <c r="T1760" s="1">
        <v>2880</v>
      </c>
    </row>
    <row r="1761" spans="1:20" x14ac:dyDescent="0.3">
      <c r="A1761" t="s">
        <v>161</v>
      </c>
      <c r="B1761" s="2">
        <v>40360</v>
      </c>
      <c r="E1761" s="1">
        <v>167400</v>
      </c>
      <c r="F1761">
        <v>7</v>
      </c>
      <c r="G1761">
        <v>20</v>
      </c>
      <c r="H1761">
        <v>204</v>
      </c>
      <c r="I1761">
        <v>6</v>
      </c>
      <c r="J1761" s="1">
        <v>183081</v>
      </c>
      <c r="K1761" s="1">
        <v>42841</v>
      </c>
      <c r="L1761">
        <v>25</v>
      </c>
      <c r="M1761">
        <v>75</v>
      </c>
      <c r="N1761">
        <v>69</v>
      </c>
      <c r="O1761">
        <v>72</v>
      </c>
      <c r="P1761">
        <v>38</v>
      </c>
      <c r="Q1761">
        <v>57</v>
      </c>
      <c r="R1761">
        <v>5</v>
      </c>
      <c r="S1761" s="1">
        <v>594897906</v>
      </c>
      <c r="T1761" s="1">
        <v>3249</v>
      </c>
    </row>
    <row r="1762" spans="1:20" x14ac:dyDescent="0.3">
      <c r="A1762" t="s">
        <v>162</v>
      </c>
      <c r="B1762" s="2">
        <v>36708</v>
      </c>
      <c r="E1762" s="1">
        <v>14503</v>
      </c>
      <c r="F1762">
        <v>49</v>
      </c>
      <c r="G1762">
        <v>5</v>
      </c>
      <c r="H1762" s="1">
        <v>2150</v>
      </c>
      <c r="I1762">
        <v>8</v>
      </c>
      <c r="J1762" s="1">
        <v>26967</v>
      </c>
      <c r="K1762" s="1">
        <v>25187</v>
      </c>
      <c r="M1762">
        <v>84</v>
      </c>
      <c r="N1762">
        <v>77</v>
      </c>
      <c r="O1762">
        <v>81</v>
      </c>
      <c r="S1762" s="1">
        <v>773907642</v>
      </c>
      <c r="T1762" s="1">
        <v>28698</v>
      </c>
    </row>
    <row r="1763" spans="1:20" x14ac:dyDescent="0.3">
      <c r="A1763" t="s">
        <v>162</v>
      </c>
      <c r="B1763" s="2">
        <v>37073</v>
      </c>
      <c r="E1763" s="1">
        <v>15854</v>
      </c>
      <c r="F1763">
        <v>50</v>
      </c>
      <c r="G1763">
        <v>5</v>
      </c>
      <c r="H1763" s="1">
        <v>2176</v>
      </c>
      <c r="I1763">
        <v>7</v>
      </c>
      <c r="J1763" s="1">
        <v>27543</v>
      </c>
      <c r="K1763" s="1">
        <v>25764</v>
      </c>
      <c r="M1763">
        <v>84</v>
      </c>
      <c r="N1763">
        <v>78</v>
      </c>
      <c r="O1763">
        <v>81</v>
      </c>
      <c r="S1763" s="1">
        <v>815205233</v>
      </c>
      <c r="T1763" s="1">
        <v>29598</v>
      </c>
    </row>
    <row r="1764" spans="1:20" x14ac:dyDescent="0.3">
      <c r="A1764" t="s">
        <v>162</v>
      </c>
      <c r="B1764" s="2">
        <v>37438</v>
      </c>
      <c r="E1764" s="1">
        <v>16759</v>
      </c>
      <c r="F1764">
        <v>51</v>
      </c>
      <c r="G1764">
        <v>4</v>
      </c>
      <c r="H1764" s="1">
        <v>2902</v>
      </c>
      <c r="I1764">
        <v>9</v>
      </c>
      <c r="J1764" s="1">
        <v>28251</v>
      </c>
      <c r="K1764" s="1">
        <v>26466</v>
      </c>
      <c r="M1764">
        <v>85</v>
      </c>
      <c r="N1764">
        <v>78</v>
      </c>
      <c r="O1764">
        <v>81</v>
      </c>
      <c r="S1764" s="1">
        <v>879957210</v>
      </c>
      <c r="T1764" s="1">
        <v>31148</v>
      </c>
    </row>
    <row r="1765" spans="1:20" x14ac:dyDescent="0.3">
      <c r="A1765" t="s">
        <v>162</v>
      </c>
      <c r="B1765" s="2">
        <v>37803</v>
      </c>
      <c r="E1765" s="1">
        <v>16900</v>
      </c>
      <c r="F1765">
        <v>50</v>
      </c>
      <c r="G1765">
        <v>4</v>
      </c>
      <c r="H1765" s="1">
        <v>2828</v>
      </c>
      <c r="I1765">
        <v>7</v>
      </c>
      <c r="J1765" s="1">
        <v>29013</v>
      </c>
      <c r="K1765" s="1">
        <v>27220</v>
      </c>
      <c r="M1765">
        <v>85</v>
      </c>
      <c r="N1765">
        <v>78</v>
      </c>
      <c r="O1765">
        <v>81</v>
      </c>
      <c r="S1765" s="1">
        <v>1122981525</v>
      </c>
      <c r="T1765" s="1">
        <v>38706</v>
      </c>
    </row>
    <row r="1766" spans="1:20" x14ac:dyDescent="0.3">
      <c r="A1766" t="s">
        <v>162</v>
      </c>
      <c r="B1766" s="2">
        <v>38169</v>
      </c>
      <c r="E1766" s="1">
        <v>17085</v>
      </c>
      <c r="F1766">
        <v>51</v>
      </c>
      <c r="G1766">
        <v>4</v>
      </c>
      <c r="H1766" s="1">
        <v>3346</v>
      </c>
      <c r="I1766">
        <v>8</v>
      </c>
      <c r="J1766" s="1">
        <v>29722</v>
      </c>
      <c r="K1766" s="1">
        <v>27927</v>
      </c>
      <c r="L1766">
        <v>10</v>
      </c>
      <c r="M1766">
        <v>85</v>
      </c>
      <c r="N1766">
        <v>79</v>
      </c>
      <c r="O1766">
        <v>82</v>
      </c>
      <c r="S1766" s="1">
        <v>1317357835</v>
      </c>
      <c r="T1766" s="1">
        <v>44323</v>
      </c>
    </row>
    <row r="1767" spans="1:20" x14ac:dyDescent="0.3">
      <c r="A1767" t="s">
        <v>162</v>
      </c>
      <c r="B1767" s="2">
        <v>38534</v>
      </c>
      <c r="E1767" s="1">
        <v>17150</v>
      </c>
      <c r="F1767">
        <v>50</v>
      </c>
      <c r="G1767">
        <v>3</v>
      </c>
      <c r="H1767" s="1">
        <v>3423</v>
      </c>
      <c r="I1767">
        <v>7</v>
      </c>
      <c r="J1767" s="1">
        <v>30301</v>
      </c>
      <c r="K1767" s="1">
        <v>28513</v>
      </c>
      <c r="L1767">
        <v>10</v>
      </c>
      <c r="M1767">
        <v>85</v>
      </c>
      <c r="N1767">
        <v>79</v>
      </c>
      <c r="O1767">
        <v>82</v>
      </c>
      <c r="S1767" s="1">
        <v>1375416604</v>
      </c>
      <c r="T1767" s="1">
        <v>45392</v>
      </c>
    </row>
    <row r="1768" spans="1:20" x14ac:dyDescent="0.3">
      <c r="A1768" t="s">
        <v>162</v>
      </c>
      <c r="B1768" s="2">
        <v>38899</v>
      </c>
      <c r="E1768" s="1">
        <v>17390</v>
      </c>
      <c r="F1768">
        <v>50</v>
      </c>
      <c r="G1768">
        <v>3</v>
      </c>
      <c r="H1768" s="1">
        <v>3444</v>
      </c>
      <c r="I1768">
        <v>7</v>
      </c>
      <c r="J1768" s="1">
        <v>30721</v>
      </c>
      <c r="K1768" s="1">
        <v>28921</v>
      </c>
      <c r="L1768">
        <v>10</v>
      </c>
      <c r="M1768">
        <v>85</v>
      </c>
      <c r="N1768">
        <v>79</v>
      </c>
      <c r="O1768">
        <v>82</v>
      </c>
      <c r="S1768" s="1">
        <v>1469075398</v>
      </c>
      <c r="T1768" s="1">
        <v>47820</v>
      </c>
    </row>
    <row r="1769" spans="1:20" x14ac:dyDescent="0.3">
      <c r="A1769" t="s">
        <v>162</v>
      </c>
      <c r="B1769" s="2">
        <v>39264</v>
      </c>
      <c r="E1769" s="1">
        <v>17500</v>
      </c>
      <c r="F1769">
        <v>50</v>
      </c>
      <c r="G1769">
        <v>3</v>
      </c>
      <c r="H1769" s="1">
        <v>3869</v>
      </c>
      <c r="I1769">
        <v>7</v>
      </c>
      <c r="J1769" s="1">
        <v>31007</v>
      </c>
      <c r="K1769" s="1">
        <v>29202</v>
      </c>
      <c r="L1769">
        <v>9</v>
      </c>
      <c r="M1769">
        <v>85</v>
      </c>
      <c r="N1769">
        <v>80</v>
      </c>
      <c r="O1769">
        <v>83</v>
      </c>
      <c r="S1769" s="1">
        <v>1687653983</v>
      </c>
      <c r="T1769" s="1">
        <v>54428</v>
      </c>
    </row>
    <row r="1770" spans="1:20" x14ac:dyDescent="0.3">
      <c r="A1770" t="s">
        <v>162</v>
      </c>
      <c r="B1770" s="2">
        <v>39630</v>
      </c>
      <c r="E1770" s="1">
        <v>24000</v>
      </c>
      <c r="F1770">
        <v>55</v>
      </c>
      <c r="G1770">
        <v>2</v>
      </c>
      <c r="H1770" s="1">
        <v>4222</v>
      </c>
      <c r="I1770">
        <v>7</v>
      </c>
      <c r="J1770" s="1">
        <v>31198</v>
      </c>
      <c r="K1770" s="1">
        <v>29395</v>
      </c>
      <c r="L1770">
        <v>11</v>
      </c>
      <c r="M1770">
        <v>86</v>
      </c>
      <c r="N1770">
        <v>80</v>
      </c>
      <c r="O1770">
        <v>83</v>
      </c>
      <c r="S1770" s="1">
        <v>1899809580</v>
      </c>
      <c r="T1770" s="1">
        <v>60895</v>
      </c>
    </row>
    <row r="1771" spans="1:20" x14ac:dyDescent="0.3">
      <c r="A1771" t="s">
        <v>162</v>
      </c>
      <c r="B1771" s="2">
        <v>39995</v>
      </c>
      <c r="E1771" s="1">
        <v>24000</v>
      </c>
      <c r="F1771">
        <v>54</v>
      </c>
      <c r="G1771">
        <v>2</v>
      </c>
      <c r="H1771" s="1">
        <v>3864</v>
      </c>
      <c r="I1771">
        <v>7</v>
      </c>
      <c r="J1771" s="1">
        <v>31359</v>
      </c>
      <c r="K1771" s="1">
        <v>29559</v>
      </c>
      <c r="L1771">
        <v>11</v>
      </c>
      <c r="M1771">
        <v>86</v>
      </c>
      <c r="N1771">
        <v>80</v>
      </c>
      <c r="O1771">
        <v>83</v>
      </c>
    </row>
    <row r="1772" spans="1:20" x14ac:dyDescent="0.3">
      <c r="A1772" t="s">
        <v>162</v>
      </c>
      <c r="B1772" s="2">
        <v>40360</v>
      </c>
      <c r="E1772" s="1">
        <v>24000</v>
      </c>
      <c r="G1772">
        <v>2</v>
      </c>
      <c r="H1772" s="1">
        <v>3655</v>
      </c>
      <c r="I1772">
        <v>7</v>
      </c>
      <c r="J1772" s="1">
        <v>31534</v>
      </c>
      <c r="K1772" s="1">
        <v>29737</v>
      </c>
      <c r="L1772">
        <v>11</v>
      </c>
      <c r="M1772">
        <v>86</v>
      </c>
      <c r="N1772">
        <v>80</v>
      </c>
      <c r="O1772">
        <v>83</v>
      </c>
    </row>
    <row r="1773" spans="1:20" x14ac:dyDescent="0.3">
      <c r="A1773" t="s">
        <v>163</v>
      </c>
      <c r="B1773" s="2">
        <v>36708</v>
      </c>
      <c r="E1773">
        <v>0</v>
      </c>
      <c r="F1773">
        <v>5</v>
      </c>
      <c r="G1773">
        <v>87</v>
      </c>
      <c r="H1773">
        <v>61</v>
      </c>
      <c r="I1773">
        <v>11</v>
      </c>
      <c r="J1773" s="1">
        <v>141010</v>
      </c>
      <c r="K1773" s="1">
        <v>75299</v>
      </c>
      <c r="L1773">
        <v>35</v>
      </c>
      <c r="M1773">
        <v>64</v>
      </c>
      <c r="N1773">
        <v>61</v>
      </c>
      <c r="O1773">
        <v>62</v>
      </c>
      <c r="P1773">
        <v>43</v>
      </c>
      <c r="Q1773">
        <v>53</v>
      </c>
      <c r="R1773">
        <v>4</v>
      </c>
    </row>
    <row r="1774" spans="1:20" x14ac:dyDescent="0.3">
      <c r="A1774" t="s">
        <v>163</v>
      </c>
      <c r="B1774" s="2">
        <v>37073</v>
      </c>
      <c r="E1774">
        <v>0</v>
      </c>
      <c r="F1774">
        <v>6</v>
      </c>
      <c r="G1774">
        <v>86</v>
      </c>
      <c r="H1774">
        <v>70</v>
      </c>
      <c r="I1774">
        <v>13</v>
      </c>
      <c r="J1774" s="1">
        <v>143430</v>
      </c>
      <c r="K1774" s="1">
        <v>77940</v>
      </c>
      <c r="L1774">
        <v>35</v>
      </c>
      <c r="M1774">
        <v>64</v>
      </c>
      <c r="N1774">
        <v>61</v>
      </c>
      <c r="O1774">
        <v>63</v>
      </c>
      <c r="P1774">
        <v>42</v>
      </c>
      <c r="Q1774">
        <v>53</v>
      </c>
      <c r="R1774">
        <v>4</v>
      </c>
      <c r="S1774" s="1">
        <v>76460460</v>
      </c>
      <c r="T1774">
        <v>533</v>
      </c>
    </row>
    <row r="1775" spans="1:20" x14ac:dyDescent="0.3">
      <c r="A1775" t="s">
        <v>163</v>
      </c>
      <c r="B1775" s="2">
        <v>37438</v>
      </c>
      <c r="E1775" s="1">
        <v>1980</v>
      </c>
      <c r="F1775">
        <v>8</v>
      </c>
      <c r="G1775">
        <v>85</v>
      </c>
      <c r="H1775">
        <v>83</v>
      </c>
      <c r="I1775">
        <v>14</v>
      </c>
      <c r="J1775" s="1">
        <v>145761</v>
      </c>
      <c r="K1775" s="1">
        <v>80577</v>
      </c>
      <c r="L1775">
        <v>35</v>
      </c>
      <c r="M1775">
        <v>64</v>
      </c>
      <c r="N1775">
        <v>62</v>
      </c>
      <c r="O1775">
        <v>63</v>
      </c>
      <c r="P1775">
        <v>42</v>
      </c>
      <c r="Q1775">
        <v>54</v>
      </c>
      <c r="R1775">
        <v>4</v>
      </c>
      <c r="S1775" s="1">
        <v>90713555</v>
      </c>
      <c r="T1775">
        <v>622</v>
      </c>
    </row>
    <row r="1776" spans="1:20" x14ac:dyDescent="0.3">
      <c r="A1776" t="s">
        <v>163</v>
      </c>
      <c r="B1776" s="2">
        <v>37803</v>
      </c>
      <c r="E1776" s="1">
        <v>4819</v>
      </c>
      <c r="F1776">
        <v>10</v>
      </c>
      <c r="G1776">
        <v>86</v>
      </c>
      <c r="H1776">
        <v>101</v>
      </c>
      <c r="I1776">
        <v>14</v>
      </c>
      <c r="J1776" s="1">
        <v>148038</v>
      </c>
      <c r="K1776" s="1">
        <v>83227</v>
      </c>
      <c r="L1776">
        <v>35</v>
      </c>
      <c r="M1776">
        <v>64</v>
      </c>
      <c r="N1776">
        <v>62</v>
      </c>
      <c r="O1776">
        <v>63</v>
      </c>
      <c r="P1776">
        <v>42</v>
      </c>
      <c r="Q1776">
        <v>54</v>
      </c>
      <c r="R1776">
        <v>4</v>
      </c>
      <c r="S1776" s="1">
        <v>97993841</v>
      </c>
      <c r="T1776">
        <v>662</v>
      </c>
    </row>
    <row r="1777" spans="1:20" x14ac:dyDescent="0.3">
      <c r="A1777" t="s">
        <v>163</v>
      </c>
      <c r="B1777" s="2">
        <v>38169</v>
      </c>
      <c r="E1777" s="1">
        <v>7745</v>
      </c>
      <c r="F1777">
        <v>13</v>
      </c>
      <c r="G1777">
        <v>84</v>
      </c>
      <c r="H1777">
        <v>104</v>
      </c>
      <c r="I1777">
        <v>13</v>
      </c>
      <c r="J1777" s="1">
        <v>150311</v>
      </c>
      <c r="K1777" s="1">
        <v>85918</v>
      </c>
      <c r="L1777">
        <v>34</v>
      </c>
      <c r="M1777">
        <v>64</v>
      </c>
      <c r="N1777">
        <v>62</v>
      </c>
      <c r="O1777">
        <v>63</v>
      </c>
      <c r="P1777">
        <v>42</v>
      </c>
      <c r="Q1777">
        <v>54</v>
      </c>
      <c r="R1777">
        <v>4</v>
      </c>
      <c r="S1777" s="1">
        <v>106764516</v>
      </c>
      <c r="T1777">
        <v>710</v>
      </c>
    </row>
    <row r="1778" spans="1:20" x14ac:dyDescent="0.3">
      <c r="A1778" t="s">
        <v>163</v>
      </c>
      <c r="B1778" s="2">
        <v>38534</v>
      </c>
      <c r="E1778" s="1">
        <v>11953</v>
      </c>
      <c r="F1778">
        <v>14</v>
      </c>
      <c r="G1778">
        <v>83</v>
      </c>
      <c r="H1778">
        <v>94</v>
      </c>
      <c r="I1778">
        <v>11</v>
      </c>
      <c r="J1778" s="1">
        <v>152622</v>
      </c>
      <c r="K1778" s="1">
        <v>88673</v>
      </c>
      <c r="L1778">
        <v>34</v>
      </c>
      <c r="M1778">
        <v>64</v>
      </c>
      <c r="N1778">
        <v>62</v>
      </c>
      <c r="O1778">
        <v>63</v>
      </c>
      <c r="P1778">
        <v>42</v>
      </c>
      <c r="Q1778">
        <v>54</v>
      </c>
      <c r="R1778">
        <v>4</v>
      </c>
      <c r="S1778" s="1">
        <v>113808430</v>
      </c>
      <c r="T1778">
        <v>746</v>
      </c>
    </row>
    <row r="1779" spans="1:20" x14ac:dyDescent="0.3">
      <c r="A1779" t="s">
        <v>163</v>
      </c>
      <c r="B1779" s="2">
        <v>38899</v>
      </c>
      <c r="E1779" s="1">
        <v>18424</v>
      </c>
      <c r="F1779">
        <v>14</v>
      </c>
      <c r="G1779">
        <v>83</v>
      </c>
      <c r="H1779">
        <v>70</v>
      </c>
      <c r="I1779">
        <v>8</v>
      </c>
      <c r="J1779" s="1">
        <v>154970</v>
      </c>
      <c r="K1779" s="1">
        <v>91308</v>
      </c>
      <c r="L1779">
        <v>33</v>
      </c>
      <c r="M1779">
        <v>65</v>
      </c>
      <c r="N1779">
        <v>62</v>
      </c>
      <c r="O1779">
        <v>63</v>
      </c>
      <c r="P1779">
        <v>41</v>
      </c>
      <c r="Q1779">
        <v>54</v>
      </c>
      <c r="R1779">
        <v>4</v>
      </c>
      <c r="S1779" s="1">
        <v>124185331</v>
      </c>
      <c r="T1779">
        <v>801</v>
      </c>
    </row>
    <row r="1780" spans="1:20" x14ac:dyDescent="0.3">
      <c r="A1780" t="s">
        <v>163</v>
      </c>
      <c r="B1780" s="2">
        <v>39264</v>
      </c>
      <c r="D1780">
        <v>2</v>
      </c>
      <c r="E1780" s="1">
        <v>30099</v>
      </c>
      <c r="F1780">
        <v>15</v>
      </c>
      <c r="G1780">
        <v>82</v>
      </c>
      <c r="H1780">
        <v>75</v>
      </c>
      <c r="I1780">
        <v>7</v>
      </c>
      <c r="J1780" s="1">
        <v>157361</v>
      </c>
      <c r="K1780" s="1">
        <v>94007</v>
      </c>
      <c r="L1780">
        <v>33</v>
      </c>
      <c r="M1780">
        <v>65</v>
      </c>
      <c r="N1780">
        <v>62</v>
      </c>
      <c r="O1780">
        <v>64</v>
      </c>
      <c r="P1780">
        <v>41</v>
      </c>
      <c r="Q1780">
        <v>55</v>
      </c>
      <c r="R1780">
        <v>4</v>
      </c>
      <c r="S1780" s="1">
        <v>144258777</v>
      </c>
      <c r="T1780">
        <v>917</v>
      </c>
    </row>
    <row r="1781" spans="1:20" x14ac:dyDescent="0.3">
      <c r="A1781" t="s">
        <v>163</v>
      </c>
      <c r="B1781" s="2">
        <v>39630</v>
      </c>
      <c r="E1781" s="1">
        <v>50451</v>
      </c>
      <c r="F1781">
        <v>15</v>
      </c>
      <c r="G1781">
        <v>81</v>
      </c>
      <c r="H1781">
        <v>83</v>
      </c>
      <c r="I1781">
        <v>7</v>
      </c>
      <c r="J1781" s="1">
        <v>159852</v>
      </c>
      <c r="K1781" s="1">
        <v>96806</v>
      </c>
      <c r="L1781">
        <v>32</v>
      </c>
      <c r="M1781">
        <v>65</v>
      </c>
      <c r="N1781">
        <v>63</v>
      </c>
      <c r="O1781">
        <v>64</v>
      </c>
      <c r="P1781">
        <v>41</v>
      </c>
      <c r="Q1781">
        <v>55</v>
      </c>
      <c r="R1781">
        <v>4</v>
      </c>
      <c r="S1781" s="1">
        <v>183347851</v>
      </c>
      <c r="T1781" s="1">
        <v>1147</v>
      </c>
    </row>
    <row r="1782" spans="1:20" x14ac:dyDescent="0.3">
      <c r="A1782" t="s">
        <v>163</v>
      </c>
      <c r="B1782" s="2">
        <v>39995</v>
      </c>
      <c r="E1782" s="1">
        <v>64000</v>
      </c>
      <c r="F1782">
        <v>16</v>
      </c>
      <c r="G1782">
        <v>81</v>
      </c>
      <c r="H1782">
        <v>93</v>
      </c>
      <c r="I1782">
        <v>7</v>
      </c>
      <c r="J1782" s="1">
        <v>162515</v>
      </c>
      <c r="K1782" s="1">
        <v>99752</v>
      </c>
      <c r="L1782">
        <v>32</v>
      </c>
      <c r="M1782">
        <v>66</v>
      </c>
      <c r="N1782">
        <v>63</v>
      </c>
      <c r="O1782">
        <v>64</v>
      </c>
      <c r="P1782">
        <v>41</v>
      </c>
      <c r="Q1782">
        <v>55</v>
      </c>
      <c r="R1782">
        <v>4</v>
      </c>
      <c r="S1782" s="1">
        <v>196473854</v>
      </c>
      <c r="T1782" s="1">
        <v>1209</v>
      </c>
    </row>
    <row r="1783" spans="1:20" x14ac:dyDescent="0.3">
      <c r="A1783" t="s">
        <v>163</v>
      </c>
      <c r="B1783" s="2">
        <v>40360</v>
      </c>
      <c r="E1783" s="1">
        <v>102497</v>
      </c>
      <c r="F1783">
        <v>19</v>
      </c>
      <c r="G1783">
        <v>80</v>
      </c>
      <c r="H1783">
        <v>90</v>
      </c>
      <c r="I1783">
        <v>7</v>
      </c>
      <c r="J1783" s="1">
        <v>165397</v>
      </c>
      <c r="K1783" s="1">
        <v>102877</v>
      </c>
      <c r="L1783">
        <v>31</v>
      </c>
      <c r="M1783">
        <v>66</v>
      </c>
      <c r="N1783">
        <v>63</v>
      </c>
      <c r="O1783">
        <v>64</v>
      </c>
      <c r="P1783">
        <v>40</v>
      </c>
      <c r="Q1783">
        <v>56</v>
      </c>
      <c r="R1783">
        <v>4</v>
      </c>
      <c r="S1783" s="1">
        <v>201037917</v>
      </c>
      <c r="T1783" s="1">
        <v>1215</v>
      </c>
    </row>
    <row r="1784" spans="1:20" x14ac:dyDescent="0.3">
      <c r="A1784" t="s">
        <v>164</v>
      </c>
      <c r="B1784" s="2">
        <v>36708</v>
      </c>
      <c r="C1784">
        <v>288</v>
      </c>
      <c r="E1784" s="1">
        <v>1375881</v>
      </c>
      <c r="F1784">
        <v>2</v>
      </c>
      <c r="G1784">
        <v>26</v>
      </c>
      <c r="H1784">
        <v>386</v>
      </c>
      <c r="I1784">
        <v>4</v>
      </c>
      <c r="J1784" s="1">
        <v>20045276</v>
      </c>
      <c r="K1784" s="1">
        <v>15996130</v>
      </c>
      <c r="L1784">
        <v>27</v>
      </c>
      <c r="M1784">
        <v>73</v>
      </c>
      <c r="N1784">
        <v>70</v>
      </c>
      <c r="O1784">
        <v>71</v>
      </c>
      <c r="P1784">
        <v>39</v>
      </c>
      <c r="Q1784">
        <v>58</v>
      </c>
      <c r="R1784">
        <v>3</v>
      </c>
      <c r="S1784" s="1">
        <v>188441864875</v>
      </c>
      <c r="T1784" s="1">
        <v>9401</v>
      </c>
    </row>
    <row r="1785" spans="1:20" x14ac:dyDescent="0.3">
      <c r="A1785" t="s">
        <v>164</v>
      </c>
      <c r="B1785" s="2">
        <v>37073</v>
      </c>
      <c r="C1785">
        <v>325</v>
      </c>
      <c r="E1785" s="1">
        <v>2528640</v>
      </c>
      <c r="F1785">
        <v>5</v>
      </c>
      <c r="G1785">
        <v>25</v>
      </c>
      <c r="H1785">
        <v>387</v>
      </c>
      <c r="I1785">
        <v>5</v>
      </c>
      <c r="J1785" s="1">
        <v>20681576</v>
      </c>
      <c r="K1785" s="1">
        <v>16553533</v>
      </c>
      <c r="L1785">
        <v>26</v>
      </c>
      <c r="M1785">
        <v>73</v>
      </c>
      <c r="N1785">
        <v>70</v>
      </c>
      <c r="O1785">
        <v>72</v>
      </c>
      <c r="P1785">
        <v>38</v>
      </c>
      <c r="Q1785">
        <v>59</v>
      </c>
      <c r="R1785">
        <v>3</v>
      </c>
      <c r="S1785" s="1">
        <v>183012268442</v>
      </c>
      <c r="T1785" s="1">
        <v>8849</v>
      </c>
    </row>
    <row r="1786" spans="1:20" x14ac:dyDescent="0.3">
      <c r="A1786" t="s">
        <v>164</v>
      </c>
      <c r="B1786" s="2">
        <v>37438</v>
      </c>
      <c r="C1786">
        <v>239</v>
      </c>
      <c r="E1786" s="1">
        <v>5007965</v>
      </c>
      <c r="F1786">
        <v>6</v>
      </c>
      <c r="G1786">
        <v>24</v>
      </c>
      <c r="H1786">
        <v>370</v>
      </c>
      <c r="I1786">
        <v>4</v>
      </c>
      <c r="J1786" s="1">
        <v>21463072</v>
      </c>
      <c r="K1786" s="1">
        <v>17230554</v>
      </c>
      <c r="L1786">
        <v>25</v>
      </c>
      <c r="M1786">
        <v>73</v>
      </c>
      <c r="N1786">
        <v>71</v>
      </c>
      <c r="O1786">
        <v>72</v>
      </c>
      <c r="P1786">
        <v>37</v>
      </c>
      <c r="Q1786">
        <v>60</v>
      </c>
      <c r="R1786">
        <v>3</v>
      </c>
      <c r="S1786" s="1">
        <v>188551196399</v>
      </c>
      <c r="T1786" s="1">
        <v>8785</v>
      </c>
    </row>
    <row r="1787" spans="1:20" x14ac:dyDescent="0.3">
      <c r="A1787" t="s">
        <v>164</v>
      </c>
      <c r="B1787" s="2">
        <v>37803</v>
      </c>
      <c r="C1787">
        <v>293</v>
      </c>
      <c r="D1787">
        <v>407</v>
      </c>
      <c r="E1787" s="1">
        <v>7238224</v>
      </c>
      <c r="F1787">
        <v>8</v>
      </c>
      <c r="G1787">
        <v>23</v>
      </c>
      <c r="H1787">
        <v>384</v>
      </c>
      <c r="I1787">
        <v>4</v>
      </c>
      <c r="J1787" s="1">
        <v>22334371</v>
      </c>
      <c r="K1787" s="1">
        <v>17983636</v>
      </c>
      <c r="L1787">
        <v>24</v>
      </c>
      <c r="M1787">
        <v>73</v>
      </c>
      <c r="N1787">
        <v>71</v>
      </c>
      <c r="O1787">
        <v>72</v>
      </c>
      <c r="P1787">
        <v>35</v>
      </c>
      <c r="Q1787">
        <v>61</v>
      </c>
      <c r="R1787">
        <v>3</v>
      </c>
      <c r="S1787" s="1">
        <v>214572800000</v>
      </c>
      <c r="T1787" s="1">
        <v>9607</v>
      </c>
    </row>
    <row r="1788" spans="1:20" x14ac:dyDescent="0.3">
      <c r="A1788" t="s">
        <v>164</v>
      </c>
      <c r="B1788" s="2">
        <v>38169</v>
      </c>
      <c r="C1788">
        <v>364</v>
      </c>
      <c r="D1788">
        <v>442</v>
      </c>
      <c r="E1788" s="1">
        <v>9175764</v>
      </c>
      <c r="F1788">
        <v>10</v>
      </c>
      <c r="G1788">
        <v>22</v>
      </c>
      <c r="H1788">
        <v>401</v>
      </c>
      <c r="I1788">
        <v>4</v>
      </c>
      <c r="J1788" s="1">
        <v>23213767</v>
      </c>
      <c r="K1788" s="1">
        <v>18766009</v>
      </c>
      <c r="L1788">
        <v>24</v>
      </c>
      <c r="M1788">
        <v>74</v>
      </c>
      <c r="N1788">
        <v>71</v>
      </c>
      <c r="O1788">
        <v>72</v>
      </c>
      <c r="P1788">
        <v>34</v>
      </c>
      <c r="Q1788">
        <v>62</v>
      </c>
      <c r="R1788">
        <v>3</v>
      </c>
      <c r="S1788" s="1">
        <v>250338933333</v>
      </c>
      <c r="T1788" s="1">
        <v>10784</v>
      </c>
    </row>
    <row r="1789" spans="1:20" x14ac:dyDescent="0.3">
      <c r="A1789" t="s">
        <v>164</v>
      </c>
      <c r="B1789" s="2">
        <v>38534</v>
      </c>
      <c r="C1789">
        <v>393</v>
      </c>
      <c r="D1789">
        <v>139</v>
      </c>
      <c r="E1789" s="1">
        <v>14164184</v>
      </c>
      <c r="F1789">
        <v>13</v>
      </c>
      <c r="G1789">
        <v>21</v>
      </c>
      <c r="H1789">
        <v>474</v>
      </c>
      <c r="I1789">
        <v>4</v>
      </c>
      <c r="J1789" s="1">
        <v>24041116</v>
      </c>
      <c r="K1789" s="1">
        <v>19574277</v>
      </c>
      <c r="L1789">
        <v>23</v>
      </c>
      <c r="M1789">
        <v>74</v>
      </c>
      <c r="N1789">
        <v>71</v>
      </c>
      <c r="O1789">
        <v>73</v>
      </c>
      <c r="P1789">
        <v>34</v>
      </c>
      <c r="Q1789">
        <v>63</v>
      </c>
      <c r="R1789">
        <v>3</v>
      </c>
      <c r="S1789" s="1">
        <v>315580048571</v>
      </c>
      <c r="T1789" s="1">
        <v>13127</v>
      </c>
    </row>
    <row r="1790" spans="1:20" x14ac:dyDescent="0.3">
      <c r="A1790" t="s">
        <v>164</v>
      </c>
      <c r="B1790" s="2">
        <v>38899</v>
      </c>
      <c r="C1790">
        <v>369</v>
      </c>
      <c r="E1790" s="1">
        <v>19700000</v>
      </c>
      <c r="F1790">
        <v>19</v>
      </c>
      <c r="G1790">
        <v>20</v>
      </c>
      <c r="H1790">
        <v>548</v>
      </c>
      <c r="I1790">
        <v>4</v>
      </c>
      <c r="J1790" s="1">
        <v>24799436</v>
      </c>
      <c r="K1790" s="1">
        <v>20335538</v>
      </c>
      <c r="L1790">
        <v>23</v>
      </c>
      <c r="M1790">
        <v>74</v>
      </c>
      <c r="N1790">
        <v>72</v>
      </c>
      <c r="O1790">
        <v>73</v>
      </c>
      <c r="P1790">
        <v>33</v>
      </c>
      <c r="Q1790">
        <v>64</v>
      </c>
      <c r="R1790">
        <v>3</v>
      </c>
      <c r="S1790" s="1">
        <v>356630440587</v>
      </c>
      <c r="T1790" s="1">
        <v>14381</v>
      </c>
    </row>
    <row r="1791" spans="1:20" x14ac:dyDescent="0.3">
      <c r="A1791" t="s">
        <v>164</v>
      </c>
      <c r="B1791" s="2">
        <v>39264</v>
      </c>
      <c r="C1791">
        <v>345</v>
      </c>
      <c r="E1791" s="1">
        <v>28400000</v>
      </c>
      <c r="F1791">
        <v>30</v>
      </c>
      <c r="G1791">
        <v>20</v>
      </c>
      <c r="H1791">
        <v>578</v>
      </c>
      <c r="I1791">
        <v>4</v>
      </c>
      <c r="J1791" s="1">
        <v>25504176</v>
      </c>
      <c r="K1791" s="1">
        <v>21061349</v>
      </c>
      <c r="L1791">
        <v>22</v>
      </c>
      <c r="M1791">
        <v>74</v>
      </c>
      <c r="N1791">
        <v>72</v>
      </c>
      <c r="O1791">
        <v>73</v>
      </c>
      <c r="P1791">
        <v>32</v>
      </c>
      <c r="Q1791">
        <v>65</v>
      </c>
      <c r="R1791">
        <v>3</v>
      </c>
      <c r="S1791" s="1">
        <v>384891141942</v>
      </c>
      <c r="T1791" s="1">
        <v>15091</v>
      </c>
    </row>
    <row r="1792" spans="1:20" x14ac:dyDescent="0.3">
      <c r="A1792" t="s">
        <v>164</v>
      </c>
      <c r="B1792" s="2">
        <v>39630</v>
      </c>
      <c r="C1792">
        <v>337</v>
      </c>
      <c r="E1792" s="1">
        <v>36000000</v>
      </c>
      <c r="F1792">
        <v>36</v>
      </c>
      <c r="G1792">
        <v>19</v>
      </c>
      <c r="H1792">
        <v>581</v>
      </c>
      <c r="I1792">
        <v>3</v>
      </c>
      <c r="J1792" s="1">
        <v>26166639</v>
      </c>
      <c r="K1792" s="1">
        <v>21566544</v>
      </c>
      <c r="L1792">
        <v>22</v>
      </c>
      <c r="M1792">
        <v>75</v>
      </c>
      <c r="N1792">
        <v>72</v>
      </c>
      <c r="O1792">
        <v>73</v>
      </c>
      <c r="P1792">
        <v>31</v>
      </c>
      <c r="Q1792">
        <v>66</v>
      </c>
      <c r="R1792">
        <v>3</v>
      </c>
      <c r="S1792" s="1">
        <v>476304800000</v>
      </c>
      <c r="T1792" s="1">
        <v>18203</v>
      </c>
    </row>
    <row r="1793" spans="1:20" x14ac:dyDescent="0.3">
      <c r="A1793" t="s">
        <v>164</v>
      </c>
      <c r="B1793" s="2">
        <v>39995</v>
      </c>
      <c r="C1793">
        <v>337</v>
      </c>
      <c r="E1793" s="1">
        <v>44864355</v>
      </c>
      <c r="F1793">
        <v>38</v>
      </c>
      <c r="G1793">
        <v>18</v>
      </c>
      <c r="H1793">
        <v>608</v>
      </c>
      <c r="I1793">
        <v>4</v>
      </c>
      <c r="J1793" s="1">
        <v>26809105</v>
      </c>
      <c r="K1793" s="1">
        <v>22053170</v>
      </c>
      <c r="L1793">
        <v>22</v>
      </c>
      <c r="M1793">
        <v>75</v>
      </c>
      <c r="N1793">
        <v>73</v>
      </c>
      <c r="O1793">
        <v>74</v>
      </c>
      <c r="P1793">
        <v>31</v>
      </c>
      <c r="Q1793">
        <v>66</v>
      </c>
      <c r="R1793">
        <v>3</v>
      </c>
      <c r="S1793" s="1">
        <v>376693333333</v>
      </c>
      <c r="T1793" s="1">
        <v>14051</v>
      </c>
    </row>
    <row r="1794" spans="1:20" x14ac:dyDescent="0.3">
      <c r="A1794" t="s">
        <v>164</v>
      </c>
      <c r="B1794" s="2">
        <v>40360</v>
      </c>
      <c r="C1794">
        <v>337</v>
      </c>
      <c r="E1794" s="1">
        <v>51564375</v>
      </c>
      <c r="F1794">
        <v>41</v>
      </c>
      <c r="G1794">
        <v>18</v>
      </c>
      <c r="H1794">
        <v>680</v>
      </c>
      <c r="I1794">
        <v>4</v>
      </c>
      <c r="J1794" s="1">
        <v>27448086</v>
      </c>
      <c r="K1794" s="1">
        <v>22946600</v>
      </c>
      <c r="L1794">
        <v>22</v>
      </c>
      <c r="M1794">
        <v>75</v>
      </c>
      <c r="N1794">
        <v>73</v>
      </c>
      <c r="O1794">
        <v>74</v>
      </c>
      <c r="P1794">
        <v>30</v>
      </c>
      <c r="Q1794">
        <v>67</v>
      </c>
      <c r="R1794">
        <v>3</v>
      </c>
      <c r="S1794" s="1">
        <v>450792000000</v>
      </c>
      <c r="T1794" s="1">
        <v>16423</v>
      </c>
    </row>
    <row r="1795" spans="1:20" x14ac:dyDescent="0.3">
      <c r="A1795" t="s">
        <v>165</v>
      </c>
      <c r="B1795" s="2">
        <v>36708</v>
      </c>
      <c r="C1795">
        <v>138</v>
      </c>
      <c r="E1795" s="1">
        <v>250251</v>
      </c>
      <c r="F1795">
        <v>0</v>
      </c>
      <c r="G1795">
        <v>119</v>
      </c>
      <c r="H1795">
        <v>20</v>
      </c>
      <c r="I1795">
        <v>4</v>
      </c>
      <c r="J1795" s="1">
        <v>9505862</v>
      </c>
      <c r="K1795" s="1">
        <v>3859380</v>
      </c>
      <c r="L1795">
        <v>40</v>
      </c>
      <c r="M1795">
        <v>57</v>
      </c>
      <c r="N1795">
        <v>55</v>
      </c>
      <c r="O1795">
        <v>56</v>
      </c>
      <c r="P1795">
        <v>45</v>
      </c>
      <c r="Q1795">
        <v>52</v>
      </c>
      <c r="R1795">
        <v>3</v>
      </c>
      <c r="S1795" s="1">
        <v>4691828357</v>
      </c>
      <c r="T1795">
        <v>494</v>
      </c>
    </row>
    <row r="1796" spans="1:20" x14ac:dyDescent="0.3">
      <c r="A1796" t="s">
        <v>165</v>
      </c>
      <c r="B1796" s="2">
        <v>37073</v>
      </c>
      <c r="C1796">
        <v>88</v>
      </c>
      <c r="E1796" s="1">
        <v>301811</v>
      </c>
      <c r="F1796">
        <v>1</v>
      </c>
      <c r="G1796">
        <v>114</v>
      </c>
      <c r="H1796">
        <v>22</v>
      </c>
      <c r="I1796">
        <v>5</v>
      </c>
      <c r="J1796" s="1">
        <v>9758841</v>
      </c>
      <c r="K1796" s="1">
        <v>3981607</v>
      </c>
      <c r="L1796">
        <v>40</v>
      </c>
      <c r="M1796">
        <v>57</v>
      </c>
      <c r="N1796">
        <v>55</v>
      </c>
      <c r="O1796">
        <v>56</v>
      </c>
      <c r="P1796">
        <v>45</v>
      </c>
      <c r="Q1796">
        <v>52</v>
      </c>
      <c r="R1796">
        <v>3</v>
      </c>
      <c r="S1796" s="1">
        <v>4877598732</v>
      </c>
      <c r="T1796">
        <v>500</v>
      </c>
    </row>
    <row r="1797" spans="1:20" x14ac:dyDescent="0.3">
      <c r="A1797" t="s">
        <v>165</v>
      </c>
      <c r="B1797" s="2">
        <v>37438</v>
      </c>
      <c r="E1797" s="1">
        <v>553449</v>
      </c>
      <c r="F1797">
        <v>1</v>
      </c>
      <c r="G1797">
        <v>109</v>
      </c>
      <c r="H1797">
        <v>26</v>
      </c>
      <c r="I1797">
        <v>5</v>
      </c>
      <c r="J1797" s="1">
        <v>10023194</v>
      </c>
      <c r="K1797" s="1">
        <v>4109510</v>
      </c>
      <c r="L1797">
        <v>40</v>
      </c>
      <c r="M1797">
        <v>57</v>
      </c>
      <c r="N1797">
        <v>55</v>
      </c>
      <c r="O1797">
        <v>56</v>
      </c>
      <c r="P1797">
        <v>45</v>
      </c>
      <c r="Q1797">
        <v>52</v>
      </c>
      <c r="R1797">
        <v>3</v>
      </c>
      <c r="S1797" s="1">
        <v>5333863902</v>
      </c>
      <c r="T1797">
        <v>532</v>
      </c>
    </row>
    <row r="1798" spans="1:20" x14ac:dyDescent="0.3">
      <c r="A1798" t="s">
        <v>165</v>
      </c>
      <c r="B1798" s="2">
        <v>37803</v>
      </c>
      <c r="E1798" s="1">
        <v>782423</v>
      </c>
      <c r="F1798">
        <v>2</v>
      </c>
      <c r="G1798">
        <v>104</v>
      </c>
      <c r="H1798">
        <v>35</v>
      </c>
      <c r="I1798">
        <v>5</v>
      </c>
      <c r="J1798" s="1">
        <v>10297956</v>
      </c>
      <c r="K1798" s="1">
        <v>4242758</v>
      </c>
      <c r="L1798">
        <v>40</v>
      </c>
      <c r="M1798">
        <v>58</v>
      </c>
      <c r="N1798">
        <v>56</v>
      </c>
      <c r="O1798">
        <v>57</v>
      </c>
      <c r="P1798">
        <v>45</v>
      </c>
      <c r="Q1798">
        <v>53</v>
      </c>
      <c r="R1798">
        <v>3</v>
      </c>
      <c r="S1798" s="1">
        <v>6857946284</v>
      </c>
      <c r="T1798">
        <v>666</v>
      </c>
    </row>
    <row r="1799" spans="1:20" x14ac:dyDescent="0.3">
      <c r="A1799" t="s">
        <v>165</v>
      </c>
      <c r="B1799" s="2">
        <v>38169</v>
      </c>
      <c r="E1799" s="1">
        <v>1121314</v>
      </c>
      <c r="F1799">
        <v>4</v>
      </c>
      <c r="G1799">
        <v>100</v>
      </c>
      <c r="H1799">
        <v>42</v>
      </c>
      <c r="I1799">
        <v>6</v>
      </c>
      <c r="J1799" s="1">
        <v>10581316</v>
      </c>
      <c r="K1799" s="1">
        <v>4380665</v>
      </c>
      <c r="L1799">
        <v>40</v>
      </c>
      <c r="M1799">
        <v>58</v>
      </c>
      <c r="N1799">
        <v>56</v>
      </c>
      <c r="O1799">
        <v>57</v>
      </c>
      <c r="P1799">
        <v>45</v>
      </c>
      <c r="Q1799">
        <v>53</v>
      </c>
      <c r="R1799">
        <v>3</v>
      </c>
      <c r="S1799" s="1">
        <v>8029978032</v>
      </c>
      <c r="T1799">
        <v>759</v>
      </c>
    </row>
    <row r="1800" spans="1:20" x14ac:dyDescent="0.3">
      <c r="A1800" t="s">
        <v>165</v>
      </c>
      <c r="B1800" s="2">
        <v>38534</v>
      </c>
      <c r="D1800">
        <v>15</v>
      </c>
      <c r="E1800" s="1">
        <v>1730106</v>
      </c>
      <c r="F1800">
        <v>5</v>
      </c>
      <c r="G1800">
        <v>95</v>
      </c>
      <c r="H1800">
        <v>42</v>
      </c>
      <c r="I1800">
        <v>5</v>
      </c>
      <c r="J1800" s="1">
        <v>10871908</v>
      </c>
      <c r="K1800" s="1">
        <v>4522714</v>
      </c>
      <c r="L1800">
        <v>39</v>
      </c>
      <c r="M1800">
        <v>58</v>
      </c>
      <c r="N1800">
        <v>56</v>
      </c>
      <c r="O1800">
        <v>57</v>
      </c>
      <c r="P1800">
        <v>44</v>
      </c>
      <c r="Q1800">
        <v>53</v>
      </c>
      <c r="R1800">
        <v>3</v>
      </c>
      <c r="S1800" s="1">
        <v>8714125149</v>
      </c>
      <c r="T1800">
        <v>802</v>
      </c>
    </row>
    <row r="1801" spans="1:20" x14ac:dyDescent="0.3">
      <c r="A1801" t="s">
        <v>165</v>
      </c>
      <c r="B1801" s="2">
        <v>38899</v>
      </c>
      <c r="C1801">
        <v>129</v>
      </c>
      <c r="D1801">
        <v>15</v>
      </c>
      <c r="E1801" s="1">
        <v>2982623</v>
      </c>
      <c r="F1801">
        <v>6</v>
      </c>
      <c r="G1801">
        <v>91</v>
      </c>
      <c r="H1801">
        <v>49</v>
      </c>
      <c r="I1801">
        <v>6</v>
      </c>
      <c r="J1801" s="1">
        <v>11169549</v>
      </c>
      <c r="K1801" s="1">
        <v>4675573</v>
      </c>
      <c r="L1801">
        <v>39</v>
      </c>
      <c r="M1801">
        <v>59</v>
      </c>
      <c r="N1801">
        <v>57</v>
      </c>
      <c r="O1801">
        <v>58</v>
      </c>
      <c r="P1801">
        <v>44</v>
      </c>
      <c r="Q1801">
        <v>53</v>
      </c>
      <c r="R1801">
        <v>2</v>
      </c>
      <c r="S1801" s="1">
        <v>9378279041</v>
      </c>
      <c r="T1801">
        <v>840</v>
      </c>
    </row>
    <row r="1802" spans="1:20" x14ac:dyDescent="0.3">
      <c r="A1802" t="s">
        <v>165</v>
      </c>
      <c r="B1802" s="2">
        <v>39264</v>
      </c>
      <c r="C1802">
        <v>129</v>
      </c>
      <c r="D1802">
        <v>15</v>
      </c>
      <c r="E1802" s="1">
        <v>3630804</v>
      </c>
      <c r="F1802">
        <v>8</v>
      </c>
      <c r="G1802">
        <v>86</v>
      </c>
      <c r="H1802">
        <v>56</v>
      </c>
      <c r="I1802">
        <v>6</v>
      </c>
      <c r="J1802" s="1">
        <v>11474661</v>
      </c>
      <c r="K1802" s="1">
        <v>4833127</v>
      </c>
      <c r="L1802">
        <v>39</v>
      </c>
      <c r="M1802">
        <v>59</v>
      </c>
      <c r="N1802">
        <v>57</v>
      </c>
      <c r="O1802">
        <v>58</v>
      </c>
      <c r="P1802">
        <v>44</v>
      </c>
      <c r="Q1802">
        <v>53</v>
      </c>
      <c r="R1802">
        <v>2</v>
      </c>
      <c r="S1802" s="1">
        <v>11319748340</v>
      </c>
      <c r="T1802">
        <v>986</v>
      </c>
    </row>
    <row r="1803" spans="1:20" x14ac:dyDescent="0.3">
      <c r="A1803" t="s">
        <v>165</v>
      </c>
      <c r="B1803" s="2">
        <v>39630</v>
      </c>
      <c r="D1803">
        <v>16</v>
      </c>
      <c r="E1803" s="1">
        <v>5389133</v>
      </c>
      <c r="F1803">
        <v>11</v>
      </c>
      <c r="G1803">
        <v>82</v>
      </c>
      <c r="H1803">
        <v>66</v>
      </c>
      <c r="I1803">
        <v>6</v>
      </c>
      <c r="J1803" s="1">
        <v>11787123</v>
      </c>
      <c r="K1803" s="1">
        <v>4995383</v>
      </c>
      <c r="L1803">
        <v>38</v>
      </c>
      <c r="M1803">
        <v>59</v>
      </c>
      <c r="N1803">
        <v>57</v>
      </c>
      <c r="O1803">
        <v>58</v>
      </c>
      <c r="P1803">
        <v>44</v>
      </c>
      <c r="Q1803">
        <v>54</v>
      </c>
      <c r="R1803">
        <v>2</v>
      </c>
      <c r="S1803" s="1">
        <v>13386346544</v>
      </c>
      <c r="T1803" s="1">
        <v>1136</v>
      </c>
    </row>
    <row r="1804" spans="1:20" x14ac:dyDescent="0.3">
      <c r="A1804" t="s">
        <v>165</v>
      </c>
      <c r="B1804" s="2">
        <v>39995</v>
      </c>
      <c r="E1804" s="1">
        <v>6901492</v>
      </c>
      <c r="F1804">
        <v>15</v>
      </c>
      <c r="G1804">
        <v>79</v>
      </c>
      <c r="H1804">
        <v>60</v>
      </c>
      <c r="I1804">
        <v>6</v>
      </c>
      <c r="J1804" s="1">
        <v>12106865</v>
      </c>
      <c r="K1804" s="1">
        <v>5162367</v>
      </c>
      <c r="L1804">
        <v>38</v>
      </c>
      <c r="M1804">
        <v>60</v>
      </c>
      <c r="N1804">
        <v>58</v>
      </c>
      <c r="O1804">
        <v>59</v>
      </c>
      <c r="P1804">
        <v>44</v>
      </c>
      <c r="Q1804">
        <v>54</v>
      </c>
      <c r="R1804">
        <v>2</v>
      </c>
      <c r="S1804" s="1">
        <v>12769040890</v>
      </c>
      <c r="T1804" s="1">
        <v>1055</v>
      </c>
    </row>
    <row r="1805" spans="1:20" x14ac:dyDescent="0.3">
      <c r="A1805" t="s">
        <v>165</v>
      </c>
      <c r="B1805" s="2">
        <v>40360</v>
      </c>
      <c r="E1805" s="1">
        <v>8343717</v>
      </c>
      <c r="F1805">
        <v>16</v>
      </c>
      <c r="G1805">
        <v>75</v>
      </c>
      <c r="H1805">
        <v>59</v>
      </c>
      <c r="I1805">
        <v>6</v>
      </c>
      <c r="J1805" s="1">
        <v>12433728</v>
      </c>
      <c r="K1805" s="1">
        <v>5334069</v>
      </c>
      <c r="L1805">
        <v>37</v>
      </c>
      <c r="M1805">
        <v>60</v>
      </c>
      <c r="N1805">
        <v>58</v>
      </c>
      <c r="O1805">
        <v>59</v>
      </c>
      <c r="P1805">
        <v>44</v>
      </c>
      <c r="Q1805">
        <v>54</v>
      </c>
      <c r="R1805">
        <v>2</v>
      </c>
      <c r="S1805" s="1">
        <v>12855297513</v>
      </c>
      <c r="T1805" s="1">
        <v>1034</v>
      </c>
    </row>
    <row r="1806" spans="1:20" x14ac:dyDescent="0.3">
      <c r="A1806" t="s">
        <v>166</v>
      </c>
      <c r="B1806" s="2">
        <v>36708</v>
      </c>
      <c r="C1806" s="1">
        <v>1387</v>
      </c>
      <c r="G1806">
        <v>13</v>
      </c>
      <c r="H1806">
        <v>44</v>
      </c>
      <c r="I1806">
        <v>7</v>
      </c>
      <c r="J1806" s="1">
        <v>7516346</v>
      </c>
      <c r="K1806" s="1">
        <v>3840853</v>
      </c>
      <c r="L1806">
        <v>10</v>
      </c>
      <c r="M1806">
        <v>75</v>
      </c>
      <c r="N1806">
        <v>70</v>
      </c>
      <c r="O1806">
        <v>72</v>
      </c>
      <c r="P1806">
        <v>20</v>
      </c>
      <c r="Q1806">
        <v>66</v>
      </c>
      <c r="R1806">
        <v>14</v>
      </c>
      <c r="S1806" s="1">
        <v>6082791506</v>
      </c>
      <c r="T1806">
        <v>809</v>
      </c>
    </row>
    <row r="1807" spans="1:20" x14ac:dyDescent="0.3">
      <c r="A1807" t="s">
        <v>166</v>
      </c>
      <c r="B1807" s="2">
        <v>37073</v>
      </c>
      <c r="C1807" s="1">
        <v>1170</v>
      </c>
      <c r="G1807">
        <v>12</v>
      </c>
      <c r="H1807">
        <v>86</v>
      </c>
      <c r="I1807">
        <v>8</v>
      </c>
      <c r="J1807" s="1">
        <v>7503433</v>
      </c>
      <c r="K1807" s="1">
        <v>3840257</v>
      </c>
      <c r="L1807">
        <v>11</v>
      </c>
      <c r="M1807">
        <v>75</v>
      </c>
      <c r="N1807">
        <v>70</v>
      </c>
      <c r="O1807">
        <v>72</v>
      </c>
      <c r="P1807">
        <v>20</v>
      </c>
      <c r="Q1807">
        <v>66</v>
      </c>
      <c r="R1807">
        <v>14</v>
      </c>
      <c r="S1807" s="1">
        <v>11390468619</v>
      </c>
      <c r="T1807" s="1">
        <v>1518</v>
      </c>
    </row>
    <row r="1808" spans="1:20" x14ac:dyDescent="0.3">
      <c r="A1808" t="s">
        <v>166</v>
      </c>
      <c r="B1808" s="2">
        <v>37438</v>
      </c>
      <c r="C1808" s="1">
        <v>1023</v>
      </c>
      <c r="G1808">
        <v>11</v>
      </c>
      <c r="H1808">
        <v>134</v>
      </c>
      <c r="I1808">
        <v>9</v>
      </c>
      <c r="J1808" s="1">
        <v>7500031</v>
      </c>
      <c r="K1808" s="1">
        <v>3844516</v>
      </c>
      <c r="L1808">
        <v>10</v>
      </c>
      <c r="M1808">
        <v>75</v>
      </c>
      <c r="N1808">
        <v>70</v>
      </c>
      <c r="O1808">
        <v>72</v>
      </c>
      <c r="P1808">
        <v>19</v>
      </c>
      <c r="Q1808">
        <v>67</v>
      </c>
      <c r="R1808">
        <v>14</v>
      </c>
      <c r="S1808" s="1">
        <v>15102567925</v>
      </c>
      <c r="T1808" s="1">
        <v>2014</v>
      </c>
    </row>
    <row r="1809" spans="1:20" x14ac:dyDescent="0.3">
      <c r="A1809" t="s">
        <v>166</v>
      </c>
      <c r="B1809" s="2">
        <v>37803</v>
      </c>
      <c r="C1809">
        <v>903</v>
      </c>
      <c r="G1809">
        <v>11</v>
      </c>
      <c r="H1809">
        <v>173</v>
      </c>
      <c r="I1809">
        <v>9</v>
      </c>
      <c r="J1809" s="1">
        <v>7480591</v>
      </c>
      <c r="K1809" s="1">
        <v>3840535</v>
      </c>
      <c r="L1809">
        <v>11</v>
      </c>
      <c r="M1809">
        <v>75</v>
      </c>
      <c r="N1809">
        <v>70</v>
      </c>
      <c r="O1809">
        <v>72</v>
      </c>
      <c r="P1809">
        <v>19</v>
      </c>
      <c r="Q1809">
        <v>67</v>
      </c>
      <c r="R1809">
        <v>14</v>
      </c>
      <c r="S1809" s="1">
        <v>19550781969</v>
      </c>
      <c r="T1809" s="1">
        <v>2614</v>
      </c>
    </row>
    <row r="1810" spans="1:20" x14ac:dyDescent="0.3">
      <c r="A1810" t="s">
        <v>166</v>
      </c>
      <c r="B1810" s="2">
        <v>38169</v>
      </c>
      <c r="C1810">
        <v>985</v>
      </c>
      <c r="D1810">
        <v>195</v>
      </c>
      <c r="E1810" s="1">
        <v>4729629</v>
      </c>
      <c r="F1810">
        <v>31</v>
      </c>
      <c r="G1810">
        <v>10</v>
      </c>
      <c r="H1810">
        <v>207</v>
      </c>
      <c r="I1810">
        <v>9</v>
      </c>
      <c r="J1810" s="1">
        <v>7463157</v>
      </c>
      <c r="K1810" s="1">
        <v>3837555</v>
      </c>
      <c r="L1810">
        <v>11</v>
      </c>
      <c r="M1810">
        <v>75</v>
      </c>
      <c r="N1810">
        <v>70</v>
      </c>
      <c r="O1810">
        <v>73</v>
      </c>
      <c r="P1810">
        <v>19</v>
      </c>
      <c r="Q1810">
        <v>67</v>
      </c>
      <c r="R1810">
        <v>15</v>
      </c>
      <c r="S1810" s="1">
        <v>23649854234</v>
      </c>
      <c r="T1810" s="1">
        <v>3169</v>
      </c>
    </row>
    <row r="1811" spans="1:20" x14ac:dyDescent="0.3">
      <c r="A1811" t="s">
        <v>166</v>
      </c>
      <c r="B1811" s="2">
        <v>38534</v>
      </c>
      <c r="C1811">
        <v>974</v>
      </c>
      <c r="D1811">
        <v>199</v>
      </c>
      <c r="E1811" s="1">
        <v>5510690</v>
      </c>
      <c r="F1811">
        <v>27</v>
      </c>
      <c r="G1811">
        <v>9</v>
      </c>
      <c r="H1811">
        <v>231</v>
      </c>
      <c r="I1811">
        <v>9</v>
      </c>
      <c r="J1811" s="1">
        <v>7440769</v>
      </c>
      <c r="K1811" s="1">
        <v>3831996</v>
      </c>
      <c r="L1811">
        <v>10</v>
      </c>
      <c r="M1811">
        <v>75</v>
      </c>
      <c r="N1811">
        <v>70</v>
      </c>
      <c r="O1811">
        <v>73</v>
      </c>
      <c r="P1811">
        <v>18</v>
      </c>
      <c r="Q1811">
        <v>67</v>
      </c>
      <c r="R1811">
        <v>15</v>
      </c>
      <c r="S1811" s="1">
        <v>25234408773</v>
      </c>
      <c r="T1811" s="1">
        <v>3391</v>
      </c>
    </row>
    <row r="1812" spans="1:20" x14ac:dyDescent="0.3">
      <c r="A1812" t="s">
        <v>166</v>
      </c>
      <c r="B1812" s="2">
        <v>38899</v>
      </c>
      <c r="C1812">
        <v>954</v>
      </c>
      <c r="D1812">
        <v>204</v>
      </c>
      <c r="E1812" s="1">
        <v>6643722</v>
      </c>
      <c r="F1812">
        <v>28</v>
      </c>
      <c r="G1812">
        <v>9</v>
      </c>
      <c r="H1812">
        <v>371</v>
      </c>
      <c r="I1812">
        <v>9</v>
      </c>
      <c r="J1812" s="1">
        <v>7411569</v>
      </c>
      <c r="K1812" s="1">
        <v>3830299</v>
      </c>
      <c r="L1812">
        <v>10</v>
      </c>
      <c r="M1812">
        <v>76</v>
      </c>
      <c r="N1812">
        <v>71</v>
      </c>
      <c r="O1812">
        <v>73</v>
      </c>
      <c r="P1812">
        <v>18</v>
      </c>
      <c r="Q1812">
        <v>67</v>
      </c>
      <c r="R1812">
        <v>15</v>
      </c>
      <c r="S1812" s="1">
        <v>29221081587</v>
      </c>
      <c r="T1812" s="1">
        <v>3943</v>
      </c>
    </row>
    <row r="1813" spans="1:20" x14ac:dyDescent="0.3">
      <c r="A1813" t="s">
        <v>166</v>
      </c>
      <c r="B1813" s="2">
        <v>39264</v>
      </c>
      <c r="C1813">
        <v>762</v>
      </c>
      <c r="D1813">
        <v>200</v>
      </c>
      <c r="E1813" s="1">
        <v>8452642</v>
      </c>
      <c r="F1813">
        <v>34</v>
      </c>
      <c r="G1813">
        <v>8</v>
      </c>
      <c r="H1813">
        <v>547</v>
      </c>
      <c r="I1813">
        <v>10</v>
      </c>
      <c r="J1813" s="1">
        <v>7381579</v>
      </c>
      <c r="K1813" s="1">
        <v>3828087</v>
      </c>
      <c r="L1813">
        <v>9</v>
      </c>
      <c r="M1813">
        <v>76</v>
      </c>
      <c r="N1813">
        <v>71</v>
      </c>
      <c r="O1813">
        <v>73</v>
      </c>
      <c r="P1813">
        <v>18</v>
      </c>
      <c r="Q1813">
        <v>67</v>
      </c>
      <c r="R1813">
        <v>15</v>
      </c>
      <c r="S1813" s="1">
        <v>38952093544</v>
      </c>
      <c r="T1813" s="1">
        <v>5277</v>
      </c>
    </row>
    <row r="1814" spans="1:20" x14ac:dyDescent="0.3">
      <c r="A1814" t="s">
        <v>166</v>
      </c>
      <c r="B1814" s="2">
        <v>39630</v>
      </c>
      <c r="C1814">
        <v>749</v>
      </c>
      <c r="D1814">
        <v>202</v>
      </c>
      <c r="E1814" s="1">
        <v>9618767</v>
      </c>
      <c r="F1814">
        <v>37</v>
      </c>
      <c r="G1814">
        <v>8</v>
      </c>
      <c r="H1814">
        <v>673</v>
      </c>
      <c r="I1814">
        <v>10</v>
      </c>
      <c r="J1814" s="1">
        <v>7350221</v>
      </c>
      <c r="K1814" s="1">
        <v>3825055</v>
      </c>
      <c r="L1814">
        <v>9</v>
      </c>
      <c r="M1814">
        <v>76</v>
      </c>
      <c r="N1814">
        <v>71</v>
      </c>
      <c r="O1814">
        <v>74</v>
      </c>
      <c r="P1814">
        <v>18</v>
      </c>
      <c r="Q1814">
        <v>68</v>
      </c>
      <c r="R1814">
        <v>15</v>
      </c>
      <c r="S1814" s="1">
        <v>47760580366</v>
      </c>
      <c r="T1814" s="1">
        <v>6498</v>
      </c>
    </row>
    <row r="1815" spans="1:20" x14ac:dyDescent="0.3">
      <c r="A1815" t="s">
        <v>166</v>
      </c>
      <c r="B1815" s="2">
        <v>39995</v>
      </c>
      <c r="C1815">
        <v>683</v>
      </c>
      <c r="D1815">
        <v>224</v>
      </c>
      <c r="E1815" s="1">
        <v>9912339</v>
      </c>
      <c r="F1815">
        <v>40</v>
      </c>
      <c r="G1815">
        <v>7</v>
      </c>
      <c r="H1815">
        <v>576</v>
      </c>
      <c r="I1815">
        <v>11</v>
      </c>
      <c r="J1815" s="1">
        <v>7320807</v>
      </c>
      <c r="K1815" s="1">
        <v>3822925</v>
      </c>
      <c r="L1815">
        <v>10</v>
      </c>
      <c r="M1815">
        <v>76</v>
      </c>
      <c r="N1815">
        <v>71</v>
      </c>
      <c r="O1815">
        <v>74</v>
      </c>
      <c r="P1815">
        <v>18</v>
      </c>
      <c r="Q1815">
        <v>68</v>
      </c>
      <c r="R1815">
        <v>14</v>
      </c>
      <c r="S1815" s="1">
        <v>40147697712</v>
      </c>
      <c r="T1815" s="1">
        <v>5484</v>
      </c>
    </row>
    <row r="1816" spans="1:20" x14ac:dyDescent="0.3">
      <c r="A1816" t="s">
        <v>166</v>
      </c>
      <c r="B1816" s="2">
        <v>40360</v>
      </c>
      <c r="C1816">
        <v>658</v>
      </c>
      <c r="E1816" s="1">
        <v>9915348</v>
      </c>
      <c r="F1816">
        <v>43</v>
      </c>
      <c r="G1816">
        <v>7</v>
      </c>
      <c r="H1816">
        <v>546</v>
      </c>
      <c r="I1816">
        <v>10</v>
      </c>
      <c r="J1816" s="1">
        <v>7291436</v>
      </c>
      <c r="K1816" s="1">
        <v>3820712</v>
      </c>
      <c r="L1816">
        <v>9</v>
      </c>
      <c r="M1816">
        <v>77</v>
      </c>
      <c r="N1816">
        <v>71</v>
      </c>
      <c r="O1816">
        <v>74</v>
      </c>
      <c r="P1816">
        <v>18</v>
      </c>
      <c r="Q1816">
        <v>68</v>
      </c>
      <c r="R1816">
        <v>14</v>
      </c>
      <c r="S1816" s="1">
        <v>38444296921</v>
      </c>
      <c r="T1816" s="1">
        <v>5273</v>
      </c>
    </row>
    <row r="1817" spans="1:20" x14ac:dyDescent="0.3">
      <c r="A1817" t="s">
        <v>167</v>
      </c>
      <c r="B1817" s="2">
        <v>36708</v>
      </c>
      <c r="E1817" s="1">
        <v>25961</v>
      </c>
      <c r="F1817">
        <v>7</v>
      </c>
      <c r="G1817">
        <v>14</v>
      </c>
      <c r="H1817">
        <v>402</v>
      </c>
      <c r="I1817">
        <v>5</v>
      </c>
      <c r="J1817" s="1">
        <v>81131</v>
      </c>
      <c r="K1817" s="1">
        <v>41377</v>
      </c>
      <c r="L1817">
        <v>19</v>
      </c>
      <c r="S1817" s="1">
        <v>614879765</v>
      </c>
      <c r="T1817" s="1">
        <v>7579</v>
      </c>
    </row>
    <row r="1818" spans="1:20" x14ac:dyDescent="0.3">
      <c r="A1818" t="s">
        <v>167</v>
      </c>
      <c r="B1818" s="2">
        <v>37073</v>
      </c>
      <c r="E1818" s="1">
        <v>36683</v>
      </c>
      <c r="F1818">
        <v>11</v>
      </c>
      <c r="G1818">
        <v>14</v>
      </c>
      <c r="H1818">
        <v>390</v>
      </c>
      <c r="I1818">
        <v>5</v>
      </c>
      <c r="J1818" s="1">
        <v>81202</v>
      </c>
      <c r="K1818" s="1">
        <v>41722</v>
      </c>
      <c r="L1818">
        <v>18</v>
      </c>
      <c r="S1818" s="1">
        <v>622262057</v>
      </c>
      <c r="T1818" s="1">
        <v>7663</v>
      </c>
    </row>
    <row r="1819" spans="1:20" x14ac:dyDescent="0.3">
      <c r="A1819" t="s">
        <v>167</v>
      </c>
      <c r="B1819" s="2">
        <v>37438</v>
      </c>
      <c r="E1819" s="1">
        <v>44731</v>
      </c>
      <c r="F1819">
        <v>14</v>
      </c>
      <c r="G1819">
        <v>14</v>
      </c>
      <c r="H1819">
        <v>412</v>
      </c>
      <c r="I1819">
        <v>5</v>
      </c>
      <c r="J1819" s="1">
        <v>83700</v>
      </c>
      <c r="K1819" s="1">
        <v>43323</v>
      </c>
      <c r="L1819">
        <v>18</v>
      </c>
      <c r="M1819">
        <v>77</v>
      </c>
      <c r="N1819">
        <v>69</v>
      </c>
      <c r="O1819">
        <v>73</v>
      </c>
      <c r="S1819" s="1">
        <v>697518248</v>
      </c>
      <c r="T1819" s="1">
        <v>8334</v>
      </c>
    </row>
    <row r="1820" spans="1:20" x14ac:dyDescent="0.3">
      <c r="A1820" t="s">
        <v>167</v>
      </c>
      <c r="B1820" s="2">
        <v>37803</v>
      </c>
      <c r="D1820">
        <v>74</v>
      </c>
      <c r="E1820" s="1">
        <v>49229</v>
      </c>
      <c r="F1820">
        <v>14</v>
      </c>
      <c r="G1820">
        <v>14</v>
      </c>
      <c r="H1820">
        <v>450</v>
      </c>
      <c r="I1820">
        <v>5</v>
      </c>
      <c r="J1820" s="1">
        <v>82800</v>
      </c>
      <c r="K1820" s="1">
        <v>43172</v>
      </c>
      <c r="L1820">
        <v>18</v>
      </c>
      <c r="M1820">
        <v>76</v>
      </c>
      <c r="N1820">
        <v>66</v>
      </c>
      <c r="O1820">
        <v>71</v>
      </c>
      <c r="S1820" s="1">
        <v>705704816</v>
      </c>
      <c r="T1820" s="1">
        <v>8523</v>
      </c>
    </row>
    <row r="1821" spans="1:20" x14ac:dyDescent="0.3">
      <c r="A1821" t="s">
        <v>167</v>
      </c>
      <c r="B1821" s="2">
        <v>38169</v>
      </c>
      <c r="E1821" s="1">
        <v>54369</v>
      </c>
      <c r="F1821">
        <v>24</v>
      </c>
      <c r="G1821">
        <v>14</v>
      </c>
      <c r="H1821">
        <v>481</v>
      </c>
      <c r="I1821">
        <v>6</v>
      </c>
      <c r="J1821" s="1">
        <v>82500</v>
      </c>
      <c r="K1821" s="1">
        <v>43329</v>
      </c>
      <c r="L1821">
        <v>17</v>
      </c>
      <c r="M1821">
        <v>76</v>
      </c>
      <c r="N1821">
        <v>69</v>
      </c>
      <c r="O1821">
        <v>73</v>
      </c>
      <c r="S1821" s="1">
        <v>699800000</v>
      </c>
      <c r="T1821" s="1">
        <v>8482</v>
      </c>
    </row>
    <row r="1822" spans="1:20" x14ac:dyDescent="0.3">
      <c r="A1822" t="s">
        <v>167</v>
      </c>
      <c r="B1822" s="2">
        <v>38534</v>
      </c>
      <c r="E1822" s="1">
        <v>58806</v>
      </c>
      <c r="F1822">
        <v>26</v>
      </c>
      <c r="G1822">
        <v>14</v>
      </c>
      <c r="H1822">
        <v>498</v>
      </c>
      <c r="I1822">
        <v>5</v>
      </c>
      <c r="J1822" s="1">
        <v>82900</v>
      </c>
      <c r="K1822" s="1">
        <v>43854</v>
      </c>
      <c r="L1822">
        <v>19</v>
      </c>
      <c r="M1822">
        <v>77</v>
      </c>
      <c r="N1822">
        <v>67</v>
      </c>
      <c r="O1822">
        <v>72</v>
      </c>
      <c r="S1822" s="1">
        <v>916940121</v>
      </c>
      <c r="T1822" s="1">
        <v>11061</v>
      </c>
    </row>
    <row r="1823" spans="1:20" x14ac:dyDescent="0.3">
      <c r="A1823" t="s">
        <v>167</v>
      </c>
      <c r="B1823" s="2">
        <v>38899</v>
      </c>
      <c r="E1823" s="1">
        <v>70340</v>
      </c>
      <c r="F1823">
        <v>35</v>
      </c>
      <c r="G1823">
        <v>14</v>
      </c>
      <c r="H1823">
        <v>458</v>
      </c>
      <c r="I1823">
        <v>4</v>
      </c>
      <c r="J1823" s="1">
        <v>84600</v>
      </c>
      <c r="K1823" s="1">
        <v>45159</v>
      </c>
      <c r="L1823">
        <v>17</v>
      </c>
      <c r="M1823">
        <v>76</v>
      </c>
      <c r="N1823">
        <v>69</v>
      </c>
      <c r="O1823">
        <v>72</v>
      </c>
      <c r="S1823" s="1">
        <v>1019677771</v>
      </c>
      <c r="T1823" s="1">
        <v>12053</v>
      </c>
    </row>
    <row r="1824" spans="1:20" x14ac:dyDescent="0.3">
      <c r="A1824" t="s">
        <v>167</v>
      </c>
      <c r="B1824" s="2">
        <v>39264</v>
      </c>
      <c r="D1824">
        <v>103</v>
      </c>
      <c r="E1824" s="1">
        <v>77278</v>
      </c>
      <c r="F1824">
        <v>38</v>
      </c>
      <c r="G1824">
        <v>14</v>
      </c>
      <c r="H1824">
        <v>414</v>
      </c>
      <c r="I1824">
        <v>3</v>
      </c>
      <c r="J1824" s="1">
        <v>85033</v>
      </c>
      <c r="K1824" s="1">
        <v>45799</v>
      </c>
      <c r="L1824">
        <v>18</v>
      </c>
      <c r="M1824">
        <v>78</v>
      </c>
      <c r="N1824">
        <v>69</v>
      </c>
      <c r="O1824">
        <v>73</v>
      </c>
      <c r="S1824" s="1">
        <v>1018952363</v>
      </c>
      <c r="T1824" s="1">
        <v>11983</v>
      </c>
    </row>
    <row r="1825" spans="1:20" x14ac:dyDescent="0.3">
      <c r="A1825" t="s">
        <v>167</v>
      </c>
      <c r="B1825" s="2">
        <v>39630</v>
      </c>
      <c r="E1825" s="1">
        <v>93476</v>
      </c>
      <c r="F1825">
        <v>40</v>
      </c>
      <c r="G1825">
        <v>14</v>
      </c>
      <c r="H1825">
        <v>359</v>
      </c>
      <c r="I1825">
        <v>3</v>
      </c>
      <c r="J1825" s="1">
        <v>86956</v>
      </c>
      <c r="K1825" s="1">
        <v>47252</v>
      </c>
      <c r="L1825">
        <v>18</v>
      </c>
      <c r="M1825">
        <v>79</v>
      </c>
      <c r="N1825">
        <v>68</v>
      </c>
      <c r="O1825">
        <v>73</v>
      </c>
      <c r="S1825" s="1">
        <v>962317618</v>
      </c>
      <c r="T1825" s="1">
        <v>11067</v>
      </c>
    </row>
    <row r="1826" spans="1:20" x14ac:dyDescent="0.3">
      <c r="A1826" t="s">
        <v>167</v>
      </c>
      <c r="B1826" s="2">
        <v>39995</v>
      </c>
      <c r="E1826" s="1">
        <v>110668</v>
      </c>
      <c r="G1826">
        <v>14</v>
      </c>
      <c r="H1826">
        <v>301</v>
      </c>
      <c r="I1826">
        <v>3</v>
      </c>
      <c r="J1826" s="1">
        <v>87298</v>
      </c>
      <c r="K1826" s="1">
        <v>47857</v>
      </c>
      <c r="L1826">
        <v>18</v>
      </c>
      <c r="M1826">
        <v>78</v>
      </c>
      <c r="N1826">
        <v>68</v>
      </c>
      <c r="O1826">
        <v>73</v>
      </c>
      <c r="S1826" s="1">
        <v>841332126</v>
      </c>
      <c r="T1826" s="1">
        <v>9637</v>
      </c>
    </row>
    <row r="1827" spans="1:20" x14ac:dyDescent="0.3">
      <c r="A1827" t="s">
        <v>167</v>
      </c>
      <c r="B1827" s="2">
        <v>40360</v>
      </c>
      <c r="E1827" s="1">
        <v>117587</v>
      </c>
      <c r="F1827">
        <v>41</v>
      </c>
      <c r="G1827">
        <v>14</v>
      </c>
      <c r="H1827">
        <v>368</v>
      </c>
      <c r="I1827">
        <v>3</v>
      </c>
      <c r="J1827" s="1">
        <v>86525</v>
      </c>
      <c r="K1827" s="1">
        <v>47848</v>
      </c>
      <c r="L1827">
        <v>18</v>
      </c>
      <c r="M1827">
        <v>78</v>
      </c>
      <c r="N1827">
        <v>68</v>
      </c>
      <c r="O1827">
        <v>73</v>
      </c>
      <c r="S1827" s="1">
        <v>963006565</v>
      </c>
      <c r="T1827" s="1">
        <v>11130</v>
      </c>
    </row>
    <row r="1828" spans="1:20" x14ac:dyDescent="0.3">
      <c r="A1828" t="s">
        <v>168</v>
      </c>
      <c r="B1828" s="2">
        <v>36708</v>
      </c>
      <c r="E1828" s="1">
        <v>11940</v>
      </c>
      <c r="F1828">
        <v>0</v>
      </c>
      <c r="G1828">
        <v>233</v>
      </c>
      <c r="H1828">
        <v>22</v>
      </c>
      <c r="I1828">
        <v>15</v>
      </c>
      <c r="J1828" s="1">
        <v>4143115</v>
      </c>
      <c r="K1828" s="1">
        <v>1470806</v>
      </c>
      <c r="L1828">
        <v>44</v>
      </c>
      <c r="M1828">
        <v>41</v>
      </c>
      <c r="N1828">
        <v>39</v>
      </c>
      <c r="O1828">
        <v>40</v>
      </c>
      <c r="P1828">
        <v>42</v>
      </c>
      <c r="Q1828">
        <v>56</v>
      </c>
      <c r="R1828">
        <v>2</v>
      </c>
      <c r="S1828" s="1">
        <v>635876870</v>
      </c>
      <c r="T1828">
        <v>153</v>
      </c>
    </row>
    <row r="1829" spans="1:20" x14ac:dyDescent="0.3">
      <c r="A1829" t="s">
        <v>168</v>
      </c>
      <c r="B1829" s="2">
        <v>37073</v>
      </c>
      <c r="E1829" s="1">
        <v>26895</v>
      </c>
      <c r="F1829">
        <v>0</v>
      </c>
      <c r="G1829">
        <v>226</v>
      </c>
      <c r="H1829">
        <v>26</v>
      </c>
      <c r="I1829">
        <v>14</v>
      </c>
      <c r="J1829" s="1">
        <v>4303850</v>
      </c>
      <c r="K1829" s="1">
        <v>1539057</v>
      </c>
      <c r="L1829">
        <v>43</v>
      </c>
      <c r="M1829">
        <v>42</v>
      </c>
      <c r="N1829">
        <v>39</v>
      </c>
      <c r="O1829">
        <v>41</v>
      </c>
      <c r="P1829">
        <v>42</v>
      </c>
      <c r="Q1829">
        <v>55</v>
      </c>
      <c r="R1829">
        <v>2</v>
      </c>
      <c r="S1829" s="1">
        <v>805663721</v>
      </c>
      <c r="T1829">
        <v>187</v>
      </c>
    </row>
    <row r="1830" spans="1:20" x14ac:dyDescent="0.3">
      <c r="A1830" t="s">
        <v>168</v>
      </c>
      <c r="B1830" s="2">
        <v>37438</v>
      </c>
      <c r="E1830" s="1">
        <v>67000</v>
      </c>
      <c r="F1830">
        <v>0</v>
      </c>
      <c r="G1830">
        <v>220</v>
      </c>
      <c r="H1830">
        <v>30</v>
      </c>
      <c r="I1830">
        <v>15</v>
      </c>
      <c r="J1830" s="1">
        <v>4505515</v>
      </c>
      <c r="K1830" s="1">
        <v>1622887</v>
      </c>
      <c r="L1830">
        <v>43</v>
      </c>
      <c r="M1830">
        <v>43</v>
      </c>
      <c r="N1830">
        <v>40</v>
      </c>
      <c r="O1830">
        <v>41</v>
      </c>
      <c r="P1830">
        <v>43</v>
      </c>
      <c r="Q1830">
        <v>55</v>
      </c>
      <c r="R1830">
        <v>2</v>
      </c>
      <c r="S1830" s="1">
        <v>935823726</v>
      </c>
      <c r="T1830">
        <v>208</v>
      </c>
    </row>
    <row r="1831" spans="1:20" x14ac:dyDescent="0.3">
      <c r="A1831" t="s">
        <v>168</v>
      </c>
      <c r="B1831" s="2">
        <v>37803</v>
      </c>
      <c r="E1831" s="1">
        <v>113214</v>
      </c>
      <c r="F1831">
        <v>0</v>
      </c>
      <c r="G1831">
        <v>213</v>
      </c>
      <c r="H1831">
        <v>16</v>
      </c>
      <c r="I1831">
        <v>8</v>
      </c>
      <c r="J1831" s="1">
        <v>4730020</v>
      </c>
      <c r="K1831" s="1">
        <v>1716051</v>
      </c>
      <c r="L1831">
        <v>43</v>
      </c>
      <c r="M1831">
        <v>43</v>
      </c>
      <c r="N1831">
        <v>41</v>
      </c>
      <c r="O1831">
        <v>42</v>
      </c>
      <c r="P1831">
        <v>43</v>
      </c>
      <c r="Q1831">
        <v>55</v>
      </c>
      <c r="R1831">
        <v>2</v>
      </c>
      <c r="S1831" s="1">
        <v>991113463</v>
      </c>
      <c r="T1831">
        <v>210</v>
      </c>
    </row>
    <row r="1832" spans="1:20" x14ac:dyDescent="0.3">
      <c r="A1832" t="s">
        <v>168</v>
      </c>
      <c r="B1832" s="2">
        <v>38169</v>
      </c>
      <c r="D1832">
        <v>4</v>
      </c>
      <c r="F1832">
        <v>0</v>
      </c>
      <c r="G1832">
        <v>208</v>
      </c>
      <c r="H1832">
        <v>30</v>
      </c>
      <c r="I1832">
        <v>14</v>
      </c>
      <c r="J1832" s="1">
        <v>4952134</v>
      </c>
      <c r="K1832" s="1">
        <v>1809510</v>
      </c>
      <c r="L1832">
        <v>42</v>
      </c>
      <c r="M1832">
        <v>44</v>
      </c>
      <c r="N1832">
        <v>43</v>
      </c>
      <c r="O1832">
        <v>43</v>
      </c>
      <c r="P1832">
        <v>43</v>
      </c>
      <c r="Q1832">
        <v>55</v>
      </c>
      <c r="R1832">
        <v>2</v>
      </c>
      <c r="S1832" s="1">
        <v>1096030169</v>
      </c>
      <c r="T1832">
        <v>221</v>
      </c>
    </row>
    <row r="1833" spans="1:20" x14ac:dyDescent="0.3">
      <c r="A1833" t="s">
        <v>168</v>
      </c>
      <c r="B1833" s="2">
        <v>38534</v>
      </c>
      <c r="D1833">
        <v>4</v>
      </c>
      <c r="F1833">
        <v>0</v>
      </c>
      <c r="G1833">
        <v>202</v>
      </c>
      <c r="H1833">
        <v>36</v>
      </c>
      <c r="I1833">
        <v>15</v>
      </c>
      <c r="J1833" s="1">
        <v>5153435</v>
      </c>
      <c r="K1833" s="1">
        <v>1896464</v>
      </c>
      <c r="L1833">
        <v>42</v>
      </c>
      <c r="M1833">
        <v>45</v>
      </c>
      <c r="N1833">
        <v>43</v>
      </c>
      <c r="O1833">
        <v>44</v>
      </c>
      <c r="P1833">
        <v>43</v>
      </c>
      <c r="Q1833">
        <v>55</v>
      </c>
      <c r="R1833">
        <v>2</v>
      </c>
      <c r="S1833" s="1">
        <v>1239397078</v>
      </c>
      <c r="T1833">
        <v>240</v>
      </c>
    </row>
    <row r="1834" spans="1:20" x14ac:dyDescent="0.3">
      <c r="A1834" t="s">
        <v>168</v>
      </c>
      <c r="B1834" s="2">
        <v>38899</v>
      </c>
      <c r="D1834">
        <v>4</v>
      </c>
      <c r="F1834">
        <v>0</v>
      </c>
      <c r="G1834">
        <v>196</v>
      </c>
      <c r="H1834">
        <v>35</v>
      </c>
      <c r="I1834">
        <v>11</v>
      </c>
      <c r="J1834" s="1">
        <v>5327364</v>
      </c>
      <c r="K1834" s="1">
        <v>1977518</v>
      </c>
      <c r="L1834">
        <v>41</v>
      </c>
      <c r="M1834">
        <v>46</v>
      </c>
      <c r="N1834">
        <v>44</v>
      </c>
      <c r="O1834">
        <v>45</v>
      </c>
      <c r="P1834">
        <v>43</v>
      </c>
      <c r="Q1834">
        <v>55</v>
      </c>
      <c r="R1834">
        <v>2</v>
      </c>
      <c r="S1834" s="1">
        <v>1422009798</v>
      </c>
      <c r="T1834">
        <v>267</v>
      </c>
    </row>
    <row r="1835" spans="1:20" x14ac:dyDescent="0.3">
      <c r="A1835" t="s">
        <v>168</v>
      </c>
      <c r="B1835" s="2">
        <v>39264</v>
      </c>
      <c r="D1835">
        <v>4</v>
      </c>
      <c r="E1835" s="1">
        <v>776000</v>
      </c>
      <c r="F1835">
        <v>0</v>
      </c>
      <c r="G1835">
        <v>190</v>
      </c>
      <c r="H1835">
        <v>39</v>
      </c>
      <c r="I1835">
        <v>13</v>
      </c>
      <c r="J1835" s="1">
        <v>5478289</v>
      </c>
      <c r="K1835" s="1">
        <v>2051071</v>
      </c>
      <c r="L1835">
        <v>41</v>
      </c>
      <c r="M1835">
        <v>46</v>
      </c>
      <c r="N1835">
        <v>45</v>
      </c>
      <c r="O1835">
        <v>46</v>
      </c>
      <c r="P1835">
        <v>43</v>
      </c>
      <c r="Q1835">
        <v>55</v>
      </c>
      <c r="R1835">
        <v>2</v>
      </c>
      <c r="S1835" s="1">
        <v>1663712059</v>
      </c>
      <c r="T1835">
        <v>304</v>
      </c>
    </row>
    <row r="1836" spans="1:20" x14ac:dyDescent="0.3">
      <c r="A1836" t="s">
        <v>168</v>
      </c>
      <c r="B1836" s="2">
        <v>39630</v>
      </c>
      <c r="D1836">
        <v>5</v>
      </c>
      <c r="E1836" s="1">
        <v>1008800</v>
      </c>
      <c r="F1836">
        <v>0</v>
      </c>
      <c r="G1836">
        <v>185</v>
      </c>
      <c r="H1836">
        <v>48</v>
      </c>
      <c r="I1836">
        <v>14</v>
      </c>
      <c r="J1836" s="1">
        <v>5612129</v>
      </c>
      <c r="K1836" s="1">
        <v>2119140</v>
      </c>
      <c r="L1836">
        <v>40</v>
      </c>
      <c r="M1836">
        <v>47</v>
      </c>
      <c r="N1836">
        <v>46</v>
      </c>
      <c r="O1836">
        <v>46</v>
      </c>
      <c r="P1836">
        <v>43</v>
      </c>
      <c r="Q1836">
        <v>55</v>
      </c>
      <c r="R1836">
        <v>2</v>
      </c>
      <c r="S1836" s="1">
        <v>1954828246</v>
      </c>
      <c r="T1836">
        <v>348</v>
      </c>
    </row>
    <row r="1837" spans="1:20" x14ac:dyDescent="0.3">
      <c r="A1837" t="s">
        <v>168</v>
      </c>
      <c r="B1837" s="2">
        <v>39995</v>
      </c>
      <c r="E1837" s="1">
        <v>1160000</v>
      </c>
      <c r="F1837">
        <v>0</v>
      </c>
      <c r="G1837">
        <v>180</v>
      </c>
      <c r="H1837">
        <v>45</v>
      </c>
      <c r="I1837">
        <v>14</v>
      </c>
      <c r="J1837" s="1">
        <v>5739293</v>
      </c>
      <c r="K1837" s="1">
        <v>2185523</v>
      </c>
      <c r="L1837">
        <v>39</v>
      </c>
      <c r="M1837">
        <v>48</v>
      </c>
      <c r="N1837">
        <v>46</v>
      </c>
      <c r="O1837">
        <v>47</v>
      </c>
      <c r="P1837">
        <v>43</v>
      </c>
      <c r="Q1837">
        <v>55</v>
      </c>
      <c r="R1837">
        <v>2</v>
      </c>
      <c r="S1837" s="1">
        <v>1856392962</v>
      </c>
      <c r="T1837">
        <v>323</v>
      </c>
    </row>
    <row r="1838" spans="1:20" x14ac:dyDescent="0.3">
      <c r="A1838" t="s">
        <v>168</v>
      </c>
      <c r="B1838" s="2">
        <v>40360</v>
      </c>
      <c r="E1838" s="1">
        <v>2000000</v>
      </c>
      <c r="G1838">
        <v>174</v>
      </c>
      <c r="H1838">
        <v>43</v>
      </c>
      <c r="I1838">
        <v>13</v>
      </c>
      <c r="J1838" s="1">
        <v>5867536</v>
      </c>
      <c r="K1838" s="1">
        <v>2253134</v>
      </c>
      <c r="L1838">
        <v>39</v>
      </c>
      <c r="M1838">
        <v>48</v>
      </c>
      <c r="N1838">
        <v>47</v>
      </c>
      <c r="O1838">
        <v>47</v>
      </c>
      <c r="P1838">
        <v>43</v>
      </c>
      <c r="Q1838">
        <v>55</v>
      </c>
      <c r="R1838">
        <v>2</v>
      </c>
      <c r="S1838" s="1">
        <v>1909761902</v>
      </c>
      <c r="T1838">
        <v>325</v>
      </c>
    </row>
    <row r="1839" spans="1:20" x14ac:dyDescent="0.3">
      <c r="A1839" t="s">
        <v>169</v>
      </c>
      <c r="B1839" s="2">
        <v>36708</v>
      </c>
      <c r="E1839" s="1">
        <v>2747400</v>
      </c>
      <c r="F1839">
        <v>35</v>
      </c>
      <c r="G1839">
        <v>4</v>
      </c>
      <c r="H1839">
        <v>648</v>
      </c>
      <c r="I1839">
        <v>3</v>
      </c>
      <c r="J1839" s="1">
        <v>4027900</v>
      </c>
      <c r="K1839" s="1">
        <v>4027900</v>
      </c>
      <c r="L1839">
        <v>12</v>
      </c>
      <c r="M1839">
        <v>80</v>
      </c>
      <c r="N1839">
        <v>76</v>
      </c>
      <c r="O1839">
        <v>78</v>
      </c>
      <c r="P1839">
        <v>21</v>
      </c>
      <c r="Q1839">
        <v>71</v>
      </c>
      <c r="R1839">
        <v>7</v>
      </c>
      <c r="S1839" s="1">
        <v>95922652586</v>
      </c>
      <c r="T1839" s="1">
        <v>23815</v>
      </c>
    </row>
    <row r="1840" spans="1:20" x14ac:dyDescent="0.3">
      <c r="A1840" t="s">
        <v>169</v>
      </c>
      <c r="B1840" s="2">
        <v>37073</v>
      </c>
      <c r="E1840" s="1">
        <v>2991600</v>
      </c>
      <c r="F1840">
        <v>40</v>
      </c>
      <c r="G1840">
        <v>4</v>
      </c>
      <c r="H1840">
        <v>621</v>
      </c>
      <c r="I1840">
        <v>3</v>
      </c>
      <c r="J1840" s="1">
        <v>4138000</v>
      </c>
      <c r="K1840" s="1">
        <v>4138000</v>
      </c>
      <c r="L1840">
        <v>12</v>
      </c>
      <c r="M1840">
        <v>80</v>
      </c>
      <c r="N1840">
        <v>76</v>
      </c>
      <c r="O1840">
        <v>78</v>
      </c>
      <c r="P1840">
        <v>21</v>
      </c>
      <c r="Q1840">
        <v>71</v>
      </c>
      <c r="R1840">
        <v>8</v>
      </c>
      <c r="S1840" s="1">
        <v>91148432628</v>
      </c>
      <c r="T1840" s="1">
        <v>22027</v>
      </c>
    </row>
    <row r="1841" spans="1:20" x14ac:dyDescent="0.3">
      <c r="A1841" t="s">
        <v>169</v>
      </c>
      <c r="B1841" s="2">
        <v>37438</v>
      </c>
      <c r="E1841" s="1">
        <v>3313000</v>
      </c>
      <c r="F1841">
        <v>45</v>
      </c>
      <c r="G1841">
        <v>3</v>
      </c>
      <c r="H1841">
        <v>725</v>
      </c>
      <c r="I1841">
        <v>3</v>
      </c>
      <c r="J1841" s="1">
        <v>4176000</v>
      </c>
      <c r="K1841" s="1">
        <v>4176000</v>
      </c>
      <c r="L1841">
        <v>11</v>
      </c>
      <c r="M1841">
        <v>81</v>
      </c>
      <c r="N1841">
        <v>77</v>
      </c>
      <c r="O1841">
        <v>79</v>
      </c>
      <c r="P1841">
        <v>21</v>
      </c>
      <c r="Q1841">
        <v>71</v>
      </c>
      <c r="R1841">
        <v>8</v>
      </c>
      <c r="S1841" s="1">
        <v>90582818234</v>
      </c>
      <c r="T1841" s="1">
        <v>21691</v>
      </c>
    </row>
    <row r="1842" spans="1:20" x14ac:dyDescent="0.3">
      <c r="A1842" t="s">
        <v>169</v>
      </c>
      <c r="B1842" s="2">
        <v>37803</v>
      </c>
      <c r="D1842">
        <v>97</v>
      </c>
      <c r="E1842" s="1">
        <v>3577000</v>
      </c>
      <c r="F1842">
        <v>53</v>
      </c>
      <c r="G1842">
        <v>3</v>
      </c>
      <c r="H1842">
        <v>837</v>
      </c>
      <c r="I1842">
        <v>4</v>
      </c>
      <c r="J1842" s="1">
        <v>4114800</v>
      </c>
      <c r="K1842" s="1">
        <v>4114800</v>
      </c>
      <c r="L1842">
        <v>11</v>
      </c>
      <c r="M1842">
        <v>82</v>
      </c>
      <c r="N1842">
        <v>77</v>
      </c>
      <c r="O1842">
        <v>79</v>
      </c>
      <c r="P1842">
        <v>20</v>
      </c>
      <c r="Q1842">
        <v>71</v>
      </c>
      <c r="R1842">
        <v>8</v>
      </c>
      <c r="S1842" s="1">
        <v>93362870573</v>
      </c>
      <c r="T1842" s="1">
        <v>22690</v>
      </c>
    </row>
    <row r="1843" spans="1:20" x14ac:dyDescent="0.3">
      <c r="A1843" t="s">
        <v>169</v>
      </c>
      <c r="B1843" s="2">
        <v>38169</v>
      </c>
      <c r="D1843">
        <v>106</v>
      </c>
      <c r="E1843" s="1">
        <v>3990700</v>
      </c>
      <c r="F1843">
        <v>62</v>
      </c>
      <c r="G1843">
        <v>3</v>
      </c>
      <c r="H1843">
        <v>841</v>
      </c>
      <c r="I1843">
        <v>3</v>
      </c>
      <c r="J1843" s="1">
        <v>4166700</v>
      </c>
      <c r="K1843" s="1">
        <v>4166700</v>
      </c>
      <c r="L1843">
        <v>10</v>
      </c>
      <c r="M1843">
        <v>82</v>
      </c>
      <c r="N1843">
        <v>77</v>
      </c>
      <c r="O1843">
        <v>79</v>
      </c>
      <c r="P1843">
        <v>20</v>
      </c>
      <c r="Q1843">
        <v>72</v>
      </c>
      <c r="R1843">
        <v>8</v>
      </c>
      <c r="S1843" s="1">
        <v>109336483914</v>
      </c>
      <c r="T1843" s="1">
        <v>26241</v>
      </c>
    </row>
    <row r="1844" spans="1:20" x14ac:dyDescent="0.3">
      <c r="A1844" t="s">
        <v>169</v>
      </c>
      <c r="B1844" s="2">
        <v>38534</v>
      </c>
      <c r="D1844">
        <v>109</v>
      </c>
      <c r="E1844" s="1">
        <v>4384600</v>
      </c>
      <c r="F1844">
        <v>61</v>
      </c>
      <c r="G1844">
        <v>3</v>
      </c>
      <c r="H1844">
        <v>897</v>
      </c>
      <c r="I1844">
        <v>3</v>
      </c>
      <c r="J1844" s="1">
        <v>4265800</v>
      </c>
      <c r="K1844" s="1">
        <v>4265800</v>
      </c>
      <c r="L1844">
        <v>10</v>
      </c>
      <c r="M1844">
        <v>83</v>
      </c>
      <c r="N1844">
        <v>78</v>
      </c>
      <c r="O1844">
        <v>80</v>
      </c>
      <c r="P1844">
        <v>20</v>
      </c>
      <c r="Q1844">
        <v>72</v>
      </c>
      <c r="R1844">
        <v>8</v>
      </c>
      <c r="S1844" s="1">
        <v>123506892268</v>
      </c>
      <c r="T1844" s="1">
        <v>28953</v>
      </c>
    </row>
    <row r="1845" spans="1:20" x14ac:dyDescent="0.3">
      <c r="A1845" t="s">
        <v>169</v>
      </c>
      <c r="B1845" s="2">
        <v>38899</v>
      </c>
      <c r="D1845">
        <v>113</v>
      </c>
      <c r="E1845" s="1">
        <v>4788600</v>
      </c>
      <c r="F1845">
        <v>59</v>
      </c>
      <c r="G1845">
        <v>3</v>
      </c>
      <c r="H1845" s="1">
        <v>1073</v>
      </c>
      <c r="I1845">
        <v>3</v>
      </c>
      <c r="J1845" s="1">
        <v>4401400</v>
      </c>
      <c r="K1845" s="1">
        <v>4401400</v>
      </c>
      <c r="L1845">
        <v>10</v>
      </c>
      <c r="M1845">
        <v>83</v>
      </c>
      <c r="N1845">
        <v>78</v>
      </c>
      <c r="O1845">
        <v>80</v>
      </c>
      <c r="P1845">
        <v>19</v>
      </c>
      <c r="Q1845">
        <v>72</v>
      </c>
      <c r="R1845">
        <v>9</v>
      </c>
      <c r="S1845" s="1">
        <v>139125048812</v>
      </c>
      <c r="T1845" s="1">
        <v>31609</v>
      </c>
    </row>
    <row r="1846" spans="1:20" x14ac:dyDescent="0.3">
      <c r="A1846" t="s">
        <v>169</v>
      </c>
      <c r="B1846" s="2">
        <v>39264</v>
      </c>
      <c r="D1846">
        <v>118</v>
      </c>
      <c r="E1846" s="1">
        <v>5924100</v>
      </c>
      <c r="F1846">
        <v>68</v>
      </c>
      <c r="G1846">
        <v>3</v>
      </c>
      <c r="H1846" s="1">
        <v>1232</v>
      </c>
      <c r="I1846">
        <v>3</v>
      </c>
      <c r="J1846" s="1">
        <v>4588600</v>
      </c>
      <c r="K1846" s="1">
        <v>4588600</v>
      </c>
      <c r="L1846">
        <v>10</v>
      </c>
      <c r="M1846">
        <v>83</v>
      </c>
      <c r="N1846">
        <v>78</v>
      </c>
      <c r="O1846">
        <v>80</v>
      </c>
      <c r="P1846">
        <v>19</v>
      </c>
      <c r="Q1846">
        <v>73</v>
      </c>
      <c r="R1846">
        <v>9</v>
      </c>
      <c r="S1846" s="1">
        <v>168434001846</v>
      </c>
      <c r="T1846" s="1">
        <v>36707</v>
      </c>
    </row>
    <row r="1847" spans="1:20" x14ac:dyDescent="0.3">
      <c r="A1847" t="s">
        <v>169</v>
      </c>
      <c r="B1847" s="2">
        <v>39630</v>
      </c>
      <c r="D1847">
        <v>119</v>
      </c>
      <c r="E1847" s="1">
        <v>6414800</v>
      </c>
      <c r="F1847">
        <v>68</v>
      </c>
      <c r="G1847">
        <v>3</v>
      </c>
      <c r="H1847" s="1">
        <v>1434</v>
      </c>
      <c r="I1847">
        <v>4</v>
      </c>
      <c r="J1847" s="1">
        <v>4839400</v>
      </c>
      <c r="K1847" s="1">
        <v>4839400</v>
      </c>
      <c r="L1847">
        <v>10</v>
      </c>
      <c r="M1847">
        <v>83</v>
      </c>
      <c r="N1847">
        <v>78</v>
      </c>
      <c r="O1847">
        <v>81</v>
      </c>
      <c r="P1847">
        <v>18</v>
      </c>
      <c r="Q1847">
        <v>73</v>
      </c>
      <c r="R1847">
        <v>9</v>
      </c>
      <c r="S1847" s="1">
        <v>166792256695</v>
      </c>
      <c r="T1847" s="1">
        <v>34465</v>
      </c>
    </row>
    <row r="1848" spans="1:20" x14ac:dyDescent="0.3">
      <c r="A1848" t="s">
        <v>169</v>
      </c>
      <c r="B1848" s="2">
        <v>39995</v>
      </c>
      <c r="D1848">
        <v>121</v>
      </c>
      <c r="E1848" s="1">
        <v>6884800</v>
      </c>
      <c r="F1848">
        <v>68</v>
      </c>
      <c r="G1848">
        <v>3</v>
      </c>
      <c r="H1848" s="1">
        <v>1531</v>
      </c>
      <c r="I1848">
        <v>4</v>
      </c>
      <c r="J1848" s="1">
        <v>4987600</v>
      </c>
      <c r="K1848" s="1">
        <v>4987600</v>
      </c>
      <c r="L1848">
        <v>10</v>
      </c>
      <c r="M1848">
        <v>84</v>
      </c>
      <c r="N1848">
        <v>79</v>
      </c>
      <c r="O1848">
        <v>81</v>
      </c>
      <c r="P1848">
        <v>18</v>
      </c>
      <c r="Q1848">
        <v>73</v>
      </c>
      <c r="R1848">
        <v>9</v>
      </c>
      <c r="S1848" s="1">
        <v>175934878516</v>
      </c>
      <c r="T1848" s="1">
        <v>35274</v>
      </c>
    </row>
    <row r="1849" spans="1:20" x14ac:dyDescent="0.3">
      <c r="A1849" t="s">
        <v>169</v>
      </c>
      <c r="B1849" s="2">
        <v>40360</v>
      </c>
      <c r="E1849" s="1">
        <v>7384600</v>
      </c>
      <c r="F1849">
        <v>71</v>
      </c>
      <c r="G1849">
        <v>3</v>
      </c>
      <c r="H1849" s="1">
        <v>1733</v>
      </c>
      <c r="I1849">
        <v>4</v>
      </c>
      <c r="J1849" s="1">
        <v>5076700</v>
      </c>
      <c r="K1849" s="1">
        <v>5076700</v>
      </c>
      <c r="L1849">
        <v>9</v>
      </c>
      <c r="M1849">
        <v>84</v>
      </c>
      <c r="N1849">
        <v>79</v>
      </c>
      <c r="O1849">
        <v>82</v>
      </c>
      <c r="P1849">
        <v>17</v>
      </c>
      <c r="Q1849">
        <v>74</v>
      </c>
      <c r="R1849">
        <v>9</v>
      </c>
      <c r="S1849" s="1">
        <v>213154518683</v>
      </c>
      <c r="T1849" s="1">
        <v>41987</v>
      </c>
    </row>
    <row r="1850" spans="1:20" x14ac:dyDescent="0.3">
      <c r="A1850" t="s">
        <v>170</v>
      </c>
      <c r="B1850" s="2">
        <v>36708</v>
      </c>
      <c r="J1850" s="1">
        <v>30519</v>
      </c>
    </row>
    <row r="1851" spans="1:20" x14ac:dyDescent="0.3">
      <c r="A1851" t="s">
        <v>170</v>
      </c>
      <c r="B1851" s="2">
        <v>37073</v>
      </c>
      <c r="J1851" s="1">
        <v>31189</v>
      </c>
    </row>
    <row r="1852" spans="1:20" x14ac:dyDescent="0.3">
      <c r="A1852" t="s">
        <v>170</v>
      </c>
      <c r="B1852" s="2">
        <v>37438</v>
      </c>
      <c r="J1852" s="1">
        <v>32566</v>
      </c>
    </row>
    <row r="1853" spans="1:20" x14ac:dyDescent="0.3">
      <c r="A1853" t="s">
        <v>170</v>
      </c>
      <c r="B1853" s="2">
        <v>37803</v>
      </c>
      <c r="J1853" s="1">
        <v>33791</v>
      </c>
    </row>
    <row r="1854" spans="1:20" x14ac:dyDescent="0.3">
      <c r="A1854" t="s">
        <v>170</v>
      </c>
      <c r="B1854" s="2">
        <v>38169</v>
      </c>
      <c r="J1854" s="1">
        <v>35318</v>
      </c>
    </row>
    <row r="1855" spans="1:20" x14ac:dyDescent="0.3">
      <c r="A1855" t="s">
        <v>170</v>
      </c>
      <c r="B1855" s="2">
        <v>38534</v>
      </c>
      <c r="J1855" s="1">
        <v>36936</v>
      </c>
    </row>
    <row r="1856" spans="1:20" x14ac:dyDescent="0.3">
      <c r="A1856" t="s">
        <v>170</v>
      </c>
      <c r="B1856" s="2">
        <v>38899</v>
      </c>
      <c r="J1856" s="1">
        <v>38272</v>
      </c>
    </row>
    <row r="1857" spans="1:20" x14ac:dyDescent="0.3">
      <c r="A1857" t="s">
        <v>170</v>
      </c>
      <c r="B1857" s="2">
        <v>39264</v>
      </c>
      <c r="J1857" s="1">
        <v>39464</v>
      </c>
    </row>
    <row r="1858" spans="1:20" x14ac:dyDescent="0.3">
      <c r="A1858" t="s">
        <v>170</v>
      </c>
      <c r="B1858" s="2">
        <v>39630</v>
      </c>
      <c r="J1858" s="1">
        <v>40459</v>
      </c>
    </row>
    <row r="1859" spans="1:20" x14ac:dyDescent="0.3">
      <c r="A1859" t="s">
        <v>170</v>
      </c>
      <c r="B1859" s="2">
        <v>39995</v>
      </c>
      <c r="J1859" s="1">
        <v>39133</v>
      </c>
    </row>
    <row r="1860" spans="1:20" x14ac:dyDescent="0.3">
      <c r="A1860" t="s">
        <v>170</v>
      </c>
      <c r="B1860" s="2">
        <v>40360</v>
      </c>
      <c r="J1860" s="1">
        <v>37850</v>
      </c>
    </row>
    <row r="1861" spans="1:20" x14ac:dyDescent="0.3">
      <c r="A1861" t="s">
        <v>171</v>
      </c>
      <c r="B1861" s="2">
        <v>36708</v>
      </c>
      <c r="C1861" s="1">
        <v>2870</v>
      </c>
      <c r="E1861" s="1">
        <v>1243736</v>
      </c>
      <c r="F1861">
        <v>9</v>
      </c>
      <c r="G1861">
        <v>12</v>
      </c>
      <c r="H1861">
        <v>249</v>
      </c>
      <c r="I1861">
        <v>7</v>
      </c>
      <c r="J1861" s="1">
        <v>5388720</v>
      </c>
      <c r="K1861" s="1">
        <v>3033849</v>
      </c>
      <c r="L1861">
        <v>10</v>
      </c>
      <c r="M1861">
        <v>77</v>
      </c>
      <c r="N1861">
        <v>69</v>
      </c>
      <c r="O1861">
        <v>73</v>
      </c>
      <c r="P1861">
        <v>20</v>
      </c>
      <c r="Q1861">
        <v>69</v>
      </c>
      <c r="R1861">
        <v>11</v>
      </c>
      <c r="S1861" s="1">
        <v>28724041828</v>
      </c>
      <c r="T1861" s="1">
        <v>5330</v>
      </c>
    </row>
    <row r="1862" spans="1:20" x14ac:dyDescent="0.3">
      <c r="A1862" t="s">
        <v>171</v>
      </c>
      <c r="B1862" s="2">
        <v>37073</v>
      </c>
      <c r="C1862" s="1">
        <v>2805</v>
      </c>
      <c r="E1862" s="1">
        <v>2147331</v>
      </c>
      <c r="F1862">
        <v>13</v>
      </c>
      <c r="G1862">
        <v>11</v>
      </c>
      <c r="H1862">
        <v>271</v>
      </c>
      <c r="I1862">
        <v>7</v>
      </c>
      <c r="J1862" s="1">
        <v>5378867</v>
      </c>
      <c r="K1862" s="1">
        <v>3027226</v>
      </c>
      <c r="L1862">
        <v>10</v>
      </c>
      <c r="M1862">
        <v>78</v>
      </c>
      <c r="N1862">
        <v>70</v>
      </c>
      <c r="O1862">
        <v>73</v>
      </c>
      <c r="P1862">
        <v>19</v>
      </c>
      <c r="Q1862">
        <v>69</v>
      </c>
      <c r="R1862">
        <v>11</v>
      </c>
      <c r="S1862" s="1">
        <v>30318731991</v>
      </c>
      <c r="T1862" s="1">
        <v>5637</v>
      </c>
    </row>
    <row r="1863" spans="1:20" x14ac:dyDescent="0.3">
      <c r="A1863" t="s">
        <v>171</v>
      </c>
      <c r="B1863" s="2">
        <v>37438</v>
      </c>
      <c r="C1863" s="1">
        <v>2682</v>
      </c>
      <c r="E1863" s="1">
        <v>2923383</v>
      </c>
      <c r="F1863">
        <v>40</v>
      </c>
      <c r="G1863">
        <v>11</v>
      </c>
      <c r="H1863">
        <v>329</v>
      </c>
      <c r="I1863">
        <v>7</v>
      </c>
      <c r="J1863" s="1">
        <v>5379056</v>
      </c>
      <c r="K1863" s="1">
        <v>3026257</v>
      </c>
      <c r="L1863">
        <v>10</v>
      </c>
      <c r="M1863">
        <v>78</v>
      </c>
      <c r="N1863">
        <v>70</v>
      </c>
      <c r="O1863">
        <v>74</v>
      </c>
      <c r="P1863">
        <v>19</v>
      </c>
      <c r="Q1863">
        <v>70</v>
      </c>
      <c r="R1863">
        <v>11</v>
      </c>
      <c r="S1863" s="1">
        <v>34638306042</v>
      </c>
      <c r="T1863" s="1">
        <v>6439</v>
      </c>
    </row>
    <row r="1864" spans="1:20" x14ac:dyDescent="0.3">
      <c r="A1864" t="s">
        <v>171</v>
      </c>
      <c r="B1864" s="2">
        <v>37803</v>
      </c>
      <c r="C1864" s="1">
        <v>2316</v>
      </c>
      <c r="D1864">
        <v>252</v>
      </c>
      <c r="E1864" s="1">
        <v>3678774</v>
      </c>
      <c r="F1864">
        <v>43</v>
      </c>
      <c r="G1864">
        <v>11</v>
      </c>
      <c r="H1864">
        <v>466</v>
      </c>
      <c r="I1864">
        <v>8</v>
      </c>
      <c r="J1864" s="1">
        <v>5379607</v>
      </c>
      <c r="K1864" s="1">
        <v>3025491</v>
      </c>
      <c r="L1864">
        <v>10</v>
      </c>
      <c r="M1864">
        <v>78</v>
      </c>
      <c r="N1864">
        <v>70</v>
      </c>
      <c r="O1864">
        <v>74</v>
      </c>
      <c r="P1864">
        <v>18</v>
      </c>
      <c r="Q1864">
        <v>70</v>
      </c>
      <c r="R1864">
        <v>11</v>
      </c>
      <c r="S1864" s="1">
        <v>45837416479</v>
      </c>
      <c r="T1864" s="1">
        <v>8521</v>
      </c>
    </row>
    <row r="1865" spans="1:20" x14ac:dyDescent="0.3">
      <c r="A1865" t="s">
        <v>171</v>
      </c>
      <c r="B1865" s="2">
        <v>38169</v>
      </c>
      <c r="C1865" s="1">
        <v>2227</v>
      </c>
      <c r="D1865">
        <v>222</v>
      </c>
      <c r="E1865" s="1">
        <v>4275164</v>
      </c>
      <c r="F1865">
        <v>53</v>
      </c>
      <c r="G1865">
        <v>10</v>
      </c>
      <c r="H1865">
        <v>565</v>
      </c>
      <c r="I1865">
        <v>7</v>
      </c>
      <c r="J1865" s="1">
        <v>5382438</v>
      </c>
      <c r="K1865" s="1">
        <v>3026007</v>
      </c>
      <c r="L1865">
        <v>10</v>
      </c>
      <c r="M1865">
        <v>78</v>
      </c>
      <c r="N1865">
        <v>70</v>
      </c>
      <c r="O1865">
        <v>74</v>
      </c>
      <c r="P1865">
        <v>18</v>
      </c>
      <c r="Q1865">
        <v>71</v>
      </c>
      <c r="R1865">
        <v>11</v>
      </c>
      <c r="S1865" s="1">
        <v>56073225726</v>
      </c>
      <c r="T1865" s="1">
        <v>10418</v>
      </c>
    </row>
    <row r="1866" spans="1:20" x14ac:dyDescent="0.3">
      <c r="A1866" t="s">
        <v>171</v>
      </c>
      <c r="B1866" s="2">
        <v>38534</v>
      </c>
      <c r="C1866" s="1">
        <v>2166</v>
      </c>
      <c r="D1866">
        <v>242</v>
      </c>
      <c r="E1866" s="1">
        <v>4540374</v>
      </c>
      <c r="F1866">
        <v>55</v>
      </c>
      <c r="G1866">
        <v>10</v>
      </c>
      <c r="H1866">
        <v>626</v>
      </c>
      <c r="I1866">
        <v>7</v>
      </c>
      <c r="J1866" s="1">
        <v>5387001</v>
      </c>
      <c r="K1866" s="1">
        <v>3027495</v>
      </c>
      <c r="L1866">
        <v>10</v>
      </c>
      <c r="M1866">
        <v>78</v>
      </c>
      <c r="N1866">
        <v>70</v>
      </c>
      <c r="O1866">
        <v>74</v>
      </c>
      <c r="P1866">
        <v>17</v>
      </c>
      <c r="Q1866">
        <v>71</v>
      </c>
      <c r="R1866">
        <v>11</v>
      </c>
      <c r="S1866" s="1">
        <v>61328471583</v>
      </c>
      <c r="T1866" s="1">
        <v>11385</v>
      </c>
    </row>
    <row r="1867" spans="1:20" x14ac:dyDescent="0.3">
      <c r="A1867" t="s">
        <v>171</v>
      </c>
      <c r="B1867" s="2">
        <v>38899</v>
      </c>
      <c r="C1867" s="1">
        <v>2194</v>
      </c>
      <c r="D1867">
        <v>247</v>
      </c>
      <c r="E1867" s="1">
        <v>4893232</v>
      </c>
      <c r="F1867">
        <v>56</v>
      </c>
      <c r="G1867">
        <v>10</v>
      </c>
      <c r="H1867">
        <v>760</v>
      </c>
      <c r="I1867">
        <v>7</v>
      </c>
      <c r="J1867" s="1">
        <v>5391409</v>
      </c>
      <c r="K1867" s="1">
        <v>3036442</v>
      </c>
      <c r="L1867">
        <v>10</v>
      </c>
      <c r="M1867">
        <v>78</v>
      </c>
      <c r="N1867">
        <v>70</v>
      </c>
      <c r="O1867">
        <v>74</v>
      </c>
      <c r="P1867">
        <v>17</v>
      </c>
      <c r="Q1867">
        <v>72</v>
      </c>
      <c r="R1867">
        <v>12</v>
      </c>
      <c r="S1867" s="1">
        <v>69002095095</v>
      </c>
      <c r="T1867" s="1">
        <v>12799</v>
      </c>
    </row>
    <row r="1868" spans="1:20" x14ac:dyDescent="0.3">
      <c r="A1868" t="s">
        <v>171</v>
      </c>
      <c r="B1868" s="2">
        <v>39264</v>
      </c>
      <c r="C1868" s="1">
        <v>2148</v>
      </c>
      <c r="D1868">
        <v>266</v>
      </c>
      <c r="E1868" s="1">
        <v>6068063</v>
      </c>
      <c r="F1868">
        <v>62</v>
      </c>
      <c r="G1868">
        <v>9</v>
      </c>
      <c r="H1868" s="1">
        <v>1077</v>
      </c>
      <c r="I1868">
        <v>8</v>
      </c>
      <c r="J1868" s="1">
        <v>5397318</v>
      </c>
      <c r="K1868" s="1">
        <v>3046246</v>
      </c>
      <c r="L1868">
        <v>10</v>
      </c>
      <c r="M1868">
        <v>78</v>
      </c>
      <c r="N1868">
        <v>71</v>
      </c>
      <c r="O1868">
        <v>74</v>
      </c>
      <c r="P1868">
        <v>16</v>
      </c>
      <c r="Q1868">
        <v>72</v>
      </c>
      <c r="R1868">
        <v>12</v>
      </c>
      <c r="S1868" s="1">
        <v>84108560088</v>
      </c>
      <c r="T1868" s="1">
        <v>15583</v>
      </c>
    </row>
    <row r="1869" spans="1:20" x14ac:dyDescent="0.3">
      <c r="A1869" t="s">
        <v>171</v>
      </c>
      <c r="B1869" s="2">
        <v>39630</v>
      </c>
      <c r="C1869" s="1">
        <v>2279</v>
      </c>
      <c r="D1869">
        <v>286</v>
      </c>
      <c r="E1869" s="1">
        <v>5520043</v>
      </c>
      <c r="F1869">
        <v>72</v>
      </c>
      <c r="G1869">
        <v>9</v>
      </c>
      <c r="H1869" s="1">
        <v>1399</v>
      </c>
      <c r="I1869">
        <v>8</v>
      </c>
      <c r="J1869" s="1">
        <v>5406626</v>
      </c>
      <c r="K1869" s="1">
        <v>3057988</v>
      </c>
      <c r="L1869">
        <v>11</v>
      </c>
      <c r="M1869">
        <v>79</v>
      </c>
      <c r="N1869">
        <v>71</v>
      </c>
      <c r="O1869">
        <v>75</v>
      </c>
      <c r="P1869">
        <v>16</v>
      </c>
      <c r="Q1869">
        <v>73</v>
      </c>
      <c r="R1869">
        <v>12</v>
      </c>
      <c r="S1869" s="1">
        <v>97908891167</v>
      </c>
      <c r="T1869" s="1">
        <v>18109</v>
      </c>
    </row>
    <row r="1870" spans="1:20" x14ac:dyDescent="0.3">
      <c r="A1870" t="s">
        <v>171</v>
      </c>
      <c r="B1870" s="2">
        <v>39995</v>
      </c>
      <c r="C1870" s="1">
        <v>2247</v>
      </c>
      <c r="D1870">
        <v>293</v>
      </c>
      <c r="E1870" s="1">
        <v>5497719</v>
      </c>
      <c r="F1870">
        <v>76</v>
      </c>
      <c r="G1870">
        <v>9</v>
      </c>
      <c r="H1870" s="1">
        <v>1474</v>
      </c>
      <c r="I1870">
        <v>9</v>
      </c>
      <c r="J1870" s="1">
        <v>5418590</v>
      </c>
      <c r="K1870" s="1">
        <v>3071257</v>
      </c>
      <c r="L1870">
        <v>11</v>
      </c>
      <c r="M1870">
        <v>79</v>
      </c>
      <c r="N1870">
        <v>71</v>
      </c>
      <c r="O1870">
        <v>75</v>
      </c>
      <c r="P1870">
        <v>15</v>
      </c>
      <c r="Q1870">
        <v>73</v>
      </c>
      <c r="R1870">
        <v>12</v>
      </c>
      <c r="S1870" s="1">
        <v>87239747152</v>
      </c>
      <c r="T1870" s="1">
        <v>16100</v>
      </c>
    </row>
    <row r="1871" spans="1:20" x14ac:dyDescent="0.3">
      <c r="A1871" t="s">
        <v>171</v>
      </c>
      <c r="B1871" s="2">
        <v>40360</v>
      </c>
      <c r="C1871" s="1">
        <v>2291</v>
      </c>
      <c r="E1871" s="1">
        <v>5925012</v>
      </c>
      <c r="F1871">
        <v>80</v>
      </c>
      <c r="G1871">
        <v>8</v>
      </c>
      <c r="H1871" s="1">
        <v>1413</v>
      </c>
      <c r="I1871">
        <v>9</v>
      </c>
      <c r="J1871" s="1">
        <v>5430099</v>
      </c>
      <c r="K1871" s="1">
        <v>3084296</v>
      </c>
      <c r="L1871">
        <v>11</v>
      </c>
      <c r="M1871">
        <v>79</v>
      </c>
      <c r="N1871">
        <v>72</v>
      </c>
      <c r="O1871">
        <v>75</v>
      </c>
      <c r="P1871">
        <v>15</v>
      </c>
      <c r="Q1871">
        <v>73</v>
      </c>
      <c r="R1871">
        <v>12</v>
      </c>
      <c r="S1871" s="1">
        <v>87077443709</v>
      </c>
      <c r="T1871" s="1">
        <v>16036</v>
      </c>
    </row>
    <row r="1872" spans="1:20" x14ac:dyDescent="0.3">
      <c r="A1872" t="s">
        <v>172</v>
      </c>
      <c r="B1872" s="2">
        <v>36708</v>
      </c>
      <c r="C1872">
        <v>705</v>
      </c>
      <c r="E1872" s="1">
        <v>1215601</v>
      </c>
      <c r="F1872">
        <v>15</v>
      </c>
      <c r="G1872">
        <v>5</v>
      </c>
      <c r="H1872">
        <v>829</v>
      </c>
      <c r="I1872">
        <v>8</v>
      </c>
      <c r="J1872" s="1">
        <v>1988925</v>
      </c>
      <c r="K1872" s="1">
        <v>1010374</v>
      </c>
      <c r="L1872">
        <v>9</v>
      </c>
      <c r="M1872">
        <v>79</v>
      </c>
      <c r="N1872">
        <v>72</v>
      </c>
      <c r="O1872">
        <v>75</v>
      </c>
      <c r="P1872">
        <v>16</v>
      </c>
      <c r="Q1872">
        <v>70</v>
      </c>
      <c r="R1872">
        <v>14</v>
      </c>
      <c r="S1872" s="1">
        <v>19979467790</v>
      </c>
      <c r="T1872" s="1">
        <v>10045</v>
      </c>
    </row>
    <row r="1873" spans="1:20" x14ac:dyDescent="0.3">
      <c r="A1873" t="s">
        <v>172</v>
      </c>
      <c r="B1873" s="2">
        <v>37073</v>
      </c>
      <c r="C1873">
        <v>715</v>
      </c>
      <c r="E1873" s="1">
        <v>1470085</v>
      </c>
      <c r="F1873">
        <v>30</v>
      </c>
      <c r="G1873">
        <v>5</v>
      </c>
      <c r="H1873">
        <v>883</v>
      </c>
      <c r="I1873">
        <v>9</v>
      </c>
      <c r="J1873" s="1">
        <v>1992060</v>
      </c>
      <c r="K1873" s="1">
        <v>1006787</v>
      </c>
      <c r="L1873">
        <v>9</v>
      </c>
      <c r="M1873">
        <v>80</v>
      </c>
      <c r="N1873">
        <v>72</v>
      </c>
      <c r="O1873">
        <v>76</v>
      </c>
      <c r="P1873">
        <v>15</v>
      </c>
      <c r="Q1873">
        <v>70</v>
      </c>
      <c r="R1873">
        <v>14</v>
      </c>
      <c r="S1873" s="1">
        <v>20498926981</v>
      </c>
      <c r="T1873" s="1">
        <v>10290</v>
      </c>
    </row>
    <row r="1874" spans="1:20" x14ac:dyDescent="0.3">
      <c r="A1874" t="s">
        <v>172</v>
      </c>
      <c r="B1874" s="2">
        <v>37438</v>
      </c>
      <c r="C1874">
        <v>749</v>
      </c>
      <c r="E1874" s="1">
        <v>1667234</v>
      </c>
      <c r="F1874">
        <v>28</v>
      </c>
      <c r="G1874">
        <v>5</v>
      </c>
      <c r="H1874" s="1">
        <v>1002</v>
      </c>
      <c r="I1874">
        <v>9</v>
      </c>
      <c r="J1874" s="1">
        <v>1994530</v>
      </c>
      <c r="K1874" s="1">
        <v>1002850</v>
      </c>
      <c r="L1874">
        <v>9</v>
      </c>
      <c r="M1874">
        <v>80</v>
      </c>
      <c r="N1874">
        <v>72</v>
      </c>
      <c r="O1874">
        <v>76</v>
      </c>
      <c r="P1874">
        <v>15</v>
      </c>
      <c r="Q1874">
        <v>70</v>
      </c>
      <c r="R1874">
        <v>15</v>
      </c>
      <c r="S1874" s="1">
        <v>23136352386</v>
      </c>
      <c r="T1874" s="1">
        <v>11600</v>
      </c>
    </row>
    <row r="1875" spans="1:20" x14ac:dyDescent="0.3">
      <c r="A1875" t="s">
        <v>172</v>
      </c>
      <c r="B1875" s="2">
        <v>37803</v>
      </c>
      <c r="C1875">
        <v>777</v>
      </c>
      <c r="D1875">
        <v>460</v>
      </c>
      <c r="E1875" s="1">
        <v>1739146</v>
      </c>
      <c r="F1875">
        <v>32</v>
      </c>
      <c r="G1875">
        <v>5</v>
      </c>
      <c r="H1875" s="1">
        <v>1263</v>
      </c>
      <c r="I1875">
        <v>9</v>
      </c>
      <c r="J1875" s="1">
        <v>1995733</v>
      </c>
      <c r="K1875" s="1">
        <v>998266</v>
      </c>
      <c r="L1875">
        <v>9</v>
      </c>
      <c r="M1875">
        <v>81</v>
      </c>
      <c r="N1875">
        <v>73</v>
      </c>
      <c r="O1875">
        <v>77</v>
      </c>
      <c r="P1875">
        <v>15</v>
      </c>
      <c r="Q1875">
        <v>70</v>
      </c>
      <c r="R1875">
        <v>15</v>
      </c>
      <c r="S1875" s="1">
        <v>29152072068</v>
      </c>
      <c r="T1875" s="1">
        <v>14607</v>
      </c>
    </row>
    <row r="1876" spans="1:20" x14ac:dyDescent="0.3">
      <c r="A1876" t="s">
        <v>172</v>
      </c>
      <c r="B1876" s="2">
        <v>38169</v>
      </c>
      <c r="C1876">
        <v>764</v>
      </c>
      <c r="D1876">
        <v>470</v>
      </c>
      <c r="E1876" s="1">
        <v>1848637</v>
      </c>
      <c r="F1876">
        <v>41</v>
      </c>
      <c r="G1876">
        <v>5</v>
      </c>
      <c r="H1876" s="1">
        <v>1421</v>
      </c>
      <c r="I1876">
        <v>8</v>
      </c>
      <c r="J1876" s="1">
        <v>1997012</v>
      </c>
      <c r="K1876" s="1">
        <v>993713</v>
      </c>
      <c r="L1876">
        <v>9</v>
      </c>
      <c r="M1876">
        <v>81</v>
      </c>
      <c r="N1876">
        <v>74</v>
      </c>
      <c r="O1876">
        <v>77</v>
      </c>
      <c r="P1876">
        <v>14</v>
      </c>
      <c r="Q1876">
        <v>70</v>
      </c>
      <c r="R1876">
        <v>15</v>
      </c>
      <c r="S1876" s="1">
        <v>33837749815</v>
      </c>
      <c r="T1876" s="1">
        <v>16944</v>
      </c>
    </row>
    <row r="1877" spans="1:20" x14ac:dyDescent="0.3">
      <c r="A1877" t="s">
        <v>172</v>
      </c>
      <c r="B1877" s="2">
        <v>38534</v>
      </c>
      <c r="C1877">
        <v>777</v>
      </c>
      <c r="D1877">
        <v>482</v>
      </c>
      <c r="E1877" s="1">
        <v>1759232</v>
      </c>
      <c r="F1877">
        <v>47</v>
      </c>
      <c r="G1877">
        <v>4</v>
      </c>
      <c r="H1877" s="1">
        <v>1511</v>
      </c>
      <c r="I1877">
        <v>8</v>
      </c>
      <c r="J1877" s="1">
        <v>2000474</v>
      </c>
      <c r="K1877" s="1">
        <v>990235</v>
      </c>
      <c r="L1877">
        <v>9</v>
      </c>
      <c r="M1877">
        <v>81</v>
      </c>
      <c r="N1877">
        <v>74</v>
      </c>
      <c r="O1877">
        <v>78</v>
      </c>
      <c r="P1877">
        <v>14</v>
      </c>
      <c r="Q1877">
        <v>70</v>
      </c>
      <c r="R1877">
        <v>16</v>
      </c>
      <c r="S1877" s="1">
        <v>35717733757</v>
      </c>
      <c r="T1877" s="1">
        <v>17855</v>
      </c>
    </row>
    <row r="1878" spans="1:20" x14ac:dyDescent="0.3">
      <c r="A1878" t="s">
        <v>172</v>
      </c>
      <c r="B1878" s="2">
        <v>38899</v>
      </c>
      <c r="C1878">
        <v>793</v>
      </c>
      <c r="D1878">
        <v>491</v>
      </c>
      <c r="E1878" s="1">
        <v>1819572</v>
      </c>
      <c r="F1878">
        <v>54</v>
      </c>
      <c r="G1878">
        <v>4</v>
      </c>
      <c r="H1878" s="1">
        <v>1605</v>
      </c>
      <c r="I1878">
        <v>8</v>
      </c>
      <c r="J1878" s="1">
        <v>2006868</v>
      </c>
      <c r="K1878" s="1">
        <v>987379</v>
      </c>
      <c r="L1878">
        <v>9</v>
      </c>
      <c r="M1878">
        <v>82</v>
      </c>
      <c r="N1878">
        <v>75</v>
      </c>
      <c r="O1878">
        <v>78</v>
      </c>
      <c r="P1878">
        <v>14</v>
      </c>
      <c r="Q1878">
        <v>70</v>
      </c>
      <c r="R1878">
        <v>16</v>
      </c>
      <c r="S1878" s="1">
        <v>38945146500</v>
      </c>
      <c r="T1878" s="1">
        <v>19406</v>
      </c>
    </row>
    <row r="1879" spans="1:20" x14ac:dyDescent="0.3">
      <c r="A1879" t="s">
        <v>172</v>
      </c>
      <c r="B1879" s="2">
        <v>39264</v>
      </c>
      <c r="C1879">
        <v>812</v>
      </c>
      <c r="D1879">
        <v>505</v>
      </c>
      <c r="E1879" s="1">
        <v>1928412</v>
      </c>
      <c r="F1879">
        <v>57</v>
      </c>
      <c r="G1879">
        <v>4</v>
      </c>
      <c r="H1879" s="1">
        <v>1825</v>
      </c>
      <c r="I1879">
        <v>8</v>
      </c>
      <c r="J1879" s="1">
        <v>2018122</v>
      </c>
      <c r="K1879" s="1">
        <v>986862</v>
      </c>
      <c r="L1879">
        <v>10</v>
      </c>
      <c r="M1879">
        <v>82</v>
      </c>
      <c r="N1879">
        <v>75</v>
      </c>
      <c r="O1879">
        <v>79</v>
      </c>
      <c r="P1879">
        <v>14</v>
      </c>
      <c r="Q1879">
        <v>70</v>
      </c>
      <c r="R1879">
        <v>16</v>
      </c>
      <c r="S1879" s="1">
        <v>47306799054</v>
      </c>
      <c r="T1879" s="1">
        <v>23441</v>
      </c>
    </row>
    <row r="1880" spans="1:20" x14ac:dyDescent="0.3">
      <c r="A1880" t="s">
        <v>172</v>
      </c>
      <c r="B1880" s="2">
        <v>39630</v>
      </c>
      <c r="C1880">
        <v>834</v>
      </c>
      <c r="D1880">
        <v>520</v>
      </c>
      <c r="E1880" s="1">
        <v>2054899</v>
      </c>
      <c r="F1880">
        <v>58</v>
      </c>
      <c r="G1880">
        <v>3</v>
      </c>
      <c r="H1880" s="1">
        <v>2258</v>
      </c>
      <c r="I1880">
        <v>8</v>
      </c>
      <c r="J1880" s="1">
        <v>2021316</v>
      </c>
      <c r="K1880" s="1">
        <v>982360</v>
      </c>
      <c r="L1880">
        <v>11</v>
      </c>
      <c r="M1880">
        <v>82</v>
      </c>
      <c r="N1880">
        <v>75</v>
      </c>
      <c r="O1880">
        <v>79</v>
      </c>
      <c r="P1880">
        <v>14</v>
      </c>
      <c r="Q1880">
        <v>70</v>
      </c>
      <c r="R1880">
        <v>16</v>
      </c>
      <c r="S1880" s="1">
        <v>54606018255</v>
      </c>
      <c r="T1880" s="1">
        <v>27015</v>
      </c>
    </row>
    <row r="1881" spans="1:20" x14ac:dyDescent="0.3">
      <c r="A1881" t="s">
        <v>172</v>
      </c>
      <c r="B1881" s="2">
        <v>39995</v>
      </c>
      <c r="C1881">
        <v>840</v>
      </c>
      <c r="D1881">
        <v>522</v>
      </c>
      <c r="E1881" s="1">
        <v>2100435</v>
      </c>
      <c r="F1881">
        <v>64</v>
      </c>
      <c r="G1881">
        <v>3</v>
      </c>
      <c r="H1881" s="1">
        <v>2231</v>
      </c>
      <c r="I1881">
        <v>9</v>
      </c>
      <c r="J1881" s="1">
        <v>2039669</v>
      </c>
      <c r="K1881" s="1">
        <v>985160</v>
      </c>
      <c r="L1881">
        <v>11</v>
      </c>
      <c r="M1881">
        <v>82</v>
      </c>
      <c r="N1881">
        <v>76</v>
      </c>
      <c r="O1881">
        <v>79</v>
      </c>
      <c r="P1881">
        <v>14</v>
      </c>
      <c r="Q1881">
        <v>70</v>
      </c>
      <c r="R1881">
        <v>16</v>
      </c>
      <c r="S1881" s="1">
        <v>49056152691</v>
      </c>
      <c r="T1881" s="1">
        <v>24051</v>
      </c>
    </row>
    <row r="1882" spans="1:20" x14ac:dyDescent="0.3">
      <c r="A1882" t="s">
        <v>172</v>
      </c>
      <c r="B1882" s="2">
        <v>40360</v>
      </c>
      <c r="C1882">
        <v>813</v>
      </c>
      <c r="E1882" s="1">
        <v>2121950</v>
      </c>
      <c r="F1882">
        <v>69</v>
      </c>
      <c r="G1882">
        <v>3</v>
      </c>
      <c r="H1882" s="1">
        <v>2154</v>
      </c>
      <c r="I1882">
        <v>9</v>
      </c>
      <c r="J1882" s="1">
        <v>2048583</v>
      </c>
      <c r="K1882" s="1">
        <v>983320</v>
      </c>
      <c r="L1882">
        <v>11</v>
      </c>
      <c r="M1882">
        <v>83</v>
      </c>
      <c r="N1882">
        <v>76</v>
      </c>
      <c r="O1882">
        <v>79</v>
      </c>
      <c r="P1882">
        <v>14</v>
      </c>
      <c r="Q1882">
        <v>70</v>
      </c>
      <c r="R1882">
        <v>16</v>
      </c>
      <c r="S1882" s="1">
        <v>46908328071</v>
      </c>
      <c r="T1882" s="1">
        <v>22898</v>
      </c>
    </row>
    <row r="1883" spans="1:20" x14ac:dyDescent="0.3">
      <c r="A1883" t="s">
        <v>173</v>
      </c>
      <c r="B1883" s="2">
        <v>36708</v>
      </c>
      <c r="E1883" s="1">
        <v>1151</v>
      </c>
      <c r="F1883">
        <v>0</v>
      </c>
      <c r="G1883">
        <v>35</v>
      </c>
      <c r="H1883">
        <v>42</v>
      </c>
      <c r="I1883">
        <v>5</v>
      </c>
      <c r="J1883" s="1">
        <v>408732</v>
      </c>
      <c r="K1883" s="1">
        <v>64171</v>
      </c>
      <c r="L1883">
        <v>35</v>
      </c>
      <c r="M1883">
        <v>64</v>
      </c>
      <c r="N1883">
        <v>62</v>
      </c>
      <c r="O1883">
        <v>63</v>
      </c>
      <c r="P1883">
        <v>42</v>
      </c>
      <c r="Q1883">
        <v>55</v>
      </c>
      <c r="R1883">
        <v>3</v>
      </c>
      <c r="S1883" s="1">
        <v>435101217</v>
      </c>
      <c r="T1883" s="1">
        <v>1065</v>
      </c>
    </row>
    <row r="1884" spans="1:20" x14ac:dyDescent="0.3">
      <c r="A1884" t="s">
        <v>173</v>
      </c>
      <c r="B1884" s="2">
        <v>37073</v>
      </c>
      <c r="E1884">
        <v>967</v>
      </c>
      <c r="F1884">
        <v>0</v>
      </c>
      <c r="G1884">
        <v>34</v>
      </c>
      <c r="H1884">
        <v>41</v>
      </c>
      <c r="I1884">
        <v>5</v>
      </c>
      <c r="J1884" s="1">
        <v>420232</v>
      </c>
      <c r="K1884" s="1">
        <v>67069</v>
      </c>
      <c r="L1884">
        <v>35</v>
      </c>
      <c r="M1884">
        <v>65</v>
      </c>
      <c r="N1884">
        <v>62</v>
      </c>
      <c r="O1884">
        <v>63</v>
      </c>
      <c r="P1884">
        <v>42</v>
      </c>
      <c r="Q1884">
        <v>56</v>
      </c>
      <c r="R1884">
        <v>3</v>
      </c>
      <c r="S1884" s="1">
        <v>400464593</v>
      </c>
      <c r="T1884">
        <v>953</v>
      </c>
    </row>
    <row r="1885" spans="1:20" x14ac:dyDescent="0.3">
      <c r="A1885" t="s">
        <v>173</v>
      </c>
      <c r="B1885" s="2">
        <v>37438</v>
      </c>
      <c r="E1885">
        <v>999</v>
      </c>
      <c r="F1885">
        <v>1</v>
      </c>
      <c r="G1885">
        <v>33</v>
      </c>
      <c r="H1885">
        <v>31</v>
      </c>
      <c r="I1885">
        <v>5</v>
      </c>
      <c r="J1885" s="1">
        <v>432107</v>
      </c>
      <c r="K1885" s="1">
        <v>70088</v>
      </c>
      <c r="L1885">
        <v>35</v>
      </c>
      <c r="M1885">
        <v>66</v>
      </c>
      <c r="N1885">
        <v>63</v>
      </c>
      <c r="O1885">
        <v>64</v>
      </c>
      <c r="P1885">
        <v>41</v>
      </c>
      <c r="Q1885">
        <v>56</v>
      </c>
      <c r="R1885">
        <v>3</v>
      </c>
      <c r="S1885" s="1">
        <v>341663054</v>
      </c>
      <c r="T1885">
        <v>791</v>
      </c>
    </row>
    <row r="1886" spans="1:20" x14ac:dyDescent="0.3">
      <c r="A1886" t="s">
        <v>173</v>
      </c>
      <c r="B1886" s="2">
        <v>37803</v>
      </c>
      <c r="E1886" s="1">
        <v>1060</v>
      </c>
      <c r="F1886">
        <v>1</v>
      </c>
      <c r="G1886">
        <v>32</v>
      </c>
      <c r="H1886">
        <v>32</v>
      </c>
      <c r="I1886">
        <v>4</v>
      </c>
      <c r="J1886" s="1">
        <v>444344</v>
      </c>
      <c r="K1886" s="1">
        <v>73228</v>
      </c>
      <c r="L1886">
        <v>35</v>
      </c>
      <c r="M1886">
        <v>66</v>
      </c>
      <c r="N1886">
        <v>63</v>
      </c>
      <c r="O1886">
        <v>65</v>
      </c>
      <c r="P1886">
        <v>41</v>
      </c>
      <c r="Q1886">
        <v>56</v>
      </c>
      <c r="R1886">
        <v>3</v>
      </c>
      <c r="S1886" s="1">
        <v>332736307</v>
      </c>
      <c r="T1886">
        <v>749</v>
      </c>
    </row>
    <row r="1887" spans="1:20" x14ac:dyDescent="0.3">
      <c r="A1887" t="s">
        <v>173</v>
      </c>
      <c r="B1887" s="2">
        <v>38169</v>
      </c>
      <c r="E1887" s="1">
        <v>3000</v>
      </c>
      <c r="F1887">
        <v>1</v>
      </c>
      <c r="G1887">
        <v>31</v>
      </c>
      <c r="H1887">
        <v>36</v>
      </c>
      <c r="I1887">
        <v>4</v>
      </c>
      <c r="J1887" s="1">
        <v>456919</v>
      </c>
      <c r="K1887" s="1">
        <v>76488</v>
      </c>
      <c r="L1887">
        <v>34</v>
      </c>
      <c r="M1887">
        <v>67</v>
      </c>
      <c r="N1887">
        <v>64</v>
      </c>
      <c r="O1887">
        <v>65</v>
      </c>
      <c r="P1887">
        <v>41</v>
      </c>
      <c r="Q1887">
        <v>56</v>
      </c>
      <c r="R1887">
        <v>3</v>
      </c>
      <c r="S1887" s="1">
        <v>375109695</v>
      </c>
      <c r="T1887">
        <v>821</v>
      </c>
    </row>
    <row r="1888" spans="1:20" x14ac:dyDescent="0.3">
      <c r="A1888" t="s">
        <v>173</v>
      </c>
      <c r="B1888" s="2">
        <v>38534</v>
      </c>
      <c r="E1888" s="1">
        <v>6000</v>
      </c>
      <c r="F1888">
        <v>1</v>
      </c>
      <c r="G1888">
        <v>31</v>
      </c>
      <c r="H1888">
        <v>40</v>
      </c>
      <c r="I1888">
        <v>5</v>
      </c>
      <c r="J1888" s="1">
        <v>469805</v>
      </c>
      <c r="K1888" s="1">
        <v>79867</v>
      </c>
      <c r="L1888">
        <v>34</v>
      </c>
      <c r="M1888">
        <v>67</v>
      </c>
      <c r="N1888">
        <v>64</v>
      </c>
      <c r="O1888">
        <v>65</v>
      </c>
      <c r="P1888">
        <v>41</v>
      </c>
      <c r="Q1888">
        <v>56</v>
      </c>
      <c r="R1888">
        <v>3</v>
      </c>
      <c r="S1888" s="1">
        <v>413909879</v>
      </c>
      <c r="T1888">
        <v>881</v>
      </c>
    </row>
    <row r="1889" spans="1:20" x14ac:dyDescent="0.3">
      <c r="A1889" t="s">
        <v>173</v>
      </c>
      <c r="B1889" s="2">
        <v>38899</v>
      </c>
      <c r="E1889" s="1">
        <v>7000</v>
      </c>
      <c r="F1889">
        <v>2</v>
      </c>
      <c r="G1889">
        <v>30</v>
      </c>
      <c r="H1889">
        <v>64</v>
      </c>
      <c r="I1889">
        <v>6</v>
      </c>
      <c r="J1889" s="1">
        <v>483000</v>
      </c>
      <c r="K1889" s="1">
        <v>83656</v>
      </c>
      <c r="L1889">
        <v>34</v>
      </c>
      <c r="M1889">
        <v>67</v>
      </c>
      <c r="N1889">
        <v>64</v>
      </c>
      <c r="O1889">
        <v>66</v>
      </c>
      <c r="P1889">
        <v>41</v>
      </c>
      <c r="Q1889">
        <v>57</v>
      </c>
      <c r="R1889">
        <v>3</v>
      </c>
      <c r="S1889" s="1">
        <v>456735445</v>
      </c>
      <c r="T1889">
        <v>946</v>
      </c>
    </row>
    <row r="1890" spans="1:20" x14ac:dyDescent="0.3">
      <c r="A1890" t="s">
        <v>173</v>
      </c>
      <c r="B1890" s="2">
        <v>39264</v>
      </c>
      <c r="E1890" s="1">
        <v>10900</v>
      </c>
      <c r="F1890">
        <v>2</v>
      </c>
      <c r="G1890">
        <v>29</v>
      </c>
      <c r="H1890">
        <v>69</v>
      </c>
      <c r="I1890">
        <v>6</v>
      </c>
      <c r="J1890" s="1">
        <v>496490</v>
      </c>
      <c r="K1890" s="1">
        <v>87581</v>
      </c>
      <c r="L1890">
        <v>33</v>
      </c>
      <c r="M1890">
        <v>68</v>
      </c>
      <c r="N1890">
        <v>65</v>
      </c>
      <c r="O1890">
        <v>66</v>
      </c>
      <c r="P1890">
        <v>40</v>
      </c>
      <c r="Q1890">
        <v>57</v>
      </c>
      <c r="R1890">
        <v>3</v>
      </c>
      <c r="S1890" s="1">
        <v>586218381</v>
      </c>
      <c r="T1890" s="1">
        <v>1181</v>
      </c>
    </row>
    <row r="1891" spans="1:20" x14ac:dyDescent="0.3">
      <c r="A1891" t="s">
        <v>173</v>
      </c>
      <c r="B1891" s="2">
        <v>39630</v>
      </c>
      <c r="E1891" s="1">
        <v>30000</v>
      </c>
      <c r="F1891">
        <v>3</v>
      </c>
      <c r="G1891">
        <v>28</v>
      </c>
      <c r="H1891">
        <v>72</v>
      </c>
      <c r="I1891">
        <v>6</v>
      </c>
      <c r="J1891" s="1">
        <v>510221</v>
      </c>
      <c r="K1891" s="1">
        <v>91636</v>
      </c>
      <c r="L1891">
        <v>33</v>
      </c>
      <c r="M1891">
        <v>68</v>
      </c>
      <c r="N1891">
        <v>65</v>
      </c>
      <c r="O1891">
        <v>67</v>
      </c>
      <c r="P1891">
        <v>40</v>
      </c>
      <c r="Q1891">
        <v>57</v>
      </c>
      <c r="R1891">
        <v>3</v>
      </c>
      <c r="S1891" s="1">
        <v>645796657</v>
      </c>
      <c r="T1891" s="1">
        <v>1266</v>
      </c>
    </row>
    <row r="1892" spans="1:20" x14ac:dyDescent="0.3">
      <c r="A1892" t="s">
        <v>173</v>
      </c>
      <c r="B1892" s="2">
        <v>39995</v>
      </c>
      <c r="E1892" s="1">
        <v>30000</v>
      </c>
      <c r="F1892">
        <v>4</v>
      </c>
      <c r="G1892">
        <v>27</v>
      </c>
      <c r="H1892">
        <v>102</v>
      </c>
      <c r="I1892">
        <v>9</v>
      </c>
      <c r="J1892" s="1">
        <v>524125</v>
      </c>
      <c r="K1892" s="1">
        <v>95810</v>
      </c>
      <c r="L1892">
        <v>32</v>
      </c>
      <c r="M1892">
        <v>68</v>
      </c>
      <c r="N1892">
        <v>66</v>
      </c>
      <c r="O1892">
        <v>67</v>
      </c>
      <c r="P1892">
        <v>40</v>
      </c>
      <c r="Q1892">
        <v>57</v>
      </c>
      <c r="R1892">
        <v>3</v>
      </c>
      <c r="S1892" s="1">
        <v>601299090</v>
      </c>
      <c r="T1892" s="1">
        <v>1147</v>
      </c>
    </row>
    <row r="1893" spans="1:20" x14ac:dyDescent="0.3">
      <c r="A1893" t="s">
        <v>173</v>
      </c>
      <c r="B1893" s="2">
        <v>40360</v>
      </c>
      <c r="E1893" s="1">
        <v>30000</v>
      </c>
      <c r="F1893">
        <v>5</v>
      </c>
      <c r="G1893">
        <v>27</v>
      </c>
      <c r="H1893">
        <v>107</v>
      </c>
      <c r="I1893">
        <v>9</v>
      </c>
      <c r="J1893" s="1">
        <v>538148</v>
      </c>
      <c r="K1893" s="1">
        <v>100096</v>
      </c>
      <c r="L1893">
        <v>32</v>
      </c>
      <c r="M1893">
        <v>69</v>
      </c>
      <c r="N1893">
        <v>66</v>
      </c>
      <c r="O1893">
        <v>67</v>
      </c>
      <c r="P1893">
        <v>40</v>
      </c>
      <c r="Q1893">
        <v>57</v>
      </c>
      <c r="R1893">
        <v>3</v>
      </c>
      <c r="S1893" s="1">
        <v>678625482</v>
      </c>
      <c r="T1893" s="1">
        <v>1261</v>
      </c>
    </row>
    <row r="1894" spans="1:20" x14ac:dyDescent="0.3">
      <c r="A1894" t="s">
        <v>174</v>
      </c>
      <c r="B1894" s="2">
        <v>36708</v>
      </c>
      <c r="E1894" s="1">
        <v>80000</v>
      </c>
      <c r="F1894">
        <v>0</v>
      </c>
      <c r="G1894">
        <v>180</v>
      </c>
      <c r="J1894" s="1">
        <v>7399033</v>
      </c>
      <c r="K1894" s="1">
        <v>2456479</v>
      </c>
      <c r="L1894">
        <v>46</v>
      </c>
      <c r="M1894">
        <v>50</v>
      </c>
      <c r="N1894">
        <v>47</v>
      </c>
      <c r="O1894">
        <v>48</v>
      </c>
      <c r="P1894">
        <v>44</v>
      </c>
      <c r="Q1894">
        <v>53</v>
      </c>
      <c r="R1894">
        <v>3</v>
      </c>
    </row>
    <row r="1895" spans="1:20" x14ac:dyDescent="0.3">
      <c r="A1895" t="s">
        <v>174</v>
      </c>
      <c r="B1895" s="2">
        <v>37073</v>
      </c>
      <c r="E1895" s="1">
        <v>85000</v>
      </c>
      <c r="F1895">
        <v>0</v>
      </c>
      <c r="G1895">
        <v>180</v>
      </c>
      <c r="J1895" s="1">
        <v>7596920</v>
      </c>
      <c r="K1895" s="1">
        <v>2552565</v>
      </c>
      <c r="L1895">
        <v>46</v>
      </c>
      <c r="M1895">
        <v>50</v>
      </c>
      <c r="N1895">
        <v>47</v>
      </c>
      <c r="O1895">
        <v>49</v>
      </c>
      <c r="P1895">
        <v>44</v>
      </c>
      <c r="Q1895">
        <v>53</v>
      </c>
      <c r="R1895">
        <v>3</v>
      </c>
    </row>
    <row r="1896" spans="1:20" x14ac:dyDescent="0.3">
      <c r="A1896" t="s">
        <v>174</v>
      </c>
      <c r="B1896" s="2">
        <v>37438</v>
      </c>
      <c r="E1896" s="1">
        <v>100000</v>
      </c>
      <c r="F1896">
        <v>0</v>
      </c>
      <c r="G1896">
        <v>180</v>
      </c>
      <c r="J1896" s="1">
        <v>7791254</v>
      </c>
      <c r="K1896" s="1">
        <v>2649026</v>
      </c>
      <c r="L1896">
        <v>46</v>
      </c>
      <c r="M1896">
        <v>51</v>
      </c>
      <c r="N1896">
        <v>48</v>
      </c>
      <c r="O1896">
        <v>49</v>
      </c>
      <c r="P1896">
        <v>44</v>
      </c>
      <c r="Q1896">
        <v>53</v>
      </c>
      <c r="R1896">
        <v>3</v>
      </c>
    </row>
    <row r="1897" spans="1:20" x14ac:dyDescent="0.3">
      <c r="A1897" t="s">
        <v>174</v>
      </c>
      <c r="B1897" s="2">
        <v>37803</v>
      </c>
      <c r="E1897" s="1">
        <v>200000</v>
      </c>
      <c r="F1897">
        <v>0</v>
      </c>
      <c r="G1897">
        <v>180</v>
      </c>
      <c r="J1897" s="1">
        <v>7981955</v>
      </c>
      <c r="K1897" s="1">
        <v>2745793</v>
      </c>
      <c r="L1897">
        <v>46</v>
      </c>
      <c r="M1897">
        <v>51</v>
      </c>
      <c r="N1897">
        <v>48</v>
      </c>
      <c r="O1897">
        <v>49</v>
      </c>
      <c r="P1897">
        <v>44</v>
      </c>
      <c r="Q1897">
        <v>53</v>
      </c>
      <c r="R1897">
        <v>3</v>
      </c>
    </row>
    <row r="1898" spans="1:20" x14ac:dyDescent="0.3">
      <c r="A1898" t="s">
        <v>174</v>
      </c>
      <c r="B1898" s="2">
        <v>38169</v>
      </c>
      <c r="E1898" s="1">
        <v>500000</v>
      </c>
      <c r="F1898">
        <v>1</v>
      </c>
      <c r="G1898">
        <v>180</v>
      </c>
      <c r="J1898" s="1">
        <v>8170899</v>
      </c>
      <c r="K1898" s="1">
        <v>2843473</v>
      </c>
      <c r="L1898">
        <v>45</v>
      </c>
      <c r="M1898">
        <v>51</v>
      </c>
      <c r="N1898">
        <v>48</v>
      </c>
      <c r="O1898">
        <v>50</v>
      </c>
      <c r="P1898">
        <v>45</v>
      </c>
      <c r="Q1898">
        <v>53</v>
      </c>
      <c r="R1898">
        <v>3</v>
      </c>
    </row>
    <row r="1899" spans="1:20" x14ac:dyDescent="0.3">
      <c r="A1899" t="s">
        <v>174</v>
      </c>
      <c r="B1899" s="2">
        <v>38534</v>
      </c>
      <c r="E1899" s="1">
        <v>500000</v>
      </c>
      <c r="F1899">
        <v>1</v>
      </c>
      <c r="G1899">
        <v>180</v>
      </c>
      <c r="J1899" s="1">
        <v>8359859</v>
      </c>
      <c r="K1899" s="1">
        <v>2942670</v>
      </c>
      <c r="L1899">
        <v>45</v>
      </c>
      <c r="M1899">
        <v>51</v>
      </c>
      <c r="N1899">
        <v>48</v>
      </c>
      <c r="O1899">
        <v>50</v>
      </c>
      <c r="P1899">
        <v>45</v>
      </c>
      <c r="Q1899">
        <v>53</v>
      </c>
      <c r="R1899">
        <v>3</v>
      </c>
    </row>
    <row r="1900" spans="1:20" x14ac:dyDescent="0.3">
      <c r="A1900" t="s">
        <v>174</v>
      </c>
      <c r="B1900" s="2">
        <v>38899</v>
      </c>
      <c r="E1900" s="1">
        <v>550000</v>
      </c>
      <c r="F1900">
        <v>1</v>
      </c>
      <c r="G1900">
        <v>180</v>
      </c>
      <c r="J1900" s="1">
        <v>8547497</v>
      </c>
      <c r="K1900" s="1">
        <v>3046328</v>
      </c>
      <c r="L1900">
        <v>45</v>
      </c>
      <c r="M1900">
        <v>52</v>
      </c>
      <c r="N1900">
        <v>49</v>
      </c>
      <c r="O1900">
        <v>50</v>
      </c>
      <c r="P1900">
        <v>45</v>
      </c>
      <c r="Q1900">
        <v>53</v>
      </c>
      <c r="R1900">
        <v>3</v>
      </c>
    </row>
    <row r="1901" spans="1:20" x14ac:dyDescent="0.3">
      <c r="A1901" t="s">
        <v>174</v>
      </c>
      <c r="B1901" s="2">
        <v>39264</v>
      </c>
      <c r="E1901" s="1">
        <v>600000</v>
      </c>
      <c r="F1901">
        <v>1</v>
      </c>
      <c r="G1901">
        <v>180</v>
      </c>
      <c r="J1901" s="1">
        <v>8733493</v>
      </c>
      <c r="K1901" s="1">
        <v>3151044</v>
      </c>
      <c r="L1901">
        <v>44</v>
      </c>
      <c r="M1901">
        <v>52</v>
      </c>
      <c r="N1901">
        <v>49</v>
      </c>
      <c r="O1901">
        <v>50</v>
      </c>
      <c r="P1901">
        <v>45</v>
      </c>
      <c r="Q1901">
        <v>52</v>
      </c>
      <c r="R1901">
        <v>3</v>
      </c>
    </row>
    <row r="1902" spans="1:20" x14ac:dyDescent="0.3">
      <c r="A1902" t="s">
        <v>174</v>
      </c>
      <c r="B1902" s="2">
        <v>39630</v>
      </c>
      <c r="E1902" s="1">
        <v>627000</v>
      </c>
      <c r="F1902">
        <v>1</v>
      </c>
      <c r="G1902">
        <v>180</v>
      </c>
      <c r="J1902" s="1">
        <v>8922260</v>
      </c>
      <c r="K1902" s="1">
        <v>3258409</v>
      </c>
      <c r="L1902">
        <v>44</v>
      </c>
      <c r="M1902">
        <v>52</v>
      </c>
      <c r="N1902">
        <v>49</v>
      </c>
      <c r="O1902">
        <v>50</v>
      </c>
      <c r="P1902">
        <v>45</v>
      </c>
      <c r="Q1902">
        <v>52</v>
      </c>
      <c r="R1902">
        <v>3</v>
      </c>
    </row>
    <row r="1903" spans="1:20" x14ac:dyDescent="0.3">
      <c r="A1903" t="s">
        <v>174</v>
      </c>
      <c r="B1903" s="2">
        <v>39995</v>
      </c>
      <c r="E1903" s="1">
        <v>641000</v>
      </c>
      <c r="F1903">
        <v>1</v>
      </c>
      <c r="G1903">
        <v>180</v>
      </c>
      <c r="J1903" s="1">
        <v>9119848</v>
      </c>
      <c r="K1903" s="1">
        <v>3370696</v>
      </c>
      <c r="L1903">
        <v>44</v>
      </c>
      <c r="M1903">
        <v>52</v>
      </c>
      <c r="N1903">
        <v>49</v>
      </c>
      <c r="O1903">
        <v>51</v>
      </c>
      <c r="P1903">
        <v>45</v>
      </c>
      <c r="Q1903">
        <v>52</v>
      </c>
      <c r="R1903">
        <v>3</v>
      </c>
    </row>
    <row r="1904" spans="1:20" x14ac:dyDescent="0.3">
      <c r="A1904" t="s">
        <v>174</v>
      </c>
      <c r="B1904" s="2">
        <v>40360</v>
      </c>
      <c r="E1904" s="1">
        <v>648200</v>
      </c>
      <c r="G1904">
        <v>180</v>
      </c>
      <c r="J1904" s="1">
        <v>9330872</v>
      </c>
      <c r="K1904" s="1">
        <v>3489746</v>
      </c>
      <c r="L1904">
        <v>44</v>
      </c>
      <c r="M1904">
        <v>53</v>
      </c>
      <c r="N1904">
        <v>49</v>
      </c>
      <c r="O1904">
        <v>51</v>
      </c>
      <c r="P1904">
        <v>45</v>
      </c>
      <c r="Q1904">
        <v>52</v>
      </c>
      <c r="R1904">
        <v>3</v>
      </c>
    </row>
    <row r="1905" spans="1:20" x14ac:dyDescent="0.3">
      <c r="A1905" t="s">
        <v>175</v>
      </c>
      <c r="B1905" s="2">
        <v>36708</v>
      </c>
      <c r="C1905" s="1">
        <v>11890</v>
      </c>
      <c r="E1905" s="1">
        <v>8339000</v>
      </c>
      <c r="F1905">
        <v>5</v>
      </c>
      <c r="G1905">
        <v>78</v>
      </c>
      <c r="H1905">
        <v>251</v>
      </c>
      <c r="I1905">
        <v>8</v>
      </c>
      <c r="J1905" s="1">
        <v>44000000</v>
      </c>
      <c r="K1905" s="1">
        <v>25036000</v>
      </c>
      <c r="L1905">
        <v>25</v>
      </c>
      <c r="M1905">
        <v>57</v>
      </c>
      <c r="N1905">
        <v>52</v>
      </c>
      <c r="O1905">
        <v>55</v>
      </c>
      <c r="P1905">
        <v>34</v>
      </c>
      <c r="Q1905">
        <v>63</v>
      </c>
      <c r="R1905">
        <v>4</v>
      </c>
      <c r="S1905" s="1">
        <v>132877648091</v>
      </c>
      <c r="T1905" s="1">
        <v>3020</v>
      </c>
    </row>
    <row r="1906" spans="1:20" x14ac:dyDescent="0.3">
      <c r="A1906" t="s">
        <v>175</v>
      </c>
      <c r="B1906" s="2">
        <v>37073</v>
      </c>
      <c r="C1906" s="1">
        <v>11747</v>
      </c>
      <c r="E1906" s="1">
        <v>10787000</v>
      </c>
      <c r="F1906">
        <v>6</v>
      </c>
      <c r="G1906">
        <v>81</v>
      </c>
      <c r="H1906">
        <v>229</v>
      </c>
      <c r="I1906">
        <v>9</v>
      </c>
      <c r="J1906" s="1">
        <v>44909738</v>
      </c>
      <c r="K1906" s="1">
        <v>25769208</v>
      </c>
      <c r="L1906">
        <v>24</v>
      </c>
      <c r="M1906">
        <v>56</v>
      </c>
      <c r="N1906">
        <v>52</v>
      </c>
      <c r="O1906">
        <v>54</v>
      </c>
      <c r="P1906">
        <v>33</v>
      </c>
      <c r="Q1906">
        <v>63</v>
      </c>
      <c r="R1906">
        <v>4</v>
      </c>
      <c r="S1906" s="1">
        <v>118478978978</v>
      </c>
      <c r="T1906" s="1">
        <v>2638</v>
      </c>
    </row>
    <row r="1907" spans="1:20" x14ac:dyDescent="0.3">
      <c r="A1907" t="s">
        <v>175</v>
      </c>
      <c r="B1907" s="2">
        <v>37438</v>
      </c>
      <c r="E1907" s="1">
        <v>13702000</v>
      </c>
      <c r="F1907">
        <v>7</v>
      </c>
      <c r="G1907">
        <v>82</v>
      </c>
      <c r="H1907">
        <v>210</v>
      </c>
      <c r="I1907">
        <v>9</v>
      </c>
      <c r="J1907" s="1">
        <v>45533292</v>
      </c>
      <c r="K1907" s="1">
        <v>26345563</v>
      </c>
      <c r="L1907">
        <v>24</v>
      </c>
      <c r="M1907">
        <v>55</v>
      </c>
      <c r="N1907">
        <v>51</v>
      </c>
      <c r="O1907">
        <v>53</v>
      </c>
      <c r="P1907">
        <v>33</v>
      </c>
      <c r="Q1907">
        <v>63</v>
      </c>
      <c r="R1907">
        <v>4</v>
      </c>
      <c r="S1907" s="1">
        <v>111100827741</v>
      </c>
      <c r="T1907" s="1">
        <v>2440</v>
      </c>
    </row>
    <row r="1908" spans="1:20" x14ac:dyDescent="0.3">
      <c r="A1908" t="s">
        <v>175</v>
      </c>
      <c r="B1908" s="2">
        <v>37803</v>
      </c>
      <c r="E1908" s="1">
        <v>16860000</v>
      </c>
      <c r="F1908">
        <v>7</v>
      </c>
      <c r="G1908">
        <v>82</v>
      </c>
      <c r="H1908">
        <v>318</v>
      </c>
      <c r="I1908">
        <v>9</v>
      </c>
      <c r="J1908" s="1">
        <v>46116494</v>
      </c>
      <c r="K1908" s="1">
        <v>26904363</v>
      </c>
      <c r="L1908">
        <v>24</v>
      </c>
      <c r="M1908">
        <v>54</v>
      </c>
      <c r="N1908">
        <v>50</v>
      </c>
      <c r="O1908">
        <v>52</v>
      </c>
      <c r="P1908">
        <v>32</v>
      </c>
      <c r="Q1908">
        <v>64</v>
      </c>
      <c r="R1908">
        <v>4</v>
      </c>
      <c r="S1908" s="1">
        <v>168219302326</v>
      </c>
      <c r="T1908" s="1">
        <v>3648</v>
      </c>
    </row>
    <row r="1909" spans="1:20" x14ac:dyDescent="0.3">
      <c r="A1909" t="s">
        <v>175</v>
      </c>
      <c r="B1909" s="2">
        <v>38169</v>
      </c>
      <c r="D1909">
        <v>92</v>
      </c>
      <c r="E1909" s="1">
        <v>20839000</v>
      </c>
      <c r="F1909">
        <v>9</v>
      </c>
      <c r="G1909">
        <v>81</v>
      </c>
      <c r="H1909">
        <v>413</v>
      </c>
      <c r="I1909">
        <v>9</v>
      </c>
      <c r="J1909" s="1">
        <v>46664771</v>
      </c>
      <c r="K1909" s="1">
        <v>27448218</v>
      </c>
      <c r="L1909">
        <v>23</v>
      </c>
      <c r="M1909">
        <v>53</v>
      </c>
      <c r="N1909">
        <v>50</v>
      </c>
      <c r="O1909">
        <v>51</v>
      </c>
      <c r="P1909">
        <v>32</v>
      </c>
      <c r="Q1909">
        <v>64</v>
      </c>
      <c r="R1909">
        <v>4</v>
      </c>
      <c r="S1909" s="1">
        <v>219092936699</v>
      </c>
      <c r="T1909" s="1">
        <v>4695</v>
      </c>
    </row>
    <row r="1910" spans="1:20" x14ac:dyDescent="0.3">
      <c r="A1910" t="s">
        <v>175</v>
      </c>
      <c r="B1910" s="2">
        <v>38534</v>
      </c>
      <c r="D1910">
        <v>97</v>
      </c>
      <c r="E1910" s="1">
        <v>33959958</v>
      </c>
      <c r="F1910">
        <v>8</v>
      </c>
      <c r="G1910">
        <v>80</v>
      </c>
      <c r="H1910">
        <v>453</v>
      </c>
      <c r="I1910">
        <v>9</v>
      </c>
      <c r="J1910" s="1">
        <v>47198469</v>
      </c>
      <c r="K1910" s="1">
        <v>27988692</v>
      </c>
      <c r="L1910">
        <v>23</v>
      </c>
      <c r="M1910">
        <v>53</v>
      </c>
      <c r="N1910">
        <v>50</v>
      </c>
      <c r="O1910">
        <v>51</v>
      </c>
      <c r="P1910">
        <v>32</v>
      </c>
      <c r="Q1910">
        <v>64</v>
      </c>
      <c r="R1910">
        <v>4</v>
      </c>
      <c r="S1910" s="1">
        <v>247064310286</v>
      </c>
      <c r="T1910" s="1">
        <v>5235</v>
      </c>
    </row>
    <row r="1911" spans="1:20" x14ac:dyDescent="0.3">
      <c r="A1911" t="s">
        <v>175</v>
      </c>
      <c r="B1911" s="2">
        <v>38899</v>
      </c>
      <c r="D1911">
        <v>102</v>
      </c>
      <c r="E1911" s="1">
        <v>39662000</v>
      </c>
      <c r="F1911">
        <v>8</v>
      </c>
      <c r="G1911">
        <v>76</v>
      </c>
      <c r="H1911">
        <v>461</v>
      </c>
      <c r="I1911">
        <v>9</v>
      </c>
      <c r="J1911" s="1">
        <v>47730946</v>
      </c>
      <c r="K1911" s="1">
        <v>28533560</v>
      </c>
      <c r="L1911">
        <v>23</v>
      </c>
      <c r="M1911">
        <v>52</v>
      </c>
      <c r="N1911">
        <v>50</v>
      </c>
      <c r="O1911">
        <v>51</v>
      </c>
      <c r="P1911">
        <v>31</v>
      </c>
      <c r="Q1911">
        <v>64</v>
      </c>
      <c r="R1911">
        <v>4</v>
      </c>
      <c r="S1911" s="1">
        <v>261007039379</v>
      </c>
      <c r="T1911" s="1">
        <v>5468</v>
      </c>
    </row>
    <row r="1912" spans="1:20" x14ac:dyDescent="0.3">
      <c r="A1912" t="s">
        <v>175</v>
      </c>
      <c r="B1912" s="2">
        <v>39264</v>
      </c>
      <c r="C1912" s="1">
        <v>13865</v>
      </c>
      <c r="D1912">
        <v>107</v>
      </c>
      <c r="E1912" s="1">
        <v>42300000</v>
      </c>
      <c r="F1912">
        <v>8</v>
      </c>
      <c r="G1912">
        <v>70</v>
      </c>
      <c r="H1912">
        <v>495</v>
      </c>
      <c r="I1912">
        <v>8</v>
      </c>
      <c r="J1912" s="1">
        <v>48257282</v>
      </c>
      <c r="K1912" s="1">
        <v>29079838</v>
      </c>
      <c r="L1912">
        <v>22</v>
      </c>
      <c r="M1912">
        <v>52</v>
      </c>
      <c r="N1912">
        <v>50</v>
      </c>
      <c r="O1912">
        <v>51</v>
      </c>
      <c r="P1912">
        <v>31</v>
      </c>
      <c r="Q1912">
        <v>65</v>
      </c>
      <c r="R1912">
        <v>4</v>
      </c>
      <c r="S1912" s="1">
        <v>286171830700</v>
      </c>
      <c r="T1912" s="1">
        <v>5930</v>
      </c>
    </row>
    <row r="1913" spans="1:20" x14ac:dyDescent="0.3">
      <c r="A1913" t="s">
        <v>175</v>
      </c>
      <c r="B1913" s="2">
        <v>39630</v>
      </c>
      <c r="C1913" s="1">
        <v>13865</v>
      </c>
      <c r="D1913">
        <v>108</v>
      </c>
      <c r="E1913" s="1">
        <v>45000000</v>
      </c>
      <c r="F1913">
        <v>9</v>
      </c>
      <c r="G1913">
        <v>66</v>
      </c>
      <c r="H1913">
        <v>482</v>
      </c>
      <c r="I1913">
        <v>9</v>
      </c>
      <c r="J1913" s="1">
        <v>48793022</v>
      </c>
      <c r="K1913" s="1">
        <v>29636882</v>
      </c>
      <c r="L1913">
        <v>22</v>
      </c>
      <c r="M1913">
        <v>52</v>
      </c>
      <c r="N1913">
        <v>50</v>
      </c>
      <c r="O1913">
        <v>51</v>
      </c>
      <c r="P1913">
        <v>31</v>
      </c>
      <c r="Q1913">
        <v>65</v>
      </c>
      <c r="R1913">
        <v>4</v>
      </c>
      <c r="S1913" s="1">
        <v>273870092686</v>
      </c>
      <c r="T1913" s="1">
        <v>5613</v>
      </c>
    </row>
    <row r="1914" spans="1:20" x14ac:dyDescent="0.3">
      <c r="A1914" t="s">
        <v>175</v>
      </c>
      <c r="B1914" s="2">
        <v>39995</v>
      </c>
      <c r="C1914" s="1">
        <v>13865</v>
      </c>
      <c r="D1914">
        <v>110</v>
      </c>
      <c r="E1914" s="1">
        <v>46436000</v>
      </c>
      <c r="F1914">
        <v>10</v>
      </c>
      <c r="G1914">
        <v>61</v>
      </c>
      <c r="H1914">
        <v>521</v>
      </c>
      <c r="I1914">
        <v>9</v>
      </c>
      <c r="J1914" s="1">
        <v>49320150</v>
      </c>
      <c r="K1914" s="1">
        <v>30193796</v>
      </c>
      <c r="L1914">
        <v>21</v>
      </c>
      <c r="M1914">
        <v>52</v>
      </c>
      <c r="N1914">
        <v>51</v>
      </c>
      <c r="O1914">
        <v>52</v>
      </c>
      <c r="P1914">
        <v>30</v>
      </c>
      <c r="Q1914">
        <v>65</v>
      </c>
      <c r="R1914">
        <v>5</v>
      </c>
      <c r="S1914" s="1">
        <v>283012416481</v>
      </c>
      <c r="T1914" s="1">
        <v>5738</v>
      </c>
    </row>
    <row r="1915" spans="1:20" x14ac:dyDescent="0.3">
      <c r="A1915" t="s">
        <v>175</v>
      </c>
      <c r="B1915" s="2">
        <v>40360</v>
      </c>
      <c r="C1915" s="1">
        <v>18865</v>
      </c>
      <c r="E1915" s="1">
        <v>50372000</v>
      </c>
      <c r="F1915">
        <v>12</v>
      </c>
      <c r="G1915">
        <v>57</v>
      </c>
      <c r="H1915">
        <v>649</v>
      </c>
      <c r="I1915">
        <v>9</v>
      </c>
      <c r="J1915" s="1">
        <v>49991300</v>
      </c>
      <c r="K1915" s="1">
        <v>30844632</v>
      </c>
      <c r="L1915">
        <v>21</v>
      </c>
      <c r="M1915">
        <v>53</v>
      </c>
      <c r="N1915">
        <v>51</v>
      </c>
      <c r="O1915">
        <v>52</v>
      </c>
      <c r="P1915">
        <v>30</v>
      </c>
      <c r="Q1915">
        <v>65</v>
      </c>
      <c r="R1915">
        <v>5</v>
      </c>
      <c r="S1915" s="1">
        <v>363523195188</v>
      </c>
      <c r="T1915" s="1">
        <v>7272</v>
      </c>
    </row>
    <row r="1916" spans="1:20" x14ac:dyDescent="0.3">
      <c r="A1916" t="s">
        <v>176</v>
      </c>
      <c r="B1916" s="2">
        <v>36708</v>
      </c>
      <c r="J1916" s="1">
        <v>6631346</v>
      </c>
    </row>
    <row r="1917" spans="1:20" x14ac:dyDescent="0.3">
      <c r="A1917" t="s">
        <v>176</v>
      </c>
      <c r="B1917" s="2">
        <v>37073</v>
      </c>
      <c r="J1917" s="1">
        <v>6824267</v>
      </c>
    </row>
    <row r="1918" spans="1:20" x14ac:dyDescent="0.3">
      <c r="A1918" t="s">
        <v>176</v>
      </c>
      <c r="B1918" s="2">
        <v>37438</v>
      </c>
      <c r="J1918" s="1">
        <v>7009780</v>
      </c>
    </row>
    <row r="1919" spans="1:20" x14ac:dyDescent="0.3">
      <c r="A1919" t="s">
        <v>176</v>
      </c>
      <c r="B1919" s="2">
        <v>37803</v>
      </c>
      <c r="J1919" s="1">
        <v>7198267</v>
      </c>
    </row>
    <row r="1920" spans="1:20" x14ac:dyDescent="0.3">
      <c r="A1920" t="s">
        <v>176</v>
      </c>
      <c r="B1920" s="2">
        <v>38169</v>
      </c>
      <c r="J1920" s="1">
        <v>7401951</v>
      </c>
    </row>
    <row r="1921" spans="1:20" x14ac:dyDescent="0.3">
      <c r="A1921" t="s">
        <v>176</v>
      </c>
      <c r="B1921" s="2">
        <v>38534</v>
      </c>
      <c r="J1921" s="1">
        <v>7632757</v>
      </c>
    </row>
    <row r="1922" spans="1:20" x14ac:dyDescent="0.3">
      <c r="A1922" t="s">
        <v>176</v>
      </c>
      <c r="B1922" s="2">
        <v>38899</v>
      </c>
      <c r="J1922" s="1">
        <v>7968599</v>
      </c>
    </row>
    <row r="1923" spans="1:20" x14ac:dyDescent="0.3">
      <c r="A1923" t="s">
        <v>176</v>
      </c>
      <c r="B1923" s="2">
        <v>39264</v>
      </c>
      <c r="J1923" s="1">
        <v>8438853</v>
      </c>
    </row>
    <row r="1924" spans="1:20" x14ac:dyDescent="0.3">
      <c r="A1924" t="s">
        <v>176</v>
      </c>
      <c r="B1924" s="2">
        <v>39630</v>
      </c>
      <c r="J1924" s="1">
        <v>8976845</v>
      </c>
      <c r="L1924">
        <v>30</v>
      </c>
      <c r="M1924">
        <v>61</v>
      </c>
      <c r="N1924">
        <v>62</v>
      </c>
      <c r="O1924">
        <v>62</v>
      </c>
    </row>
    <row r="1925" spans="1:20" x14ac:dyDescent="0.3">
      <c r="A1925" t="s">
        <v>176</v>
      </c>
      <c r="B1925" s="2">
        <v>39995</v>
      </c>
      <c r="J1925" s="1">
        <v>9507428</v>
      </c>
    </row>
    <row r="1926" spans="1:20" x14ac:dyDescent="0.3">
      <c r="A1926" t="s">
        <v>176</v>
      </c>
      <c r="B1926" s="2">
        <v>40360</v>
      </c>
      <c r="J1926" s="1">
        <v>9948304</v>
      </c>
    </row>
    <row r="1927" spans="1:20" x14ac:dyDescent="0.3">
      <c r="A1927" t="s">
        <v>177</v>
      </c>
      <c r="B1927" s="2">
        <v>36708</v>
      </c>
      <c r="C1927" s="1">
        <v>19784</v>
      </c>
      <c r="E1927" s="1">
        <v>24265059</v>
      </c>
      <c r="F1927">
        <v>14</v>
      </c>
      <c r="G1927">
        <v>7</v>
      </c>
      <c r="H1927" s="1">
        <v>1030</v>
      </c>
      <c r="I1927">
        <v>7</v>
      </c>
      <c r="J1927" s="1">
        <v>40263216</v>
      </c>
      <c r="K1927" s="1">
        <v>30720834</v>
      </c>
      <c r="L1927">
        <v>10</v>
      </c>
      <c r="M1927">
        <v>83</v>
      </c>
      <c r="N1927">
        <v>76</v>
      </c>
      <c r="O1927">
        <v>79</v>
      </c>
      <c r="P1927">
        <v>15</v>
      </c>
      <c r="Q1927">
        <v>68</v>
      </c>
      <c r="R1927">
        <v>17</v>
      </c>
      <c r="S1927" s="1">
        <v>580345494748</v>
      </c>
      <c r="T1927" s="1">
        <v>14414</v>
      </c>
    </row>
    <row r="1928" spans="1:20" x14ac:dyDescent="0.3">
      <c r="A1928" t="s">
        <v>177</v>
      </c>
      <c r="B1928" s="2">
        <v>37073</v>
      </c>
      <c r="C1928" s="1">
        <v>20368</v>
      </c>
      <c r="E1928" s="1">
        <v>29655729</v>
      </c>
      <c r="F1928">
        <v>18</v>
      </c>
      <c r="G1928">
        <v>6</v>
      </c>
      <c r="H1928" s="1">
        <v>1074</v>
      </c>
      <c r="I1928">
        <v>7</v>
      </c>
      <c r="J1928" s="1">
        <v>40720484</v>
      </c>
      <c r="K1928" s="1">
        <v>31102306</v>
      </c>
      <c r="L1928">
        <v>10</v>
      </c>
      <c r="M1928">
        <v>83</v>
      </c>
      <c r="N1928">
        <v>76</v>
      </c>
      <c r="O1928">
        <v>79</v>
      </c>
      <c r="P1928">
        <v>15</v>
      </c>
      <c r="Q1928">
        <v>68</v>
      </c>
      <c r="R1928">
        <v>17</v>
      </c>
      <c r="S1928" s="1">
        <v>608856375839</v>
      </c>
      <c r="T1928" s="1">
        <v>14952</v>
      </c>
    </row>
    <row r="1929" spans="1:20" x14ac:dyDescent="0.3">
      <c r="A1929" t="s">
        <v>177</v>
      </c>
      <c r="B1929" s="2">
        <v>37438</v>
      </c>
      <c r="C1929" s="1">
        <v>20733</v>
      </c>
      <c r="E1929" s="1">
        <v>33530997</v>
      </c>
      <c r="F1929">
        <v>20</v>
      </c>
      <c r="G1929">
        <v>6</v>
      </c>
      <c r="H1929" s="1">
        <v>1197</v>
      </c>
      <c r="I1929">
        <v>7</v>
      </c>
      <c r="J1929" s="1">
        <v>41313973</v>
      </c>
      <c r="K1929" s="1">
        <v>31588664</v>
      </c>
      <c r="L1929">
        <v>10</v>
      </c>
      <c r="M1929">
        <v>83</v>
      </c>
      <c r="N1929">
        <v>76</v>
      </c>
      <c r="O1929">
        <v>80</v>
      </c>
      <c r="P1929">
        <v>15</v>
      </c>
      <c r="Q1929">
        <v>69</v>
      </c>
      <c r="R1929">
        <v>17</v>
      </c>
      <c r="S1929" s="1">
        <v>686295878035</v>
      </c>
      <c r="T1929" s="1">
        <v>16612</v>
      </c>
    </row>
    <row r="1930" spans="1:20" x14ac:dyDescent="0.3">
      <c r="A1930" t="s">
        <v>177</v>
      </c>
      <c r="B1930" s="2">
        <v>37803</v>
      </c>
      <c r="C1930" s="1">
        <v>20608</v>
      </c>
      <c r="D1930">
        <v>445</v>
      </c>
      <c r="E1930" s="1">
        <v>37219839</v>
      </c>
      <c r="F1930">
        <v>40</v>
      </c>
      <c r="G1930">
        <v>6</v>
      </c>
      <c r="H1930" s="1">
        <v>1693</v>
      </c>
      <c r="I1930">
        <v>8</v>
      </c>
      <c r="J1930" s="1">
        <v>42004522</v>
      </c>
      <c r="K1930" s="1">
        <v>32150261</v>
      </c>
      <c r="L1930">
        <v>11</v>
      </c>
      <c r="M1930">
        <v>83</v>
      </c>
      <c r="N1930">
        <v>76</v>
      </c>
      <c r="O1930">
        <v>80</v>
      </c>
      <c r="P1930">
        <v>14</v>
      </c>
      <c r="Q1930">
        <v>69</v>
      </c>
      <c r="R1930">
        <v>17</v>
      </c>
      <c r="S1930" s="1">
        <v>883839729120</v>
      </c>
      <c r="T1930" s="1">
        <v>21042</v>
      </c>
    </row>
    <row r="1931" spans="1:20" x14ac:dyDescent="0.3">
      <c r="A1931" t="s">
        <v>177</v>
      </c>
      <c r="B1931" s="2">
        <v>38169</v>
      </c>
      <c r="C1931" s="1">
        <v>20224</v>
      </c>
      <c r="D1931">
        <v>458</v>
      </c>
      <c r="E1931" s="1">
        <v>38622582</v>
      </c>
      <c r="F1931">
        <v>44</v>
      </c>
      <c r="G1931">
        <v>6</v>
      </c>
      <c r="H1931" s="1">
        <v>1976</v>
      </c>
      <c r="I1931">
        <v>8</v>
      </c>
      <c r="J1931" s="1">
        <v>42691689</v>
      </c>
      <c r="K1931" s="1">
        <v>32710372</v>
      </c>
      <c r="L1931">
        <v>11</v>
      </c>
      <c r="M1931">
        <v>83</v>
      </c>
      <c r="N1931">
        <v>77</v>
      </c>
      <c r="O1931">
        <v>80</v>
      </c>
      <c r="P1931">
        <v>14</v>
      </c>
      <c r="Q1931">
        <v>69</v>
      </c>
      <c r="R1931">
        <v>17</v>
      </c>
      <c r="S1931" s="1">
        <v>1044612070304</v>
      </c>
      <c r="T1931" s="1">
        <v>24469</v>
      </c>
    </row>
    <row r="1932" spans="1:20" x14ac:dyDescent="0.3">
      <c r="A1932" t="s">
        <v>177</v>
      </c>
      <c r="B1932" s="2">
        <v>38534</v>
      </c>
      <c r="C1932" s="1">
        <v>21047</v>
      </c>
      <c r="D1932">
        <v>467</v>
      </c>
      <c r="E1932" s="1">
        <v>42694115</v>
      </c>
      <c r="F1932">
        <v>48</v>
      </c>
      <c r="G1932">
        <v>6</v>
      </c>
      <c r="H1932" s="1">
        <v>2151</v>
      </c>
      <c r="I1932">
        <v>8</v>
      </c>
      <c r="J1932" s="1">
        <v>43398143</v>
      </c>
      <c r="K1932" s="1">
        <v>33286376</v>
      </c>
      <c r="L1932">
        <v>11</v>
      </c>
      <c r="M1932">
        <v>84</v>
      </c>
      <c r="N1932">
        <v>77</v>
      </c>
      <c r="O1932">
        <v>80</v>
      </c>
      <c r="P1932">
        <v>14</v>
      </c>
      <c r="Q1932">
        <v>69</v>
      </c>
      <c r="R1932">
        <v>17</v>
      </c>
      <c r="S1932" s="1">
        <v>1130798885738</v>
      </c>
      <c r="T1932" s="1">
        <v>26056</v>
      </c>
    </row>
    <row r="1933" spans="1:20" x14ac:dyDescent="0.3">
      <c r="A1933" t="s">
        <v>177</v>
      </c>
      <c r="B1933" s="2">
        <v>38899</v>
      </c>
      <c r="C1933" s="1">
        <v>21520</v>
      </c>
      <c r="D1933">
        <v>474</v>
      </c>
      <c r="E1933" s="1">
        <v>45695061</v>
      </c>
      <c r="F1933">
        <v>50</v>
      </c>
      <c r="G1933">
        <v>6</v>
      </c>
      <c r="H1933" s="1">
        <v>2342</v>
      </c>
      <c r="I1933">
        <v>8</v>
      </c>
      <c r="J1933" s="1">
        <v>44116441</v>
      </c>
      <c r="K1933" s="1">
        <v>33899073</v>
      </c>
      <c r="L1933">
        <v>11</v>
      </c>
      <c r="M1933">
        <v>84</v>
      </c>
      <c r="N1933">
        <v>78</v>
      </c>
      <c r="O1933">
        <v>81</v>
      </c>
      <c r="P1933">
        <v>15</v>
      </c>
      <c r="Q1933">
        <v>69</v>
      </c>
      <c r="R1933">
        <v>17</v>
      </c>
      <c r="S1933" s="1">
        <v>1236352163544</v>
      </c>
      <c r="T1933" s="1">
        <v>28025</v>
      </c>
    </row>
    <row r="1934" spans="1:20" x14ac:dyDescent="0.3">
      <c r="A1934" t="s">
        <v>177</v>
      </c>
      <c r="B1934" s="2">
        <v>39264</v>
      </c>
      <c r="C1934" s="1">
        <v>21225</v>
      </c>
      <c r="D1934">
        <v>485</v>
      </c>
      <c r="E1934" s="1">
        <v>48422470</v>
      </c>
      <c r="F1934">
        <v>55</v>
      </c>
      <c r="G1934">
        <v>5</v>
      </c>
      <c r="H1934" s="1">
        <v>2725</v>
      </c>
      <c r="I1934">
        <v>8</v>
      </c>
      <c r="J1934" s="1">
        <v>44878945</v>
      </c>
      <c r="K1934" s="1">
        <v>34547812</v>
      </c>
      <c r="L1934">
        <v>11</v>
      </c>
      <c r="M1934">
        <v>84</v>
      </c>
      <c r="N1934">
        <v>78</v>
      </c>
      <c r="O1934">
        <v>81</v>
      </c>
      <c r="P1934">
        <v>15</v>
      </c>
      <c r="Q1934">
        <v>69</v>
      </c>
      <c r="R1934">
        <v>17</v>
      </c>
      <c r="S1934" s="1">
        <v>1441426534070</v>
      </c>
      <c r="T1934" s="1">
        <v>32118</v>
      </c>
    </row>
    <row r="1935" spans="1:20" x14ac:dyDescent="0.3">
      <c r="A1935" t="s">
        <v>177</v>
      </c>
      <c r="B1935" s="2">
        <v>39630</v>
      </c>
      <c r="C1935" s="1">
        <v>23344</v>
      </c>
      <c r="D1935">
        <v>486</v>
      </c>
      <c r="E1935" s="1">
        <v>49623339</v>
      </c>
      <c r="F1935">
        <v>59</v>
      </c>
      <c r="G1935">
        <v>5</v>
      </c>
      <c r="H1935" s="1">
        <v>3131</v>
      </c>
      <c r="I1935">
        <v>9</v>
      </c>
      <c r="J1935" s="1">
        <v>45555716</v>
      </c>
      <c r="K1935" s="1">
        <v>35132568</v>
      </c>
      <c r="L1935">
        <v>11</v>
      </c>
      <c r="M1935">
        <v>84</v>
      </c>
      <c r="N1935">
        <v>78</v>
      </c>
      <c r="O1935">
        <v>81</v>
      </c>
      <c r="P1935">
        <v>15</v>
      </c>
      <c r="Q1935">
        <v>68</v>
      </c>
      <c r="R1935">
        <v>17</v>
      </c>
      <c r="S1935" s="1">
        <v>1593362873988</v>
      </c>
      <c r="T1935" s="1">
        <v>34976</v>
      </c>
    </row>
    <row r="1936" spans="1:20" x14ac:dyDescent="0.3">
      <c r="A1936" t="s">
        <v>177</v>
      </c>
      <c r="B1936" s="2">
        <v>39995</v>
      </c>
      <c r="C1936" s="1">
        <v>22959</v>
      </c>
      <c r="D1936">
        <v>478</v>
      </c>
      <c r="E1936" s="1">
        <v>51083880</v>
      </c>
      <c r="F1936">
        <v>62</v>
      </c>
      <c r="G1936">
        <v>5</v>
      </c>
      <c r="H1936" s="1">
        <v>3032</v>
      </c>
      <c r="I1936">
        <v>10</v>
      </c>
      <c r="J1936" s="1">
        <v>45908594</v>
      </c>
      <c r="K1936" s="1">
        <v>35468980</v>
      </c>
      <c r="L1936">
        <v>11</v>
      </c>
      <c r="M1936">
        <v>85</v>
      </c>
      <c r="N1936">
        <v>79</v>
      </c>
      <c r="O1936">
        <v>81</v>
      </c>
      <c r="P1936">
        <v>15</v>
      </c>
      <c r="Q1936">
        <v>68</v>
      </c>
      <c r="R1936">
        <v>17</v>
      </c>
      <c r="S1936" s="1">
        <v>1455638243339</v>
      </c>
      <c r="T1936" s="1">
        <v>31707</v>
      </c>
    </row>
    <row r="1937" spans="1:20" x14ac:dyDescent="0.3">
      <c r="A1937" t="s">
        <v>177</v>
      </c>
      <c r="B1937" s="2">
        <v>40360</v>
      </c>
      <c r="C1937" s="1">
        <v>22304</v>
      </c>
      <c r="E1937" s="1">
        <v>51601028</v>
      </c>
      <c r="F1937">
        <v>66</v>
      </c>
      <c r="G1937">
        <v>5</v>
      </c>
      <c r="H1937" s="1">
        <v>2883</v>
      </c>
      <c r="I1937">
        <v>10</v>
      </c>
      <c r="J1937" s="1">
        <v>46070971</v>
      </c>
      <c r="K1937" s="1">
        <v>35658932</v>
      </c>
      <c r="L1937">
        <v>11</v>
      </c>
      <c r="M1937">
        <v>85</v>
      </c>
      <c r="N1937">
        <v>79</v>
      </c>
      <c r="O1937">
        <v>82</v>
      </c>
      <c r="P1937">
        <v>15</v>
      </c>
      <c r="Q1937">
        <v>68</v>
      </c>
      <c r="R1937">
        <v>17</v>
      </c>
      <c r="S1937" s="1">
        <v>1383344736842</v>
      </c>
      <c r="T1937" s="1">
        <v>30026</v>
      </c>
    </row>
    <row r="1938" spans="1:20" x14ac:dyDescent="0.3">
      <c r="A1938" t="s">
        <v>178</v>
      </c>
      <c r="B1938" s="2">
        <v>36708</v>
      </c>
      <c r="E1938" s="1">
        <v>430202</v>
      </c>
      <c r="F1938">
        <v>1</v>
      </c>
      <c r="G1938">
        <v>23</v>
      </c>
      <c r="H1938">
        <v>33</v>
      </c>
      <c r="I1938">
        <v>4</v>
      </c>
      <c r="J1938" s="1">
        <v>19102000</v>
      </c>
      <c r="K1938" s="1">
        <v>2999014</v>
      </c>
      <c r="L1938">
        <v>18</v>
      </c>
      <c r="M1938">
        <v>75</v>
      </c>
      <c r="N1938">
        <v>67</v>
      </c>
      <c r="O1938">
        <v>71</v>
      </c>
      <c r="P1938">
        <v>26</v>
      </c>
      <c r="Q1938">
        <v>67</v>
      </c>
      <c r="R1938">
        <v>6</v>
      </c>
      <c r="S1938" s="1">
        <v>16330810304</v>
      </c>
      <c r="T1938">
        <v>855</v>
      </c>
    </row>
    <row r="1939" spans="1:20" x14ac:dyDescent="0.3">
      <c r="A1939" t="s">
        <v>178</v>
      </c>
      <c r="B1939" s="2">
        <v>37073</v>
      </c>
      <c r="E1939" s="1">
        <v>667662</v>
      </c>
      <c r="F1939">
        <v>1</v>
      </c>
      <c r="G1939">
        <v>22</v>
      </c>
      <c r="H1939">
        <v>32</v>
      </c>
      <c r="I1939">
        <v>4</v>
      </c>
      <c r="J1939" s="1">
        <v>18797000</v>
      </c>
      <c r="K1939" s="1">
        <v>2928573</v>
      </c>
      <c r="L1939">
        <v>18</v>
      </c>
      <c r="M1939">
        <v>76</v>
      </c>
      <c r="N1939">
        <v>68</v>
      </c>
      <c r="O1939">
        <v>72</v>
      </c>
      <c r="P1939">
        <v>26</v>
      </c>
      <c r="Q1939">
        <v>67</v>
      </c>
      <c r="R1939">
        <v>7</v>
      </c>
      <c r="S1939" s="1">
        <v>15746224410</v>
      </c>
      <c r="T1939">
        <v>838</v>
      </c>
    </row>
    <row r="1940" spans="1:20" x14ac:dyDescent="0.3">
      <c r="A1940" t="s">
        <v>178</v>
      </c>
      <c r="B1940" s="2">
        <v>37438</v>
      </c>
      <c r="E1940" s="1">
        <v>931403</v>
      </c>
      <c r="F1940">
        <v>1</v>
      </c>
      <c r="G1940">
        <v>21</v>
      </c>
      <c r="H1940">
        <v>34</v>
      </c>
      <c r="I1940">
        <v>4</v>
      </c>
      <c r="J1940" s="1">
        <v>18921000</v>
      </c>
      <c r="K1940" s="1">
        <v>2925187</v>
      </c>
      <c r="L1940">
        <v>19</v>
      </c>
      <c r="M1940">
        <v>76</v>
      </c>
      <c r="N1940">
        <v>69</v>
      </c>
      <c r="O1940">
        <v>73</v>
      </c>
      <c r="P1940">
        <v>26</v>
      </c>
      <c r="Q1940">
        <v>68</v>
      </c>
      <c r="R1940">
        <v>7</v>
      </c>
      <c r="S1940" s="1">
        <v>17102623876</v>
      </c>
      <c r="T1940">
        <v>904</v>
      </c>
    </row>
    <row r="1941" spans="1:20" x14ac:dyDescent="0.3">
      <c r="A1941" t="s">
        <v>178</v>
      </c>
      <c r="B1941" s="2">
        <v>37803</v>
      </c>
      <c r="C1941" s="1">
        <v>4627</v>
      </c>
      <c r="E1941" s="1">
        <v>1393403</v>
      </c>
      <c r="F1941">
        <v>1</v>
      </c>
      <c r="G1941">
        <v>21</v>
      </c>
      <c r="H1941">
        <v>38</v>
      </c>
      <c r="I1941">
        <v>4</v>
      </c>
      <c r="J1941" s="1">
        <v>19173000</v>
      </c>
      <c r="K1941" s="1">
        <v>2941138</v>
      </c>
      <c r="L1941">
        <v>19</v>
      </c>
      <c r="M1941">
        <v>77</v>
      </c>
      <c r="N1941">
        <v>70</v>
      </c>
      <c r="O1941">
        <v>73</v>
      </c>
      <c r="P1941">
        <v>25</v>
      </c>
      <c r="Q1941">
        <v>68</v>
      </c>
      <c r="R1941">
        <v>7</v>
      </c>
      <c r="S1941" s="1">
        <v>18881765437</v>
      </c>
      <c r="T1941">
        <v>985</v>
      </c>
    </row>
    <row r="1942" spans="1:20" x14ac:dyDescent="0.3">
      <c r="A1942" t="s">
        <v>178</v>
      </c>
      <c r="B1942" s="2">
        <v>38169</v>
      </c>
      <c r="C1942" s="1">
        <v>4684</v>
      </c>
      <c r="D1942">
        <v>15</v>
      </c>
      <c r="E1942" s="1">
        <v>2211158</v>
      </c>
      <c r="F1942">
        <v>1</v>
      </c>
      <c r="G1942">
        <v>20</v>
      </c>
      <c r="H1942">
        <v>44</v>
      </c>
      <c r="I1942">
        <v>4</v>
      </c>
      <c r="J1942" s="1">
        <v>19435000</v>
      </c>
      <c r="K1942" s="1">
        <v>2958007</v>
      </c>
      <c r="L1942">
        <v>19</v>
      </c>
      <c r="M1942">
        <v>77</v>
      </c>
      <c r="N1942">
        <v>70</v>
      </c>
      <c r="O1942">
        <v>74</v>
      </c>
      <c r="P1942">
        <v>25</v>
      </c>
      <c r="Q1942">
        <v>68</v>
      </c>
      <c r="R1942">
        <v>7</v>
      </c>
      <c r="S1942" s="1">
        <v>20662525941</v>
      </c>
      <c r="T1942" s="1">
        <v>1063</v>
      </c>
    </row>
    <row r="1943" spans="1:20" x14ac:dyDescent="0.3">
      <c r="A1943" t="s">
        <v>178</v>
      </c>
      <c r="B1943" s="2">
        <v>38534</v>
      </c>
      <c r="C1943" s="1">
        <v>4682</v>
      </c>
      <c r="D1943">
        <v>16</v>
      </c>
      <c r="E1943" s="1">
        <v>3361775</v>
      </c>
      <c r="F1943">
        <v>2</v>
      </c>
      <c r="G1943">
        <v>20</v>
      </c>
      <c r="H1943">
        <v>51</v>
      </c>
      <c r="I1943">
        <v>4</v>
      </c>
      <c r="J1943" s="1">
        <v>19644000</v>
      </c>
      <c r="K1943" s="1">
        <v>2966244</v>
      </c>
      <c r="L1943">
        <v>19</v>
      </c>
      <c r="M1943">
        <v>78</v>
      </c>
      <c r="N1943">
        <v>71</v>
      </c>
      <c r="O1943">
        <v>74</v>
      </c>
      <c r="P1943">
        <v>25</v>
      </c>
      <c r="Q1943">
        <v>68</v>
      </c>
      <c r="R1943">
        <v>7</v>
      </c>
      <c r="S1943" s="1">
        <v>24405791045</v>
      </c>
      <c r="T1943" s="1">
        <v>1242</v>
      </c>
    </row>
    <row r="1944" spans="1:20" x14ac:dyDescent="0.3">
      <c r="A1944" t="s">
        <v>178</v>
      </c>
      <c r="B1944" s="2">
        <v>38899</v>
      </c>
      <c r="C1944" s="1">
        <v>4682</v>
      </c>
      <c r="D1944">
        <v>17</v>
      </c>
      <c r="E1944" s="1">
        <v>5412496</v>
      </c>
      <c r="F1944">
        <v>3</v>
      </c>
      <c r="G1944">
        <v>19</v>
      </c>
      <c r="H1944">
        <v>57</v>
      </c>
      <c r="I1944">
        <v>4</v>
      </c>
      <c r="J1944" s="1">
        <v>19858000</v>
      </c>
      <c r="K1944" s="1">
        <v>2998558</v>
      </c>
      <c r="L1944">
        <v>19</v>
      </c>
      <c r="M1944">
        <v>78</v>
      </c>
      <c r="N1944">
        <v>71</v>
      </c>
      <c r="O1944">
        <v>74</v>
      </c>
      <c r="P1944">
        <v>25</v>
      </c>
      <c r="Q1944">
        <v>68</v>
      </c>
      <c r="R1944">
        <v>7</v>
      </c>
      <c r="S1944" s="1">
        <v>28267410543</v>
      </c>
      <c r="T1944" s="1">
        <v>1423</v>
      </c>
    </row>
    <row r="1945" spans="1:20" x14ac:dyDescent="0.3">
      <c r="A1945" t="s">
        <v>178</v>
      </c>
      <c r="B1945" s="2">
        <v>39264</v>
      </c>
      <c r="D1945">
        <v>18</v>
      </c>
      <c r="E1945" s="1">
        <v>7983489</v>
      </c>
      <c r="F1945">
        <v>4</v>
      </c>
      <c r="G1945">
        <v>18</v>
      </c>
      <c r="H1945">
        <v>59</v>
      </c>
      <c r="I1945">
        <v>4</v>
      </c>
      <c r="J1945" s="1">
        <v>20039000</v>
      </c>
      <c r="K1945" s="1">
        <v>3025889</v>
      </c>
      <c r="L1945">
        <v>19</v>
      </c>
      <c r="M1945">
        <v>78</v>
      </c>
      <c r="N1945">
        <v>71</v>
      </c>
      <c r="O1945">
        <v>74</v>
      </c>
      <c r="P1945">
        <v>25</v>
      </c>
      <c r="Q1945">
        <v>68</v>
      </c>
      <c r="R1945">
        <v>8</v>
      </c>
      <c r="S1945" s="1">
        <v>32351184234</v>
      </c>
      <c r="T1945" s="1">
        <v>1614</v>
      </c>
    </row>
    <row r="1946" spans="1:20" x14ac:dyDescent="0.3">
      <c r="A1946" t="s">
        <v>178</v>
      </c>
      <c r="B1946" s="2">
        <v>39630</v>
      </c>
      <c r="C1946" s="1">
        <v>4767</v>
      </c>
      <c r="D1946">
        <v>19</v>
      </c>
      <c r="E1946" s="1">
        <v>11082454</v>
      </c>
      <c r="F1946">
        <v>6</v>
      </c>
      <c r="G1946">
        <v>18</v>
      </c>
      <c r="H1946">
        <v>68</v>
      </c>
      <c r="I1946">
        <v>3</v>
      </c>
      <c r="J1946" s="1">
        <v>20217000</v>
      </c>
      <c r="K1946" s="1">
        <v>3052767</v>
      </c>
      <c r="L1946">
        <v>19</v>
      </c>
      <c r="M1946">
        <v>78</v>
      </c>
      <c r="N1946">
        <v>71</v>
      </c>
      <c r="O1946">
        <v>74</v>
      </c>
      <c r="P1946">
        <v>25</v>
      </c>
      <c r="Q1946">
        <v>67</v>
      </c>
      <c r="R1946">
        <v>8</v>
      </c>
      <c r="S1946" s="1">
        <v>40715249700</v>
      </c>
      <c r="T1946" s="1">
        <v>2014</v>
      </c>
    </row>
    <row r="1947" spans="1:20" x14ac:dyDescent="0.3">
      <c r="A1947" t="s">
        <v>178</v>
      </c>
      <c r="B1947" s="2">
        <v>39995</v>
      </c>
      <c r="D1947">
        <v>19</v>
      </c>
      <c r="E1947" s="1">
        <v>16305417</v>
      </c>
      <c r="F1947">
        <v>9</v>
      </c>
      <c r="G1947">
        <v>17</v>
      </c>
      <c r="H1947">
        <v>65</v>
      </c>
      <c r="I1947">
        <v>3</v>
      </c>
      <c r="J1947" s="1">
        <v>20450000</v>
      </c>
      <c r="K1947" s="1">
        <v>3087950</v>
      </c>
      <c r="L1947">
        <v>19</v>
      </c>
      <c r="M1947">
        <v>78</v>
      </c>
      <c r="N1947">
        <v>72</v>
      </c>
      <c r="O1947">
        <v>75</v>
      </c>
      <c r="P1947">
        <v>25</v>
      </c>
      <c r="Q1947">
        <v>67</v>
      </c>
      <c r="R1947">
        <v>8</v>
      </c>
      <c r="S1947" s="1">
        <v>42067965895</v>
      </c>
      <c r="T1947" s="1">
        <v>2057</v>
      </c>
    </row>
    <row r="1948" spans="1:20" x14ac:dyDescent="0.3">
      <c r="A1948" t="s">
        <v>178</v>
      </c>
      <c r="B1948" s="2">
        <v>40360</v>
      </c>
      <c r="E1948" s="1">
        <v>17359312</v>
      </c>
      <c r="F1948">
        <v>12</v>
      </c>
      <c r="G1948">
        <v>17</v>
      </c>
      <c r="H1948">
        <v>70</v>
      </c>
      <c r="I1948">
        <v>3</v>
      </c>
      <c r="J1948" s="1">
        <v>20653000</v>
      </c>
      <c r="K1948" s="1">
        <v>3118603</v>
      </c>
      <c r="L1948">
        <v>18</v>
      </c>
      <c r="M1948">
        <v>78</v>
      </c>
      <c r="N1948">
        <v>72</v>
      </c>
      <c r="O1948">
        <v>75</v>
      </c>
      <c r="P1948">
        <v>25</v>
      </c>
      <c r="Q1948">
        <v>67</v>
      </c>
      <c r="R1948">
        <v>8</v>
      </c>
      <c r="S1948" s="1">
        <v>49567521670</v>
      </c>
      <c r="T1948" s="1">
        <v>2400</v>
      </c>
    </row>
    <row r="1949" spans="1:20" x14ac:dyDescent="0.3">
      <c r="A1949" t="s">
        <v>179</v>
      </c>
      <c r="B1949" s="2">
        <v>36708</v>
      </c>
      <c r="E1949" s="1">
        <v>1200</v>
      </c>
      <c r="F1949">
        <v>6</v>
      </c>
      <c r="G1949">
        <v>16</v>
      </c>
      <c r="H1949">
        <v>387</v>
      </c>
      <c r="I1949">
        <v>5</v>
      </c>
      <c r="J1949" s="1">
        <v>44286</v>
      </c>
      <c r="K1949" s="1">
        <v>14526</v>
      </c>
      <c r="S1949" s="1">
        <v>380822121</v>
      </c>
      <c r="T1949" s="1">
        <v>8599</v>
      </c>
    </row>
    <row r="1950" spans="1:20" x14ac:dyDescent="0.3">
      <c r="A1950" t="s">
        <v>179</v>
      </c>
      <c r="B1950" s="2">
        <v>37073</v>
      </c>
      <c r="E1950" s="1">
        <v>2100</v>
      </c>
      <c r="F1950">
        <v>8</v>
      </c>
      <c r="G1950">
        <v>15</v>
      </c>
      <c r="H1950">
        <v>389</v>
      </c>
      <c r="I1950">
        <v>5</v>
      </c>
      <c r="J1950" s="1">
        <v>46111</v>
      </c>
      <c r="K1950" s="1">
        <v>15069</v>
      </c>
      <c r="L1950">
        <v>17</v>
      </c>
      <c r="S1950" s="1">
        <v>411847517</v>
      </c>
      <c r="T1950" s="1">
        <v>8932</v>
      </c>
    </row>
    <row r="1951" spans="1:20" x14ac:dyDescent="0.3">
      <c r="A1951" t="s">
        <v>179</v>
      </c>
      <c r="B1951" s="2">
        <v>37438</v>
      </c>
      <c r="E1951" s="1">
        <v>5000</v>
      </c>
      <c r="F1951">
        <v>21</v>
      </c>
      <c r="G1951">
        <v>14</v>
      </c>
      <c r="H1951">
        <v>432</v>
      </c>
      <c r="I1951">
        <v>6</v>
      </c>
      <c r="J1951" s="1">
        <v>46710</v>
      </c>
      <c r="K1951" s="1">
        <v>15209</v>
      </c>
      <c r="L1951">
        <v>17</v>
      </c>
      <c r="M1951">
        <v>74</v>
      </c>
      <c r="N1951">
        <v>69</v>
      </c>
      <c r="O1951">
        <v>71</v>
      </c>
      <c r="S1951" s="1">
        <v>433765407</v>
      </c>
      <c r="T1951" s="1">
        <v>9286</v>
      </c>
    </row>
    <row r="1952" spans="1:20" x14ac:dyDescent="0.3">
      <c r="A1952" t="s">
        <v>179</v>
      </c>
      <c r="B1952" s="2">
        <v>37803</v>
      </c>
      <c r="E1952" s="1">
        <v>22000</v>
      </c>
      <c r="F1952">
        <v>24</v>
      </c>
      <c r="G1952">
        <v>13</v>
      </c>
      <c r="H1952">
        <v>434</v>
      </c>
      <c r="I1952">
        <v>6</v>
      </c>
      <c r="J1952" s="1">
        <v>46710</v>
      </c>
      <c r="K1952" s="1">
        <v>15153</v>
      </c>
      <c r="S1952" s="1">
        <v>433767413</v>
      </c>
      <c r="T1952" s="1">
        <v>9286</v>
      </c>
    </row>
    <row r="1953" spans="1:20" x14ac:dyDescent="0.3">
      <c r="A1953" t="s">
        <v>179</v>
      </c>
      <c r="B1953" s="2">
        <v>38169</v>
      </c>
      <c r="E1953" s="1">
        <v>29000</v>
      </c>
      <c r="F1953">
        <v>25</v>
      </c>
      <c r="G1953">
        <v>12</v>
      </c>
      <c r="H1953">
        <v>459</v>
      </c>
      <c r="I1953">
        <v>6</v>
      </c>
      <c r="J1953" s="1">
        <v>48543</v>
      </c>
      <c r="K1953" s="1">
        <v>15689</v>
      </c>
      <c r="S1953" s="1">
        <v>472645623</v>
      </c>
      <c r="T1953" s="1">
        <v>9737</v>
      </c>
    </row>
    <row r="1954" spans="1:20" x14ac:dyDescent="0.3">
      <c r="A1954" t="s">
        <v>179</v>
      </c>
      <c r="B1954" s="2">
        <v>38534</v>
      </c>
      <c r="E1954" s="1">
        <v>51000</v>
      </c>
      <c r="F1954">
        <v>34</v>
      </c>
      <c r="G1954">
        <v>11</v>
      </c>
      <c r="H1954">
        <v>478</v>
      </c>
      <c r="I1954">
        <v>5</v>
      </c>
      <c r="J1954" s="1">
        <v>49173</v>
      </c>
      <c r="K1954" s="1">
        <v>15834</v>
      </c>
      <c r="S1954" s="1">
        <v>511111140</v>
      </c>
      <c r="T1954" s="1">
        <v>10394</v>
      </c>
    </row>
    <row r="1955" spans="1:20" x14ac:dyDescent="0.3">
      <c r="A1955" t="s">
        <v>179</v>
      </c>
      <c r="B1955" s="2">
        <v>38899</v>
      </c>
      <c r="E1955" s="1">
        <v>51000</v>
      </c>
      <c r="F1955">
        <v>49</v>
      </c>
      <c r="G1955">
        <v>11</v>
      </c>
      <c r="H1955">
        <v>517</v>
      </c>
      <c r="I1955">
        <v>5</v>
      </c>
      <c r="J1955" s="1">
        <v>49811</v>
      </c>
      <c r="K1955" s="1">
        <v>16059</v>
      </c>
      <c r="S1955" s="1">
        <v>589468532</v>
      </c>
      <c r="T1955" s="1">
        <v>11834</v>
      </c>
    </row>
    <row r="1956" spans="1:20" x14ac:dyDescent="0.3">
      <c r="A1956" t="s">
        <v>179</v>
      </c>
      <c r="B1956" s="2">
        <v>39264</v>
      </c>
      <c r="E1956" s="1">
        <v>64500</v>
      </c>
      <c r="F1956">
        <v>52</v>
      </c>
      <c r="G1956">
        <v>10</v>
      </c>
      <c r="H1956">
        <v>551</v>
      </c>
      <c r="I1956">
        <v>5</v>
      </c>
      <c r="J1956" s="1">
        <v>50455</v>
      </c>
      <c r="K1956" s="1">
        <v>16287</v>
      </c>
      <c r="S1956" s="1">
        <v>689463566</v>
      </c>
      <c r="T1956" s="1">
        <v>13665</v>
      </c>
    </row>
    <row r="1957" spans="1:20" x14ac:dyDescent="0.3">
      <c r="A1957" t="s">
        <v>179</v>
      </c>
      <c r="B1957" s="2">
        <v>39630</v>
      </c>
      <c r="E1957" s="1">
        <v>74500</v>
      </c>
      <c r="F1957">
        <v>60</v>
      </c>
      <c r="G1957">
        <v>9</v>
      </c>
      <c r="H1957">
        <v>553</v>
      </c>
      <c r="I1957">
        <v>5</v>
      </c>
      <c r="J1957" s="1">
        <v>51102</v>
      </c>
      <c r="K1957" s="1">
        <v>16516</v>
      </c>
      <c r="S1957" s="1">
        <v>740102246</v>
      </c>
      <c r="T1957" s="1">
        <v>14483</v>
      </c>
    </row>
    <row r="1958" spans="1:20" x14ac:dyDescent="0.3">
      <c r="A1958" t="s">
        <v>179</v>
      </c>
      <c r="B1958" s="2">
        <v>39995</v>
      </c>
      <c r="E1958" s="1">
        <v>75500</v>
      </c>
      <c r="F1958">
        <v>69</v>
      </c>
      <c r="G1958">
        <v>9</v>
      </c>
      <c r="H1958">
        <v>524</v>
      </c>
      <c r="I1958">
        <v>5</v>
      </c>
      <c r="J1958" s="1">
        <v>51752</v>
      </c>
      <c r="K1958" s="1">
        <v>16747</v>
      </c>
      <c r="S1958" s="1">
        <v>688664677</v>
      </c>
      <c r="T1958" s="1">
        <v>13307</v>
      </c>
    </row>
    <row r="1959" spans="1:20" x14ac:dyDescent="0.3">
      <c r="A1959" t="s">
        <v>179</v>
      </c>
      <c r="B1959" s="2">
        <v>40360</v>
      </c>
      <c r="E1959" s="1">
        <v>80000</v>
      </c>
      <c r="F1959">
        <v>76</v>
      </c>
      <c r="G1959">
        <v>8</v>
      </c>
      <c r="H1959">
        <v>669</v>
      </c>
      <c r="I1959">
        <v>7</v>
      </c>
      <c r="J1959" s="1">
        <v>52402</v>
      </c>
      <c r="K1959" s="1">
        <v>16978</v>
      </c>
      <c r="S1959" s="1">
        <v>673200093</v>
      </c>
      <c r="T1959" s="1">
        <v>12847</v>
      </c>
    </row>
    <row r="1960" spans="1:20" x14ac:dyDescent="0.3">
      <c r="A1960" t="s">
        <v>180</v>
      </c>
      <c r="B1960" s="2">
        <v>36708</v>
      </c>
      <c r="E1960" s="1">
        <v>2500</v>
      </c>
      <c r="F1960">
        <v>5</v>
      </c>
      <c r="G1960">
        <v>18</v>
      </c>
      <c r="H1960">
        <v>244</v>
      </c>
      <c r="I1960">
        <v>5</v>
      </c>
      <c r="J1960" s="1">
        <v>155996</v>
      </c>
      <c r="K1960" s="1">
        <v>43679</v>
      </c>
      <c r="L1960">
        <v>18</v>
      </c>
      <c r="M1960">
        <v>74</v>
      </c>
      <c r="N1960">
        <v>69</v>
      </c>
      <c r="O1960">
        <v>71</v>
      </c>
      <c r="P1960">
        <v>32</v>
      </c>
      <c r="Q1960">
        <v>60</v>
      </c>
      <c r="R1960">
        <v>8</v>
      </c>
      <c r="S1960" s="1">
        <v>721059217</v>
      </c>
      <c r="T1960" s="1">
        <v>4622</v>
      </c>
    </row>
    <row r="1961" spans="1:20" x14ac:dyDescent="0.3">
      <c r="A1961" t="s">
        <v>180</v>
      </c>
      <c r="B1961" s="2">
        <v>37073</v>
      </c>
      <c r="E1961" s="1">
        <v>2700</v>
      </c>
      <c r="F1961">
        <v>8</v>
      </c>
      <c r="G1961">
        <v>18</v>
      </c>
      <c r="H1961">
        <v>261</v>
      </c>
      <c r="I1961">
        <v>6</v>
      </c>
      <c r="J1961" s="1">
        <v>157897</v>
      </c>
      <c r="K1961" s="1">
        <v>44085</v>
      </c>
      <c r="L1961">
        <v>18</v>
      </c>
      <c r="M1961">
        <v>75</v>
      </c>
      <c r="N1961">
        <v>73</v>
      </c>
      <c r="O1961">
        <v>74</v>
      </c>
      <c r="P1961">
        <v>32</v>
      </c>
      <c r="Q1961">
        <v>61</v>
      </c>
      <c r="R1961">
        <v>7</v>
      </c>
      <c r="S1961" s="1">
        <v>683132890</v>
      </c>
      <c r="T1961" s="1">
        <v>4326</v>
      </c>
    </row>
    <row r="1962" spans="1:20" x14ac:dyDescent="0.3">
      <c r="A1962" t="s">
        <v>180</v>
      </c>
      <c r="B1962" s="2">
        <v>37438</v>
      </c>
      <c r="E1962" s="1">
        <v>14313</v>
      </c>
      <c r="F1962">
        <v>15</v>
      </c>
      <c r="G1962">
        <v>18</v>
      </c>
      <c r="H1962">
        <v>267</v>
      </c>
      <c r="I1962">
        <v>6</v>
      </c>
      <c r="J1962" s="1">
        <v>159133</v>
      </c>
      <c r="K1962" s="1">
        <v>44303</v>
      </c>
      <c r="L1962">
        <v>16</v>
      </c>
      <c r="M1962">
        <v>76</v>
      </c>
      <c r="N1962">
        <v>72</v>
      </c>
      <c r="O1962">
        <v>74</v>
      </c>
      <c r="P1962">
        <v>31</v>
      </c>
      <c r="Q1962">
        <v>62</v>
      </c>
      <c r="R1962">
        <v>7</v>
      </c>
      <c r="S1962" s="1">
        <v>695509576</v>
      </c>
      <c r="T1962" s="1">
        <v>4371</v>
      </c>
    </row>
    <row r="1963" spans="1:20" x14ac:dyDescent="0.3">
      <c r="A1963" t="s">
        <v>180</v>
      </c>
      <c r="B1963" s="2">
        <v>37803</v>
      </c>
      <c r="E1963" s="1">
        <v>99000</v>
      </c>
      <c r="F1963">
        <v>21</v>
      </c>
      <c r="G1963">
        <v>17</v>
      </c>
      <c r="H1963">
        <v>263</v>
      </c>
      <c r="I1963">
        <v>6</v>
      </c>
      <c r="J1963" s="1">
        <v>160620</v>
      </c>
      <c r="K1963" s="1">
        <v>44588</v>
      </c>
      <c r="L1963">
        <v>16</v>
      </c>
      <c r="M1963">
        <v>76</v>
      </c>
      <c r="N1963">
        <v>71</v>
      </c>
      <c r="O1963">
        <v>74</v>
      </c>
      <c r="P1963">
        <v>30</v>
      </c>
      <c r="Q1963">
        <v>63</v>
      </c>
      <c r="R1963">
        <v>7</v>
      </c>
      <c r="S1963" s="1">
        <v>757010928</v>
      </c>
      <c r="T1963" s="1">
        <v>4713</v>
      </c>
    </row>
    <row r="1964" spans="1:20" x14ac:dyDescent="0.3">
      <c r="A1964" t="s">
        <v>180</v>
      </c>
      <c r="B1964" s="2">
        <v>38169</v>
      </c>
      <c r="E1964" s="1">
        <v>101000</v>
      </c>
      <c r="F1964">
        <v>22</v>
      </c>
      <c r="G1964">
        <v>17</v>
      </c>
      <c r="H1964">
        <v>282</v>
      </c>
      <c r="I1964">
        <v>6</v>
      </c>
      <c r="J1964" s="1">
        <v>162434</v>
      </c>
      <c r="K1964" s="1">
        <v>44962</v>
      </c>
      <c r="L1964">
        <v>15</v>
      </c>
      <c r="M1964">
        <v>76</v>
      </c>
      <c r="N1964">
        <v>71</v>
      </c>
      <c r="O1964">
        <v>73</v>
      </c>
      <c r="P1964">
        <v>29</v>
      </c>
      <c r="Q1964">
        <v>64</v>
      </c>
      <c r="R1964">
        <v>7</v>
      </c>
      <c r="S1964" s="1">
        <v>831454230</v>
      </c>
      <c r="T1964" s="1">
        <v>5119</v>
      </c>
    </row>
    <row r="1965" spans="1:20" x14ac:dyDescent="0.3">
      <c r="A1965" t="s">
        <v>180</v>
      </c>
      <c r="B1965" s="2">
        <v>38534</v>
      </c>
      <c r="E1965" s="1">
        <v>105656</v>
      </c>
      <c r="F1965">
        <v>22</v>
      </c>
      <c r="G1965">
        <v>17</v>
      </c>
      <c r="H1965">
        <v>302</v>
      </c>
      <c r="I1965">
        <v>6</v>
      </c>
      <c r="J1965" s="1">
        <v>164330</v>
      </c>
      <c r="K1965" s="1">
        <v>45355</v>
      </c>
      <c r="L1965">
        <v>14</v>
      </c>
      <c r="M1965">
        <v>76</v>
      </c>
      <c r="N1965">
        <v>70</v>
      </c>
      <c r="O1965">
        <v>73</v>
      </c>
      <c r="P1965">
        <v>29</v>
      </c>
      <c r="Q1965">
        <v>64</v>
      </c>
      <c r="R1965">
        <v>7</v>
      </c>
      <c r="S1965" s="1">
        <v>881030404</v>
      </c>
      <c r="T1965" s="1">
        <v>5361</v>
      </c>
    </row>
    <row r="1966" spans="1:20" x14ac:dyDescent="0.3">
      <c r="A1966" t="s">
        <v>180</v>
      </c>
      <c r="B1966" s="2">
        <v>38899</v>
      </c>
      <c r="E1966" s="1">
        <v>105600</v>
      </c>
      <c r="F1966">
        <v>25</v>
      </c>
      <c r="G1966">
        <v>17</v>
      </c>
      <c r="H1966">
        <v>406</v>
      </c>
      <c r="I1966">
        <v>7</v>
      </c>
      <c r="J1966" s="1">
        <v>166387</v>
      </c>
      <c r="K1966" s="1">
        <v>46056</v>
      </c>
      <c r="L1966">
        <v>13</v>
      </c>
      <c r="M1966">
        <v>76</v>
      </c>
      <c r="N1966">
        <v>71</v>
      </c>
      <c r="O1966">
        <v>73</v>
      </c>
      <c r="P1966">
        <v>28</v>
      </c>
      <c r="Q1966">
        <v>65</v>
      </c>
      <c r="R1966">
        <v>7</v>
      </c>
      <c r="S1966" s="1">
        <v>984735410</v>
      </c>
      <c r="T1966" s="1">
        <v>5918</v>
      </c>
    </row>
    <row r="1967" spans="1:20" x14ac:dyDescent="0.3">
      <c r="A1967" t="s">
        <v>180</v>
      </c>
      <c r="B1967" s="2">
        <v>39264</v>
      </c>
      <c r="E1967" s="1">
        <v>147000</v>
      </c>
      <c r="F1967">
        <v>28</v>
      </c>
      <c r="G1967">
        <v>17</v>
      </c>
      <c r="H1967">
        <v>411</v>
      </c>
      <c r="I1967">
        <v>7</v>
      </c>
      <c r="J1967" s="1">
        <v>168338</v>
      </c>
      <c r="K1967" s="1">
        <v>46731</v>
      </c>
      <c r="L1967">
        <v>13</v>
      </c>
      <c r="M1967">
        <v>76</v>
      </c>
      <c r="N1967">
        <v>71</v>
      </c>
      <c r="O1967">
        <v>74</v>
      </c>
      <c r="P1967">
        <v>27</v>
      </c>
      <c r="Q1967">
        <v>66</v>
      </c>
      <c r="R1967">
        <v>7</v>
      </c>
      <c r="S1967" s="1">
        <v>1062663941</v>
      </c>
      <c r="T1967" s="1">
        <v>6313</v>
      </c>
    </row>
    <row r="1968" spans="1:20" x14ac:dyDescent="0.3">
      <c r="A1968" t="s">
        <v>180</v>
      </c>
      <c r="B1968" s="2">
        <v>39630</v>
      </c>
      <c r="E1968" s="1">
        <v>169300</v>
      </c>
      <c r="F1968">
        <v>32</v>
      </c>
      <c r="G1968">
        <v>16</v>
      </c>
      <c r="H1968">
        <v>467</v>
      </c>
      <c r="I1968">
        <v>8</v>
      </c>
      <c r="J1968" s="1">
        <v>170331</v>
      </c>
      <c r="K1968" s="1">
        <v>47420</v>
      </c>
      <c r="L1968">
        <v>13</v>
      </c>
      <c r="M1968">
        <v>77</v>
      </c>
      <c r="N1968">
        <v>72</v>
      </c>
      <c r="O1968">
        <v>74</v>
      </c>
      <c r="P1968">
        <v>27</v>
      </c>
      <c r="Q1968">
        <v>66</v>
      </c>
      <c r="R1968">
        <v>7</v>
      </c>
      <c r="S1968" s="1">
        <v>1128186842</v>
      </c>
      <c r="T1968" s="1">
        <v>6623</v>
      </c>
    </row>
    <row r="1969" spans="1:20" x14ac:dyDescent="0.3">
      <c r="A1969" t="s">
        <v>180</v>
      </c>
      <c r="B1969" s="2">
        <v>39995</v>
      </c>
      <c r="E1969" s="1">
        <v>188700</v>
      </c>
      <c r="F1969">
        <v>36</v>
      </c>
      <c r="G1969">
        <v>16</v>
      </c>
      <c r="H1969">
        <v>467</v>
      </c>
      <c r="I1969">
        <v>8</v>
      </c>
      <c r="J1969" s="1">
        <v>172370</v>
      </c>
      <c r="K1969" s="1">
        <v>48126</v>
      </c>
      <c r="L1969">
        <v>13</v>
      </c>
      <c r="M1969">
        <v>77</v>
      </c>
      <c r="N1969">
        <v>72</v>
      </c>
      <c r="O1969">
        <v>74</v>
      </c>
      <c r="P1969">
        <v>26</v>
      </c>
      <c r="Q1969">
        <v>67</v>
      </c>
      <c r="R1969">
        <v>7</v>
      </c>
      <c r="S1969" s="1">
        <v>1105422525</v>
      </c>
      <c r="T1969" s="1">
        <v>6413</v>
      </c>
    </row>
    <row r="1970" spans="1:20" x14ac:dyDescent="0.3">
      <c r="A1970" t="s">
        <v>180</v>
      </c>
      <c r="B1970" s="2">
        <v>40360</v>
      </c>
      <c r="E1970" s="1">
        <v>199000</v>
      </c>
      <c r="F1970">
        <v>40</v>
      </c>
      <c r="G1970">
        <v>16</v>
      </c>
      <c r="H1970">
        <v>465</v>
      </c>
      <c r="I1970">
        <v>9</v>
      </c>
      <c r="J1970" s="1">
        <v>174000</v>
      </c>
      <c r="K1970" s="1">
        <v>48720</v>
      </c>
      <c r="L1970">
        <v>13</v>
      </c>
      <c r="M1970">
        <v>77</v>
      </c>
      <c r="N1970">
        <v>72</v>
      </c>
      <c r="O1970">
        <v>74</v>
      </c>
      <c r="P1970">
        <v>26</v>
      </c>
      <c r="Q1970">
        <v>67</v>
      </c>
      <c r="R1970">
        <v>7</v>
      </c>
      <c r="S1970" s="1">
        <v>1198907909</v>
      </c>
      <c r="T1970" s="1">
        <v>6890</v>
      </c>
    </row>
    <row r="1971" spans="1:20" x14ac:dyDescent="0.3">
      <c r="A1971" t="s">
        <v>181</v>
      </c>
      <c r="B1971" s="2">
        <v>36708</v>
      </c>
      <c r="J1971" s="1">
        <v>28384</v>
      </c>
    </row>
    <row r="1972" spans="1:20" x14ac:dyDescent="0.3">
      <c r="A1972" t="s">
        <v>181</v>
      </c>
      <c r="B1972" s="2">
        <v>37073</v>
      </c>
      <c r="J1972" s="1">
        <v>27782</v>
      </c>
    </row>
    <row r="1973" spans="1:20" x14ac:dyDescent="0.3">
      <c r="A1973" t="s">
        <v>181</v>
      </c>
      <c r="B1973" s="2">
        <v>37438</v>
      </c>
      <c r="J1973" s="1">
        <v>27450</v>
      </c>
    </row>
    <row r="1974" spans="1:20" x14ac:dyDescent="0.3">
      <c r="A1974" t="s">
        <v>181</v>
      </c>
      <c r="B1974" s="2">
        <v>37803</v>
      </c>
      <c r="J1974" s="1">
        <v>27363</v>
      </c>
    </row>
    <row r="1975" spans="1:20" x14ac:dyDescent="0.3">
      <c r="A1975" t="s">
        <v>181</v>
      </c>
      <c r="B1975" s="2">
        <v>38169</v>
      </c>
      <c r="J1975" s="1">
        <v>27514</v>
      </c>
    </row>
    <row r="1976" spans="1:20" x14ac:dyDescent="0.3">
      <c r="A1976" t="s">
        <v>181</v>
      </c>
      <c r="B1976" s="2">
        <v>38534</v>
      </c>
      <c r="J1976" s="1">
        <v>27906</v>
      </c>
    </row>
    <row r="1977" spans="1:20" x14ac:dyDescent="0.3">
      <c r="A1977" t="s">
        <v>181</v>
      </c>
      <c r="B1977" s="2">
        <v>38899</v>
      </c>
      <c r="J1977" s="1">
        <v>28414</v>
      </c>
    </row>
    <row r="1978" spans="1:20" x14ac:dyDescent="0.3">
      <c r="A1978" t="s">
        <v>181</v>
      </c>
      <c r="B1978" s="2">
        <v>39264</v>
      </c>
      <c r="J1978" s="1">
        <v>28905</v>
      </c>
    </row>
    <row r="1979" spans="1:20" x14ac:dyDescent="0.3">
      <c r="A1979" t="s">
        <v>181</v>
      </c>
      <c r="B1979" s="2">
        <v>39630</v>
      </c>
      <c r="J1979" s="1">
        <v>29376</v>
      </c>
    </row>
    <row r="1980" spans="1:20" x14ac:dyDescent="0.3">
      <c r="A1980" t="s">
        <v>181</v>
      </c>
      <c r="B1980" s="2">
        <v>39995</v>
      </c>
      <c r="J1980" s="1">
        <v>29820</v>
      </c>
    </row>
    <row r="1981" spans="1:20" x14ac:dyDescent="0.3">
      <c r="A1981" t="s">
        <v>181</v>
      </c>
      <c r="B1981" s="2">
        <v>40360</v>
      </c>
      <c r="J1981" s="1">
        <v>30235</v>
      </c>
    </row>
    <row r="1982" spans="1:20" x14ac:dyDescent="0.3">
      <c r="A1982" t="s">
        <v>182</v>
      </c>
      <c r="B1982" s="2">
        <v>36708</v>
      </c>
      <c r="E1982" s="1">
        <v>2361</v>
      </c>
      <c r="F1982">
        <v>3</v>
      </c>
      <c r="G1982">
        <v>22</v>
      </c>
      <c r="H1982">
        <v>176</v>
      </c>
      <c r="I1982">
        <v>6</v>
      </c>
      <c r="J1982" s="1">
        <v>107891</v>
      </c>
      <c r="K1982" s="1">
        <v>47904</v>
      </c>
      <c r="L1982">
        <v>20</v>
      </c>
      <c r="M1982">
        <v>73</v>
      </c>
      <c r="N1982">
        <v>68</v>
      </c>
      <c r="O1982">
        <v>70</v>
      </c>
      <c r="P1982">
        <v>31</v>
      </c>
      <c r="Q1982">
        <v>62</v>
      </c>
      <c r="R1982">
        <v>7</v>
      </c>
      <c r="S1982" s="1">
        <v>397447007</v>
      </c>
      <c r="T1982" s="1">
        <v>3684</v>
      </c>
    </row>
    <row r="1983" spans="1:20" x14ac:dyDescent="0.3">
      <c r="A1983" t="s">
        <v>182</v>
      </c>
      <c r="B1983" s="2">
        <v>37073</v>
      </c>
      <c r="E1983" s="1">
        <v>7492</v>
      </c>
      <c r="F1983">
        <v>5</v>
      </c>
      <c r="G1983">
        <v>22</v>
      </c>
      <c r="H1983">
        <v>183</v>
      </c>
      <c r="I1983">
        <v>6</v>
      </c>
      <c r="J1983" s="1">
        <v>107987</v>
      </c>
      <c r="K1983" s="1">
        <v>48270</v>
      </c>
      <c r="L1983">
        <v>19</v>
      </c>
      <c r="M1983">
        <v>73</v>
      </c>
      <c r="N1983">
        <v>68</v>
      </c>
      <c r="O1983">
        <v>70</v>
      </c>
      <c r="P1983">
        <v>31</v>
      </c>
      <c r="Q1983">
        <v>62</v>
      </c>
      <c r="R1983">
        <v>7</v>
      </c>
      <c r="S1983" s="1">
        <v>431017935</v>
      </c>
      <c r="T1983" s="1">
        <v>3991</v>
      </c>
    </row>
    <row r="1984" spans="1:20" x14ac:dyDescent="0.3">
      <c r="A1984" t="s">
        <v>182</v>
      </c>
      <c r="B1984" s="2">
        <v>37438</v>
      </c>
      <c r="E1984" s="1">
        <v>9982</v>
      </c>
      <c r="F1984">
        <v>6</v>
      </c>
      <c r="G1984">
        <v>22</v>
      </c>
      <c r="H1984">
        <v>207</v>
      </c>
      <c r="I1984">
        <v>6</v>
      </c>
      <c r="J1984" s="1">
        <v>108150</v>
      </c>
      <c r="K1984" s="1">
        <v>48668</v>
      </c>
      <c r="L1984">
        <v>19</v>
      </c>
      <c r="M1984">
        <v>73</v>
      </c>
      <c r="N1984">
        <v>68</v>
      </c>
      <c r="O1984">
        <v>71</v>
      </c>
      <c r="P1984">
        <v>30</v>
      </c>
      <c r="Q1984">
        <v>63</v>
      </c>
      <c r="R1984">
        <v>7</v>
      </c>
      <c r="S1984" s="1">
        <v>462641610</v>
      </c>
      <c r="T1984" s="1">
        <v>4278</v>
      </c>
    </row>
    <row r="1985" spans="1:20" x14ac:dyDescent="0.3">
      <c r="A1985" t="s">
        <v>182</v>
      </c>
      <c r="B1985" s="2">
        <v>37803</v>
      </c>
      <c r="D1985">
        <v>99</v>
      </c>
      <c r="E1985" s="1">
        <v>62911</v>
      </c>
      <c r="F1985">
        <v>6</v>
      </c>
      <c r="G1985">
        <v>22</v>
      </c>
      <c r="H1985">
        <v>211</v>
      </c>
      <c r="I1985">
        <v>6</v>
      </c>
      <c r="J1985" s="1">
        <v>108354</v>
      </c>
      <c r="K1985" s="1">
        <v>49084</v>
      </c>
      <c r="L1985">
        <v>19</v>
      </c>
      <c r="M1985">
        <v>73</v>
      </c>
      <c r="N1985">
        <v>69</v>
      </c>
      <c r="O1985">
        <v>71</v>
      </c>
      <c r="P1985">
        <v>30</v>
      </c>
      <c r="Q1985">
        <v>63</v>
      </c>
      <c r="R1985">
        <v>7</v>
      </c>
      <c r="S1985" s="1">
        <v>482397041</v>
      </c>
      <c r="T1985" s="1">
        <v>4452</v>
      </c>
    </row>
    <row r="1986" spans="1:20" x14ac:dyDescent="0.3">
      <c r="A1986" t="s">
        <v>182</v>
      </c>
      <c r="B1986" s="2">
        <v>38169</v>
      </c>
      <c r="E1986" s="1">
        <v>72000</v>
      </c>
      <c r="F1986">
        <v>7</v>
      </c>
      <c r="G1986">
        <v>22</v>
      </c>
      <c r="H1986">
        <v>230</v>
      </c>
      <c r="I1986">
        <v>6</v>
      </c>
      <c r="J1986" s="1">
        <v>108566</v>
      </c>
      <c r="K1986" s="1">
        <v>49506</v>
      </c>
      <c r="L1986">
        <v>18</v>
      </c>
      <c r="M1986">
        <v>73</v>
      </c>
      <c r="N1986">
        <v>69</v>
      </c>
      <c r="O1986">
        <v>71</v>
      </c>
      <c r="P1986">
        <v>29</v>
      </c>
      <c r="Q1986">
        <v>64</v>
      </c>
      <c r="R1986">
        <v>7</v>
      </c>
      <c r="S1986" s="1">
        <v>522544702</v>
      </c>
      <c r="T1986" s="1">
        <v>4813</v>
      </c>
    </row>
    <row r="1987" spans="1:20" x14ac:dyDescent="0.3">
      <c r="A1987" t="s">
        <v>182</v>
      </c>
      <c r="B1987" s="2">
        <v>38534</v>
      </c>
      <c r="E1987" s="1">
        <v>70620</v>
      </c>
      <c r="F1987">
        <v>9</v>
      </c>
      <c r="G1987">
        <v>21</v>
      </c>
      <c r="H1987">
        <v>238</v>
      </c>
      <c r="I1987">
        <v>6</v>
      </c>
      <c r="J1987" s="1">
        <v>108755</v>
      </c>
      <c r="K1987" s="1">
        <v>49919</v>
      </c>
      <c r="L1987">
        <v>18</v>
      </c>
      <c r="M1987">
        <v>73</v>
      </c>
      <c r="N1987">
        <v>69</v>
      </c>
      <c r="O1987">
        <v>71</v>
      </c>
      <c r="P1987">
        <v>29</v>
      </c>
      <c r="Q1987">
        <v>64</v>
      </c>
      <c r="R1987">
        <v>7</v>
      </c>
      <c r="S1987" s="1">
        <v>551431645</v>
      </c>
      <c r="T1987" s="1">
        <v>5070</v>
      </c>
    </row>
    <row r="1988" spans="1:20" x14ac:dyDescent="0.3">
      <c r="A1988" t="s">
        <v>182</v>
      </c>
      <c r="B1988" s="2">
        <v>38899</v>
      </c>
      <c r="E1988" s="1">
        <v>87634</v>
      </c>
      <c r="F1988">
        <v>32</v>
      </c>
      <c r="G1988">
        <v>21</v>
      </c>
      <c r="H1988">
        <v>218</v>
      </c>
      <c r="I1988">
        <v>4</v>
      </c>
      <c r="J1988" s="1">
        <v>108918</v>
      </c>
      <c r="K1988" s="1">
        <v>50407</v>
      </c>
      <c r="L1988">
        <v>18</v>
      </c>
      <c r="M1988">
        <v>73</v>
      </c>
      <c r="N1988">
        <v>69</v>
      </c>
      <c r="O1988">
        <v>71</v>
      </c>
      <c r="P1988">
        <v>28</v>
      </c>
      <c r="Q1988">
        <v>65</v>
      </c>
      <c r="R1988">
        <v>7</v>
      </c>
      <c r="S1988" s="1">
        <v>611040126</v>
      </c>
      <c r="T1988" s="1">
        <v>5610</v>
      </c>
    </row>
    <row r="1989" spans="1:20" x14ac:dyDescent="0.3">
      <c r="A1989" t="s">
        <v>182</v>
      </c>
      <c r="B1989" s="2">
        <v>39264</v>
      </c>
      <c r="E1989" s="1">
        <v>110491</v>
      </c>
      <c r="F1989">
        <v>52</v>
      </c>
      <c r="G1989">
        <v>21</v>
      </c>
      <c r="H1989">
        <v>246</v>
      </c>
      <c r="I1989">
        <v>4</v>
      </c>
      <c r="J1989" s="1">
        <v>109060</v>
      </c>
      <c r="K1989" s="1">
        <v>50887</v>
      </c>
      <c r="L1989">
        <v>18</v>
      </c>
      <c r="M1989">
        <v>74</v>
      </c>
      <c r="N1989">
        <v>69</v>
      </c>
      <c r="O1989">
        <v>72</v>
      </c>
      <c r="P1989">
        <v>28</v>
      </c>
      <c r="Q1989">
        <v>65</v>
      </c>
      <c r="R1989">
        <v>7</v>
      </c>
      <c r="S1989" s="1">
        <v>684691915</v>
      </c>
      <c r="T1989" s="1">
        <v>6278</v>
      </c>
    </row>
    <row r="1990" spans="1:20" x14ac:dyDescent="0.3">
      <c r="A1990" t="s">
        <v>182</v>
      </c>
      <c r="B1990" s="2">
        <v>39630</v>
      </c>
      <c r="D1990">
        <v>85</v>
      </c>
      <c r="E1990" s="1">
        <v>130098</v>
      </c>
      <c r="F1990">
        <v>60</v>
      </c>
      <c r="G1990">
        <v>21</v>
      </c>
      <c r="H1990">
        <v>296</v>
      </c>
      <c r="I1990">
        <v>5</v>
      </c>
      <c r="J1990" s="1">
        <v>109178</v>
      </c>
      <c r="K1990" s="1">
        <v>51357</v>
      </c>
      <c r="L1990">
        <v>18</v>
      </c>
      <c r="M1990">
        <v>74</v>
      </c>
      <c r="N1990">
        <v>70</v>
      </c>
      <c r="O1990">
        <v>72</v>
      </c>
      <c r="P1990">
        <v>27</v>
      </c>
      <c r="Q1990">
        <v>66</v>
      </c>
      <c r="R1990">
        <v>7</v>
      </c>
      <c r="S1990" s="1">
        <v>699134777</v>
      </c>
      <c r="T1990" s="1">
        <v>6404</v>
      </c>
    </row>
    <row r="1991" spans="1:20" x14ac:dyDescent="0.3">
      <c r="A1991" t="s">
        <v>182</v>
      </c>
      <c r="B1991" s="2">
        <v>39995</v>
      </c>
      <c r="E1991" s="1">
        <v>121114</v>
      </c>
      <c r="F1991">
        <v>70</v>
      </c>
      <c r="G1991">
        <v>21</v>
      </c>
      <c r="H1991">
        <v>286</v>
      </c>
      <c r="I1991">
        <v>5</v>
      </c>
      <c r="J1991" s="1">
        <v>109269</v>
      </c>
      <c r="K1991" s="1">
        <v>51815</v>
      </c>
      <c r="L1991">
        <v>17</v>
      </c>
      <c r="M1991">
        <v>74</v>
      </c>
      <c r="N1991">
        <v>70</v>
      </c>
      <c r="O1991">
        <v>72</v>
      </c>
      <c r="P1991">
        <v>27</v>
      </c>
      <c r="Q1991">
        <v>66</v>
      </c>
      <c r="R1991">
        <v>7</v>
      </c>
      <c r="S1991" s="1">
        <v>672305503</v>
      </c>
      <c r="T1991" s="1">
        <v>6153</v>
      </c>
    </row>
    <row r="1992" spans="1:20" x14ac:dyDescent="0.3">
      <c r="A1992" t="s">
        <v>182</v>
      </c>
      <c r="B1992" s="2">
        <v>40360</v>
      </c>
      <c r="E1992" s="1">
        <v>131791</v>
      </c>
      <c r="G1992">
        <v>21</v>
      </c>
      <c r="H1992">
        <v>278</v>
      </c>
      <c r="I1992">
        <v>4</v>
      </c>
      <c r="J1992" s="1">
        <v>109333</v>
      </c>
      <c r="K1992" s="1">
        <v>52261</v>
      </c>
      <c r="L1992">
        <v>17</v>
      </c>
      <c r="M1992">
        <v>74</v>
      </c>
      <c r="N1992">
        <v>70</v>
      </c>
      <c r="O1992">
        <v>72</v>
      </c>
      <c r="P1992">
        <v>26</v>
      </c>
      <c r="Q1992">
        <v>67</v>
      </c>
      <c r="R1992">
        <v>7</v>
      </c>
      <c r="S1992" s="1">
        <v>674770633</v>
      </c>
      <c r="T1992" s="1">
        <v>6172</v>
      </c>
    </row>
    <row r="1993" spans="1:20" x14ac:dyDescent="0.3">
      <c r="A1993" t="s">
        <v>183</v>
      </c>
      <c r="B1993" s="2">
        <v>36708</v>
      </c>
      <c r="C1993">
        <v>205</v>
      </c>
      <c r="E1993" s="1">
        <v>23000</v>
      </c>
      <c r="F1993">
        <v>0</v>
      </c>
      <c r="G1993">
        <v>114</v>
      </c>
      <c r="H1993">
        <v>12</v>
      </c>
      <c r="I1993">
        <v>3</v>
      </c>
      <c r="J1993" s="1">
        <v>27556383</v>
      </c>
      <c r="K1993" s="1">
        <v>9947854</v>
      </c>
      <c r="L1993">
        <v>38</v>
      </c>
      <c r="M1993">
        <v>59</v>
      </c>
      <c r="N1993">
        <v>55</v>
      </c>
      <c r="O1993">
        <v>57</v>
      </c>
      <c r="P1993">
        <v>42</v>
      </c>
      <c r="Q1993">
        <v>54</v>
      </c>
      <c r="R1993">
        <v>3</v>
      </c>
      <c r="S1993" s="1">
        <v>12366140066</v>
      </c>
      <c r="T1993">
        <v>362</v>
      </c>
    </row>
    <row r="1994" spans="1:20" x14ac:dyDescent="0.3">
      <c r="A1994" t="s">
        <v>183</v>
      </c>
      <c r="B1994" s="2">
        <v>37073</v>
      </c>
      <c r="C1994">
        <v>90</v>
      </c>
      <c r="E1994" s="1">
        <v>103846</v>
      </c>
      <c r="F1994">
        <v>0</v>
      </c>
      <c r="G1994">
        <v>113</v>
      </c>
      <c r="H1994">
        <v>13</v>
      </c>
      <c r="I1994">
        <v>4</v>
      </c>
      <c r="J1994" s="1">
        <v>28177967</v>
      </c>
      <c r="K1994" s="1">
        <v>10437119</v>
      </c>
      <c r="L1994">
        <v>37</v>
      </c>
      <c r="M1994">
        <v>59</v>
      </c>
      <c r="N1994">
        <v>56</v>
      </c>
      <c r="O1994">
        <v>58</v>
      </c>
      <c r="P1994">
        <v>42</v>
      </c>
      <c r="Q1994">
        <v>55</v>
      </c>
      <c r="R1994">
        <v>3</v>
      </c>
      <c r="S1994" s="1">
        <v>13362328043</v>
      </c>
      <c r="T1994">
        <v>382</v>
      </c>
    </row>
    <row r="1995" spans="1:20" x14ac:dyDescent="0.3">
      <c r="A1995" t="s">
        <v>183</v>
      </c>
      <c r="B1995" s="2">
        <v>37438</v>
      </c>
      <c r="C1995">
        <v>73</v>
      </c>
      <c r="E1995" s="1">
        <v>190778</v>
      </c>
      <c r="F1995">
        <v>0</v>
      </c>
      <c r="G1995">
        <v>112</v>
      </c>
      <c r="H1995">
        <v>15</v>
      </c>
      <c r="I1995">
        <v>4</v>
      </c>
      <c r="J1995" s="1">
        <v>28806330</v>
      </c>
      <c r="K1995" s="1">
        <v>10940644</v>
      </c>
      <c r="L1995">
        <v>37</v>
      </c>
      <c r="M1995">
        <v>60</v>
      </c>
      <c r="N1995">
        <v>57</v>
      </c>
      <c r="O1995">
        <v>58</v>
      </c>
      <c r="P1995">
        <v>42</v>
      </c>
      <c r="Q1995">
        <v>55</v>
      </c>
      <c r="R1995">
        <v>3</v>
      </c>
      <c r="S1995" s="1">
        <v>14975626178</v>
      </c>
      <c r="T1995">
        <v>418</v>
      </c>
    </row>
    <row r="1996" spans="1:20" x14ac:dyDescent="0.3">
      <c r="A1996" t="s">
        <v>183</v>
      </c>
      <c r="B1996" s="2">
        <v>37803</v>
      </c>
      <c r="E1996" s="1">
        <v>527233</v>
      </c>
      <c r="F1996">
        <v>1</v>
      </c>
      <c r="G1996">
        <v>110</v>
      </c>
      <c r="H1996">
        <v>18</v>
      </c>
      <c r="I1996">
        <v>4</v>
      </c>
      <c r="J1996" s="1">
        <v>29445166</v>
      </c>
      <c r="K1996" s="1">
        <v>11460059</v>
      </c>
      <c r="L1996">
        <v>36</v>
      </c>
      <c r="M1996">
        <v>60</v>
      </c>
      <c r="N1996">
        <v>57</v>
      </c>
      <c r="O1996">
        <v>59</v>
      </c>
      <c r="P1996">
        <v>42</v>
      </c>
      <c r="Q1996">
        <v>55</v>
      </c>
      <c r="R1996">
        <v>3</v>
      </c>
      <c r="S1996" s="1">
        <v>17780302167</v>
      </c>
      <c r="T1996">
        <v>485</v>
      </c>
    </row>
    <row r="1997" spans="1:20" x14ac:dyDescent="0.3">
      <c r="A1997" t="s">
        <v>183</v>
      </c>
      <c r="B1997" s="2">
        <v>38169</v>
      </c>
      <c r="C1997">
        <v>52</v>
      </c>
      <c r="E1997" s="1">
        <v>1048558</v>
      </c>
      <c r="F1997">
        <v>1</v>
      </c>
      <c r="G1997">
        <v>110</v>
      </c>
      <c r="H1997">
        <v>23</v>
      </c>
      <c r="I1997">
        <v>4</v>
      </c>
      <c r="J1997" s="1">
        <v>30101696</v>
      </c>
      <c r="K1997" s="1">
        <v>11998536</v>
      </c>
      <c r="L1997">
        <v>36</v>
      </c>
      <c r="M1997">
        <v>61</v>
      </c>
      <c r="N1997">
        <v>58</v>
      </c>
      <c r="O1997">
        <v>59</v>
      </c>
      <c r="P1997">
        <v>42</v>
      </c>
      <c r="Q1997">
        <v>55</v>
      </c>
      <c r="R1997">
        <v>3</v>
      </c>
      <c r="S1997" s="1">
        <v>21684761535</v>
      </c>
      <c r="T1997">
        <v>578</v>
      </c>
    </row>
    <row r="1998" spans="1:20" x14ac:dyDescent="0.3">
      <c r="A1998" t="s">
        <v>183</v>
      </c>
      <c r="B1998" s="2">
        <v>38534</v>
      </c>
      <c r="C1998">
        <v>40</v>
      </c>
      <c r="E1998" s="1">
        <v>1827940</v>
      </c>
      <c r="F1998">
        <v>1</v>
      </c>
      <c r="G1998">
        <v>109</v>
      </c>
      <c r="H1998">
        <v>28</v>
      </c>
      <c r="I1998">
        <v>4</v>
      </c>
      <c r="J1998" s="1">
        <v>30777563</v>
      </c>
      <c r="K1998" s="1">
        <v>12557246</v>
      </c>
      <c r="L1998">
        <v>35</v>
      </c>
      <c r="M1998">
        <v>61</v>
      </c>
      <c r="N1998">
        <v>58</v>
      </c>
      <c r="O1998">
        <v>60</v>
      </c>
      <c r="P1998">
        <v>41</v>
      </c>
      <c r="Q1998">
        <v>55</v>
      </c>
      <c r="R1998">
        <v>3</v>
      </c>
      <c r="S1998" s="1">
        <v>27386699507</v>
      </c>
      <c r="T1998">
        <v>713</v>
      </c>
    </row>
    <row r="1999" spans="1:20" x14ac:dyDescent="0.3">
      <c r="A1999" t="s">
        <v>183</v>
      </c>
      <c r="B1999" s="2">
        <v>38899</v>
      </c>
      <c r="C1999">
        <v>40</v>
      </c>
      <c r="E1999" s="1">
        <v>4683127</v>
      </c>
      <c r="F1999">
        <v>8</v>
      </c>
      <c r="G1999">
        <v>107</v>
      </c>
      <c r="H1999">
        <v>45</v>
      </c>
      <c r="I1999">
        <v>5</v>
      </c>
      <c r="J1999" s="1">
        <v>31400127</v>
      </c>
      <c r="K1999" s="1">
        <v>13087573</v>
      </c>
      <c r="L1999">
        <v>35</v>
      </c>
      <c r="M1999">
        <v>62</v>
      </c>
      <c r="N1999">
        <v>58</v>
      </c>
      <c r="O1999">
        <v>60</v>
      </c>
      <c r="P1999">
        <v>41</v>
      </c>
      <c r="Q1999">
        <v>55</v>
      </c>
      <c r="R1999">
        <v>3</v>
      </c>
      <c r="S1999" s="1">
        <v>36393186004</v>
      </c>
      <c r="T1999">
        <v>924</v>
      </c>
    </row>
    <row r="2000" spans="1:20" x14ac:dyDescent="0.3">
      <c r="A2000" t="s">
        <v>183</v>
      </c>
      <c r="B2000" s="2">
        <v>39264</v>
      </c>
      <c r="C2000">
        <v>40</v>
      </c>
      <c r="D2000">
        <v>19</v>
      </c>
      <c r="E2000" s="1">
        <v>8218092</v>
      </c>
      <c r="F2000">
        <v>9</v>
      </c>
      <c r="G2000">
        <v>106</v>
      </c>
      <c r="H2000">
        <v>69</v>
      </c>
      <c r="I2000">
        <v>6</v>
      </c>
      <c r="J2000" s="1">
        <v>31934782</v>
      </c>
      <c r="K2000" s="1">
        <v>13591443</v>
      </c>
      <c r="L2000">
        <v>34</v>
      </c>
      <c r="M2000">
        <v>62</v>
      </c>
      <c r="N2000">
        <v>59</v>
      </c>
      <c r="O2000">
        <v>60</v>
      </c>
      <c r="P2000">
        <v>41</v>
      </c>
      <c r="Q2000">
        <v>56</v>
      </c>
      <c r="R2000">
        <v>3</v>
      </c>
      <c r="S2000" s="1">
        <v>46533234127</v>
      </c>
      <c r="T2000" s="1">
        <v>1153</v>
      </c>
    </row>
    <row r="2001" spans="1:20" x14ac:dyDescent="0.3">
      <c r="A2001" t="s">
        <v>183</v>
      </c>
      <c r="B2001" s="2">
        <v>39630</v>
      </c>
      <c r="C2001">
        <v>34</v>
      </c>
      <c r="E2001" s="1">
        <v>11991469</v>
      </c>
      <c r="F2001">
        <v>10</v>
      </c>
      <c r="G2001">
        <v>106</v>
      </c>
      <c r="H2001">
        <v>97</v>
      </c>
      <c r="I2001">
        <v>7</v>
      </c>
      <c r="J2001" s="1">
        <v>32438306</v>
      </c>
      <c r="K2001" s="1">
        <v>14091200</v>
      </c>
      <c r="L2001">
        <v>34</v>
      </c>
      <c r="M2001">
        <v>62</v>
      </c>
      <c r="N2001">
        <v>59</v>
      </c>
      <c r="O2001">
        <v>60</v>
      </c>
      <c r="P2001">
        <v>41</v>
      </c>
      <c r="Q2001">
        <v>56</v>
      </c>
      <c r="R2001">
        <v>3</v>
      </c>
      <c r="S2001" s="1">
        <v>58032057416</v>
      </c>
      <c r="T2001" s="1">
        <v>1401</v>
      </c>
    </row>
    <row r="2002" spans="1:20" x14ac:dyDescent="0.3">
      <c r="A2002" t="s">
        <v>183</v>
      </c>
      <c r="B2002" s="2">
        <v>39995</v>
      </c>
      <c r="E2002" s="1">
        <v>15339895</v>
      </c>
      <c r="G2002">
        <v>104</v>
      </c>
      <c r="H2002">
        <v>94</v>
      </c>
      <c r="I2002">
        <v>7</v>
      </c>
      <c r="J2002" s="1">
        <v>32970881</v>
      </c>
      <c r="K2002" s="1">
        <v>14612694</v>
      </c>
      <c r="L2002">
        <v>33</v>
      </c>
      <c r="M2002">
        <v>63</v>
      </c>
      <c r="N2002">
        <v>59</v>
      </c>
      <c r="O2002">
        <v>61</v>
      </c>
      <c r="P2002">
        <v>40</v>
      </c>
      <c r="Q2002">
        <v>56</v>
      </c>
      <c r="R2002">
        <v>4</v>
      </c>
      <c r="S2002" s="1">
        <v>54633362294</v>
      </c>
      <c r="T2002" s="1">
        <v>1286</v>
      </c>
    </row>
    <row r="2003" spans="1:20" x14ac:dyDescent="0.3">
      <c r="A2003" t="s">
        <v>183</v>
      </c>
      <c r="B2003" s="2">
        <v>40360</v>
      </c>
      <c r="E2003" s="1">
        <v>17654230</v>
      </c>
      <c r="G2003">
        <v>103</v>
      </c>
      <c r="H2003">
        <v>84</v>
      </c>
      <c r="I2003">
        <v>6</v>
      </c>
      <c r="J2003" s="1">
        <v>33603637</v>
      </c>
      <c r="K2003" s="1">
        <v>15188844</v>
      </c>
      <c r="L2003">
        <v>33</v>
      </c>
      <c r="M2003">
        <v>63</v>
      </c>
      <c r="N2003">
        <v>59</v>
      </c>
      <c r="O2003">
        <v>61</v>
      </c>
      <c r="P2003">
        <v>40</v>
      </c>
      <c r="Q2003">
        <v>56</v>
      </c>
      <c r="R2003">
        <v>4</v>
      </c>
      <c r="S2003" s="1">
        <v>66996504056</v>
      </c>
      <c r="T2003" s="1">
        <v>1538</v>
      </c>
    </row>
    <row r="2004" spans="1:20" x14ac:dyDescent="0.3">
      <c r="A2004" t="s">
        <v>184</v>
      </c>
      <c r="B2004" s="2">
        <v>36708</v>
      </c>
      <c r="E2004" s="1">
        <v>41048</v>
      </c>
      <c r="F2004">
        <v>3</v>
      </c>
      <c r="G2004">
        <v>40</v>
      </c>
      <c r="H2004">
        <v>152</v>
      </c>
      <c r="I2004">
        <v>8</v>
      </c>
      <c r="J2004" s="1">
        <v>466846</v>
      </c>
      <c r="K2004" s="1">
        <v>336596</v>
      </c>
      <c r="L2004">
        <v>23</v>
      </c>
      <c r="M2004">
        <v>71</v>
      </c>
      <c r="N2004">
        <v>65</v>
      </c>
      <c r="O2004">
        <v>68</v>
      </c>
      <c r="P2004">
        <v>31</v>
      </c>
      <c r="Q2004">
        <v>64</v>
      </c>
      <c r="R2004">
        <v>6</v>
      </c>
      <c r="S2004" s="1">
        <v>892164328</v>
      </c>
      <c r="T2004" s="1">
        <v>1911</v>
      </c>
    </row>
    <row r="2005" spans="1:20" x14ac:dyDescent="0.3">
      <c r="A2005" t="s">
        <v>184</v>
      </c>
      <c r="B2005" s="2">
        <v>37073</v>
      </c>
      <c r="E2005" s="1">
        <v>87000</v>
      </c>
      <c r="F2005">
        <v>3</v>
      </c>
      <c r="G2005">
        <v>39</v>
      </c>
      <c r="H2005">
        <v>130</v>
      </c>
      <c r="I2005">
        <v>8</v>
      </c>
      <c r="J2005" s="1">
        <v>473431</v>
      </c>
      <c r="K2005" s="1">
        <v>343048</v>
      </c>
      <c r="L2005">
        <v>22</v>
      </c>
      <c r="M2005">
        <v>72</v>
      </c>
      <c r="N2005">
        <v>65</v>
      </c>
      <c r="O2005">
        <v>68</v>
      </c>
      <c r="P2005">
        <v>30</v>
      </c>
      <c r="Q2005">
        <v>64</v>
      </c>
      <c r="R2005">
        <v>6</v>
      </c>
      <c r="S2005" s="1">
        <v>763465547</v>
      </c>
      <c r="T2005" s="1">
        <v>1613</v>
      </c>
    </row>
    <row r="2006" spans="1:20" x14ac:dyDescent="0.3">
      <c r="A2006" t="s">
        <v>184</v>
      </c>
      <c r="B2006" s="2">
        <v>37438</v>
      </c>
      <c r="E2006" s="1">
        <v>108363</v>
      </c>
      <c r="F2006">
        <v>4</v>
      </c>
      <c r="G2006">
        <v>38</v>
      </c>
      <c r="H2006">
        <v>160</v>
      </c>
      <c r="I2006">
        <v>7</v>
      </c>
      <c r="J2006" s="1">
        <v>480132</v>
      </c>
      <c r="K2006" s="1">
        <v>349632</v>
      </c>
      <c r="L2006">
        <v>21</v>
      </c>
      <c r="M2006">
        <v>72</v>
      </c>
      <c r="N2006">
        <v>65</v>
      </c>
      <c r="O2006">
        <v>68</v>
      </c>
      <c r="P2006">
        <v>30</v>
      </c>
      <c r="Q2006">
        <v>64</v>
      </c>
      <c r="R2006">
        <v>6</v>
      </c>
      <c r="S2006" s="1">
        <v>1078402171</v>
      </c>
      <c r="T2006" s="1">
        <v>2246</v>
      </c>
    </row>
    <row r="2007" spans="1:20" x14ac:dyDescent="0.3">
      <c r="A2007" t="s">
        <v>184</v>
      </c>
      <c r="B2007" s="2">
        <v>37803</v>
      </c>
      <c r="D2007">
        <v>161</v>
      </c>
      <c r="E2007" s="1">
        <v>168522</v>
      </c>
      <c r="F2007">
        <v>5</v>
      </c>
      <c r="G2007">
        <v>37</v>
      </c>
      <c r="H2007">
        <v>173</v>
      </c>
      <c r="I2007">
        <v>7</v>
      </c>
      <c r="J2007" s="1">
        <v>486800</v>
      </c>
      <c r="K2007" s="1">
        <v>356240</v>
      </c>
      <c r="L2007">
        <v>21</v>
      </c>
      <c r="M2007">
        <v>72</v>
      </c>
      <c r="N2007">
        <v>65</v>
      </c>
      <c r="O2007">
        <v>68</v>
      </c>
      <c r="P2007">
        <v>30</v>
      </c>
      <c r="Q2007">
        <v>64</v>
      </c>
      <c r="R2007">
        <v>6</v>
      </c>
      <c r="S2007" s="1">
        <v>1271049475</v>
      </c>
      <c r="T2007" s="1">
        <v>2611</v>
      </c>
    </row>
    <row r="2008" spans="1:20" x14ac:dyDescent="0.3">
      <c r="A2008" t="s">
        <v>184</v>
      </c>
      <c r="B2008" s="2">
        <v>38169</v>
      </c>
      <c r="D2008">
        <v>155</v>
      </c>
      <c r="E2008" s="1">
        <v>212819</v>
      </c>
      <c r="F2008">
        <v>6</v>
      </c>
      <c r="G2008">
        <v>36</v>
      </c>
      <c r="H2008">
        <v>207</v>
      </c>
      <c r="I2008">
        <v>7</v>
      </c>
      <c r="J2008" s="1">
        <v>493236</v>
      </c>
      <c r="K2008" s="1">
        <v>362726</v>
      </c>
      <c r="L2008">
        <v>20</v>
      </c>
      <c r="M2008">
        <v>72</v>
      </c>
      <c r="N2008">
        <v>65</v>
      </c>
      <c r="O2008">
        <v>69</v>
      </c>
      <c r="P2008">
        <v>30</v>
      </c>
      <c r="Q2008">
        <v>64</v>
      </c>
      <c r="R2008">
        <v>6</v>
      </c>
      <c r="S2008" s="1">
        <v>1484318751</v>
      </c>
      <c r="T2008" s="1">
        <v>3009</v>
      </c>
    </row>
    <row r="2009" spans="1:20" x14ac:dyDescent="0.3">
      <c r="A2009" t="s">
        <v>184</v>
      </c>
      <c r="B2009" s="2">
        <v>38534</v>
      </c>
      <c r="E2009" s="1">
        <v>232785</v>
      </c>
      <c r="F2009">
        <v>6</v>
      </c>
      <c r="G2009">
        <v>35</v>
      </c>
      <c r="H2009">
        <v>243</v>
      </c>
      <c r="I2009">
        <v>7</v>
      </c>
      <c r="J2009" s="1">
        <v>499294</v>
      </c>
      <c r="K2009" s="1">
        <v>368978</v>
      </c>
      <c r="L2009">
        <v>20</v>
      </c>
      <c r="M2009">
        <v>72</v>
      </c>
      <c r="N2009">
        <v>66</v>
      </c>
      <c r="O2009">
        <v>69</v>
      </c>
      <c r="P2009">
        <v>30</v>
      </c>
      <c r="Q2009">
        <v>64</v>
      </c>
      <c r="R2009">
        <v>6</v>
      </c>
      <c r="S2009" s="1">
        <v>1793776693</v>
      </c>
      <c r="T2009" s="1">
        <v>3593</v>
      </c>
    </row>
    <row r="2010" spans="1:20" x14ac:dyDescent="0.3">
      <c r="A2010" t="s">
        <v>184</v>
      </c>
      <c r="B2010" s="2">
        <v>38899</v>
      </c>
      <c r="D2010">
        <v>162</v>
      </c>
      <c r="E2010" s="1">
        <v>320000</v>
      </c>
      <c r="F2010">
        <v>9</v>
      </c>
      <c r="G2010">
        <v>33</v>
      </c>
      <c r="H2010">
        <v>323</v>
      </c>
      <c r="I2010">
        <v>8</v>
      </c>
      <c r="J2010" s="1">
        <v>504913</v>
      </c>
      <c r="K2010" s="1">
        <v>374847</v>
      </c>
      <c r="L2010">
        <v>20</v>
      </c>
      <c r="M2010">
        <v>73</v>
      </c>
      <c r="N2010">
        <v>66</v>
      </c>
      <c r="O2010">
        <v>69</v>
      </c>
      <c r="P2010">
        <v>30</v>
      </c>
      <c r="Q2010">
        <v>64</v>
      </c>
      <c r="R2010">
        <v>6</v>
      </c>
      <c r="S2010" s="1">
        <v>2626332574</v>
      </c>
      <c r="T2010" s="1">
        <v>5202</v>
      </c>
    </row>
    <row r="2011" spans="1:20" x14ac:dyDescent="0.3">
      <c r="A2011" t="s">
        <v>184</v>
      </c>
      <c r="B2011" s="2">
        <v>39264</v>
      </c>
      <c r="E2011" s="1">
        <v>380000</v>
      </c>
      <c r="F2011">
        <v>14</v>
      </c>
      <c r="G2011">
        <v>33</v>
      </c>
      <c r="H2011">
        <v>345</v>
      </c>
      <c r="I2011">
        <v>7</v>
      </c>
      <c r="J2011" s="1">
        <v>510136</v>
      </c>
      <c r="K2011" s="1">
        <v>380459</v>
      </c>
      <c r="L2011">
        <v>19</v>
      </c>
      <c r="M2011">
        <v>73</v>
      </c>
      <c r="N2011">
        <v>66</v>
      </c>
      <c r="O2011">
        <v>69</v>
      </c>
      <c r="P2011">
        <v>29</v>
      </c>
      <c r="Q2011">
        <v>64</v>
      </c>
      <c r="R2011">
        <v>6</v>
      </c>
      <c r="S2011" s="1">
        <v>2936612022</v>
      </c>
      <c r="T2011" s="1">
        <v>5757</v>
      </c>
    </row>
    <row r="2012" spans="1:20" x14ac:dyDescent="0.3">
      <c r="A2012" t="s">
        <v>184</v>
      </c>
      <c r="B2012" s="2">
        <v>39630</v>
      </c>
      <c r="D2012">
        <v>181</v>
      </c>
      <c r="E2012" s="1">
        <v>657106</v>
      </c>
      <c r="F2012">
        <v>21</v>
      </c>
      <c r="G2012">
        <v>32</v>
      </c>
      <c r="H2012">
        <v>404</v>
      </c>
      <c r="I2012">
        <v>7</v>
      </c>
      <c r="J2012" s="1">
        <v>515066</v>
      </c>
      <c r="K2012" s="1">
        <v>385887</v>
      </c>
      <c r="L2012">
        <v>19</v>
      </c>
      <c r="M2012">
        <v>73</v>
      </c>
      <c r="N2012">
        <v>67</v>
      </c>
      <c r="O2012">
        <v>70</v>
      </c>
      <c r="P2012">
        <v>29</v>
      </c>
      <c r="Q2012">
        <v>65</v>
      </c>
      <c r="R2012">
        <v>6</v>
      </c>
      <c r="S2012" s="1">
        <v>3532969035</v>
      </c>
      <c r="T2012" s="1">
        <v>6859</v>
      </c>
    </row>
    <row r="2013" spans="1:20" x14ac:dyDescent="0.3">
      <c r="A2013" t="s">
        <v>184</v>
      </c>
      <c r="B2013" s="2">
        <v>39995</v>
      </c>
      <c r="D2013">
        <v>221</v>
      </c>
      <c r="E2013" s="1">
        <v>763912</v>
      </c>
      <c r="F2013">
        <v>31</v>
      </c>
      <c r="G2013">
        <v>31</v>
      </c>
      <c r="H2013">
        <v>467</v>
      </c>
      <c r="I2013">
        <v>7</v>
      </c>
      <c r="J2013" s="1">
        <v>519861</v>
      </c>
      <c r="K2013" s="1">
        <v>391247</v>
      </c>
      <c r="L2013">
        <v>19</v>
      </c>
      <c r="M2013">
        <v>73</v>
      </c>
      <c r="N2013">
        <v>67</v>
      </c>
      <c r="O2013">
        <v>70</v>
      </c>
      <c r="P2013">
        <v>29</v>
      </c>
      <c r="Q2013">
        <v>65</v>
      </c>
      <c r="R2013">
        <v>6</v>
      </c>
      <c r="S2013" s="1">
        <v>3891803279</v>
      </c>
      <c r="T2013" s="1">
        <v>7486</v>
      </c>
    </row>
    <row r="2014" spans="1:20" x14ac:dyDescent="0.3">
      <c r="A2014" t="s">
        <v>184</v>
      </c>
      <c r="B2014" s="2">
        <v>40360</v>
      </c>
      <c r="E2014" s="1">
        <v>890000</v>
      </c>
      <c r="F2014">
        <v>32</v>
      </c>
      <c r="G2014">
        <v>31</v>
      </c>
      <c r="H2014">
        <v>492</v>
      </c>
      <c r="I2014">
        <v>7</v>
      </c>
      <c r="J2014" s="1">
        <v>524636</v>
      </c>
      <c r="K2014" s="1">
        <v>396625</v>
      </c>
      <c r="L2014">
        <v>18</v>
      </c>
      <c r="M2014">
        <v>74</v>
      </c>
      <c r="N2014">
        <v>67</v>
      </c>
      <c r="O2014">
        <v>70</v>
      </c>
      <c r="P2014">
        <v>29</v>
      </c>
      <c r="Q2014">
        <v>65</v>
      </c>
      <c r="R2014">
        <v>6</v>
      </c>
      <c r="S2014" s="1">
        <v>4350523600</v>
      </c>
      <c r="T2014" s="1">
        <v>8292</v>
      </c>
    </row>
    <row r="2015" spans="1:20" x14ac:dyDescent="0.3">
      <c r="A2015" t="s">
        <v>185</v>
      </c>
      <c r="B2015" s="2">
        <v>36708</v>
      </c>
      <c r="E2015" s="1">
        <v>33000</v>
      </c>
      <c r="F2015">
        <v>1</v>
      </c>
      <c r="G2015">
        <v>114</v>
      </c>
      <c r="H2015">
        <v>78</v>
      </c>
      <c r="I2015">
        <v>6</v>
      </c>
      <c r="J2015" s="1">
        <v>1010787</v>
      </c>
      <c r="K2015" s="1">
        <v>235513</v>
      </c>
      <c r="L2015">
        <v>33</v>
      </c>
      <c r="M2015">
        <v>49</v>
      </c>
      <c r="N2015">
        <v>48</v>
      </c>
      <c r="O2015">
        <v>49</v>
      </c>
      <c r="P2015">
        <v>45</v>
      </c>
      <c r="Q2015">
        <v>52</v>
      </c>
      <c r="R2015">
        <v>3</v>
      </c>
      <c r="S2015" s="1">
        <v>1524452437</v>
      </c>
      <c r="T2015" s="1">
        <v>1508</v>
      </c>
    </row>
    <row r="2016" spans="1:20" x14ac:dyDescent="0.3">
      <c r="A2016" t="s">
        <v>185</v>
      </c>
      <c r="B2016" s="2">
        <v>37073</v>
      </c>
      <c r="E2016" s="1">
        <v>55000</v>
      </c>
      <c r="F2016">
        <v>1</v>
      </c>
      <c r="G2016">
        <v>116</v>
      </c>
      <c r="H2016">
        <v>69</v>
      </c>
      <c r="I2016">
        <v>6</v>
      </c>
      <c r="J2016" s="1">
        <v>1012111</v>
      </c>
      <c r="K2016" s="1">
        <v>237441</v>
      </c>
      <c r="L2016">
        <v>32</v>
      </c>
      <c r="M2016">
        <v>48</v>
      </c>
      <c r="N2016">
        <v>47</v>
      </c>
      <c r="O2016">
        <v>47</v>
      </c>
      <c r="P2016">
        <v>44</v>
      </c>
      <c r="Q2016">
        <v>53</v>
      </c>
      <c r="R2016">
        <v>3</v>
      </c>
      <c r="S2016" s="1">
        <v>1349355294</v>
      </c>
      <c r="T2016" s="1">
        <v>1333</v>
      </c>
    </row>
    <row r="2017" spans="1:20" x14ac:dyDescent="0.3">
      <c r="A2017" t="s">
        <v>185</v>
      </c>
      <c r="B2017" s="2">
        <v>37438</v>
      </c>
      <c r="E2017" s="1">
        <v>68000</v>
      </c>
      <c r="F2017">
        <v>2</v>
      </c>
      <c r="G2017">
        <v>117</v>
      </c>
      <c r="H2017">
        <v>62</v>
      </c>
      <c r="I2017">
        <v>6</v>
      </c>
      <c r="J2017" s="1">
        <v>1013437</v>
      </c>
      <c r="K2017" s="1">
        <v>239374</v>
      </c>
      <c r="L2017">
        <v>32</v>
      </c>
      <c r="M2017">
        <v>47</v>
      </c>
      <c r="N2017">
        <v>46</v>
      </c>
      <c r="O2017">
        <v>47</v>
      </c>
      <c r="P2017">
        <v>44</v>
      </c>
      <c r="Q2017">
        <v>53</v>
      </c>
      <c r="R2017">
        <v>3</v>
      </c>
      <c r="S2017" s="1">
        <v>1224191211</v>
      </c>
      <c r="T2017" s="1">
        <v>1208</v>
      </c>
    </row>
    <row r="2018" spans="1:20" x14ac:dyDescent="0.3">
      <c r="A2018" t="s">
        <v>185</v>
      </c>
      <c r="B2018" s="2">
        <v>37803</v>
      </c>
      <c r="D2018">
        <v>40</v>
      </c>
      <c r="E2018" s="1">
        <v>85000</v>
      </c>
      <c r="F2018">
        <v>3</v>
      </c>
      <c r="G2018">
        <v>118</v>
      </c>
      <c r="H2018">
        <v>83</v>
      </c>
      <c r="I2018">
        <v>5</v>
      </c>
      <c r="J2018" s="1">
        <v>1014765</v>
      </c>
      <c r="K2018" s="1">
        <v>241311</v>
      </c>
      <c r="L2018">
        <v>31</v>
      </c>
      <c r="M2018">
        <v>46</v>
      </c>
      <c r="N2018">
        <v>46</v>
      </c>
      <c r="O2018">
        <v>46</v>
      </c>
      <c r="P2018">
        <v>43</v>
      </c>
      <c r="Q2018">
        <v>54</v>
      </c>
      <c r="R2018">
        <v>3</v>
      </c>
      <c r="S2018" s="1">
        <v>1853959008</v>
      </c>
      <c r="T2018" s="1">
        <v>1827</v>
      </c>
    </row>
    <row r="2019" spans="1:20" x14ac:dyDescent="0.3">
      <c r="A2019" t="s">
        <v>185</v>
      </c>
      <c r="B2019" s="2">
        <v>38169</v>
      </c>
      <c r="E2019" s="1">
        <v>145000</v>
      </c>
      <c r="F2019">
        <v>3</v>
      </c>
      <c r="G2019">
        <v>117</v>
      </c>
      <c r="H2019">
        <v>139</v>
      </c>
      <c r="I2019">
        <v>7</v>
      </c>
      <c r="J2019" s="1">
        <v>1016094</v>
      </c>
      <c r="K2019" s="1">
        <v>243253</v>
      </c>
      <c r="L2019">
        <v>31</v>
      </c>
      <c r="M2019">
        <v>46</v>
      </c>
      <c r="N2019">
        <v>46</v>
      </c>
      <c r="O2019">
        <v>46</v>
      </c>
      <c r="P2019">
        <v>42</v>
      </c>
      <c r="Q2019">
        <v>54</v>
      </c>
      <c r="R2019">
        <v>3</v>
      </c>
      <c r="S2019" s="1">
        <v>2420610579</v>
      </c>
      <c r="T2019" s="1">
        <v>2382</v>
      </c>
    </row>
    <row r="2020" spans="1:20" x14ac:dyDescent="0.3">
      <c r="A2020" t="s">
        <v>185</v>
      </c>
      <c r="B2020" s="2">
        <v>38534</v>
      </c>
      <c r="E2020" s="1">
        <v>200000</v>
      </c>
      <c r="F2020">
        <v>4</v>
      </c>
      <c r="G2020">
        <v>116</v>
      </c>
      <c r="H2020">
        <v>164</v>
      </c>
      <c r="I2020">
        <v>7</v>
      </c>
      <c r="J2020" s="1">
        <v>1017425</v>
      </c>
      <c r="K2020" s="1">
        <v>245199</v>
      </c>
      <c r="L2020">
        <v>31</v>
      </c>
      <c r="M2020">
        <v>46</v>
      </c>
      <c r="N2020">
        <v>46</v>
      </c>
      <c r="O2020">
        <v>46</v>
      </c>
      <c r="P2020">
        <v>42</v>
      </c>
      <c r="Q2020">
        <v>55</v>
      </c>
      <c r="R2020">
        <v>3</v>
      </c>
      <c r="S2020" s="1">
        <v>2584077931</v>
      </c>
      <c r="T2020" s="1">
        <v>2540</v>
      </c>
    </row>
    <row r="2021" spans="1:20" x14ac:dyDescent="0.3">
      <c r="A2021" t="s">
        <v>185</v>
      </c>
      <c r="B2021" s="2">
        <v>38899</v>
      </c>
      <c r="E2021" s="1">
        <v>250000</v>
      </c>
      <c r="F2021">
        <v>4</v>
      </c>
      <c r="G2021">
        <v>109</v>
      </c>
      <c r="H2021">
        <v>151</v>
      </c>
      <c r="I2021">
        <v>6</v>
      </c>
      <c r="J2021" s="1">
        <v>1018758</v>
      </c>
      <c r="K2021" s="1">
        <v>248373</v>
      </c>
      <c r="L2021">
        <v>31</v>
      </c>
      <c r="M2021">
        <v>46</v>
      </c>
      <c r="N2021">
        <v>46</v>
      </c>
      <c r="O2021">
        <v>46</v>
      </c>
      <c r="P2021">
        <v>41</v>
      </c>
      <c r="Q2021">
        <v>56</v>
      </c>
      <c r="R2021">
        <v>3</v>
      </c>
      <c r="S2021" s="1">
        <v>2947922183</v>
      </c>
      <c r="T2021" s="1">
        <v>2894</v>
      </c>
    </row>
    <row r="2022" spans="1:20" x14ac:dyDescent="0.3">
      <c r="A2022" t="s">
        <v>185</v>
      </c>
      <c r="B2022" s="2">
        <v>39264</v>
      </c>
      <c r="D2022">
        <v>45</v>
      </c>
      <c r="E2022" s="1">
        <v>380000</v>
      </c>
      <c r="F2022">
        <v>5</v>
      </c>
      <c r="G2022">
        <v>97</v>
      </c>
      <c r="H2022">
        <v>156</v>
      </c>
      <c r="I2022">
        <v>6</v>
      </c>
      <c r="J2022" s="1">
        <v>1020102</v>
      </c>
      <c r="K2022" s="1">
        <v>251557</v>
      </c>
      <c r="L2022">
        <v>30</v>
      </c>
      <c r="M2022">
        <v>47</v>
      </c>
      <c r="N2022">
        <v>47</v>
      </c>
      <c r="O2022">
        <v>47</v>
      </c>
      <c r="P2022">
        <v>40</v>
      </c>
      <c r="Q2022">
        <v>56</v>
      </c>
      <c r="R2022">
        <v>3</v>
      </c>
      <c r="S2022" s="1">
        <v>3053823329</v>
      </c>
      <c r="T2022" s="1">
        <v>2994</v>
      </c>
    </row>
    <row r="2023" spans="1:20" x14ac:dyDescent="0.3">
      <c r="A2023" t="s">
        <v>185</v>
      </c>
      <c r="B2023" s="2">
        <v>39630</v>
      </c>
      <c r="C2023">
        <v>0</v>
      </c>
      <c r="E2023" s="1">
        <v>531643</v>
      </c>
      <c r="F2023">
        <v>8</v>
      </c>
      <c r="G2023">
        <v>86</v>
      </c>
      <c r="H2023">
        <v>162</v>
      </c>
      <c r="I2023">
        <v>7</v>
      </c>
      <c r="J2023" s="1">
        <v>1031747</v>
      </c>
      <c r="K2023" s="1">
        <v>257318</v>
      </c>
      <c r="L2023">
        <v>30</v>
      </c>
      <c r="M2023">
        <v>47</v>
      </c>
      <c r="N2023">
        <v>48</v>
      </c>
      <c r="O2023">
        <v>47</v>
      </c>
      <c r="P2023">
        <v>40</v>
      </c>
      <c r="Q2023">
        <v>57</v>
      </c>
      <c r="R2023">
        <v>3</v>
      </c>
      <c r="S2023" s="1">
        <v>3019770680</v>
      </c>
      <c r="T2023" s="1">
        <v>2927</v>
      </c>
    </row>
    <row r="2024" spans="1:20" x14ac:dyDescent="0.3">
      <c r="A2024" t="s">
        <v>185</v>
      </c>
      <c r="B2024" s="2">
        <v>39995</v>
      </c>
      <c r="C2024">
        <v>0</v>
      </c>
      <c r="E2024" s="1">
        <v>656000</v>
      </c>
      <c r="F2024">
        <v>9</v>
      </c>
      <c r="G2024">
        <v>82</v>
      </c>
      <c r="H2024">
        <v>169</v>
      </c>
      <c r="I2024">
        <v>7</v>
      </c>
      <c r="J2024" s="1">
        <v>1043509</v>
      </c>
      <c r="K2024" s="1">
        <v>263173</v>
      </c>
      <c r="L2024">
        <v>30</v>
      </c>
      <c r="M2024">
        <v>48</v>
      </c>
      <c r="N2024">
        <v>48</v>
      </c>
      <c r="O2024">
        <v>48</v>
      </c>
      <c r="P2024">
        <v>39</v>
      </c>
      <c r="Q2024">
        <v>58</v>
      </c>
      <c r="R2024">
        <v>3</v>
      </c>
      <c r="S2024" s="1">
        <v>2949723996</v>
      </c>
      <c r="T2024" s="1">
        <v>2827</v>
      </c>
    </row>
    <row r="2025" spans="1:20" x14ac:dyDescent="0.3">
      <c r="A2025" t="s">
        <v>185</v>
      </c>
      <c r="B2025" s="2">
        <v>40360</v>
      </c>
      <c r="C2025">
        <v>0</v>
      </c>
      <c r="E2025" s="1">
        <v>732700</v>
      </c>
      <c r="F2025">
        <v>9</v>
      </c>
      <c r="G2025">
        <v>78</v>
      </c>
      <c r="H2025">
        <v>203</v>
      </c>
      <c r="I2025">
        <v>7</v>
      </c>
      <c r="J2025" s="1">
        <v>1055506</v>
      </c>
      <c r="K2025" s="1">
        <v>269154</v>
      </c>
      <c r="L2025">
        <v>29</v>
      </c>
      <c r="M2025">
        <v>48</v>
      </c>
      <c r="N2025">
        <v>49</v>
      </c>
      <c r="O2025">
        <v>48</v>
      </c>
      <c r="P2025">
        <v>38</v>
      </c>
      <c r="Q2025">
        <v>58</v>
      </c>
      <c r="R2025">
        <v>3</v>
      </c>
      <c r="S2025" s="1">
        <v>3697606785</v>
      </c>
      <c r="T2025" s="1">
        <v>3503</v>
      </c>
    </row>
    <row r="2026" spans="1:20" x14ac:dyDescent="0.3">
      <c r="A2026" t="s">
        <v>186</v>
      </c>
      <c r="B2026" s="2">
        <v>36708</v>
      </c>
      <c r="C2026" s="1">
        <v>6006</v>
      </c>
      <c r="E2026" s="1">
        <v>6372300</v>
      </c>
      <c r="F2026">
        <v>46</v>
      </c>
      <c r="G2026">
        <v>4</v>
      </c>
      <c r="H2026" s="1">
        <v>2277</v>
      </c>
      <c r="I2026">
        <v>8</v>
      </c>
      <c r="J2026" s="1">
        <v>8872109</v>
      </c>
      <c r="K2026" s="1">
        <v>7452572</v>
      </c>
      <c r="L2026">
        <v>10</v>
      </c>
      <c r="M2026">
        <v>82</v>
      </c>
      <c r="N2026">
        <v>77</v>
      </c>
      <c r="O2026">
        <v>80</v>
      </c>
      <c r="P2026">
        <v>18</v>
      </c>
      <c r="Q2026">
        <v>64</v>
      </c>
      <c r="R2026">
        <v>17</v>
      </c>
      <c r="S2026" s="1">
        <v>247260155858</v>
      </c>
      <c r="T2026" s="1">
        <v>27869</v>
      </c>
    </row>
    <row r="2027" spans="1:20" x14ac:dyDescent="0.3">
      <c r="A2027" t="s">
        <v>186</v>
      </c>
      <c r="B2027" s="2">
        <v>37073</v>
      </c>
      <c r="C2027" s="1">
        <v>5575</v>
      </c>
      <c r="E2027" s="1">
        <v>7178000</v>
      </c>
      <c r="F2027">
        <v>52</v>
      </c>
      <c r="G2027">
        <v>4</v>
      </c>
      <c r="H2027" s="1">
        <v>2268</v>
      </c>
      <c r="I2027">
        <v>9</v>
      </c>
      <c r="J2027" s="1">
        <v>8895960</v>
      </c>
      <c r="K2027" s="1">
        <v>7477944</v>
      </c>
      <c r="L2027">
        <v>10</v>
      </c>
      <c r="M2027">
        <v>82</v>
      </c>
      <c r="N2027">
        <v>78</v>
      </c>
      <c r="O2027">
        <v>80</v>
      </c>
      <c r="P2027">
        <v>18</v>
      </c>
      <c r="Q2027">
        <v>65</v>
      </c>
      <c r="R2027">
        <v>17</v>
      </c>
      <c r="S2027" s="1">
        <v>227359498891</v>
      </c>
      <c r="T2027" s="1">
        <v>25558</v>
      </c>
    </row>
    <row r="2028" spans="1:20" x14ac:dyDescent="0.3">
      <c r="A2028" t="s">
        <v>186</v>
      </c>
      <c r="B2028" s="2">
        <v>37438</v>
      </c>
      <c r="C2028" s="1">
        <v>5792</v>
      </c>
      <c r="E2028" s="1">
        <v>7949000</v>
      </c>
      <c r="F2028">
        <v>70</v>
      </c>
      <c r="G2028">
        <v>4</v>
      </c>
      <c r="H2028" s="1">
        <v>2585</v>
      </c>
      <c r="I2028">
        <v>9</v>
      </c>
      <c r="J2028" s="1">
        <v>8924958</v>
      </c>
      <c r="K2028" s="1">
        <v>7507675</v>
      </c>
      <c r="L2028">
        <v>11</v>
      </c>
      <c r="M2028">
        <v>82</v>
      </c>
      <c r="N2028">
        <v>78</v>
      </c>
      <c r="O2028">
        <v>80</v>
      </c>
      <c r="P2028">
        <v>18</v>
      </c>
      <c r="Q2028">
        <v>65</v>
      </c>
      <c r="R2028">
        <v>17</v>
      </c>
      <c r="S2028" s="1">
        <v>250960758337</v>
      </c>
      <c r="T2028" s="1">
        <v>28119</v>
      </c>
    </row>
    <row r="2029" spans="1:20" x14ac:dyDescent="0.3">
      <c r="A2029" t="s">
        <v>186</v>
      </c>
      <c r="B2029" s="2">
        <v>37803</v>
      </c>
      <c r="C2029" s="1">
        <v>5733</v>
      </c>
      <c r="D2029">
        <v>455</v>
      </c>
      <c r="E2029" s="1">
        <v>8801000</v>
      </c>
      <c r="F2029">
        <v>79</v>
      </c>
      <c r="G2029">
        <v>4</v>
      </c>
      <c r="H2029" s="1">
        <v>3258</v>
      </c>
      <c r="I2029">
        <v>9</v>
      </c>
      <c r="J2029" s="1">
        <v>8958229</v>
      </c>
      <c r="K2029" s="1">
        <v>7541037</v>
      </c>
      <c r="L2029">
        <v>11</v>
      </c>
      <c r="M2029">
        <v>82</v>
      </c>
      <c r="N2029">
        <v>78</v>
      </c>
      <c r="O2029">
        <v>80</v>
      </c>
      <c r="P2029">
        <v>18</v>
      </c>
      <c r="Q2029">
        <v>65</v>
      </c>
      <c r="R2029">
        <v>17</v>
      </c>
      <c r="S2029" s="1">
        <v>314713404153</v>
      </c>
      <c r="T2029" s="1">
        <v>35131</v>
      </c>
    </row>
    <row r="2030" spans="1:20" x14ac:dyDescent="0.3">
      <c r="A2030" t="s">
        <v>186</v>
      </c>
      <c r="B2030" s="2">
        <v>38169</v>
      </c>
      <c r="C2030" s="1">
        <v>5100</v>
      </c>
      <c r="D2030">
        <v>458</v>
      </c>
      <c r="E2030" s="1">
        <v>8785000</v>
      </c>
      <c r="F2030">
        <v>84</v>
      </c>
      <c r="G2030">
        <v>4</v>
      </c>
      <c r="H2030" s="1">
        <v>3644</v>
      </c>
      <c r="I2030">
        <v>9</v>
      </c>
      <c r="J2030" s="1">
        <v>8993531</v>
      </c>
      <c r="K2030" s="1">
        <v>7576151</v>
      </c>
      <c r="L2030">
        <v>11</v>
      </c>
      <c r="M2030">
        <v>83</v>
      </c>
      <c r="N2030">
        <v>78</v>
      </c>
      <c r="O2030">
        <v>80</v>
      </c>
      <c r="P2030">
        <v>18</v>
      </c>
      <c r="Q2030">
        <v>65</v>
      </c>
      <c r="R2030">
        <v>17</v>
      </c>
      <c r="S2030" s="1">
        <v>362089648913</v>
      </c>
      <c r="T2030" s="1">
        <v>40261</v>
      </c>
    </row>
    <row r="2031" spans="1:20" x14ac:dyDescent="0.3">
      <c r="A2031" t="s">
        <v>186</v>
      </c>
      <c r="B2031" s="2">
        <v>38534</v>
      </c>
      <c r="C2031" s="1">
        <v>5673</v>
      </c>
      <c r="D2031">
        <v>460</v>
      </c>
      <c r="E2031" s="1">
        <v>9104000</v>
      </c>
      <c r="F2031">
        <v>85</v>
      </c>
      <c r="G2031">
        <v>4</v>
      </c>
      <c r="H2031" s="1">
        <v>3706</v>
      </c>
      <c r="I2031">
        <v>9</v>
      </c>
      <c r="J2031" s="1">
        <v>9029572</v>
      </c>
      <c r="K2031" s="1">
        <v>7611929</v>
      </c>
      <c r="L2031">
        <v>11</v>
      </c>
      <c r="M2031">
        <v>83</v>
      </c>
      <c r="N2031">
        <v>78</v>
      </c>
      <c r="O2031">
        <v>81</v>
      </c>
      <c r="P2031">
        <v>17</v>
      </c>
      <c r="Q2031">
        <v>65</v>
      </c>
      <c r="R2031">
        <v>17</v>
      </c>
      <c r="S2031" s="1">
        <v>370579639747</v>
      </c>
      <c r="T2031" s="1">
        <v>41041</v>
      </c>
    </row>
    <row r="2032" spans="1:20" x14ac:dyDescent="0.3">
      <c r="A2032" t="s">
        <v>186</v>
      </c>
      <c r="B2032" s="2">
        <v>38899</v>
      </c>
      <c r="C2032" s="1">
        <v>5680</v>
      </c>
      <c r="D2032">
        <v>463</v>
      </c>
      <c r="E2032" s="1">
        <v>9607000</v>
      </c>
      <c r="F2032">
        <v>88</v>
      </c>
      <c r="G2032">
        <v>4</v>
      </c>
      <c r="H2032" s="1">
        <v>3932</v>
      </c>
      <c r="I2032">
        <v>9</v>
      </c>
      <c r="J2032" s="1">
        <v>9080505</v>
      </c>
      <c r="K2032" s="1">
        <v>7662130</v>
      </c>
      <c r="L2032">
        <v>12</v>
      </c>
      <c r="M2032">
        <v>83</v>
      </c>
      <c r="N2032">
        <v>79</v>
      </c>
      <c r="O2032">
        <v>81</v>
      </c>
      <c r="P2032">
        <v>17</v>
      </c>
      <c r="Q2032">
        <v>65</v>
      </c>
      <c r="R2032">
        <v>17</v>
      </c>
      <c r="S2032" s="1">
        <v>399075661573</v>
      </c>
      <c r="T2032" s="1">
        <v>43949</v>
      </c>
    </row>
    <row r="2033" spans="1:20" x14ac:dyDescent="0.3">
      <c r="A2033" t="s">
        <v>186</v>
      </c>
      <c r="B2033" s="2">
        <v>39264</v>
      </c>
      <c r="C2033" s="1">
        <v>6467</v>
      </c>
      <c r="D2033">
        <v>465</v>
      </c>
      <c r="E2033" s="1">
        <v>10116852</v>
      </c>
      <c r="F2033">
        <v>82</v>
      </c>
      <c r="G2033">
        <v>3</v>
      </c>
      <c r="H2033" s="1">
        <v>4508</v>
      </c>
      <c r="I2033">
        <v>9</v>
      </c>
      <c r="J2033" s="1">
        <v>9148092</v>
      </c>
      <c r="K2033" s="1">
        <v>7726479</v>
      </c>
      <c r="L2033">
        <v>12</v>
      </c>
      <c r="M2033">
        <v>83</v>
      </c>
      <c r="N2033">
        <v>79</v>
      </c>
      <c r="O2033">
        <v>81</v>
      </c>
      <c r="P2033">
        <v>17</v>
      </c>
      <c r="Q2033">
        <v>66</v>
      </c>
      <c r="R2033">
        <v>18</v>
      </c>
      <c r="S2033" s="1">
        <v>462512853670</v>
      </c>
      <c r="T2033" s="1">
        <v>50558</v>
      </c>
    </row>
    <row r="2034" spans="1:20" x14ac:dyDescent="0.3">
      <c r="A2034" t="s">
        <v>186</v>
      </c>
      <c r="B2034" s="2">
        <v>39630</v>
      </c>
      <c r="C2034" s="1">
        <v>7156</v>
      </c>
      <c r="D2034">
        <v>464</v>
      </c>
      <c r="E2034" s="1">
        <v>10014000</v>
      </c>
      <c r="F2034">
        <v>90</v>
      </c>
      <c r="G2034">
        <v>3</v>
      </c>
      <c r="H2034" s="1">
        <v>4866</v>
      </c>
      <c r="I2034">
        <v>9</v>
      </c>
      <c r="J2034" s="1">
        <v>9219637</v>
      </c>
      <c r="K2034" s="1">
        <v>7794281</v>
      </c>
      <c r="L2034">
        <v>12</v>
      </c>
      <c r="M2034">
        <v>83</v>
      </c>
      <c r="N2034">
        <v>79</v>
      </c>
      <c r="O2034">
        <v>81</v>
      </c>
      <c r="P2034">
        <v>17</v>
      </c>
      <c r="Q2034">
        <v>66</v>
      </c>
      <c r="R2034">
        <v>18</v>
      </c>
      <c r="S2034" s="1">
        <v>486158607820</v>
      </c>
      <c r="T2034" s="1">
        <v>52731</v>
      </c>
    </row>
    <row r="2035" spans="1:20" x14ac:dyDescent="0.3">
      <c r="A2035" t="s">
        <v>186</v>
      </c>
      <c r="B2035" s="2">
        <v>39995</v>
      </c>
      <c r="C2035" s="1">
        <v>7038</v>
      </c>
      <c r="D2035">
        <v>462</v>
      </c>
      <c r="E2035" s="1">
        <v>10440000</v>
      </c>
      <c r="F2035">
        <v>91</v>
      </c>
      <c r="G2035">
        <v>3</v>
      </c>
      <c r="H2035" s="1">
        <v>4347</v>
      </c>
      <c r="I2035">
        <v>10</v>
      </c>
      <c r="J2035" s="1">
        <v>9298515</v>
      </c>
      <c r="K2035" s="1">
        <v>7868403</v>
      </c>
      <c r="L2035">
        <v>12</v>
      </c>
      <c r="M2035">
        <v>83</v>
      </c>
      <c r="N2035">
        <v>79</v>
      </c>
      <c r="O2035">
        <v>81</v>
      </c>
      <c r="P2035">
        <v>17</v>
      </c>
      <c r="Q2035">
        <v>65</v>
      </c>
      <c r="R2035">
        <v>18</v>
      </c>
      <c r="S2035" s="1">
        <v>405782994635</v>
      </c>
      <c r="T2035" s="1">
        <v>43640</v>
      </c>
    </row>
    <row r="2036" spans="1:20" x14ac:dyDescent="0.3">
      <c r="A2036" t="s">
        <v>186</v>
      </c>
      <c r="B2036" s="2">
        <v>40360</v>
      </c>
      <c r="C2036" s="1">
        <v>6774</v>
      </c>
      <c r="E2036" s="1">
        <v>10885406</v>
      </c>
      <c r="F2036">
        <v>90</v>
      </c>
      <c r="G2036">
        <v>3</v>
      </c>
      <c r="H2036" s="1">
        <v>4710</v>
      </c>
      <c r="I2036">
        <v>10</v>
      </c>
      <c r="J2036" s="1">
        <v>9378126</v>
      </c>
      <c r="K2036" s="1">
        <v>7943273</v>
      </c>
      <c r="L2036">
        <v>12</v>
      </c>
      <c r="M2036">
        <v>84</v>
      </c>
      <c r="N2036">
        <v>80</v>
      </c>
      <c r="O2036">
        <v>81</v>
      </c>
      <c r="P2036">
        <v>17</v>
      </c>
      <c r="Q2036">
        <v>65</v>
      </c>
      <c r="R2036">
        <v>18</v>
      </c>
      <c r="S2036" s="1">
        <v>461939112344</v>
      </c>
      <c r="T2036" s="1">
        <v>49257</v>
      </c>
    </row>
    <row r="2037" spans="1:20" x14ac:dyDescent="0.3">
      <c r="A2037" t="s">
        <v>187</v>
      </c>
      <c r="B2037" s="2">
        <v>36708</v>
      </c>
      <c r="C2037" s="1">
        <v>12835</v>
      </c>
      <c r="E2037" s="1">
        <v>4638519</v>
      </c>
      <c r="F2037">
        <v>47</v>
      </c>
      <c r="G2037">
        <v>6</v>
      </c>
      <c r="H2037" s="1">
        <v>3519</v>
      </c>
      <c r="I2037">
        <v>10</v>
      </c>
      <c r="J2037" s="1">
        <v>7184250</v>
      </c>
      <c r="K2037" s="1">
        <v>5266055</v>
      </c>
      <c r="L2037">
        <v>11</v>
      </c>
      <c r="M2037">
        <v>83</v>
      </c>
      <c r="N2037">
        <v>77</v>
      </c>
      <c r="O2037">
        <v>80</v>
      </c>
      <c r="P2037">
        <v>17</v>
      </c>
      <c r="Q2037">
        <v>67</v>
      </c>
      <c r="R2037">
        <v>15</v>
      </c>
      <c r="S2037" s="1">
        <v>249918732455</v>
      </c>
      <c r="T2037" s="1">
        <v>34787</v>
      </c>
    </row>
    <row r="2038" spans="1:20" x14ac:dyDescent="0.3">
      <c r="A2038" t="s">
        <v>187</v>
      </c>
      <c r="B2038" s="2">
        <v>37073</v>
      </c>
      <c r="C2038" s="1">
        <v>13365</v>
      </c>
      <c r="E2038" s="1">
        <v>5275791</v>
      </c>
      <c r="F2038">
        <v>55</v>
      </c>
      <c r="G2038">
        <v>6</v>
      </c>
      <c r="H2038" s="1">
        <v>3717</v>
      </c>
      <c r="I2038">
        <v>11</v>
      </c>
      <c r="J2038" s="1">
        <v>7229854</v>
      </c>
      <c r="K2038" s="1">
        <v>5299483</v>
      </c>
      <c r="L2038">
        <v>10</v>
      </c>
      <c r="M2038">
        <v>83</v>
      </c>
      <c r="N2038">
        <v>77</v>
      </c>
      <c r="O2038">
        <v>80</v>
      </c>
      <c r="P2038">
        <v>17</v>
      </c>
      <c r="Q2038">
        <v>67</v>
      </c>
      <c r="R2038">
        <v>15</v>
      </c>
      <c r="S2038" s="1">
        <v>254989746187</v>
      </c>
      <c r="T2038" s="1">
        <v>35269</v>
      </c>
    </row>
    <row r="2039" spans="1:20" x14ac:dyDescent="0.3">
      <c r="A2039" t="s">
        <v>187</v>
      </c>
      <c r="B2039" s="2">
        <v>37438</v>
      </c>
      <c r="C2039" s="1">
        <v>12332</v>
      </c>
      <c r="E2039" s="1">
        <v>5736303</v>
      </c>
      <c r="F2039">
        <v>61</v>
      </c>
      <c r="G2039">
        <v>6</v>
      </c>
      <c r="H2039" s="1">
        <v>4153</v>
      </c>
      <c r="I2039">
        <v>11</v>
      </c>
      <c r="J2039" s="1">
        <v>7284753</v>
      </c>
      <c r="K2039" s="1">
        <v>5339724</v>
      </c>
      <c r="L2039">
        <v>10</v>
      </c>
      <c r="M2039">
        <v>83</v>
      </c>
      <c r="N2039">
        <v>78</v>
      </c>
      <c r="O2039">
        <v>80</v>
      </c>
      <c r="P2039">
        <v>17</v>
      </c>
      <c r="Q2039">
        <v>67</v>
      </c>
      <c r="R2039">
        <v>16</v>
      </c>
      <c r="S2039" s="1">
        <v>278620794936</v>
      </c>
      <c r="T2039" s="1">
        <v>38247</v>
      </c>
    </row>
    <row r="2040" spans="1:20" x14ac:dyDescent="0.3">
      <c r="A2040" t="s">
        <v>187</v>
      </c>
      <c r="B2040" s="2">
        <v>37803</v>
      </c>
      <c r="C2040" s="1">
        <v>12290</v>
      </c>
      <c r="D2040">
        <v>512</v>
      </c>
      <c r="E2040" s="1">
        <v>6189000</v>
      </c>
      <c r="F2040">
        <v>65</v>
      </c>
      <c r="G2040">
        <v>5</v>
      </c>
      <c r="H2040" s="1">
        <v>4955</v>
      </c>
      <c r="I2040">
        <v>11</v>
      </c>
      <c r="J2040" s="1">
        <v>7339001</v>
      </c>
      <c r="K2040" s="1">
        <v>5379488</v>
      </c>
      <c r="L2040">
        <v>10</v>
      </c>
      <c r="M2040">
        <v>83</v>
      </c>
      <c r="N2040">
        <v>78</v>
      </c>
      <c r="O2040">
        <v>81</v>
      </c>
      <c r="P2040">
        <v>17</v>
      </c>
      <c r="Q2040">
        <v>68</v>
      </c>
      <c r="R2040">
        <v>16</v>
      </c>
      <c r="S2040" s="1">
        <v>325039777288</v>
      </c>
      <c r="T2040" s="1">
        <v>44289</v>
      </c>
    </row>
    <row r="2041" spans="1:20" x14ac:dyDescent="0.3">
      <c r="A2041" t="s">
        <v>187</v>
      </c>
      <c r="B2041" s="2">
        <v>38169</v>
      </c>
      <c r="C2041" s="1">
        <v>12375</v>
      </c>
      <c r="D2041">
        <v>516</v>
      </c>
      <c r="E2041" s="1">
        <v>6274763</v>
      </c>
      <c r="F2041">
        <v>68</v>
      </c>
      <c r="G2041">
        <v>5</v>
      </c>
      <c r="H2041" s="1">
        <v>5547</v>
      </c>
      <c r="I2041">
        <v>11</v>
      </c>
      <c r="J2041" s="1">
        <v>7389625</v>
      </c>
      <c r="K2041" s="1">
        <v>5416595</v>
      </c>
      <c r="L2041">
        <v>10</v>
      </c>
      <c r="M2041">
        <v>84</v>
      </c>
      <c r="N2041">
        <v>79</v>
      </c>
      <c r="O2041">
        <v>81</v>
      </c>
      <c r="P2041">
        <v>17</v>
      </c>
      <c r="Q2041">
        <v>68</v>
      </c>
      <c r="R2041">
        <v>16</v>
      </c>
      <c r="S2041" s="1">
        <v>362990618832</v>
      </c>
      <c r="T2041" s="1">
        <v>49122</v>
      </c>
    </row>
    <row r="2042" spans="1:20" x14ac:dyDescent="0.3">
      <c r="A2042" t="s">
        <v>187</v>
      </c>
      <c r="B2042" s="2">
        <v>38534</v>
      </c>
      <c r="C2042" s="1">
        <v>14277</v>
      </c>
      <c r="D2042">
        <v>519</v>
      </c>
      <c r="E2042" s="1">
        <v>6834233</v>
      </c>
      <c r="F2042">
        <v>70</v>
      </c>
      <c r="G2042">
        <v>5</v>
      </c>
      <c r="H2042" s="1">
        <v>5582</v>
      </c>
      <c r="I2042">
        <v>11</v>
      </c>
      <c r="J2042" s="1">
        <v>7437115</v>
      </c>
      <c r="K2042" s="1">
        <v>5451405</v>
      </c>
      <c r="L2042">
        <v>10</v>
      </c>
      <c r="M2042">
        <v>84</v>
      </c>
      <c r="N2042">
        <v>79</v>
      </c>
      <c r="O2042">
        <v>81</v>
      </c>
      <c r="P2042">
        <v>16</v>
      </c>
      <c r="Q2042">
        <v>68</v>
      </c>
      <c r="R2042">
        <v>16</v>
      </c>
      <c r="S2042" s="1">
        <v>372475755390</v>
      </c>
      <c r="T2042" s="1">
        <v>50083</v>
      </c>
    </row>
    <row r="2043" spans="1:20" x14ac:dyDescent="0.3">
      <c r="A2043" t="s">
        <v>187</v>
      </c>
      <c r="B2043" s="2">
        <v>38899</v>
      </c>
      <c r="C2043" s="1">
        <v>14863</v>
      </c>
      <c r="D2043">
        <v>521</v>
      </c>
      <c r="E2043" s="1">
        <v>7436157</v>
      </c>
      <c r="F2043">
        <v>76</v>
      </c>
      <c r="G2043">
        <v>5</v>
      </c>
      <c r="H2043" s="1">
        <v>5569</v>
      </c>
      <c r="I2043">
        <v>11</v>
      </c>
      <c r="J2043" s="1">
        <v>7483934</v>
      </c>
      <c r="K2043" s="1">
        <v>5490214</v>
      </c>
      <c r="L2043">
        <v>10</v>
      </c>
      <c r="M2043">
        <v>84</v>
      </c>
      <c r="N2043">
        <v>79</v>
      </c>
      <c r="O2043">
        <v>81</v>
      </c>
      <c r="P2043">
        <v>16</v>
      </c>
      <c r="Q2043">
        <v>68</v>
      </c>
      <c r="R2043">
        <v>16</v>
      </c>
      <c r="S2043" s="1">
        <v>391233703828</v>
      </c>
      <c r="T2043" s="1">
        <v>52276</v>
      </c>
    </row>
    <row r="2044" spans="1:20" x14ac:dyDescent="0.3">
      <c r="A2044" t="s">
        <v>187</v>
      </c>
      <c r="B2044" s="2">
        <v>39264</v>
      </c>
      <c r="C2044" s="1">
        <v>15771</v>
      </c>
      <c r="D2044">
        <v>524</v>
      </c>
      <c r="E2044" s="1">
        <v>8208884</v>
      </c>
      <c r="F2044">
        <v>77</v>
      </c>
      <c r="G2044">
        <v>5</v>
      </c>
      <c r="H2044" s="1">
        <v>6051</v>
      </c>
      <c r="I2044">
        <v>11</v>
      </c>
      <c r="J2044" s="1">
        <v>7551117</v>
      </c>
      <c r="K2044" s="1">
        <v>5544030</v>
      </c>
      <c r="L2044">
        <v>10</v>
      </c>
      <c r="M2044">
        <v>84</v>
      </c>
      <c r="N2044">
        <v>79</v>
      </c>
      <c r="O2044">
        <v>82</v>
      </c>
      <c r="P2044">
        <v>16</v>
      </c>
      <c r="Q2044">
        <v>68</v>
      </c>
      <c r="R2044">
        <v>16</v>
      </c>
      <c r="S2044" s="1">
        <v>434116631637</v>
      </c>
      <c r="T2044" s="1">
        <v>57490</v>
      </c>
    </row>
    <row r="2045" spans="1:20" x14ac:dyDescent="0.3">
      <c r="A2045" t="s">
        <v>187</v>
      </c>
      <c r="B2045" s="2">
        <v>39630</v>
      </c>
      <c r="C2045" s="1">
        <v>18367</v>
      </c>
      <c r="D2045">
        <v>522</v>
      </c>
      <c r="E2045" s="1">
        <v>8896706</v>
      </c>
      <c r="F2045">
        <v>78</v>
      </c>
      <c r="G2045">
        <v>5</v>
      </c>
      <c r="H2045" s="1">
        <v>6999</v>
      </c>
      <c r="I2045">
        <v>11</v>
      </c>
      <c r="J2045" s="1">
        <v>7647675</v>
      </c>
      <c r="K2045" s="1">
        <v>5619512</v>
      </c>
      <c r="L2045">
        <v>10</v>
      </c>
      <c r="M2045">
        <v>84</v>
      </c>
      <c r="N2045">
        <v>80</v>
      </c>
      <c r="O2045">
        <v>82</v>
      </c>
      <c r="P2045">
        <v>16</v>
      </c>
      <c r="Q2045">
        <v>68</v>
      </c>
      <c r="R2045">
        <v>16</v>
      </c>
      <c r="S2045" s="1">
        <v>503215464683</v>
      </c>
      <c r="T2045" s="1">
        <v>65800</v>
      </c>
    </row>
    <row r="2046" spans="1:20" x14ac:dyDescent="0.3">
      <c r="A2046" t="s">
        <v>187</v>
      </c>
      <c r="B2046" s="2">
        <v>39995</v>
      </c>
      <c r="C2046" s="1">
        <v>17417</v>
      </c>
      <c r="D2046">
        <v>519</v>
      </c>
      <c r="E2046" s="1">
        <v>9322580</v>
      </c>
      <c r="F2046">
        <v>80</v>
      </c>
      <c r="G2046">
        <v>5</v>
      </c>
      <c r="H2046" s="1">
        <v>7185</v>
      </c>
      <c r="I2046">
        <v>11</v>
      </c>
      <c r="J2046" s="1">
        <v>7743831</v>
      </c>
      <c r="K2046" s="1">
        <v>5694813</v>
      </c>
      <c r="L2046">
        <v>10</v>
      </c>
      <c r="M2046">
        <v>84</v>
      </c>
      <c r="N2046">
        <v>80</v>
      </c>
      <c r="O2046">
        <v>82</v>
      </c>
      <c r="P2046">
        <v>15</v>
      </c>
      <c r="Q2046">
        <v>68</v>
      </c>
      <c r="R2046">
        <v>16</v>
      </c>
      <c r="S2046" s="1">
        <v>492261743767</v>
      </c>
      <c r="T2046" s="1">
        <v>63568</v>
      </c>
    </row>
    <row r="2047" spans="1:20" x14ac:dyDescent="0.3">
      <c r="A2047" t="s">
        <v>187</v>
      </c>
      <c r="B2047" s="2">
        <v>40360</v>
      </c>
      <c r="C2047" s="1">
        <v>17609</v>
      </c>
      <c r="E2047" s="1">
        <v>9527000</v>
      </c>
      <c r="F2047">
        <v>82</v>
      </c>
      <c r="G2047">
        <v>5</v>
      </c>
      <c r="H2047" s="1">
        <v>7812</v>
      </c>
      <c r="I2047">
        <v>12</v>
      </c>
      <c r="J2047" s="1">
        <v>7826153</v>
      </c>
      <c r="K2047" s="1">
        <v>5760049</v>
      </c>
      <c r="L2047">
        <v>10</v>
      </c>
      <c r="M2047">
        <v>85</v>
      </c>
      <c r="N2047">
        <v>80</v>
      </c>
      <c r="O2047">
        <v>82</v>
      </c>
      <c r="P2047">
        <v>15</v>
      </c>
      <c r="Q2047">
        <v>68</v>
      </c>
      <c r="R2047">
        <v>17</v>
      </c>
      <c r="S2047" s="1">
        <v>529394883630</v>
      </c>
      <c r="T2047" s="1">
        <v>67644</v>
      </c>
    </row>
    <row r="2048" spans="1:20" x14ac:dyDescent="0.3">
      <c r="A2048" t="s">
        <v>188</v>
      </c>
      <c r="B2048" s="2">
        <v>36708</v>
      </c>
      <c r="C2048">
        <v>187</v>
      </c>
      <c r="E2048" s="1">
        <v>30000</v>
      </c>
      <c r="F2048">
        <v>0</v>
      </c>
      <c r="G2048">
        <v>23</v>
      </c>
      <c r="H2048">
        <v>57</v>
      </c>
      <c r="I2048">
        <v>5</v>
      </c>
      <c r="J2048" s="1">
        <v>15988534</v>
      </c>
      <c r="K2048" s="1">
        <v>8250084</v>
      </c>
      <c r="L2048">
        <v>28</v>
      </c>
      <c r="M2048">
        <v>75</v>
      </c>
      <c r="N2048">
        <v>73</v>
      </c>
      <c r="O2048">
        <v>74</v>
      </c>
      <c r="P2048">
        <v>40</v>
      </c>
      <c r="Q2048">
        <v>56</v>
      </c>
      <c r="R2048">
        <v>4</v>
      </c>
      <c r="S2048" s="1">
        <v>19325894913</v>
      </c>
      <c r="T2048" s="1">
        <v>1209</v>
      </c>
    </row>
    <row r="2049" spans="1:20" x14ac:dyDescent="0.3">
      <c r="A2049" t="s">
        <v>188</v>
      </c>
      <c r="B2049" s="2">
        <v>37073</v>
      </c>
      <c r="C2049">
        <v>304</v>
      </c>
      <c r="E2049" s="1">
        <v>200000</v>
      </c>
      <c r="F2049">
        <v>0</v>
      </c>
      <c r="G2049">
        <v>22</v>
      </c>
      <c r="H2049">
        <v>56</v>
      </c>
      <c r="I2049">
        <v>5</v>
      </c>
      <c r="J2049" s="1">
        <v>16454926</v>
      </c>
      <c r="K2049" s="1">
        <v>8543398</v>
      </c>
      <c r="L2049">
        <v>27</v>
      </c>
      <c r="M2049">
        <v>76</v>
      </c>
      <c r="N2049">
        <v>73</v>
      </c>
      <c r="O2049">
        <v>74</v>
      </c>
      <c r="P2049">
        <v>40</v>
      </c>
      <c r="Q2049">
        <v>57</v>
      </c>
      <c r="R2049">
        <v>4</v>
      </c>
      <c r="S2049" s="1">
        <v>21099833784</v>
      </c>
      <c r="T2049" s="1">
        <v>1282</v>
      </c>
    </row>
    <row r="2050" spans="1:20" x14ac:dyDescent="0.3">
      <c r="A2050" t="s">
        <v>188</v>
      </c>
      <c r="B2050" s="2">
        <v>37438</v>
      </c>
      <c r="C2050">
        <v>364</v>
      </c>
      <c r="E2050" s="1">
        <v>400000</v>
      </c>
      <c r="F2050">
        <v>2</v>
      </c>
      <c r="G2050">
        <v>21</v>
      </c>
      <c r="H2050">
        <v>56</v>
      </c>
      <c r="I2050">
        <v>5</v>
      </c>
      <c r="J2050" s="1">
        <v>16962918</v>
      </c>
      <c r="K2050" s="1">
        <v>8861428</v>
      </c>
      <c r="L2050">
        <v>27</v>
      </c>
      <c r="M2050">
        <v>76</v>
      </c>
      <c r="N2050">
        <v>73</v>
      </c>
      <c r="O2050">
        <v>74</v>
      </c>
      <c r="P2050">
        <v>40</v>
      </c>
      <c r="Q2050">
        <v>57</v>
      </c>
      <c r="R2050">
        <v>4</v>
      </c>
      <c r="S2050" s="1">
        <v>21582248882</v>
      </c>
      <c r="T2050" s="1">
        <v>1272</v>
      </c>
    </row>
    <row r="2051" spans="1:20" x14ac:dyDescent="0.3">
      <c r="A2051" t="s">
        <v>188</v>
      </c>
      <c r="B2051" s="2">
        <v>37803</v>
      </c>
      <c r="C2051">
        <v>528</v>
      </c>
      <c r="D2051">
        <v>11</v>
      </c>
      <c r="E2051" s="1">
        <v>1185000</v>
      </c>
      <c r="F2051">
        <v>3</v>
      </c>
      <c r="G2051">
        <v>21</v>
      </c>
      <c r="H2051">
        <v>59</v>
      </c>
      <c r="I2051">
        <v>5</v>
      </c>
      <c r="J2051" s="1">
        <v>17490104</v>
      </c>
      <c r="K2051" s="1">
        <v>9192799</v>
      </c>
      <c r="L2051">
        <v>26</v>
      </c>
      <c r="M2051">
        <v>76</v>
      </c>
      <c r="N2051">
        <v>73</v>
      </c>
      <c r="O2051">
        <v>75</v>
      </c>
      <c r="P2051">
        <v>39</v>
      </c>
      <c r="Q2051">
        <v>57</v>
      </c>
      <c r="R2051">
        <v>4</v>
      </c>
      <c r="S2051" s="1">
        <v>21828144686</v>
      </c>
      <c r="T2051" s="1">
        <v>1248</v>
      </c>
    </row>
    <row r="2052" spans="1:20" x14ac:dyDescent="0.3">
      <c r="A2052" t="s">
        <v>188</v>
      </c>
      <c r="B2052" s="2">
        <v>38169</v>
      </c>
      <c r="C2052">
        <v>635</v>
      </c>
      <c r="D2052">
        <v>12</v>
      </c>
      <c r="E2052" s="1">
        <v>2346000</v>
      </c>
      <c r="F2052">
        <v>4</v>
      </c>
      <c r="G2052">
        <v>20</v>
      </c>
      <c r="H2052">
        <v>59</v>
      </c>
      <c r="I2052">
        <v>4</v>
      </c>
      <c r="J2052" s="1">
        <v>18004797</v>
      </c>
      <c r="K2052" s="1">
        <v>9520937</v>
      </c>
      <c r="L2052">
        <v>25</v>
      </c>
      <c r="M2052">
        <v>76</v>
      </c>
      <c r="N2052">
        <v>73</v>
      </c>
      <c r="O2052">
        <v>75</v>
      </c>
      <c r="P2052">
        <v>39</v>
      </c>
      <c r="Q2052">
        <v>57</v>
      </c>
      <c r="R2052">
        <v>4</v>
      </c>
      <c r="S2052" s="1">
        <v>25086930693</v>
      </c>
      <c r="T2052" s="1">
        <v>1393</v>
      </c>
    </row>
    <row r="2053" spans="1:20" x14ac:dyDescent="0.3">
      <c r="A2053" t="s">
        <v>188</v>
      </c>
      <c r="B2053" s="2">
        <v>38534</v>
      </c>
      <c r="C2053">
        <v>607</v>
      </c>
      <c r="D2053">
        <v>15</v>
      </c>
      <c r="E2053" s="1">
        <v>2950000</v>
      </c>
      <c r="F2053">
        <v>6</v>
      </c>
      <c r="G2053">
        <v>19</v>
      </c>
      <c r="H2053">
        <v>61</v>
      </c>
      <c r="I2053">
        <v>4</v>
      </c>
      <c r="J2053" s="1">
        <v>18484122</v>
      </c>
      <c r="K2053" s="1">
        <v>9833553</v>
      </c>
      <c r="L2053">
        <v>25</v>
      </c>
      <c r="M2053">
        <v>76</v>
      </c>
      <c r="N2053">
        <v>74</v>
      </c>
      <c r="O2053">
        <v>75</v>
      </c>
      <c r="P2053">
        <v>39</v>
      </c>
      <c r="Q2053">
        <v>57</v>
      </c>
      <c r="R2053">
        <v>4</v>
      </c>
      <c r="S2053" s="1">
        <v>28858965517</v>
      </c>
      <c r="T2053" s="1">
        <v>1561</v>
      </c>
    </row>
    <row r="2054" spans="1:20" x14ac:dyDescent="0.3">
      <c r="A2054" t="s">
        <v>188</v>
      </c>
      <c r="B2054" s="2">
        <v>38899</v>
      </c>
      <c r="C2054">
        <v>571</v>
      </c>
      <c r="D2054">
        <v>18</v>
      </c>
      <c r="E2054" s="1">
        <v>4675000</v>
      </c>
      <c r="F2054">
        <v>8</v>
      </c>
      <c r="G2054">
        <v>19</v>
      </c>
      <c r="H2054">
        <v>66</v>
      </c>
      <c r="I2054">
        <v>4</v>
      </c>
      <c r="J2054" s="1">
        <v>18860939</v>
      </c>
      <c r="K2054" s="1">
        <v>10098147</v>
      </c>
      <c r="L2054">
        <v>24</v>
      </c>
      <c r="M2054">
        <v>77</v>
      </c>
      <c r="N2054">
        <v>74</v>
      </c>
      <c r="O2054">
        <v>75</v>
      </c>
      <c r="P2054">
        <v>39</v>
      </c>
      <c r="Q2054">
        <v>57</v>
      </c>
      <c r="R2054">
        <v>4</v>
      </c>
      <c r="S2054" s="1">
        <v>33332844575</v>
      </c>
      <c r="T2054" s="1">
        <v>1767</v>
      </c>
    </row>
    <row r="2055" spans="1:20" x14ac:dyDescent="0.3">
      <c r="A2055" t="s">
        <v>188</v>
      </c>
      <c r="B2055" s="2">
        <v>39264</v>
      </c>
      <c r="C2055">
        <v>744</v>
      </c>
      <c r="D2055">
        <v>22</v>
      </c>
      <c r="E2055" s="1">
        <v>6234682</v>
      </c>
      <c r="G2055">
        <v>18</v>
      </c>
      <c r="H2055">
        <v>79</v>
      </c>
      <c r="I2055">
        <v>4</v>
      </c>
      <c r="J2055" s="1">
        <v>19245438</v>
      </c>
      <c r="K2055" s="1">
        <v>10369442</v>
      </c>
      <c r="L2055">
        <v>24</v>
      </c>
      <c r="M2055">
        <v>77</v>
      </c>
      <c r="N2055">
        <v>74</v>
      </c>
      <c r="O2055">
        <v>75</v>
      </c>
      <c r="P2055">
        <v>38</v>
      </c>
      <c r="Q2055">
        <v>58</v>
      </c>
      <c r="R2055">
        <v>4</v>
      </c>
      <c r="S2055" s="1">
        <v>40405006007</v>
      </c>
      <c r="T2055" s="1">
        <v>2099</v>
      </c>
    </row>
    <row r="2056" spans="1:20" x14ac:dyDescent="0.3">
      <c r="A2056" t="s">
        <v>188</v>
      </c>
      <c r="B2056" s="2">
        <v>39630</v>
      </c>
      <c r="C2056" s="1">
        <v>1120</v>
      </c>
      <c r="D2056">
        <v>27</v>
      </c>
      <c r="E2056" s="1">
        <v>7056158</v>
      </c>
      <c r="F2056">
        <v>14</v>
      </c>
      <c r="G2056">
        <v>17</v>
      </c>
      <c r="H2056">
        <v>90</v>
      </c>
      <c r="I2056">
        <v>3</v>
      </c>
      <c r="J2056" s="1">
        <v>19637776</v>
      </c>
      <c r="K2056" s="1">
        <v>10647602</v>
      </c>
      <c r="L2056">
        <v>24</v>
      </c>
      <c r="M2056">
        <v>77</v>
      </c>
      <c r="N2056">
        <v>74</v>
      </c>
      <c r="O2056">
        <v>75</v>
      </c>
      <c r="P2056">
        <v>38</v>
      </c>
      <c r="Q2056">
        <v>58</v>
      </c>
      <c r="R2056">
        <v>4</v>
      </c>
      <c r="S2056" s="1">
        <v>52581913978</v>
      </c>
      <c r="T2056" s="1">
        <v>2678</v>
      </c>
    </row>
    <row r="2057" spans="1:20" x14ac:dyDescent="0.3">
      <c r="A2057" t="s">
        <v>188</v>
      </c>
      <c r="B2057" s="2">
        <v>39995</v>
      </c>
      <c r="C2057" s="1">
        <v>1120</v>
      </c>
      <c r="D2057">
        <v>30</v>
      </c>
      <c r="E2057" s="1">
        <v>10021861</v>
      </c>
      <c r="F2057">
        <v>17</v>
      </c>
      <c r="G2057">
        <v>17</v>
      </c>
      <c r="H2057">
        <v>95</v>
      </c>
      <c r="I2057">
        <v>4</v>
      </c>
      <c r="J2057" s="1">
        <v>20038112</v>
      </c>
      <c r="K2057" s="1">
        <v>10932794</v>
      </c>
      <c r="L2057">
        <v>23</v>
      </c>
      <c r="M2057">
        <v>77</v>
      </c>
      <c r="N2057">
        <v>74</v>
      </c>
      <c r="O2057">
        <v>76</v>
      </c>
      <c r="P2057">
        <v>38</v>
      </c>
      <c r="Q2057">
        <v>59</v>
      </c>
      <c r="R2057">
        <v>4</v>
      </c>
      <c r="S2057" s="1">
        <v>53934534351</v>
      </c>
      <c r="T2057" s="1">
        <v>2692</v>
      </c>
    </row>
    <row r="2058" spans="1:20" x14ac:dyDescent="0.3">
      <c r="A2058" t="s">
        <v>188</v>
      </c>
      <c r="B2058" s="2">
        <v>40360</v>
      </c>
      <c r="C2058" s="1">
        <v>1120</v>
      </c>
      <c r="E2058" s="1">
        <v>11799212</v>
      </c>
      <c r="F2058">
        <v>21</v>
      </c>
      <c r="G2058">
        <v>16</v>
      </c>
      <c r="H2058">
        <v>97</v>
      </c>
      <c r="I2058">
        <v>3</v>
      </c>
      <c r="J2058" s="1">
        <v>20446609</v>
      </c>
      <c r="K2058" s="1">
        <v>11225188</v>
      </c>
      <c r="L2058">
        <v>23</v>
      </c>
      <c r="M2058">
        <v>77</v>
      </c>
      <c r="N2058">
        <v>74</v>
      </c>
      <c r="O2058">
        <v>76</v>
      </c>
      <c r="P2058">
        <v>37</v>
      </c>
      <c r="Q2058">
        <v>59</v>
      </c>
      <c r="R2058">
        <v>4</v>
      </c>
      <c r="S2058" s="1">
        <v>59147033452</v>
      </c>
      <c r="T2058" s="1">
        <v>2893</v>
      </c>
    </row>
    <row r="2059" spans="1:20" x14ac:dyDescent="0.3">
      <c r="A2059" t="s">
        <v>189</v>
      </c>
      <c r="B2059" s="2">
        <v>36708</v>
      </c>
      <c r="E2059" s="1">
        <v>1160</v>
      </c>
      <c r="F2059">
        <v>0</v>
      </c>
      <c r="G2059">
        <v>93</v>
      </c>
      <c r="H2059">
        <v>6</v>
      </c>
      <c r="I2059">
        <v>5</v>
      </c>
      <c r="J2059" s="1">
        <v>6172807</v>
      </c>
      <c r="K2059" s="1">
        <v>1635794</v>
      </c>
      <c r="L2059">
        <v>31</v>
      </c>
      <c r="M2059">
        <v>68</v>
      </c>
      <c r="N2059">
        <v>60</v>
      </c>
      <c r="O2059">
        <v>64</v>
      </c>
      <c r="P2059">
        <v>42</v>
      </c>
      <c r="Q2059">
        <v>54</v>
      </c>
      <c r="R2059">
        <v>4</v>
      </c>
      <c r="S2059" s="1">
        <v>860550294</v>
      </c>
      <c r="T2059">
        <v>139</v>
      </c>
    </row>
    <row r="2060" spans="1:20" x14ac:dyDescent="0.3">
      <c r="A2060" t="s">
        <v>189</v>
      </c>
      <c r="B2060" s="2">
        <v>37073</v>
      </c>
      <c r="E2060" s="1">
        <v>1630</v>
      </c>
      <c r="F2060">
        <v>0</v>
      </c>
      <c r="G2060">
        <v>90</v>
      </c>
      <c r="H2060">
        <v>8</v>
      </c>
      <c r="I2060">
        <v>5</v>
      </c>
      <c r="J2060" s="1">
        <v>6232587</v>
      </c>
      <c r="K2060" s="1">
        <v>1650389</v>
      </c>
      <c r="L2060">
        <v>30</v>
      </c>
      <c r="M2060">
        <v>68</v>
      </c>
      <c r="N2060">
        <v>60</v>
      </c>
      <c r="O2060">
        <v>64</v>
      </c>
      <c r="P2060">
        <v>42</v>
      </c>
      <c r="Q2060">
        <v>54</v>
      </c>
      <c r="R2060">
        <v>4</v>
      </c>
      <c r="S2060" s="1">
        <v>1080774006</v>
      </c>
      <c r="T2060">
        <v>173</v>
      </c>
    </row>
    <row r="2061" spans="1:20" x14ac:dyDescent="0.3">
      <c r="A2061" t="s">
        <v>189</v>
      </c>
      <c r="B2061" s="2">
        <v>37438</v>
      </c>
      <c r="E2061" s="1">
        <v>13200</v>
      </c>
      <c r="F2061">
        <v>0</v>
      </c>
      <c r="G2061">
        <v>86</v>
      </c>
      <c r="H2061">
        <v>9</v>
      </c>
      <c r="I2061">
        <v>4</v>
      </c>
      <c r="J2061" s="1">
        <v>6285809</v>
      </c>
      <c r="K2061" s="1">
        <v>1663225</v>
      </c>
      <c r="L2061">
        <v>30</v>
      </c>
      <c r="M2061">
        <v>68</v>
      </c>
      <c r="N2061">
        <v>61</v>
      </c>
      <c r="O2061">
        <v>64</v>
      </c>
      <c r="P2061">
        <v>41</v>
      </c>
      <c r="Q2061">
        <v>55</v>
      </c>
      <c r="R2061">
        <v>4</v>
      </c>
      <c r="S2061" s="1">
        <v>1221113795</v>
      </c>
      <c r="T2061">
        <v>194</v>
      </c>
    </row>
    <row r="2062" spans="1:20" x14ac:dyDescent="0.3">
      <c r="A2062" t="s">
        <v>189</v>
      </c>
      <c r="B2062" s="2">
        <v>37803</v>
      </c>
      <c r="E2062" s="1">
        <v>47617</v>
      </c>
      <c r="F2062">
        <v>0</v>
      </c>
      <c r="G2062">
        <v>83</v>
      </c>
      <c r="H2062">
        <v>11</v>
      </c>
      <c r="I2062">
        <v>4</v>
      </c>
      <c r="J2062" s="1">
        <v>6336724</v>
      </c>
      <c r="K2062" s="1">
        <v>1675430</v>
      </c>
      <c r="L2062">
        <v>29</v>
      </c>
      <c r="M2062">
        <v>69</v>
      </c>
      <c r="N2062">
        <v>61</v>
      </c>
      <c r="O2062">
        <v>65</v>
      </c>
      <c r="P2062">
        <v>41</v>
      </c>
      <c r="Q2062">
        <v>55</v>
      </c>
      <c r="R2062">
        <v>4</v>
      </c>
      <c r="S2062" s="1">
        <v>1554125543</v>
      </c>
      <c r="T2062">
        <v>245</v>
      </c>
    </row>
    <row r="2063" spans="1:20" x14ac:dyDescent="0.3">
      <c r="A2063" t="s">
        <v>189</v>
      </c>
      <c r="B2063" s="2">
        <v>38169</v>
      </c>
      <c r="E2063" s="1">
        <v>135000</v>
      </c>
      <c r="F2063">
        <v>0</v>
      </c>
      <c r="G2063">
        <v>79</v>
      </c>
      <c r="H2063">
        <v>14</v>
      </c>
      <c r="I2063">
        <v>4</v>
      </c>
      <c r="J2063" s="1">
        <v>6391120</v>
      </c>
      <c r="K2063" s="1">
        <v>1688534</v>
      </c>
      <c r="L2063">
        <v>29</v>
      </c>
      <c r="M2063">
        <v>69</v>
      </c>
      <c r="N2063">
        <v>62</v>
      </c>
      <c r="O2063">
        <v>65</v>
      </c>
      <c r="P2063">
        <v>40</v>
      </c>
      <c r="Q2063">
        <v>56</v>
      </c>
      <c r="R2063">
        <v>4</v>
      </c>
      <c r="S2063" s="1">
        <v>2076148710</v>
      </c>
      <c r="T2063">
        <v>325</v>
      </c>
    </row>
    <row r="2064" spans="1:20" x14ac:dyDescent="0.3">
      <c r="A2064" t="s">
        <v>189</v>
      </c>
      <c r="B2064" s="2">
        <v>38534</v>
      </c>
      <c r="C2064">
        <v>50</v>
      </c>
      <c r="E2064" s="1">
        <v>265000</v>
      </c>
      <c r="F2064">
        <v>0</v>
      </c>
      <c r="G2064">
        <v>76</v>
      </c>
      <c r="H2064">
        <v>17</v>
      </c>
      <c r="I2064">
        <v>5</v>
      </c>
      <c r="J2064" s="1">
        <v>6453240</v>
      </c>
      <c r="K2064" s="1">
        <v>1703655</v>
      </c>
      <c r="L2064">
        <v>28</v>
      </c>
      <c r="M2064">
        <v>69</v>
      </c>
      <c r="N2064">
        <v>62</v>
      </c>
      <c r="O2064">
        <v>66</v>
      </c>
      <c r="P2064">
        <v>40</v>
      </c>
      <c r="Q2064">
        <v>56</v>
      </c>
      <c r="R2064">
        <v>4</v>
      </c>
      <c r="S2064" s="1">
        <v>2312319579</v>
      </c>
      <c r="T2064">
        <v>358</v>
      </c>
    </row>
    <row r="2065" spans="1:20" x14ac:dyDescent="0.3">
      <c r="A2065" t="s">
        <v>189</v>
      </c>
      <c r="B2065" s="2">
        <v>38899</v>
      </c>
      <c r="C2065">
        <v>50</v>
      </c>
      <c r="E2065" s="1">
        <v>2150000</v>
      </c>
      <c r="F2065">
        <v>4</v>
      </c>
      <c r="G2065">
        <v>73</v>
      </c>
      <c r="H2065">
        <v>21</v>
      </c>
      <c r="I2065">
        <v>5</v>
      </c>
      <c r="J2065" s="1">
        <v>6524634</v>
      </c>
      <c r="K2065" s="1">
        <v>1723808</v>
      </c>
      <c r="L2065">
        <v>28</v>
      </c>
      <c r="M2065">
        <v>70</v>
      </c>
      <c r="N2065">
        <v>63</v>
      </c>
      <c r="O2065">
        <v>66</v>
      </c>
      <c r="P2065">
        <v>39</v>
      </c>
      <c r="Q2065">
        <v>57</v>
      </c>
      <c r="R2065">
        <v>4</v>
      </c>
      <c r="S2065" s="1">
        <v>2830236054</v>
      </c>
      <c r="T2065">
        <v>434</v>
      </c>
    </row>
    <row r="2066" spans="1:20" x14ac:dyDescent="0.3">
      <c r="A2066" t="s">
        <v>189</v>
      </c>
      <c r="B2066" s="2">
        <v>39264</v>
      </c>
      <c r="D2066">
        <v>29</v>
      </c>
      <c r="E2066" s="1">
        <v>2132770</v>
      </c>
      <c r="F2066">
        <v>7</v>
      </c>
      <c r="G2066">
        <v>70</v>
      </c>
      <c r="H2066">
        <v>30</v>
      </c>
      <c r="I2066">
        <v>5</v>
      </c>
      <c r="J2066" s="1">
        <v>6604426</v>
      </c>
      <c r="K2066" s="1">
        <v>1746210</v>
      </c>
      <c r="L2066">
        <v>28</v>
      </c>
      <c r="M2066">
        <v>70</v>
      </c>
      <c r="N2066">
        <v>63</v>
      </c>
      <c r="O2066">
        <v>66</v>
      </c>
      <c r="P2066">
        <v>39</v>
      </c>
      <c r="Q2066">
        <v>58</v>
      </c>
      <c r="R2066">
        <v>4</v>
      </c>
      <c r="S2066" s="1">
        <v>3719497371</v>
      </c>
      <c r="T2066">
        <v>563</v>
      </c>
    </row>
    <row r="2067" spans="1:20" x14ac:dyDescent="0.3">
      <c r="A2067" t="s">
        <v>189</v>
      </c>
      <c r="B2067" s="2">
        <v>39630</v>
      </c>
      <c r="C2067">
        <v>53</v>
      </c>
      <c r="E2067" s="1">
        <v>3673520</v>
      </c>
      <c r="F2067">
        <v>9</v>
      </c>
      <c r="G2067">
        <v>67</v>
      </c>
      <c r="H2067">
        <v>43</v>
      </c>
      <c r="I2067">
        <v>6</v>
      </c>
      <c r="J2067" s="1">
        <v>6691416</v>
      </c>
      <c r="K2067" s="1">
        <v>1770549</v>
      </c>
      <c r="L2067">
        <v>28</v>
      </c>
      <c r="M2067">
        <v>70</v>
      </c>
      <c r="N2067">
        <v>63</v>
      </c>
      <c r="O2067">
        <v>67</v>
      </c>
      <c r="P2067">
        <v>38</v>
      </c>
      <c r="Q2067">
        <v>58</v>
      </c>
      <c r="R2067">
        <v>4</v>
      </c>
      <c r="S2067" s="1">
        <v>5161336170</v>
      </c>
      <c r="T2067">
        <v>771</v>
      </c>
    </row>
    <row r="2068" spans="1:20" x14ac:dyDescent="0.3">
      <c r="A2068" t="s">
        <v>189</v>
      </c>
      <c r="B2068" s="2">
        <v>39995</v>
      </c>
      <c r="C2068">
        <v>45</v>
      </c>
      <c r="E2068" s="1">
        <v>4900000</v>
      </c>
      <c r="F2068">
        <v>10</v>
      </c>
      <c r="G2068">
        <v>65</v>
      </c>
      <c r="H2068">
        <v>44</v>
      </c>
      <c r="I2068">
        <v>6</v>
      </c>
      <c r="J2068" s="1">
        <v>6783390</v>
      </c>
      <c r="K2068" s="1">
        <v>1796242</v>
      </c>
      <c r="L2068">
        <v>28</v>
      </c>
      <c r="M2068">
        <v>70</v>
      </c>
      <c r="N2068">
        <v>64</v>
      </c>
      <c r="O2068">
        <v>67</v>
      </c>
      <c r="P2068">
        <v>37</v>
      </c>
      <c r="Q2068">
        <v>59</v>
      </c>
      <c r="R2068">
        <v>4</v>
      </c>
      <c r="S2068" s="1">
        <v>4978154344</v>
      </c>
      <c r="T2068">
        <v>734</v>
      </c>
    </row>
    <row r="2069" spans="1:20" x14ac:dyDescent="0.3">
      <c r="A2069" t="s">
        <v>189</v>
      </c>
      <c r="B2069" s="2">
        <v>40360</v>
      </c>
      <c r="C2069">
        <v>33</v>
      </c>
      <c r="E2069" s="1">
        <v>5940842</v>
      </c>
      <c r="F2069">
        <v>12</v>
      </c>
      <c r="G2069">
        <v>63</v>
      </c>
      <c r="H2069">
        <v>49</v>
      </c>
      <c r="I2069">
        <v>6</v>
      </c>
      <c r="J2069" s="1">
        <v>6878637</v>
      </c>
      <c r="K2069" s="1">
        <v>1822839</v>
      </c>
      <c r="L2069">
        <v>28</v>
      </c>
      <c r="M2069">
        <v>71</v>
      </c>
      <c r="N2069">
        <v>64</v>
      </c>
      <c r="O2069">
        <v>67</v>
      </c>
      <c r="P2069">
        <v>37</v>
      </c>
      <c r="Q2069">
        <v>60</v>
      </c>
      <c r="R2069">
        <v>3</v>
      </c>
      <c r="S2069" s="1">
        <v>5641741963</v>
      </c>
      <c r="T2069">
        <v>820</v>
      </c>
    </row>
    <row r="2070" spans="1:20" x14ac:dyDescent="0.3">
      <c r="A2070" t="s">
        <v>190</v>
      </c>
      <c r="B2070" s="2">
        <v>36708</v>
      </c>
      <c r="C2070">
        <v>946</v>
      </c>
      <c r="E2070" s="1">
        <v>110518</v>
      </c>
      <c r="F2070">
        <v>0</v>
      </c>
      <c r="G2070">
        <v>130</v>
      </c>
      <c r="H2070">
        <v>10</v>
      </c>
      <c r="I2070">
        <v>4</v>
      </c>
      <c r="J2070" s="1">
        <v>34038161</v>
      </c>
      <c r="K2070" s="1">
        <v>7590510</v>
      </c>
      <c r="L2070">
        <v>42</v>
      </c>
      <c r="M2070">
        <v>51</v>
      </c>
      <c r="N2070">
        <v>50</v>
      </c>
      <c r="O2070">
        <v>50</v>
      </c>
      <c r="P2070">
        <v>45</v>
      </c>
      <c r="Q2070">
        <v>52</v>
      </c>
      <c r="R2070">
        <v>3</v>
      </c>
      <c r="S2070" s="1">
        <v>10185786171</v>
      </c>
      <c r="T2070">
        <v>308</v>
      </c>
    </row>
    <row r="2071" spans="1:20" x14ac:dyDescent="0.3">
      <c r="A2071" t="s">
        <v>190</v>
      </c>
      <c r="B2071" s="2">
        <v>37073</v>
      </c>
      <c r="C2071">
        <v>471</v>
      </c>
      <c r="E2071" s="1">
        <v>275560</v>
      </c>
      <c r="F2071">
        <v>0</v>
      </c>
      <c r="G2071">
        <v>125</v>
      </c>
      <c r="H2071">
        <v>10</v>
      </c>
      <c r="I2071">
        <v>4</v>
      </c>
      <c r="J2071" s="1">
        <v>34917073</v>
      </c>
      <c r="K2071" s="1">
        <v>7919192</v>
      </c>
      <c r="L2071">
        <v>42</v>
      </c>
      <c r="M2071">
        <v>52</v>
      </c>
      <c r="N2071">
        <v>50</v>
      </c>
      <c r="O2071">
        <v>51</v>
      </c>
      <c r="P2071">
        <v>45</v>
      </c>
      <c r="Q2071">
        <v>52</v>
      </c>
      <c r="R2071">
        <v>3</v>
      </c>
      <c r="S2071" s="1">
        <v>10383560998</v>
      </c>
      <c r="T2071">
        <v>306</v>
      </c>
    </row>
    <row r="2072" spans="1:20" x14ac:dyDescent="0.3">
      <c r="A2072" t="s">
        <v>190</v>
      </c>
      <c r="B2072" s="2">
        <v>37438</v>
      </c>
      <c r="C2072">
        <v>445</v>
      </c>
      <c r="E2072" s="1">
        <v>606859</v>
      </c>
      <c r="F2072">
        <v>0</v>
      </c>
      <c r="G2072">
        <v>119</v>
      </c>
      <c r="H2072">
        <v>10</v>
      </c>
      <c r="I2072">
        <v>4</v>
      </c>
      <c r="J2072" s="1">
        <v>35832494</v>
      </c>
      <c r="K2072" s="1">
        <v>8262973</v>
      </c>
      <c r="L2072">
        <v>42</v>
      </c>
      <c r="M2072">
        <v>52</v>
      </c>
      <c r="N2072">
        <v>51</v>
      </c>
      <c r="O2072">
        <v>51</v>
      </c>
      <c r="P2072">
        <v>45</v>
      </c>
      <c r="Q2072">
        <v>52</v>
      </c>
      <c r="R2072">
        <v>3</v>
      </c>
      <c r="S2072" s="1">
        <v>10805600069</v>
      </c>
      <c r="T2072">
        <v>310</v>
      </c>
    </row>
    <row r="2073" spans="1:20" x14ac:dyDescent="0.3">
      <c r="A2073" t="s">
        <v>190</v>
      </c>
      <c r="B2073" s="2">
        <v>37803</v>
      </c>
      <c r="C2073">
        <v>444</v>
      </c>
      <c r="E2073" s="1">
        <v>1298000</v>
      </c>
      <c r="F2073">
        <v>1</v>
      </c>
      <c r="G2073">
        <v>114</v>
      </c>
      <c r="H2073">
        <v>12</v>
      </c>
      <c r="I2073">
        <v>4</v>
      </c>
      <c r="J2073" s="1">
        <v>36788281</v>
      </c>
      <c r="K2073" s="1">
        <v>8623173</v>
      </c>
      <c r="L2073">
        <v>42</v>
      </c>
      <c r="M2073">
        <v>53</v>
      </c>
      <c r="N2073">
        <v>51</v>
      </c>
      <c r="O2073">
        <v>52</v>
      </c>
      <c r="P2073">
        <v>45</v>
      </c>
      <c r="Q2073">
        <v>52</v>
      </c>
      <c r="R2073">
        <v>3</v>
      </c>
      <c r="S2073" s="1">
        <v>11659129815</v>
      </c>
      <c r="T2073">
        <v>326</v>
      </c>
    </row>
    <row r="2074" spans="1:20" x14ac:dyDescent="0.3">
      <c r="A2074" t="s">
        <v>190</v>
      </c>
      <c r="B2074" s="2">
        <v>38169</v>
      </c>
      <c r="C2074">
        <v>471</v>
      </c>
      <c r="E2074" s="1">
        <v>1942000</v>
      </c>
      <c r="F2074">
        <v>1</v>
      </c>
      <c r="G2074">
        <v>108</v>
      </c>
      <c r="H2074">
        <v>12</v>
      </c>
      <c r="I2074">
        <v>4</v>
      </c>
      <c r="J2074" s="1">
        <v>37786946</v>
      </c>
      <c r="K2074" s="1">
        <v>9000851</v>
      </c>
      <c r="L2074">
        <v>42</v>
      </c>
      <c r="M2074">
        <v>53</v>
      </c>
      <c r="N2074">
        <v>52</v>
      </c>
      <c r="O2074">
        <v>53</v>
      </c>
      <c r="P2074">
        <v>45</v>
      </c>
      <c r="Q2074">
        <v>52</v>
      </c>
      <c r="R2074">
        <v>3</v>
      </c>
      <c r="S2074" s="1">
        <v>12825801917</v>
      </c>
      <c r="T2074">
        <v>349</v>
      </c>
    </row>
    <row r="2075" spans="1:20" x14ac:dyDescent="0.3">
      <c r="A2075" t="s">
        <v>190</v>
      </c>
      <c r="B2075" s="2">
        <v>38534</v>
      </c>
      <c r="C2075">
        <v>628</v>
      </c>
      <c r="E2075" s="1">
        <v>2964000</v>
      </c>
      <c r="F2075">
        <v>4</v>
      </c>
      <c r="G2075">
        <v>103</v>
      </c>
      <c r="H2075">
        <v>14</v>
      </c>
      <c r="I2075">
        <v>4</v>
      </c>
      <c r="J2075" s="1">
        <v>38831024</v>
      </c>
      <c r="K2075" s="1">
        <v>9397108</v>
      </c>
      <c r="L2075">
        <v>42</v>
      </c>
      <c r="M2075">
        <v>54</v>
      </c>
      <c r="N2075">
        <v>53</v>
      </c>
      <c r="O2075">
        <v>53</v>
      </c>
      <c r="P2075">
        <v>45</v>
      </c>
      <c r="Q2075">
        <v>52</v>
      </c>
      <c r="R2075">
        <v>3</v>
      </c>
      <c r="S2075" s="1">
        <v>14141916592</v>
      </c>
      <c r="T2075">
        <v>375</v>
      </c>
    </row>
    <row r="2076" spans="1:20" x14ac:dyDescent="0.3">
      <c r="A2076" t="s">
        <v>190</v>
      </c>
      <c r="B2076" s="2">
        <v>38899</v>
      </c>
      <c r="C2076">
        <v>325</v>
      </c>
      <c r="E2076" s="1">
        <v>5609000</v>
      </c>
      <c r="F2076">
        <v>6</v>
      </c>
      <c r="G2076">
        <v>97</v>
      </c>
      <c r="H2076">
        <v>23</v>
      </c>
      <c r="I2076">
        <v>7</v>
      </c>
      <c r="J2076" s="1">
        <v>39923609</v>
      </c>
      <c r="K2076" s="1">
        <v>9837177</v>
      </c>
      <c r="L2076">
        <v>42</v>
      </c>
      <c r="M2076">
        <v>55</v>
      </c>
      <c r="N2076">
        <v>53</v>
      </c>
      <c r="O2076">
        <v>54</v>
      </c>
      <c r="P2076">
        <v>45</v>
      </c>
      <c r="Q2076">
        <v>52</v>
      </c>
      <c r="R2076">
        <v>3</v>
      </c>
      <c r="S2076" s="1">
        <v>14331231239</v>
      </c>
      <c r="T2076">
        <v>370</v>
      </c>
    </row>
    <row r="2077" spans="1:20" x14ac:dyDescent="0.3">
      <c r="A2077" t="s">
        <v>190</v>
      </c>
      <c r="B2077" s="2">
        <v>39264</v>
      </c>
      <c r="C2077">
        <v>475</v>
      </c>
      <c r="D2077">
        <v>4</v>
      </c>
      <c r="E2077" s="1">
        <v>8252000</v>
      </c>
      <c r="F2077">
        <v>7</v>
      </c>
      <c r="G2077">
        <v>92</v>
      </c>
      <c r="H2077">
        <v>23</v>
      </c>
      <c r="I2077">
        <v>6</v>
      </c>
      <c r="J2077" s="1">
        <v>41068185</v>
      </c>
      <c r="K2077" s="1">
        <v>10299901</v>
      </c>
      <c r="L2077">
        <v>42</v>
      </c>
      <c r="M2077">
        <v>56</v>
      </c>
      <c r="N2077">
        <v>54</v>
      </c>
      <c r="O2077">
        <v>55</v>
      </c>
      <c r="P2077">
        <v>45</v>
      </c>
      <c r="Q2077">
        <v>52</v>
      </c>
      <c r="R2077">
        <v>3</v>
      </c>
      <c r="S2077" s="1">
        <v>16825547176</v>
      </c>
      <c r="T2077">
        <v>422</v>
      </c>
    </row>
    <row r="2078" spans="1:20" x14ac:dyDescent="0.3">
      <c r="A2078" t="s">
        <v>190</v>
      </c>
      <c r="B2078" s="2">
        <v>39630</v>
      </c>
      <c r="E2078" s="1">
        <v>13006793</v>
      </c>
      <c r="F2078">
        <v>9</v>
      </c>
      <c r="G2078">
        <v>85</v>
      </c>
      <c r="H2078">
        <v>27</v>
      </c>
      <c r="I2078">
        <v>5</v>
      </c>
      <c r="J2078" s="1">
        <v>42267667</v>
      </c>
      <c r="K2078" s="1">
        <v>10786709</v>
      </c>
      <c r="L2078">
        <v>42</v>
      </c>
      <c r="M2078">
        <v>57</v>
      </c>
      <c r="N2078">
        <v>55</v>
      </c>
      <c r="O2078">
        <v>56</v>
      </c>
      <c r="P2078">
        <v>45</v>
      </c>
      <c r="Q2078">
        <v>52</v>
      </c>
      <c r="R2078">
        <v>3</v>
      </c>
      <c r="S2078" s="1">
        <v>20715086119</v>
      </c>
      <c r="T2078">
        <v>505</v>
      </c>
    </row>
    <row r="2079" spans="1:20" x14ac:dyDescent="0.3">
      <c r="A2079" t="s">
        <v>190</v>
      </c>
      <c r="B2079" s="2">
        <v>39995</v>
      </c>
      <c r="E2079" s="1">
        <v>17469486</v>
      </c>
      <c r="F2079">
        <v>10</v>
      </c>
      <c r="G2079">
        <v>80</v>
      </c>
      <c r="H2079">
        <v>27</v>
      </c>
      <c r="I2079">
        <v>6</v>
      </c>
      <c r="J2079" s="1">
        <v>43524738</v>
      </c>
      <c r="K2079" s="1">
        <v>11299022</v>
      </c>
      <c r="L2079">
        <v>41</v>
      </c>
      <c r="M2079">
        <v>57</v>
      </c>
      <c r="N2079">
        <v>56</v>
      </c>
      <c r="O2079">
        <v>57</v>
      </c>
      <c r="P2079">
        <v>45</v>
      </c>
      <c r="Q2079">
        <v>52</v>
      </c>
      <c r="R2079">
        <v>3</v>
      </c>
      <c r="S2079" s="1">
        <v>21368165400</v>
      </c>
      <c r="T2079">
        <v>506</v>
      </c>
    </row>
    <row r="2080" spans="1:20" x14ac:dyDescent="0.3">
      <c r="A2080" t="s">
        <v>190</v>
      </c>
      <c r="B2080" s="2">
        <v>40360</v>
      </c>
      <c r="E2080" s="1">
        <v>20983853</v>
      </c>
      <c r="F2080">
        <v>11</v>
      </c>
      <c r="G2080">
        <v>92</v>
      </c>
      <c r="H2080">
        <v>31</v>
      </c>
      <c r="I2080">
        <v>6</v>
      </c>
      <c r="J2080" s="1">
        <v>44841226</v>
      </c>
      <c r="K2080" s="1">
        <v>11838084</v>
      </c>
      <c r="L2080">
        <v>41</v>
      </c>
      <c r="M2080">
        <v>58</v>
      </c>
      <c r="N2080">
        <v>57</v>
      </c>
      <c r="O2080">
        <v>57</v>
      </c>
      <c r="P2080">
        <v>45</v>
      </c>
      <c r="Q2080">
        <v>52</v>
      </c>
      <c r="R2080">
        <v>3</v>
      </c>
      <c r="S2080" s="1">
        <v>22915004297</v>
      </c>
      <c r="T2080">
        <v>527</v>
      </c>
    </row>
    <row r="2081" spans="1:20" x14ac:dyDescent="0.3">
      <c r="A2081" t="s">
        <v>191</v>
      </c>
      <c r="B2081" s="2">
        <v>36708</v>
      </c>
      <c r="C2081" s="1">
        <v>9935</v>
      </c>
      <c r="E2081" s="1">
        <v>3056000</v>
      </c>
      <c r="F2081">
        <v>4</v>
      </c>
      <c r="G2081">
        <v>18</v>
      </c>
      <c r="H2081">
        <v>67</v>
      </c>
      <c r="I2081">
        <v>3</v>
      </c>
      <c r="J2081" s="1">
        <v>63155029</v>
      </c>
      <c r="K2081" s="1">
        <v>19641214</v>
      </c>
      <c r="L2081">
        <v>15</v>
      </c>
      <c r="M2081">
        <v>76</v>
      </c>
      <c r="N2081">
        <v>69</v>
      </c>
      <c r="O2081">
        <v>73</v>
      </c>
      <c r="P2081">
        <v>24</v>
      </c>
      <c r="Q2081">
        <v>69</v>
      </c>
      <c r="R2081">
        <v>7</v>
      </c>
      <c r="S2081" s="1">
        <v>122725247706</v>
      </c>
      <c r="T2081" s="1">
        <v>1943</v>
      </c>
    </row>
    <row r="2082" spans="1:20" x14ac:dyDescent="0.3">
      <c r="A2082" t="s">
        <v>191</v>
      </c>
      <c r="B2082" s="2">
        <v>37073</v>
      </c>
      <c r="C2082" s="1">
        <v>10321</v>
      </c>
      <c r="E2082" s="1">
        <v>7550000</v>
      </c>
      <c r="F2082">
        <v>6</v>
      </c>
      <c r="G2082">
        <v>17</v>
      </c>
      <c r="H2082">
        <v>61</v>
      </c>
      <c r="I2082">
        <v>3</v>
      </c>
      <c r="J2082" s="1">
        <v>63898879</v>
      </c>
      <c r="K2082" s="1">
        <v>20025909</v>
      </c>
      <c r="L2082">
        <v>14</v>
      </c>
      <c r="M2082">
        <v>77</v>
      </c>
      <c r="N2082">
        <v>69</v>
      </c>
      <c r="O2082">
        <v>73</v>
      </c>
      <c r="P2082">
        <v>24</v>
      </c>
      <c r="Q2082">
        <v>69</v>
      </c>
      <c r="R2082">
        <v>7</v>
      </c>
      <c r="S2082" s="1">
        <v>115536405150</v>
      </c>
      <c r="T2082" s="1">
        <v>1808</v>
      </c>
    </row>
    <row r="2083" spans="1:20" x14ac:dyDescent="0.3">
      <c r="A2083" t="s">
        <v>191</v>
      </c>
      <c r="B2083" s="2">
        <v>37438</v>
      </c>
      <c r="C2083" s="1">
        <v>10378</v>
      </c>
      <c r="E2083" s="1">
        <v>10171550</v>
      </c>
      <c r="F2083">
        <v>8</v>
      </c>
      <c r="G2083">
        <v>17</v>
      </c>
      <c r="H2083">
        <v>74</v>
      </c>
      <c r="I2083">
        <v>4</v>
      </c>
      <c r="J2083" s="1">
        <v>64642931</v>
      </c>
      <c r="K2083" s="1">
        <v>20414238</v>
      </c>
      <c r="L2083">
        <v>14</v>
      </c>
      <c r="M2083">
        <v>77</v>
      </c>
      <c r="N2083">
        <v>69</v>
      </c>
      <c r="O2083">
        <v>73</v>
      </c>
      <c r="P2083">
        <v>23</v>
      </c>
      <c r="Q2083">
        <v>69</v>
      </c>
      <c r="R2083">
        <v>7</v>
      </c>
      <c r="S2083" s="1">
        <v>126876918690</v>
      </c>
      <c r="T2083" s="1">
        <v>1963</v>
      </c>
    </row>
    <row r="2084" spans="1:20" x14ac:dyDescent="0.3">
      <c r="A2084" t="s">
        <v>191</v>
      </c>
      <c r="B2084" s="2">
        <v>37803</v>
      </c>
      <c r="C2084" s="1">
        <v>10251</v>
      </c>
      <c r="D2084">
        <v>54</v>
      </c>
      <c r="E2084" s="1">
        <v>21828181</v>
      </c>
      <c r="F2084">
        <v>9</v>
      </c>
      <c r="G2084">
        <v>16</v>
      </c>
      <c r="H2084">
        <v>79</v>
      </c>
      <c r="I2084">
        <v>4</v>
      </c>
      <c r="J2084" s="1">
        <v>65370277</v>
      </c>
      <c r="K2084" s="1">
        <v>20800822</v>
      </c>
      <c r="L2084">
        <v>14</v>
      </c>
      <c r="M2084">
        <v>77</v>
      </c>
      <c r="N2084">
        <v>69</v>
      </c>
      <c r="O2084">
        <v>73</v>
      </c>
      <c r="P2084">
        <v>23</v>
      </c>
      <c r="Q2084">
        <v>69</v>
      </c>
      <c r="R2084">
        <v>8</v>
      </c>
      <c r="S2084" s="1">
        <v>142640079033</v>
      </c>
      <c r="T2084" s="1">
        <v>2182</v>
      </c>
    </row>
    <row r="2085" spans="1:20" x14ac:dyDescent="0.3">
      <c r="A2085" t="s">
        <v>191</v>
      </c>
      <c r="B2085" s="2">
        <v>38169</v>
      </c>
      <c r="C2085" s="1">
        <v>9332</v>
      </c>
      <c r="E2085" s="1">
        <v>27378659</v>
      </c>
      <c r="F2085">
        <v>11</v>
      </c>
      <c r="G2085">
        <v>16</v>
      </c>
      <c r="H2085">
        <v>87</v>
      </c>
      <c r="I2085">
        <v>4</v>
      </c>
      <c r="J2085" s="1">
        <v>66060383</v>
      </c>
      <c r="K2085" s="1">
        <v>21178959</v>
      </c>
      <c r="L2085">
        <v>14</v>
      </c>
      <c r="M2085">
        <v>77</v>
      </c>
      <c r="N2085">
        <v>70</v>
      </c>
      <c r="O2085">
        <v>73</v>
      </c>
      <c r="P2085">
        <v>23</v>
      </c>
      <c r="Q2085">
        <v>69</v>
      </c>
      <c r="R2085">
        <v>8</v>
      </c>
      <c r="S2085" s="1">
        <v>161339790595</v>
      </c>
      <c r="T2085" s="1">
        <v>2442</v>
      </c>
    </row>
    <row r="2086" spans="1:20" x14ac:dyDescent="0.3">
      <c r="A2086" t="s">
        <v>191</v>
      </c>
      <c r="B2086" s="2">
        <v>38534</v>
      </c>
      <c r="C2086" s="1">
        <v>9195</v>
      </c>
      <c r="D2086">
        <v>61</v>
      </c>
      <c r="E2086" s="1">
        <v>31136541</v>
      </c>
      <c r="F2086">
        <v>15</v>
      </c>
      <c r="G2086">
        <v>15</v>
      </c>
      <c r="H2086">
        <v>95</v>
      </c>
      <c r="I2086">
        <v>4</v>
      </c>
      <c r="J2086" s="1">
        <v>66698483</v>
      </c>
      <c r="K2086" s="1">
        <v>21543610</v>
      </c>
      <c r="L2086">
        <v>13</v>
      </c>
      <c r="M2086">
        <v>77</v>
      </c>
      <c r="N2086">
        <v>70</v>
      </c>
      <c r="O2086">
        <v>73</v>
      </c>
      <c r="P2086">
        <v>22</v>
      </c>
      <c r="Q2086">
        <v>70</v>
      </c>
      <c r="R2086">
        <v>8</v>
      </c>
      <c r="S2086" s="1">
        <v>176351815950</v>
      </c>
      <c r="T2086" s="1">
        <v>2644</v>
      </c>
    </row>
    <row r="2087" spans="1:20" x14ac:dyDescent="0.3">
      <c r="A2087" t="s">
        <v>191</v>
      </c>
      <c r="B2087" s="2">
        <v>38899</v>
      </c>
      <c r="C2087" s="1">
        <v>9195</v>
      </c>
      <c r="D2087">
        <v>57</v>
      </c>
      <c r="E2087" s="1">
        <v>40723181</v>
      </c>
      <c r="F2087">
        <v>17</v>
      </c>
      <c r="G2087">
        <v>15</v>
      </c>
      <c r="H2087">
        <v>108</v>
      </c>
      <c r="I2087">
        <v>3</v>
      </c>
      <c r="J2087" s="1">
        <v>67276383</v>
      </c>
      <c r="K2087" s="1">
        <v>21959011</v>
      </c>
      <c r="L2087">
        <v>13</v>
      </c>
      <c r="M2087">
        <v>77</v>
      </c>
      <c r="N2087">
        <v>70</v>
      </c>
      <c r="O2087">
        <v>73</v>
      </c>
      <c r="P2087">
        <v>22</v>
      </c>
      <c r="Q2087">
        <v>70</v>
      </c>
      <c r="R2087">
        <v>8</v>
      </c>
      <c r="S2087" s="1">
        <v>207088920190</v>
      </c>
      <c r="T2087" s="1">
        <v>3078</v>
      </c>
    </row>
    <row r="2088" spans="1:20" x14ac:dyDescent="0.3">
      <c r="A2088" t="s">
        <v>191</v>
      </c>
      <c r="B2088" s="2">
        <v>39264</v>
      </c>
      <c r="E2088" s="1">
        <v>52973994</v>
      </c>
      <c r="F2088">
        <v>20</v>
      </c>
      <c r="G2088">
        <v>14</v>
      </c>
      <c r="H2088">
        <v>130</v>
      </c>
      <c r="I2088">
        <v>4</v>
      </c>
      <c r="J2088" s="1">
        <v>67796451</v>
      </c>
      <c r="K2088" s="1">
        <v>22359270</v>
      </c>
      <c r="L2088">
        <v>13</v>
      </c>
      <c r="M2088">
        <v>77</v>
      </c>
      <c r="N2088">
        <v>70</v>
      </c>
      <c r="O2088">
        <v>73</v>
      </c>
      <c r="P2088">
        <v>22</v>
      </c>
      <c r="Q2088">
        <v>70</v>
      </c>
      <c r="R2088">
        <v>8</v>
      </c>
      <c r="S2088" s="1">
        <v>246977009039</v>
      </c>
      <c r="T2088" s="1">
        <v>3643</v>
      </c>
    </row>
    <row r="2089" spans="1:20" x14ac:dyDescent="0.3">
      <c r="A2089" t="s">
        <v>191</v>
      </c>
      <c r="B2089" s="2">
        <v>39630</v>
      </c>
      <c r="C2089" s="1">
        <v>8037</v>
      </c>
      <c r="E2089" s="1">
        <v>61837164</v>
      </c>
      <c r="F2089">
        <v>18</v>
      </c>
      <c r="G2089">
        <v>14</v>
      </c>
      <c r="H2089">
        <v>158</v>
      </c>
      <c r="I2089">
        <v>4</v>
      </c>
      <c r="J2089" s="1">
        <v>68267982</v>
      </c>
      <c r="K2089" s="1">
        <v>22746892</v>
      </c>
      <c r="L2089">
        <v>13</v>
      </c>
      <c r="M2089">
        <v>77</v>
      </c>
      <c r="N2089">
        <v>70</v>
      </c>
      <c r="O2089">
        <v>74</v>
      </c>
      <c r="P2089">
        <v>21</v>
      </c>
      <c r="Q2089">
        <v>70</v>
      </c>
      <c r="R2089">
        <v>9</v>
      </c>
      <c r="S2089" s="1">
        <v>272577816171</v>
      </c>
      <c r="T2089" s="1">
        <v>3993</v>
      </c>
    </row>
    <row r="2090" spans="1:20" x14ac:dyDescent="0.3">
      <c r="A2090" t="s">
        <v>191</v>
      </c>
      <c r="B2090" s="2">
        <v>39995</v>
      </c>
      <c r="C2090" s="1">
        <v>8037</v>
      </c>
      <c r="E2090" s="1">
        <v>65952313</v>
      </c>
      <c r="F2090">
        <v>20</v>
      </c>
      <c r="G2090">
        <v>14</v>
      </c>
      <c r="H2090">
        <v>160</v>
      </c>
      <c r="I2090">
        <v>4</v>
      </c>
      <c r="J2090" s="1">
        <v>68706122</v>
      </c>
      <c r="K2090" s="1">
        <v>23126481</v>
      </c>
      <c r="L2090">
        <v>12</v>
      </c>
      <c r="M2090">
        <v>77</v>
      </c>
      <c r="N2090">
        <v>70</v>
      </c>
      <c r="O2090">
        <v>74</v>
      </c>
      <c r="P2090">
        <v>21</v>
      </c>
      <c r="Q2090">
        <v>70</v>
      </c>
      <c r="R2090">
        <v>9</v>
      </c>
      <c r="S2090" s="1">
        <v>263505029604</v>
      </c>
      <c r="T2090" s="1">
        <v>3835</v>
      </c>
    </row>
    <row r="2091" spans="1:20" x14ac:dyDescent="0.3">
      <c r="A2091" t="s">
        <v>191</v>
      </c>
      <c r="B2091" s="2">
        <v>40360</v>
      </c>
      <c r="C2091" s="1">
        <v>8037</v>
      </c>
      <c r="E2091" s="1">
        <v>71624172</v>
      </c>
      <c r="F2091">
        <v>21</v>
      </c>
      <c r="G2091">
        <v>13</v>
      </c>
      <c r="H2091">
        <v>179</v>
      </c>
      <c r="I2091">
        <v>4</v>
      </c>
      <c r="J2091" s="1">
        <v>69122234</v>
      </c>
      <c r="K2091" s="1">
        <v>23501560</v>
      </c>
      <c r="L2091">
        <v>12</v>
      </c>
      <c r="M2091">
        <v>77</v>
      </c>
      <c r="N2091">
        <v>71</v>
      </c>
      <c r="O2091">
        <v>74</v>
      </c>
      <c r="P2091">
        <v>21</v>
      </c>
      <c r="Q2091">
        <v>71</v>
      </c>
      <c r="R2091">
        <v>9</v>
      </c>
      <c r="S2091" s="1">
        <v>318907879752</v>
      </c>
      <c r="T2091" s="1">
        <v>4614</v>
      </c>
    </row>
    <row r="2092" spans="1:20" x14ac:dyDescent="0.3">
      <c r="A2092" t="s">
        <v>192</v>
      </c>
      <c r="B2092" s="2">
        <v>36708</v>
      </c>
      <c r="G2092">
        <v>104</v>
      </c>
      <c r="H2092">
        <v>32</v>
      </c>
      <c r="I2092">
        <v>8</v>
      </c>
      <c r="J2092" s="1">
        <v>830089</v>
      </c>
      <c r="K2092" s="1">
        <v>201712</v>
      </c>
      <c r="L2092">
        <v>43</v>
      </c>
      <c r="M2092">
        <v>57</v>
      </c>
      <c r="N2092">
        <v>55</v>
      </c>
      <c r="O2092">
        <v>56</v>
      </c>
      <c r="P2092">
        <v>49</v>
      </c>
      <c r="Q2092">
        <v>48</v>
      </c>
      <c r="R2092">
        <v>2</v>
      </c>
      <c r="S2092" s="1">
        <v>316200000</v>
      </c>
      <c r="T2092">
        <v>381</v>
      </c>
    </row>
    <row r="2093" spans="1:20" x14ac:dyDescent="0.3">
      <c r="A2093" t="s">
        <v>192</v>
      </c>
      <c r="B2093" s="2">
        <v>37073</v>
      </c>
      <c r="G2093">
        <v>97</v>
      </c>
      <c r="H2093">
        <v>36</v>
      </c>
      <c r="I2093">
        <v>8</v>
      </c>
      <c r="J2093" s="1">
        <v>852522</v>
      </c>
      <c r="K2093" s="1">
        <v>210232</v>
      </c>
      <c r="L2093">
        <v>42</v>
      </c>
      <c r="M2093">
        <v>58</v>
      </c>
      <c r="N2093">
        <v>56</v>
      </c>
      <c r="O2093">
        <v>57</v>
      </c>
      <c r="P2093">
        <v>49</v>
      </c>
      <c r="Q2093">
        <v>48</v>
      </c>
      <c r="R2093">
        <v>2</v>
      </c>
      <c r="S2093" s="1">
        <v>277300000</v>
      </c>
      <c r="T2093">
        <v>325</v>
      </c>
    </row>
    <row r="2094" spans="1:20" x14ac:dyDescent="0.3">
      <c r="A2094" t="s">
        <v>192</v>
      </c>
      <c r="B2094" s="2">
        <v>37438</v>
      </c>
      <c r="F2094">
        <v>0</v>
      </c>
      <c r="G2094">
        <v>91</v>
      </c>
      <c r="H2094">
        <v>35</v>
      </c>
      <c r="I2094">
        <v>9</v>
      </c>
      <c r="J2094" s="1">
        <v>888099</v>
      </c>
      <c r="K2094" s="1">
        <v>222202</v>
      </c>
      <c r="L2094">
        <v>41</v>
      </c>
      <c r="M2094">
        <v>59</v>
      </c>
      <c r="N2094">
        <v>57</v>
      </c>
      <c r="O2094">
        <v>58</v>
      </c>
      <c r="P2094">
        <v>49</v>
      </c>
      <c r="Q2094">
        <v>49</v>
      </c>
      <c r="R2094">
        <v>2</v>
      </c>
      <c r="S2094" s="1">
        <v>284100000</v>
      </c>
      <c r="T2094">
        <v>320</v>
      </c>
    </row>
    <row r="2095" spans="1:20" x14ac:dyDescent="0.3">
      <c r="A2095" t="s">
        <v>192</v>
      </c>
      <c r="B2095" s="2">
        <v>37803</v>
      </c>
      <c r="E2095" s="1">
        <v>20058</v>
      </c>
      <c r="G2095">
        <v>86</v>
      </c>
      <c r="H2095">
        <v>36</v>
      </c>
      <c r="I2095">
        <v>10</v>
      </c>
      <c r="J2095" s="1">
        <v>931324</v>
      </c>
      <c r="K2095" s="1">
        <v>236370</v>
      </c>
      <c r="L2095">
        <v>41</v>
      </c>
      <c r="M2095">
        <v>59</v>
      </c>
      <c r="N2095">
        <v>58</v>
      </c>
      <c r="O2095">
        <v>58</v>
      </c>
      <c r="P2095">
        <v>48</v>
      </c>
      <c r="Q2095">
        <v>49</v>
      </c>
      <c r="R2095">
        <v>3</v>
      </c>
      <c r="S2095" s="1">
        <v>297800000</v>
      </c>
      <c r="T2095">
        <v>320</v>
      </c>
    </row>
    <row r="2096" spans="1:20" x14ac:dyDescent="0.3">
      <c r="A2096" t="s">
        <v>192</v>
      </c>
      <c r="B2096" s="2">
        <v>38169</v>
      </c>
      <c r="E2096" s="1">
        <v>25722</v>
      </c>
      <c r="G2096">
        <v>81</v>
      </c>
      <c r="H2096">
        <v>45</v>
      </c>
      <c r="I2096">
        <v>13</v>
      </c>
      <c r="J2096" s="1">
        <v>974024</v>
      </c>
      <c r="K2096" s="1">
        <v>250714</v>
      </c>
      <c r="L2096">
        <v>40</v>
      </c>
      <c r="M2096">
        <v>60</v>
      </c>
      <c r="N2096">
        <v>58</v>
      </c>
      <c r="O2096">
        <v>59</v>
      </c>
      <c r="P2096">
        <v>47</v>
      </c>
      <c r="Q2096">
        <v>50</v>
      </c>
      <c r="R2096">
        <v>3</v>
      </c>
      <c r="S2096" s="1">
        <v>309300000</v>
      </c>
      <c r="T2096">
        <v>318</v>
      </c>
    </row>
    <row r="2097" spans="1:20" x14ac:dyDescent="0.3">
      <c r="A2097" t="s">
        <v>192</v>
      </c>
      <c r="B2097" s="2">
        <v>38534</v>
      </c>
      <c r="E2097" s="1">
        <v>33072</v>
      </c>
      <c r="F2097">
        <v>0</v>
      </c>
      <c r="G2097">
        <v>76</v>
      </c>
      <c r="H2097">
        <v>57</v>
      </c>
      <c r="I2097">
        <v>16</v>
      </c>
      <c r="J2097" s="1">
        <v>983125</v>
      </c>
      <c r="K2097" s="1">
        <v>256596</v>
      </c>
      <c r="L2097">
        <v>40</v>
      </c>
      <c r="M2097">
        <v>60</v>
      </c>
      <c r="N2097">
        <v>59</v>
      </c>
      <c r="O2097">
        <v>60</v>
      </c>
      <c r="P2097">
        <v>47</v>
      </c>
      <c r="Q2097">
        <v>51</v>
      </c>
      <c r="R2097">
        <v>3</v>
      </c>
      <c r="S2097" s="1">
        <v>454200000</v>
      </c>
      <c r="T2097">
        <v>462</v>
      </c>
    </row>
    <row r="2098" spans="1:20" x14ac:dyDescent="0.3">
      <c r="A2098" t="s">
        <v>192</v>
      </c>
      <c r="B2098" s="2">
        <v>38899</v>
      </c>
      <c r="E2098" s="1">
        <v>49100</v>
      </c>
      <c r="F2098">
        <v>0</v>
      </c>
      <c r="G2098">
        <v>71</v>
      </c>
      <c r="H2098">
        <v>56</v>
      </c>
      <c r="I2098">
        <v>18</v>
      </c>
      <c r="J2098" s="1">
        <v>1014439</v>
      </c>
      <c r="K2098" s="1">
        <v>268826</v>
      </c>
      <c r="L2098">
        <v>39</v>
      </c>
      <c r="M2098">
        <v>61</v>
      </c>
      <c r="N2098">
        <v>59</v>
      </c>
      <c r="O2098">
        <v>60</v>
      </c>
      <c r="P2098">
        <v>46</v>
      </c>
      <c r="Q2098">
        <v>51</v>
      </c>
      <c r="R2098">
        <v>3</v>
      </c>
      <c r="S2098" s="1">
        <v>445300000</v>
      </c>
      <c r="T2098">
        <v>439</v>
      </c>
    </row>
    <row r="2099" spans="1:20" x14ac:dyDescent="0.3">
      <c r="A2099" t="s">
        <v>192</v>
      </c>
      <c r="B2099" s="2">
        <v>39264</v>
      </c>
      <c r="E2099" s="1">
        <v>78215</v>
      </c>
      <c r="F2099">
        <v>0</v>
      </c>
      <c r="G2099">
        <v>67</v>
      </c>
      <c r="H2099">
        <v>58</v>
      </c>
      <c r="I2099">
        <v>15</v>
      </c>
      <c r="J2099" s="1">
        <v>1046030</v>
      </c>
      <c r="K2099" s="1">
        <v>281382</v>
      </c>
      <c r="L2099">
        <v>39</v>
      </c>
      <c r="M2099">
        <v>61</v>
      </c>
      <c r="N2099">
        <v>60</v>
      </c>
      <c r="O2099">
        <v>61</v>
      </c>
      <c r="P2099">
        <v>46</v>
      </c>
      <c r="Q2099">
        <v>51</v>
      </c>
      <c r="R2099">
        <v>3</v>
      </c>
      <c r="S2099" s="1">
        <v>525100000</v>
      </c>
      <c r="T2099">
        <v>502</v>
      </c>
    </row>
    <row r="2100" spans="1:20" x14ac:dyDescent="0.3">
      <c r="A2100" t="s">
        <v>192</v>
      </c>
      <c r="B2100" s="2">
        <v>39630</v>
      </c>
      <c r="E2100" s="1">
        <v>125002</v>
      </c>
      <c r="F2100">
        <v>0</v>
      </c>
      <c r="G2100">
        <v>62</v>
      </c>
      <c r="H2100">
        <v>64</v>
      </c>
      <c r="I2100">
        <v>14</v>
      </c>
      <c r="J2100" s="1">
        <v>1077911</v>
      </c>
      <c r="K2100" s="1">
        <v>294270</v>
      </c>
      <c r="L2100">
        <v>39</v>
      </c>
      <c r="M2100">
        <v>62</v>
      </c>
      <c r="N2100">
        <v>60</v>
      </c>
      <c r="O2100">
        <v>61</v>
      </c>
      <c r="P2100">
        <v>46</v>
      </c>
      <c r="Q2100">
        <v>51</v>
      </c>
      <c r="R2100">
        <v>3</v>
      </c>
      <c r="S2100" s="1">
        <v>665000000</v>
      </c>
      <c r="T2100">
        <v>617</v>
      </c>
    </row>
    <row r="2101" spans="1:20" x14ac:dyDescent="0.3">
      <c r="A2101" t="s">
        <v>192</v>
      </c>
      <c r="B2101" s="2">
        <v>39995</v>
      </c>
      <c r="E2101" s="1">
        <v>350891</v>
      </c>
      <c r="F2101">
        <v>0</v>
      </c>
      <c r="G2101">
        <v>59</v>
      </c>
      <c r="H2101">
        <v>65</v>
      </c>
      <c r="I2101">
        <v>12</v>
      </c>
      <c r="J2101" s="1">
        <v>1110071</v>
      </c>
      <c r="K2101" s="1">
        <v>307490</v>
      </c>
      <c r="L2101">
        <v>39</v>
      </c>
      <c r="M2101">
        <v>62</v>
      </c>
      <c r="N2101">
        <v>61</v>
      </c>
      <c r="O2101">
        <v>62</v>
      </c>
      <c r="P2101">
        <v>46</v>
      </c>
      <c r="Q2101">
        <v>51</v>
      </c>
      <c r="R2101">
        <v>3</v>
      </c>
      <c r="S2101" s="1">
        <v>788100000</v>
      </c>
      <c r="T2101">
        <v>710</v>
      </c>
    </row>
    <row r="2102" spans="1:20" x14ac:dyDescent="0.3">
      <c r="A2102" t="s">
        <v>192</v>
      </c>
      <c r="B2102" s="2">
        <v>40360</v>
      </c>
      <c r="E2102" s="1">
        <v>600600</v>
      </c>
      <c r="F2102">
        <v>0</v>
      </c>
      <c r="G2102">
        <v>81</v>
      </c>
      <c r="H2102">
        <v>57</v>
      </c>
      <c r="I2102">
        <v>9</v>
      </c>
      <c r="J2102" s="1">
        <v>1142502</v>
      </c>
      <c r="K2102" s="1">
        <v>321043</v>
      </c>
      <c r="L2102">
        <v>38</v>
      </c>
      <c r="M2102">
        <v>63</v>
      </c>
      <c r="N2102">
        <v>61</v>
      </c>
      <c r="O2102">
        <v>62</v>
      </c>
      <c r="P2102">
        <v>46</v>
      </c>
      <c r="Q2102">
        <v>51</v>
      </c>
      <c r="R2102">
        <v>3</v>
      </c>
      <c r="S2102" s="1">
        <v>875100000</v>
      </c>
      <c r="T2102">
        <v>766</v>
      </c>
    </row>
    <row r="2103" spans="1:20" x14ac:dyDescent="0.3">
      <c r="A2103" t="s">
        <v>193</v>
      </c>
      <c r="B2103" s="2">
        <v>36708</v>
      </c>
      <c r="E2103" s="1">
        <v>50000</v>
      </c>
      <c r="F2103">
        <v>2</v>
      </c>
      <c r="G2103">
        <v>124</v>
      </c>
      <c r="H2103">
        <v>16</v>
      </c>
      <c r="I2103">
        <v>5</v>
      </c>
      <c r="J2103" s="1">
        <v>4793504</v>
      </c>
      <c r="K2103" s="1">
        <v>1749629</v>
      </c>
      <c r="L2103">
        <v>37</v>
      </c>
      <c r="M2103">
        <v>56</v>
      </c>
      <c r="N2103">
        <v>53</v>
      </c>
      <c r="O2103">
        <v>55</v>
      </c>
      <c r="P2103">
        <v>43</v>
      </c>
      <c r="Q2103">
        <v>54</v>
      </c>
      <c r="R2103">
        <v>3</v>
      </c>
      <c r="S2103" s="1">
        <v>1294243543</v>
      </c>
      <c r="T2103">
        <v>270</v>
      </c>
    </row>
    <row r="2104" spans="1:20" x14ac:dyDescent="0.3">
      <c r="A2104" t="s">
        <v>193</v>
      </c>
      <c r="B2104" s="2">
        <v>37073</v>
      </c>
      <c r="E2104" s="1">
        <v>95000</v>
      </c>
      <c r="F2104">
        <v>3</v>
      </c>
      <c r="G2104">
        <v>122</v>
      </c>
      <c r="H2104">
        <v>17</v>
      </c>
      <c r="I2104">
        <v>5</v>
      </c>
      <c r="J2104" s="1">
        <v>4926142</v>
      </c>
      <c r="K2104" s="1">
        <v>1831540</v>
      </c>
      <c r="L2104">
        <v>37</v>
      </c>
      <c r="M2104">
        <v>56</v>
      </c>
      <c r="N2104">
        <v>53</v>
      </c>
      <c r="O2104">
        <v>55</v>
      </c>
      <c r="P2104">
        <v>43</v>
      </c>
      <c r="Q2104">
        <v>54</v>
      </c>
      <c r="R2104">
        <v>3</v>
      </c>
      <c r="S2104" s="1">
        <v>1332326313</v>
      </c>
      <c r="T2104">
        <v>270</v>
      </c>
    </row>
    <row r="2105" spans="1:20" x14ac:dyDescent="0.3">
      <c r="A2105" t="s">
        <v>193</v>
      </c>
      <c r="B2105" s="2">
        <v>37438</v>
      </c>
      <c r="E2105" s="1">
        <v>165138</v>
      </c>
      <c r="F2105">
        <v>4</v>
      </c>
      <c r="G2105">
        <v>119</v>
      </c>
      <c r="H2105">
        <v>17</v>
      </c>
      <c r="I2105">
        <v>5</v>
      </c>
      <c r="J2105" s="1">
        <v>5050919</v>
      </c>
      <c r="K2105" s="1">
        <v>1912278</v>
      </c>
      <c r="L2105">
        <v>36</v>
      </c>
      <c r="M2105">
        <v>57</v>
      </c>
      <c r="N2105">
        <v>54</v>
      </c>
      <c r="O2105">
        <v>55</v>
      </c>
      <c r="P2105">
        <v>43</v>
      </c>
      <c r="Q2105">
        <v>54</v>
      </c>
      <c r="R2105">
        <v>3</v>
      </c>
      <c r="S2105" s="1">
        <v>1474630164</v>
      </c>
      <c r="T2105">
        <v>292</v>
      </c>
    </row>
    <row r="2106" spans="1:20" x14ac:dyDescent="0.3">
      <c r="A2106" t="s">
        <v>193</v>
      </c>
      <c r="B2106" s="2">
        <v>37803</v>
      </c>
      <c r="E2106" s="1">
        <v>243613</v>
      </c>
      <c r="F2106">
        <v>4</v>
      </c>
      <c r="G2106">
        <v>117</v>
      </c>
      <c r="H2106">
        <v>23</v>
      </c>
      <c r="I2106">
        <v>6</v>
      </c>
      <c r="J2106" s="1">
        <v>5170252</v>
      </c>
      <c r="K2106" s="1">
        <v>1992615</v>
      </c>
      <c r="L2106">
        <v>36</v>
      </c>
      <c r="M2106">
        <v>57</v>
      </c>
      <c r="N2106">
        <v>54</v>
      </c>
      <c r="O2106">
        <v>55</v>
      </c>
      <c r="P2106">
        <v>42</v>
      </c>
      <c r="Q2106">
        <v>55</v>
      </c>
      <c r="R2106">
        <v>3</v>
      </c>
      <c r="S2106" s="1">
        <v>1673691258</v>
      </c>
      <c r="T2106">
        <v>324</v>
      </c>
    </row>
    <row r="2107" spans="1:20" x14ac:dyDescent="0.3">
      <c r="A2107" t="s">
        <v>193</v>
      </c>
      <c r="B2107" s="2">
        <v>38169</v>
      </c>
      <c r="E2107" s="1">
        <v>332565</v>
      </c>
      <c r="F2107">
        <v>4</v>
      </c>
      <c r="G2107">
        <v>115</v>
      </c>
      <c r="H2107">
        <v>28</v>
      </c>
      <c r="I2107">
        <v>6</v>
      </c>
      <c r="J2107" s="1">
        <v>5288273</v>
      </c>
      <c r="K2107" s="1">
        <v>2074061</v>
      </c>
      <c r="L2107">
        <v>35</v>
      </c>
      <c r="M2107">
        <v>57</v>
      </c>
      <c r="N2107">
        <v>54</v>
      </c>
      <c r="O2107">
        <v>55</v>
      </c>
      <c r="P2107">
        <v>42</v>
      </c>
      <c r="Q2107">
        <v>55</v>
      </c>
      <c r="R2107">
        <v>3</v>
      </c>
      <c r="S2107" s="1">
        <v>1937074609</v>
      </c>
      <c r="T2107">
        <v>366</v>
      </c>
    </row>
    <row r="2108" spans="1:20" x14ac:dyDescent="0.3">
      <c r="A2108" t="s">
        <v>193</v>
      </c>
      <c r="B2108" s="2">
        <v>38534</v>
      </c>
      <c r="E2108" s="1">
        <v>433635</v>
      </c>
      <c r="F2108">
        <v>4</v>
      </c>
      <c r="G2108">
        <v>113</v>
      </c>
      <c r="H2108">
        <v>28</v>
      </c>
      <c r="I2108">
        <v>6</v>
      </c>
      <c r="J2108" s="1">
        <v>5408044</v>
      </c>
      <c r="K2108" s="1">
        <v>2157810</v>
      </c>
      <c r="L2108">
        <v>35</v>
      </c>
      <c r="M2108">
        <v>57</v>
      </c>
      <c r="N2108">
        <v>54</v>
      </c>
      <c r="O2108">
        <v>55</v>
      </c>
      <c r="P2108">
        <v>42</v>
      </c>
      <c r="Q2108">
        <v>55</v>
      </c>
      <c r="R2108">
        <v>3</v>
      </c>
      <c r="S2108" s="1">
        <v>2115154593</v>
      </c>
      <c r="T2108">
        <v>391</v>
      </c>
    </row>
    <row r="2109" spans="1:20" x14ac:dyDescent="0.3">
      <c r="A2109" t="s">
        <v>193</v>
      </c>
      <c r="B2109" s="2">
        <v>38899</v>
      </c>
      <c r="E2109" s="1">
        <v>708000</v>
      </c>
      <c r="F2109">
        <v>4</v>
      </c>
      <c r="G2109">
        <v>111</v>
      </c>
      <c r="H2109">
        <v>28</v>
      </c>
      <c r="I2109">
        <v>7</v>
      </c>
      <c r="J2109" s="1">
        <v>5529908</v>
      </c>
      <c r="K2109" s="1">
        <v>2245143</v>
      </c>
      <c r="L2109">
        <v>34</v>
      </c>
      <c r="M2109">
        <v>57</v>
      </c>
      <c r="N2109">
        <v>54</v>
      </c>
      <c r="O2109">
        <v>55</v>
      </c>
      <c r="P2109">
        <v>41</v>
      </c>
      <c r="Q2109">
        <v>56</v>
      </c>
      <c r="R2109">
        <v>3</v>
      </c>
      <c r="S2109" s="1">
        <v>2202809611</v>
      </c>
      <c r="T2109">
        <v>398</v>
      </c>
    </row>
    <row r="2110" spans="1:20" x14ac:dyDescent="0.3">
      <c r="A2110" t="s">
        <v>193</v>
      </c>
      <c r="B2110" s="2">
        <v>39264</v>
      </c>
      <c r="D2110">
        <v>2</v>
      </c>
      <c r="E2110" s="1">
        <v>1190319</v>
      </c>
      <c r="F2110">
        <v>5</v>
      </c>
      <c r="G2110">
        <v>109</v>
      </c>
      <c r="H2110">
        <v>30</v>
      </c>
      <c r="I2110">
        <v>7</v>
      </c>
      <c r="J2110" s="1">
        <v>5652811</v>
      </c>
      <c r="K2110" s="1">
        <v>2334611</v>
      </c>
      <c r="L2110">
        <v>33</v>
      </c>
      <c r="M2110">
        <v>57</v>
      </c>
      <c r="N2110">
        <v>54</v>
      </c>
      <c r="O2110">
        <v>56</v>
      </c>
      <c r="P2110">
        <v>41</v>
      </c>
      <c r="Q2110">
        <v>56</v>
      </c>
      <c r="R2110">
        <v>3</v>
      </c>
      <c r="S2110" s="1">
        <v>2523461504</v>
      </c>
      <c r="T2110">
        <v>446</v>
      </c>
    </row>
    <row r="2111" spans="1:20" x14ac:dyDescent="0.3">
      <c r="A2111" t="s">
        <v>193</v>
      </c>
      <c r="B2111" s="2">
        <v>39630</v>
      </c>
      <c r="E2111" s="1">
        <v>1549542</v>
      </c>
      <c r="F2111">
        <v>5</v>
      </c>
      <c r="G2111">
        <v>108</v>
      </c>
      <c r="H2111">
        <v>37</v>
      </c>
      <c r="I2111">
        <v>7</v>
      </c>
      <c r="J2111" s="1">
        <v>5776837</v>
      </c>
      <c r="K2111" s="1">
        <v>2426272</v>
      </c>
      <c r="L2111">
        <v>33</v>
      </c>
      <c r="M2111">
        <v>57</v>
      </c>
      <c r="N2111">
        <v>54</v>
      </c>
      <c r="O2111">
        <v>56</v>
      </c>
      <c r="P2111">
        <v>40</v>
      </c>
      <c r="Q2111">
        <v>56</v>
      </c>
      <c r="R2111">
        <v>3</v>
      </c>
      <c r="S2111" s="1">
        <v>3163383040</v>
      </c>
      <c r="T2111">
        <v>548</v>
      </c>
    </row>
    <row r="2112" spans="1:20" x14ac:dyDescent="0.3">
      <c r="A2112" t="s">
        <v>193</v>
      </c>
      <c r="B2112" s="2">
        <v>39995</v>
      </c>
      <c r="E2112" s="1">
        <v>2187334</v>
      </c>
      <c r="F2112">
        <v>5</v>
      </c>
      <c r="G2112">
        <v>106</v>
      </c>
      <c r="H2112">
        <v>41</v>
      </c>
      <c r="I2112">
        <v>7</v>
      </c>
      <c r="J2112" s="1">
        <v>5901859</v>
      </c>
      <c r="K2112" s="1">
        <v>2520094</v>
      </c>
      <c r="L2112">
        <v>32</v>
      </c>
      <c r="M2112">
        <v>58</v>
      </c>
      <c r="N2112">
        <v>55</v>
      </c>
      <c r="O2112">
        <v>56</v>
      </c>
      <c r="P2112">
        <v>40</v>
      </c>
      <c r="Q2112">
        <v>57</v>
      </c>
      <c r="R2112">
        <v>3</v>
      </c>
      <c r="S2112" s="1">
        <v>3156082168</v>
      </c>
      <c r="T2112">
        <v>535</v>
      </c>
    </row>
    <row r="2113" spans="1:20" x14ac:dyDescent="0.3">
      <c r="A2113" t="s">
        <v>193</v>
      </c>
      <c r="B2113" s="2">
        <v>40360</v>
      </c>
      <c r="E2113" s="1">
        <v>2452433</v>
      </c>
      <c r="F2113">
        <v>5</v>
      </c>
      <c r="G2113">
        <v>103</v>
      </c>
      <c r="H2113">
        <v>41</v>
      </c>
      <c r="I2113">
        <v>8</v>
      </c>
      <c r="J2113" s="1">
        <v>6027798</v>
      </c>
      <c r="K2113" s="1">
        <v>2616064</v>
      </c>
      <c r="L2113">
        <v>32</v>
      </c>
      <c r="M2113">
        <v>58</v>
      </c>
      <c r="N2113">
        <v>55</v>
      </c>
      <c r="O2113">
        <v>57</v>
      </c>
      <c r="P2113">
        <v>40</v>
      </c>
      <c r="Q2113">
        <v>57</v>
      </c>
      <c r="R2113">
        <v>3</v>
      </c>
      <c r="S2113" s="1">
        <v>3176118222</v>
      </c>
      <c r="T2113">
        <v>527</v>
      </c>
    </row>
    <row r="2114" spans="1:20" x14ac:dyDescent="0.3">
      <c r="A2114" t="s">
        <v>194</v>
      </c>
      <c r="B2114" s="2">
        <v>36708</v>
      </c>
      <c r="E2114">
        <v>180</v>
      </c>
      <c r="F2114">
        <v>2</v>
      </c>
      <c r="G2114">
        <v>20</v>
      </c>
      <c r="H2114">
        <v>88</v>
      </c>
      <c r="I2114">
        <v>6</v>
      </c>
      <c r="J2114" s="1">
        <v>97935</v>
      </c>
      <c r="K2114" s="1">
        <v>22721</v>
      </c>
      <c r="L2114">
        <v>28</v>
      </c>
      <c r="M2114">
        <v>73</v>
      </c>
      <c r="N2114">
        <v>69</v>
      </c>
      <c r="O2114">
        <v>71</v>
      </c>
      <c r="P2114">
        <v>38</v>
      </c>
      <c r="Q2114">
        <v>56</v>
      </c>
      <c r="R2114">
        <v>6</v>
      </c>
      <c r="S2114" s="1">
        <v>188623258</v>
      </c>
      <c r="T2114" s="1">
        <v>1926</v>
      </c>
    </row>
    <row r="2115" spans="1:20" x14ac:dyDescent="0.3">
      <c r="A2115" t="s">
        <v>194</v>
      </c>
      <c r="B2115" s="2">
        <v>37073</v>
      </c>
      <c r="E2115">
        <v>236</v>
      </c>
      <c r="F2115">
        <v>3</v>
      </c>
      <c r="G2115">
        <v>19</v>
      </c>
      <c r="H2115">
        <v>90</v>
      </c>
      <c r="I2115">
        <v>7</v>
      </c>
      <c r="J2115" s="1">
        <v>98476</v>
      </c>
      <c r="K2115" s="1">
        <v>23004</v>
      </c>
      <c r="L2115">
        <v>28</v>
      </c>
      <c r="M2115">
        <v>73</v>
      </c>
      <c r="N2115">
        <v>69</v>
      </c>
      <c r="O2115">
        <v>71</v>
      </c>
      <c r="P2115">
        <v>38</v>
      </c>
      <c r="Q2115">
        <v>56</v>
      </c>
      <c r="R2115">
        <v>6</v>
      </c>
      <c r="S2115" s="1">
        <v>165534470</v>
      </c>
      <c r="T2115" s="1">
        <v>1681</v>
      </c>
    </row>
    <row r="2116" spans="1:20" x14ac:dyDescent="0.3">
      <c r="A2116" t="s">
        <v>194</v>
      </c>
      <c r="B2116" s="2">
        <v>37438</v>
      </c>
      <c r="E2116" s="1">
        <v>3354</v>
      </c>
      <c r="F2116">
        <v>3</v>
      </c>
      <c r="G2116">
        <v>19</v>
      </c>
      <c r="H2116">
        <v>84</v>
      </c>
      <c r="I2116">
        <v>6</v>
      </c>
      <c r="J2116" s="1">
        <v>99053</v>
      </c>
      <c r="K2116" s="1">
        <v>23297</v>
      </c>
      <c r="L2116">
        <v>29</v>
      </c>
      <c r="M2116">
        <v>73</v>
      </c>
      <c r="N2116">
        <v>69</v>
      </c>
      <c r="O2116">
        <v>71</v>
      </c>
      <c r="P2116">
        <v>38</v>
      </c>
      <c r="Q2116">
        <v>56</v>
      </c>
      <c r="R2116">
        <v>6</v>
      </c>
      <c r="S2116" s="1">
        <v>180845026</v>
      </c>
      <c r="T2116" s="1">
        <v>1826</v>
      </c>
    </row>
    <row r="2117" spans="1:20" x14ac:dyDescent="0.3">
      <c r="A2117" t="s">
        <v>194</v>
      </c>
      <c r="B2117" s="2">
        <v>37803</v>
      </c>
      <c r="E2117" s="1">
        <v>11200</v>
      </c>
      <c r="F2117">
        <v>3</v>
      </c>
      <c r="G2117">
        <v>18</v>
      </c>
      <c r="H2117">
        <v>90</v>
      </c>
      <c r="I2117">
        <v>5</v>
      </c>
      <c r="J2117" s="1">
        <v>99659</v>
      </c>
      <c r="K2117" s="1">
        <v>23599</v>
      </c>
      <c r="L2117">
        <v>29</v>
      </c>
      <c r="M2117">
        <v>74</v>
      </c>
      <c r="N2117">
        <v>69</v>
      </c>
      <c r="O2117">
        <v>71</v>
      </c>
      <c r="P2117">
        <v>38</v>
      </c>
      <c r="Q2117">
        <v>56</v>
      </c>
      <c r="R2117">
        <v>6</v>
      </c>
      <c r="S2117" s="1">
        <v>207477124</v>
      </c>
      <c r="T2117" s="1">
        <v>2082</v>
      </c>
    </row>
    <row r="2118" spans="1:20" x14ac:dyDescent="0.3">
      <c r="A2118" t="s">
        <v>194</v>
      </c>
      <c r="B2118" s="2">
        <v>38169</v>
      </c>
      <c r="E2118" s="1">
        <v>16400</v>
      </c>
      <c r="F2118">
        <v>4</v>
      </c>
      <c r="G2118">
        <v>18</v>
      </c>
      <c r="H2118">
        <v>99</v>
      </c>
      <c r="I2118">
        <v>5</v>
      </c>
      <c r="J2118" s="1">
        <v>100286</v>
      </c>
      <c r="K2118" s="1">
        <v>23908</v>
      </c>
      <c r="L2118">
        <v>29</v>
      </c>
      <c r="M2118">
        <v>74</v>
      </c>
      <c r="N2118">
        <v>69</v>
      </c>
      <c r="O2118">
        <v>71</v>
      </c>
      <c r="P2118">
        <v>38</v>
      </c>
      <c r="Q2118">
        <v>56</v>
      </c>
      <c r="R2118">
        <v>6</v>
      </c>
      <c r="S2118" s="1">
        <v>238546865</v>
      </c>
      <c r="T2118" s="1">
        <v>2379</v>
      </c>
    </row>
    <row r="2119" spans="1:20" x14ac:dyDescent="0.3">
      <c r="A2119" t="s">
        <v>194</v>
      </c>
      <c r="B2119" s="2">
        <v>38534</v>
      </c>
      <c r="E2119" s="1">
        <v>29872</v>
      </c>
      <c r="F2119">
        <v>5</v>
      </c>
      <c r="G2119">
        <v>18</v>
      </c>
      <c r="H2119">
        <v>102</v>
      </c>
      <c r="I2119">
        <v>5</v>
      </c>
      <c r="J2119" s="1">
        <v>100926</v>
      </c>
      <c r="K2119" s="1">
        <v>24222</v>
      </c>
      <c r="L2119">
        <v>29</v>
      </c>
      <c r="M2119">
        <v>74</v>
      </c>
      <c r="N2119">
        <v>69</v>
      </c>
      <c r="O2119">
        <v>71</v>
      </c>
      <c r="P2119">
        <v>38</v>
      </c>
      <c r="Q2119">
        <v>56</v>
      </c>
      <c r="R2119">
        <v>6</v>
      </c>
      <c r="S2119" s="1">
        <v>259662952</v>
      </c>
      <c r="T2119" s="1">
        <v>2573</v>
      </c>
    </row>
    <row r="2120" spans="1:20" x14ac:dyDescent="0.3">
      <c r="A2120" t="s">
        <v>194</v>
      </c>
      <c r="B2120" s="2">
        <v>38899</v>
      </c>
      <c r="E2120" s="1">
        <v>30051</v>
      </c>
      <c r="F2120">
        <v>6</v>
      </c>
      <c r="G2120">
        <v>17</v>
      </c>
      <c r="H2120">
        <v>159</v>
      </c>
      <c r="I2120">
        <v>6</v>
      </c>
      <c r="J2120" s="1">
        <v>101584</v>
      </c>
      <c r="K2120" s="1">
        <v>24644</v>
      </c>
      <c r="L2120">
        <v>29</v>
      </c>
      <c r="M2120">
        <v>74</v>
      </c>
      <c r="N2120">
        <v>69</v>
      </c>
      <c r="O2120">
        <v>72</v>
      </c>
      <c r="P2120">
        <v>38</v>
      </c>
      <c r="Q2120">
        <v>56</v>
      </c>
      <c r="R2120">
        <v>6</v>
      </c>
      <c r="S2120" s="1">
        <v>294944991</v>
      </c>
      <c r="T2120" s="1">
        <v>2903</v>
      </c>
    </row>
    <row r="2121" spans="1:20" x14ac:dyDescent="0.3">
      <c r="A2121" t="s">
        <v>194</v>
      </c>
      <c r="B2121" s="2">
        <v>39264</v>
      </c>
      <c r="E2121" s="1">
        <v>46525</v>
      </c>
      <c r="F2121">
        <v>7</v>
      </c>
      <c r="G2121">
        <v>17</v>
      </c>
      <c r="H2121">
        <v>205</v>
      </c>
      <c r="I2121">
        <v>7</v>
      </c>
      <c r="J2121" s="1">
        <v>102254</v>
      </c>
      <c r="K2121" s="1">
        <v>25073</v>
      </c>
      <c r="L2121">
        <v>28</v>
      </c>
      <c r="M2121">
        <v>75</v>
      </c>
      <c r="N2121">
        <v>69</v>
      </c>
      <c r="O2121">
        <v>72</v>
      </c>
      <c r="P2121">
        <v>38</v>
      </c>
      <c r="Q2121">
        <v>56</v>
      </c>
      <c r="R2121">
        <v>6</v>
      </c>
      <c r="S2121" s="1">
        <v>305069408</v>
      </c>
      <c r="T2121" s="1">
        <v>2983</v>
      </c>
    </row>
    <row r="2122" spans="1:20" x14ac:dyDescent="0.3">
      <c r="A2122" t="s">
        <v>194</v>
      </c>
      <c r="B2122" s="2">
        <v>39630</v>
      </c>
      <c r="E2122" s="1">
        <v>50472</v>
      </c>
      <c r="F2122">
        <v>8</v>
      </c>
      <c r="G2122">
        <v>16</v>
      </c>
      <c r="H2122">
        <v>207</v>
      </c>
      <c r="I2122">
        <v>6</v>
      </c>
      <c r="J2122" s="1">
        <v>102910</v>
      </c>
      <c r="K2122" s="1">
        <v>25501</v>
      </c>
      <c r="L2122">
        <v>28</v>
      </c>
      <c r="M2122">
        <v>75</v>
      </c>
      <c r="N2122">
        <v>69</v>
      </c>
      <c r="O2122">
        <v>72</v>
      </c>
      <c r="P2122">
        <v>38</v>
      </c>
      <c r="Q2122">
        <v>56</v>
      </c>
      <c r="R2122">
        <v>6</v>
      </c>
      <c r="S2122" s="1">
        <v>348011966</v>
      </c>
      <c r="T2122" s="1">
        <v>3382</v>
      </c>
    </row>
    <row r="2123" spans="1:20" x14ac:dyDescent="0.3">
      <c r="A2123" t="s">
        <v>194</v>
      </c>
      <c r="B2123" s="2">
        <v>39995</v>
      </c>
      <c r="E2123" s="1">
        <v>53000</v>
      </c>
      <c r="F2123">
        <v>10</v>
      </c>
      <c r="G2123">
        <v>16</v>
      </c>
      <c r="H2123">
        <v>144</v>
      </c>
      <c r="I2123">
        <v>5</v>
      </c>
      <c r="J2123" s="1">
        <v>103519</v>
      </c>
      <c r="K2123" s="1">
        <v>25921</v>
      </c>
      <c r="L2123">
        <v>28</v>
      </c>
      <c r="M2123">
        <v>75</v>
      </c>
      <c r="N2123">
        <v>69</v>
      </c>
      <c r="O2123">
        <v>72</v>
      </c>
      <c r="P2123">
        <v>38</v>
      </c>
      <c r="Q2123">
        <v>57</v>
      </c>
      <c r="R2123">
        <v>6</v>
      </c>
      <c r="S2123" s="1">
        <v>317974680</v>
      </c>
      <c r="T2123" s="1">
        <v>3072</v>
      </c>
    </row>
    <row r="2124" spans="1:20" x14ac:dyDescent="0.3">
      <c r="A2124" t="s">
        <v>194</v>
      </c>
      <c r="B2124" s="2">
        <v>40360</v>
      </c>
      <c r="E2124" s="1">
        <v>54300</v>
      </c>
      <c r="F2124">
        <v>12</v>
      </c>
      <c r="G2124">
        <v>16</v>
      </c>
      <c r="H2124">
        <v>172</v>
      </c>
      <c r="I2124">
        <v>5</v>
      </c>
      <c r="J2124" s="1">
        <v>104058</v>
      </c>
      <c r="K2124" s="1">
        <v>26327</v>
      </c>
      <c r="L2124">
        <v>27</v>
      </c>
      <c r="M2124">
        <v>75</v>
      </c>
      <c r="N2124">
        <v>69</v>
      </c>
      <c r="O2124">
        <v>72</v>
      </c>
      <c r="P2124">
        <v>37</v>
      </c>
      <c r="Q2124">
        <v>57</v>
      </c>
      <c r="R2124">
        <v>6</v>
      </c>
      <c r="S2124" s="1">
        <v>357482868</v>
      </c>
      <c r="T2124" s="1">
        <v>3435</v>
      </c>
    </row>
    <row r="2125" spans="1:20" x14ac:dyDescent="0.3">
      <c r="A2125" t="s">
        <v>195</v>
      </c>
      <c r="B2125" s="2">
        <v>36708</v>
      </c>
      <c r="E2125" s="1">
        <v>161860</v>
      </c>
      <c r="F2125">
        <v>8</v>
      </c>
      <c r="G2125">
        <v>32</v>
      </c>
      <c r="H2125">
        <v>244</v>
      </c>
      <c r="I2125">
        <v>4</v>
      </c>
      <c r="J2125" s="1">
        <v>1292058</v>
      </c>
      <c r="K2125" s="1">
        <v>139542</v>
      </c>
      <c r="L2125">
        <v>15</v>
      </c>
      <c r="M2125">
        <v>72</v>
      </c>
      <c r="N2125">
        <v>65</v>
      </c>
      <c r="O2125">
        <v>68</v>
      </c>
      <c r="P2125">
        <v>26</v>
      </c>
      <c r="Q2125">
        <v>68</v>
      </c>
      <c r="R2125">
        <v>6</v>
      </c>
      <c r="S2125" s="1">
        <v>8154315708</v>
      </c>
      <c r="T2125" s="1">
        <v>6311</v>
      </c>
    </row>
    <row r="2126" spans="1:20" x14ac:dyDescent="0.3">
      <c r="A2126" t="s">
        <v>195</v>
      </c>
      <c r="B2126" s="2">
        <v>37073</v>
      </c>
      <c r="E2126" s="1">
        <v>256106</v>
      </c>
      <c r="F2126">
        <v>15</v>
      </c>
      <c r="G2126">
        <v>31</v>
      </c>
      <c r="H2126">
        <v>280</v>
      </c>
      <c r="I2126">
        <v>4</v>
      </c>
      <c r="J2126" s="1">
        <v>1296962</v>
      </c>
      <c r="K2126" s="1">
        <v>143703</v>
      </c>
      <c r="L2126">
        <v>14</v>
      </c>
      <c r="M2126">
        <v>72</v>
      </c>
      <c r="N2126">
        <v>65</v>
      </c>
      <c r="O2126">
        <v>68</v>
      </c>
      <c r="P2126">
        <v>25</v>
      </c>
      <c r="Q2126">
        <v>69</v>
      </c>
      <c r="R2126">
        <v>6</v>
      </c>
      <c r="S2126" s="1">
        <v>8824873156</v>
      </c>
      <c r="T2126" s="1">
        <v>6804</v>
      </c>
    </row>
    <row r="2127" spans="1:20" x14ac:dyDescent="0.3">
      <c r="A2127" t="s">
        <v>195</v>
      </c>
      <c r="B2127" s="2">
        <v>37438</v>
      </c>
      <c r="E2127" s="1">
        <v>262772</v>
      </c>
      <c r="F2127">
        <v>22</v>
      </c>
      <c r="G2127">
        <v>31</v>
      </c>
      <c r="H2127">
        <v>330</v>
      </c>
      <c r="I2127">
        <v>5</v>
      </c>
      <c r="J2127" s="1">
        <v>1301576</v>
      </c>
      <c r="K2127" s="1">
        <v>147859</v>
      </c>
      <c r="L2127">
        <v>14</v>
      </c>
      <c r="M2127">
        <v>72</v>
      </c>
      <c r="N2127">
        <v>65</v>
      </c>
      <c r="O2127">
        <v>68</v>
      </c>
      <c r="P2127">
        <v>24</v>
      </c>
      <c r="Q2127">
        <v>70</v>
      </c>
      <c r="R2127">
        <v>6</v>
      </c>
      <c r="S2127" s="1">
        <v>9008273516</v>
      </c>
      <c r="T2127" s="1">
        <v>6921</v>
      </c>
    </row>
    <row r="2128" spans="1:20" x14ac:dyDescent="0.3">
      <c r="A2128" t="s">
        <v>195</v>
      </c>
      <c r="B2128" s="2">
        <v>37803</v>
      </c>
      <c r="E2128" s="1">
        <v>336352</v>
      </c>
      <c r="F2128">
        <v>26</v>
      </c>
      <c r="G2128">
        <v>30</v>
      </c>
      <c r="H2128">
        <v>424</v>
      </c>
      <c r="I2128">
        <v>5</v>
      </c>
      <c r="J2128" s="1">
        <v>1306065</v>
      </c>
      <c r="K2128" s="1">
        <v>152026</v>
      </c>
      <c r="L2128">
        <v>15</v>
      </c>
      <c r="M2128">
        <v>72</v>
      </c>
      <c r="N2128">
        <v>65</v>
      </c>
      <c r="O2128">
        <v>68</v>
      </c>
      <c r="P2128">
        <v>23</v>
      </c>
      <c r="Q2128">
        <v>71</v>
      </c>
      <c r="R2128">
        <v>6</v>
      </c>
      <c r="S2128" s="1">
        <v>11235960523</v>
      </c>
      <c r="T2128" s="1">
        <v>8603</v>
      </c>
    </row>
    <row r="2129" spans="1:20" x14ac:dyDescent="0.3">
      <c r="A2129" t="s">
        <v>195</v>
      </c>
      <c r="B2129" s="2">
        <v>38169</v>
      </c>
      <c r="E2129" s="1">
        <v>651189</v>
      </c>
      <c r="F2129">
        <v>27</v>
      </c>
      <c r="G2129">
        <v>30</v>
      </c>
      <c r="H2129">
        <v>490</v>
      </c>
      <c r="I2129">
        <v>5</v>
      </c>
      <c r="J2129" s="1">
        <v>1310622</v>
      </c>
      <c r="K2129" s="1">
        <v>156226</v>
      </c>
      <c r="L2129">
        <v>15</v>
      </c>
      <c r="M2129">
        <v>72</v>
      </c>
      <c r="N2129">
        <v>65</v>
      </c>
      <c r="O2129">
        <v>68</v>
      </c>
      <c r="P2129">
        <v>23</v>
      </c>
      <c r="Q2129">
        <v>71</v>
      </c>
      <c r="R2129">
        <v>6</v>
      </c>
      <c r="S2129" s="1">
        <v>12884712296</v>
      </c>
      <c r="T2129" s="1">
        <v>9831</v>
      </c>
    </row>
    <row r="2130" spans="1:20" x14ac:dyDescent="0.3">
      <c r="A2130" t="s">
        <v>195</v>
      </c>
      <c r="B2130" s="2">
        <v>38534</v>
      </c>
      <c r="E2130" s="1">
        <v>924100</v>
      </c>
      <c r="F2130">
        <v>29</v>
      </c>
      <c r="G2130">
        <v>29</v>
      </c>
      <c r="H2130">
        <v>687</v>
      </c>
      <c r="I2130">
        <v>6</v>
      </c>
      <c r="J2130" s="1">
        <v>1315386</v>
      </c>
      <c r="K2130" s="1">
        <v>160477</v>
      </c>
      <c r="L2130">
        <v>15</v>
      </c>
      <c r="M2130">
        <v>72</v>
      </c>
      <c r="N2130">
        <v>65</v>
      </c>
      <c r="O2130">
        <v>69</v>
      </c>
      <c r="P2130">
        <v>22</v>
      </c>
      <c r="Q2130">
        <v>72</v>
      </c>
      <c r="R2130">
        <v>6</v>
      </c>
      <c r="S2130" s="1">
        <v>16088526686</v>
      </c>
      <c r="T2130" s="1">
        <v>12231</v>
      </c>
    </row>
    <row r="2131" spans="1:20" x14ac:dyDescent="0.3">
      <c r="A2131" t="s">
        <v>195</v>
      </c>
      <c r="B2131" s="2">
        <v>38899</v>
      </c>
      <c r="E2131" s="1">
        <v>1518800</v>
      </c>
      <c r="F2131">
        <v>30</v>
      </c>
      <c r="G2131">
        <v>29</v>
      </c>
      <c r="H2131">
        <v>690</v>
      </c>
      <c r="I2131">
        <v>5</v>
      </c>
      <c r="J2131" s="1">
        <v>1320418</v>
      </c>
      <c r="K2131" s="1">
        <v>165580</v>
      </c>
      <c r="L2131">
        <v>15</v>
      </c>
      <c r="M2131">
        <v>72</v>
      </c>
      <c r="N2131">
        <v>65</v>
      </c>
      <c r="O2131">
        <v>69</v>
      </c>
      <c r="P2131">
        <v>21</v>
      </c>
      <c r="Q2131">
        <v>72</v>
      </c>
      <c r="R2131">
        <v>6</v>
      </c>
      <c r="S2131" s="1">
        <v>18460921206</v>
      </c>
      <c r="T2131" s="1">
        <v>13981</v>
      </c>
    </row>
    <row r="2132" spans="1:20" x14ac:dyDescent="0.3">
      <c r="A2132" t="s">
        <v>195</v>
      </c>
      <c r="B2132" s="2">
        <v>39264</v>
      </c>
      <c r="E2132" s="1">
        <v>1509800</v>
      </c>
      <c r="F2132">
        <v>32</v>
      </c>
      <c r="G2132">
        <v>28</v>
      </c>
      <c r="H2132">
        <v>787</v>
      </c>
      <c r="I2132">
        <v>5</v>
      </c>
      <c r="J2132" s="1">
        <v>1325672</v>
      </c>
      <c r="K2132" s="1">
        <v>170747</v>
      </c>
      <c r="L2132">
        <v>15</v>
      </c>
      <c r="M2132">
        <v>73</v>
      </c>
      <c r="N2132">
        <v>66</v>
      </c>
      <c r="O2132">
        <v>69</v>
      </c>
      <c r="P2132">
        <v>21</v>
      </c>
      <c r="Q2132">
        <v>72</v>
      </c>
      <c r="R2132">
        <v>7</v>
      </c>
      <c r="S2132" s="1">
        <v>21735387008</v>
      </c>
      <c r="T2132" s="1">
        <v>16396</v>
      </c>
    </row>
    <row r="2133" spans="1:20" x14ac:dyDescent="0.3">
      <c r="A2133" t="s">
        <v>195</v>
      </c>
      <c r="B2133" s="2">
        <v>39630</v>
      </c>
      <c r="E2133" s="1">
        <v>1806120</v>
      </c>
      <c r="F2133">
        <v>35</v>
      </c>
      <c r="G2133">
        <v>28</v>
      </c>
      <c r="H2133">
        <v>909</v>
      </c>
      <c r="I2133">
        <v>4</v>
      </c>
      <c r="J2133" s="1">
        <v>1331040</v>
      </c>
      <c r="K2133" s="1">
        <v>175963</v>
      </c>
      <c r="L2133">
        <v>15</v>
      </c>
      <c r="M2133">
        <v>73</v>
      </c>
      <c r="N2133">
        <v>66</v>
      </c>
      <c r="O2133">
        <v>69</v>
      </c>
      <c r="P2133">
        <v>21</v>
      </c>
      <c r="Q2133">
        <v>72</v>
      </c>
      <c r="R2133">
        <v>7</v>
      </c>
      <c r="S2133" s="1">
        <v>28017710148</v>
      </c>
      <c r="T2133" s="1">
        <v>21049</v>
      </c>
    </row>
    <row r="2134" spans="1:20" x14ac:dyDescent="0.3">
      <c r="A2134" t="s">
        <v>195</v>
      </c>
      <c r="B2134" s="2">
        <v>39995</v>
      </c>
      <c r="E2134" s="1">
        <v>1846345</v>
      </c>
      <c r="F2134">
        <v>44</v>
      </c>
      <c r="G2134">
        <v>28</v>
      </c>
      <c r="H2134">
        <v>848</v>
      </c>
      <c r="I2134">
        <v>6</v>
      </c>
      <c r="J2134" s="1">
        <v>1336349</v>
      </c>
      <c r="K2134" s="1">
        <v>181209</v>
      </c>
      <c r="L2134">
        <v>15</v>
      </c>
      <c r="M2134">
        <v>73</v>
      </c>
      <c r="N2134">
        <v>66</v>
      </c>
      <c r="O2134">
        <v>70</v>
      </c>
      <c r="P2134">
        <v>21</v>
      </c>
      <c r="Q2134">
        <v>72</v>
      </c>
      <c r="R2134">
        <v>7</v>
      </c>
      <c r="S2134" s="1">
        <v>19740432084</v>
      </c>
      <c r="T2134" s="1">
        <v>14772</v>
      </c>
    </row>
    <row r="2135" spans="1:20" x14ac:dyDescent="0.3">
      <c r="A2135" t="s">
        <v>195</v>
      </c>
      <c r="B2135" s="2">
        <v>40360</v>
      </c>
      <c r="E2135" s="1">
        <v>1894240</v>
      </c>
      <c r="F2135">
        <v>49</v>
      </c>
      <c r="G2135">
        <v>27</v>
      </c>
      <c r="H2135">
        <v>861</v>
      </c>
      <c r="I2135">
        <v>6</v>
      </c>
      <c r="J2135" s="1">
        <v>1341465</v>
      </c>
      <c r="K2135" s="1">
        <v>186464</v>
      </c>
      <c r="L2135">
        <v>15</v>
      </c>
      <c r="M2135">
        <v>73</v>
      </c>
      <c r="N2135">
        <v>66</v>
      </c>
      <c r="O2135">
        <v>70</v>
      </c>
      <c r="P2135">
        <v>21</v>
      </c>
      <c r="Q2135">
        <v>72</v>
      </c>
      <c r="R2135">
        <v>7</v>
      </c>
      <c r="S2135" s="1">
        <v>20945274102</v>
      </c>
      <c r="T2135" s="1">
        <v>15614</v>
      </c>
    </row>
    <row r="2136" spans="1:20" x14ac:dyDescent="0.3">
      <c r="A2136" t="s">
        <v>196</v>
      </c>
      <c r="B2136" s="2">
        <v>36708</v>
      </c>
      <c r="C2136" s="1">
        <v>1257</v>
      </c>
      <c r="E2136" s="1">
        <v>119165</v>
      </c>
      <c r="F2136">
        <v>3</v>
      </c>
      <c r="G2136">
        <v>28</v>
      </c>
      <c r="H2136">
        <v>122</v>
      </c>
      <c r="I2136">
        <v>6</v>
      </c>
      <c r="J2136" s="1">
        <v>9563500</v>
      </c>
      <c r="K2136" s="1">
        <v>6063259</v>
      </c>
      <c r="L2136">
        <v>17</v>
      </c>
      <c r="M2136">
        <v>75</v>
      </c>
      <c r="N2136">
        <v>71</v>
      </c>
      <c r="O2136">
        <v>73</v>
      </c>
      <c r="P2136">
        <v>30</v>
      </c>
      <c r="Q2136">
        <v>64</v>
      </c>
      <c r="R2136">
        <v>6</v>
      </c>
      <c r="S2136" s="1">
        <v>21473261837</v>
      </c>
      <c r="T2136" s="1">
        <v>2245</v>
      </c>
    </row>
    <row r="2137" spans="1:20" x14ac:dyDescent="0.3">
      <c r="A2137" t="s">
        <v>196</v>
      </c>
      <c r="B2137" s="2">
        <v>37073</v>
      </c>
      <c r="C2137" s="1">
        <v>1281</v>
      </c>
      <c r="E2137" s="1">
        <v>389208</v>
      </c>
      <c r="F2137">
        <v>4</v>
      </c>
      <c r="G2137">
        <v>27</v>
      </c>
      <c r="H2137">
        <v>122</v>
      </c>
      <c r="I2137">
        <v>6</v>
      </c>
      <c r="J2137" s="1">
        <v>9673600</v>
      </c>
      <c r="K2137" s="1">
        <v>6169822</v>
      </c>
      <c r="L2137">
        <v>17</v>
      </c>
      <c r="M2137">
        <v>75</v>
      </c>
      <c r="N2137">
        <v>71</v>
      </c>
      <c r="O2137">
        <v>73</v>
      </c>
      <c r="P2137">
        <v>29</v>
      </c>
      <c r="Q2137">
        <v>64</v>
      </c>
      <c r="R2137">
        <v>6</v>
      </c>
      <c r="S2137" s="1">
        <v>22066031834</v>
      </c>
      <c r="T2137" s="1">
        <v>2281</v>
      </c>
    </row>
    <row r="2138" spans="1:20" x14ac:dyDescent="0.3">
      <c r="A2138" t="s">
        <v>196</v>
      </c>
      <c r="B2138" s="2">
        <v>37438</v>
      </c>
      <c r="C2138" s="1">
        <v>1265</v>
      </c>
      <c r="E2138" s="1">
        <v>574334</v>
      </c>
      <c r="F2138">
        <v>5</v>
      </c>
      <c r="G2138">
        <v>25</v>
      </c>
      <c r="H2138">
        <v>128</v>
      </c>
      <c r="I2138">
        <v>6</v>
      </c>
      <c r="J2138" s="1">
        <v>9781900</v>
      </c>
      <c r="K2138" s="1">
        <v>6276067</v>
      </c>
      <c r="L2138">
        <v>17</v>
      </c>
      <c r="M2138">
        <v>75</v>
      </c>
      <c r="N2138">
        <v>71</v>
      </c>
      <c r="O2138">
        <v>73</v>
      </c>
      <c r="P2138">
        <v>28</v>
      </c>
      <c r="Q2138">
        <v>65</v>
      </c>
      <c r="R2138">
        <v>7</v>
      </c>
      <c r="S2138" s="1">
        <v>23141616605</v>
      </c>
      <c r="T2138" s="1">
        <v>2366</v>
      </c>
    </row>
    <row r="2139" spans="1:20" x14ac:dyDescent="0.3">
      <c r="A2139" t="s">
        <v>196</v>
      </c>
      <c r="B2139" s="2">
        <v>37803</v>
      </c>
      <c r="C2139" s="1">
        <v>1242</v>
      </c>
      <c r="E2139" s="1">
        <v>1917530</v>
      </c>
      <c r="F2139">
        <v>6</v>
      </c>
      <c r="G2139">
        <v>24</v>
      </c>
      <c r="H2139">
        <v>152</v>
      </c>
      <c r="I2139">
        <v>6</v>
      </c>
      <c r="J2139" s="1">
        <v>9839800</v>
      </c>
      <c r="K2139" s="1">
        <v>6350607</v>
      </c>
      <c r="L2139">
        <v>17</v>
      </c>
      <c r="M2139">
        <v>75</v>
      </c>
      <c r="N2139">
        <v>71</v>
      </c>
      <c r="O2139">
        <v>73</v>
      </c>
      <c r="P2139">
        <v>27</v>
      </c>
      <c r="Q2139">
        <v>66</v>
      </c>
      <c r="R2139">
        <v>7</v>
      </c>
      <c r="S2139" s="1">
        <v>27453084983</v>
      </c>
      <c r="T2139" s="1">
        <v>2790</v>
      </c>
    </row>
    <row r="2140" spans="1:20" x14ac:dyDescent="0.3">
      <c r="A2140" t="s">
        <v>196</v>
      </c>
      <c r="B2140" s="2">
        <v>38169</v>
      </c>
      <c r="C2140" s="1">
        <v>1293</v>
      </c>
      <c r="D2140">
        <v>83</v>
      </c>
      <c r="E2140" s="1">
        <v>3735695</v>
      </c>
      <c r="F2140">
        <v>8</v>
      </c>
      <c r="G2140">
        <v>23</v>
      </c>
      <c r="H2140">
        <v>179</v>
      </c>
      <c r="I2140">
        <v>6</v>
      </c>
      <c r="J2140" s="1">
        <v>9932400</v>
      </c>
      <c r="K2140" s="1">
        <v>6448114</v>
      </c>
      <c r="L2140">
        <v>17</v>
      </c>
      <c r="M2140">
        <v>75</v>
      </c>
      <c r="N2140">
        <v>71</v>
      </c>
      <c r="O2140">
        <v>73</v>
      </c>
      <c r="P2140">
        <v>26</v>
      </c>
      <c r="Q2140">
        <v>67</v>
      </c>
      <c r="R2140">
        <v>7</v>
      </c>
      <c r="S2140" s="1">
        <v>31183059012</v>
      </c>
      <c r="T2140" s="1">
        <v>3140</v>
      </c>
    </row>
    <row r="2141" spans="1:20" x14ac:dyDescent="0.3">
      <c r="A2141" t="s">
        <v>196</v>
      </c>
      <c r="B2141" s="2">
        <v>38534</v>
      </c>
      <c r="C2141" s="1">
        <v>1294</v>
      </c>
      <c r="D2141">
        <v>67</v>
      </c>
      <c r="E2141" s="1">
        <v>5680726</v>
      </c>
      <c r="F2141">
        <v>10</v>
      </c>
      <c r="G2141">
        <v>22</v>
      </c>
      <c r="H2141">
        <v>182</v>
      </c>
      <c r="I2141">
        <v>6</v>
      </c>
      <c r="J2141" s="1">
        <v>10029000</v>
      </c>
      <c r="K2141" s="1">
        <v>6548937</v>
      </c>
      <c r="L2141">
        <v>17</v>
      </c>
      <c r="M2141">
        <v>76</v>
      </c>
      <c r="N2141">
        <v>72</v>
      </c>
      <c r="O2141">
        <v>74</v>
      </c>
      <c r="P2141">
        <v>26</v>
      </c>
      <c r="Q2141">
        <v>67</v>
      </c>
      <c r="R2141">
        <v>7</v>
      </c>
      <c r="S2141" s="1">
        <v>32282960678</v>
      </c>
      <c r="T2141" s="1">
        <v>3219</v>
      </c>
    </row>
    <row r="2142" spans="1:20" x14ac:dyDescent="0.3">
      <c r="A2142" t="s">
        <v>196</v>
      </c>
      <c r="B2142" s="2">
        <v>38899</v>
      </c>
      <c r="C2142" s="1">
        <v>1407</v>
      </c>
      <c r="E2142" s="1">
        <v>7339047</v>
      </c>
      <c r="F2142">
        <v>13</v>
      </c>
      <c r="G2142">
        <v>20</v>
      </c>
      <c r="H2142">
        <v>194</v>
      </c>
      <c r="I2142">
        <v>6</v>
      </c>
      <c r="J2142" s="1">
        <v>10127900</v>
      </c>
      <c r="K2142" s="1">
        <v>6654030</v>
      </c>
      <c r="L2142">
        <v>17</v>
      </c>
      <c r="M2142">
        <v>76</v>
      </c>
      <c r="N2142">
        <v>72</v>
      </c>
      <c r="O2142">
        <v>74</v>
      </c>
      <c r="P2142">
        <v>25</v>
      </c>
      <c r="Q2142">
        <v>68</v>
      </c>
      <c r="R2142">
        <v>7</v>
      </c>
      <c r="S2142" s="1">
        <v>34377235162</v>
      </c>
      <c r="T2142" s="1">
        <v>3394</v>
      </c>
    </row>
    <row r="2143" spans="1:20" x14ac:dyDescent="0.3">
      <c r="A2143" t="s">
        <v>196</v>
      </c>
      <c r="B2143" s="2">
        <v>39264</v>
      </c>
      <c r="C2143" s="1">
        <v>1487</v>
      </c>
      <c r="D2143">
        <v>73</v>
      </c>
      <c r="E2143" s="1">
        <v>7842619</v>
      </c>
      <c r="F2143">
        <v>17</v>
      </c>
      <c r="G2143">
        <v>19</v>
      </c>
      <c r="H2143">
        <v>217</v>
      </c>
      <c r="I2143">
        <v>6</v>
      </c>
      <c r="J2143" s="1">
        <v>10225100</v>
      </c>
      <c r="K2143" s="1">
        <v>6758791</v>
      </c>
      <c r="L2143">
        <v>17</v>
      </c>
      <c r="M2143">
        <v>76</v>
      </c>
      <c r="N2143">
        <v>72</v>
      </c>
      <c r="O2143">
        <v>74</v>
      </c>
      <c r="P2143">
        <v>25</v>
      </c>
      <c r="Q2143">
        <v>69</v>
      </c>
      <c r="R2143">
        <v>7</v>
      </c>
      <c r="S2143" s="1">
        <v>38933879781</v>
      </c>
      <c r="T2143" s="1">
        <v>3808</v>
      </c>
    </row>
    <row r="2144" spans="1:20" x14ac:dyDescent="0.3">
      <c r="A2144" t="s">
        <v>196</v>
      </c>
      <c r="B2144" s="2">
        <v>39630</v>
      </c>
      <c r="C2144" s="1">
        <v>1487</v>
      </c>
      <c r="D2144">
        <v>76</v>
      </c>
      <c r="E2144" s="1">
        <v>8602164</v>
      </c>
      <c r="F2144">
        <v>27</v>
      </c>
      <c r="G2144">
        <v>18</v>
      </c>
      <c r="H2144">
        <v>246</v>
      </c>
      <c r="I2144">
        <v>6</v>
      </c>
      <c r="J2144" s="1">
        <v>10328900</v>
      </c>
      <c r="K2144" s="1">
        <v>6868719</v>
      </c>
      <c r="L2144">
        <v>18</v>
      </c>
      <c r="M2144">
        <v>76</v>
      </c>
      <c r="N2144">
        <v>72</v>
      </c>
      <c r="O2144">
        <v>74</v>
      </c>
      <c r="P2144">
        <v>24</v>
      </c>
      <c r="Q2144">
        <v>69</v>
      </c>
      <c r="R2144">
        <v>7</v>
      </c>
      <c r="S2144" s="1">
        <v>44879798718</v>
      </c>
      <c r="T2144" s="1">
        <v>4345</v>
      </c>
    </row>
    <row r="2145" spans="1:20" x14ac:dyDescent="0.3">
      <c r="A2145" t="s">
        <v>196</v>
      </c>
      <c r="B2145" s="2">
        <v>39995</v>
      </c>
      <c r="C2145" s="1">
        <v>1493</v>
      </c>
      <c r="E2145" s="1">
        <v>9797026</v>
      </c>
      <c r="F2145">
        <v>34</v>
      </c>
      <c r="G2145">
        <v>17</v>
      </c>
      <c r="H2145">
        <v>243</v>
      </c>
      <c r="I2145">
        <v>6</v>
      </c>
      <c r="J2145" s="1">
        <v>10439600</v>
      </c>
      <c r="K2145" s="1">
        <v>6984092</v>
      </c>
      <c r="L2145">
        <v>18</v>
      </c>
      <c r="M2145">
        <v>77</v>
      </c>
      <c r="N2145">
        <v>73</v>
      </c>
      <c r="O2145">
        <v>74</v>
      </c>
      <c r="P2145">
        <v>24</v>
      </c>
      <c r="Q2145">
        <v>69</v>
      </c>
      <c r="R2145">
        <v>7</v>
      </c>
      <c r="S2145" s="1">
        <v>43522032141</v>
      </c>
      <c r="T2145" s="1">
        <v>4169</v>
      </c>
    </row>
    <row r="2146" spans="1:20" x14ac:dyDescent="0.3">
      <c r="A2146" t="s">
        <v>196</v>
      </c>
      <c r="B2146" s="2">
        <v>40360</v>
      </c>
      <c r="C2146" s="1">
        <v>1493</v>
      </c>
      <c r="E2146" s="1">
        <v>11114206</v>
      </c>
      <c r="F2146">
        <v>37</v>
      </c>
      <c r="G2146">
        <v>16</v>
      </c>
      <c r="H2146">
        <v>238</v>
      </c>
      <c r="I2146">
        <v>6</v>
      </c>
      <c r="J2146" s="1">
        <v>10549100</v>
      </c>
      <c r="K2146" s="1">
        <v>7099544</v>
      </c>
      <c r="L2146">
        <v>18</v>
      </c>
      <c r="M2146">
        <v>77</v>
      </c>
      <c r="N2146">
        <v>73</v>
      </c>
      <c r="O2146">
        <v>75</v>
      </c>
      <c r="P2146">
        <v>23</v>
      </c>
      <c r="Q2146">
        <v>70</v>
      </c>
      <c r="R2146">
        <v>7</v>
      </c>
      <c r="S2146" s="1">
        <v>44238228308</v>
      </c>
      <c r="T2146" s="1">
        <v>4194</v>
      </c>
    </row>
    <row r="2147" spans="1:20" x14ac:dyDescent="0.3">
      <c r="A2147" t="s">
        <v>197</v>
      </c>
      <c r="B2147" s="2">
        <v>36708</v>
      </c>
      <c r="C2147" s="1">
        <v>5832</v>
      </c>
      <c r="E2147" s="1">
        <v>16133405</v>
      </c>
      <c r="F2147">
        <v>4</v>
      </c>
      <c r="G2147">
        <v>43</v>
      </c>
      <c r="H2147">
        <v>204</v>
      </c>
      <c r="I2147">
        <v>5</v>
      </c>
      <c r="J2147" s="1">
        <v>63627862</v>
      </c>
      <c r="K2147" s="1">
        <v>41167227</v>
      </c>
      <c r="L2147">
        <v>21</v>
      </c>
      <c r="M2147">
        <v>72</v>
      </c>
      <c r="N2147">
        <v>67</v>
      </c>
      <c r="O2147">
        <v>69</v>
      </c>
      <c r="P2147">
        <v>31</v>
      </c>
      <c r="Q2147">
        <v>64</v>
      </c>
      <c r="R2147">
        <v>5</v>
      </c>
      <c r="S2147" s="1">
        <v>266567531990</v>
      </c>
      <c r="T2147" s="1">
        <v>4189</v>
      </c>
    </row>
    <row r="2148" spans="1:20" x14ac:dyDescent="0.3">
      <c r="A2148" t="s">
        <v>197</v>
      </c>
      <c r="B2148" s="2">
        <v>37073</v>
      </c>
      <c r="C2148" s="1">
        <v>5568</v>
      </c>
      <c r="E2148" s="1">
        <v>19572897</v>
      </c>
      <c r="F2148">
        <v>5</v>
      </c>
      <c r="G2148">
        <v>39</v>
      </c>
      <c r="H2148">
        <v>154</v>
      </c>
      <c r="I2148">
        <v>5</v>
      </c>
      <c r="J2148" s="1">
        <v>64544914</v>
      </c>
      <c r="K2148" s="1">
        <v>42096193</v>
      </c>
      <c r="L2148">
        <v>20</v>
      </c>
      <c r="M2148">
        <v>72</v>
      </c>
      <c r="N2148">
        <v>68</v>
      </c>
      <c r="O2148">
        <v>70</v>
      </c>
      <c r="P2148">
        <v>30</v>
      </c>
      <c r="Q2148">
        <v>65</v>
      </c>
      <c r="R2148">
        <v>5</v>
      </c>
      <c r="S2148" s="1">
        <v>196005288838</v>
      </c>
      <c r="T2148" s="1">
        <v>3037</v>
      </c>
    </row>
    <row r="2149" spans="1:20" x14ac:dyDescent="0.3">
      <c r="A2149" t="s">
        <v>197</v>
      </c>
      <c r="B2149" s="2">
        <v>37438</v>
      </c>
      <c r="C2149" s="1">
        <v>5204</v>
      </c>
      <c r="E2149" s="1">
        <v>23323118</v>
      </c>
      <c r="F2149">
        <v>11</v>
      </c>
      <c r="G2149">
        <v>36</v>
      </c>
      <c r="H2149">
        <v>188</v>
      </c>
      <c r="I2149">
        <v>5</v>
      </c>
      <c r="J2149" s="1">
        <v>65446165</v>
      </c>
      <c r="K2149" s="1">
        <v>43024309</v>
      </c>
      <c r="L2149">
        <v>20</v>
      </c>
      <c r="M2149">
        <v>73</v>
      </c>
      <c r="N2149">
        <v>68</v>
      </c>
      <c r="O2149">
        <v>71</v>
      </c>
      <c r="P2149">
        <v>30</v>
      </c>
      <c r="Q2149">
        <v>65</v>
      </c>
      <c r="R2149">
        <v>5</v>
      </c>
      <c r="S2149" s="1">
        <v>232534560775</v>
      </c>
      <c r="T2149" s="1">
        <v>3553</v>
      </c>
    </row>
    <row r="2150" spans="1:20" x14ac:dyDescent="0.3">
      <c r="A2150" t="s">
        <v>197</v>
      </c>
      <c r="B2150" s="2">
        <v>37803</v>
      </c>
      <c r="C2150" s="1">
        <v>5878</v>
      </c>
      <c r="D2150">
        <v>66</v>
      </c>
      <c r="E2150" s="1">
        <v>27887535</v>
      </c>
      <c r="F2150">
        <v>12</v>
      </c>
      <c r="G2150">
        <v>33</v>
      </c>
      <c r="H2150">
        <v>242</v>
      </c>
      <c r="I2150">
        <v>5</v>
      </c>
      <c r="J2150" s="1">
        <v>66339433</v>
      </c>
      <c r="K2150" s="1">
        <v>43956508</v>
      </c>
      <c r="L2150">
        <v>20</v>
      </c>
      <c r="M2150">
        <v>73</v>
      </c>
      <c r="N2150">
        <v>69</v>
      </c>
      <c r="O2150">
        <v>71</v>
      </c>
      <c r="P2150">
        <v>29</v>
      </c>
      <c r="Q2150">
        <v>65</v>
      </c>
      <c r="R2150">
        <v>5</v>
      </c>
      <c r="S2150" s="1">
        <v>303005302818</v>
      </c>
      <c r="T2150" s="1">
        <v>4567</v>
      </c>
    </row>
    <row r="2151" spans="1:20" x14ac:dyDescent="0.3">
      <c r="A2151" t="s">
        <v>197</v>
      </c>
      <c r="B2151" s="2">
        <v>38169</v>
      </c>
      <c r="C2151" s="1">
        <v>5163</v>
      </c>
      <c r="D2151">
        <v>77</v>
      </c>
      <c r="E2151" s="1">
        <v>34707549</v>
      </c>
      <c r="F2151">
        <v>15</v>
      </c>
      <c r="G2151">
        <v>30</v>
      </c>
      <c r="H2151">
        <v>310</v>
      </c>
      <c r="I2151">
        <v>5</v>
      </c>
      <c r="J2151" s="1">
        <v>67235927</v>
      </c>
      <c r="K2151" s="1">
        <v>44900152</v>
      </c>
      <c r="L2151">
        <v>19</v>
      </c>
      <c r="M2151">
        <v>74</v>
      </c>
      <c r="N2151">
        <v>69</v>
      </c>
      <c r="O2151">
        <v>72</v>
      </c>
      <c r="P2151">
        <v>29</v>
      </c>
      <c r="Q2151">
        <v>66</v>
      </c>
      <c r="R2151">
        <v>6</v>
      </c>
      <c r="S2151" s="1">
        <v>392166274991</v>
      </c>
      <c r="T2151" s="1">
        <v>5833</v>
      </c>
    </row>
    <row r="2152" spans="1:20" x14ac:dyDescent="0.3">
      <c r="A2152" t="s">
        <v>197</v>
      </c>
      <c r="B2152" s="2">
        <v>38534</v>
      </c>
      <c r="C2152" s="1">
        <v>5036</v>
      </c>
      <c r="D2152">
        <v>81</v>
      </c>
      <c r="E2152" s="1">
        <v>43608965</v>
      </c>
      <c r="F2152">
        <v>15</v>
      </c>
      <c r="G2152">
        <v>27</v>
      </c>
      <c r="H2152">
        <v>382</v>
      </c>
      <c r="I2152">
        <v>5</v>
      </c>
      <c r="J2152" s="1">
        <v>68143186</v>
      </c>
      <c r="K2152" s="1">
        <v>45860364</v>
      </c>
      <c r="L2152">
        <v>19</v>
      </c>
      <c r="M2152">
        <v>74</v>
      </c>
      <c r="N2152">
        <v>70</v>
      </c>
      <c r="O2152">
        <v>72</v>
      </c>
      <c r="P2152">
        <v>28</v>
      </c>
      <c r="Q2152">
        <v>66</v>
      </c>
      <c r="R2152">
        <v>6</v>
      </c>
      <c r="S2152" s="1">
        <v>482979839238</v>
      </c>
      <c r="T2152" s="1">
        <v>7088</v>
      </c>
    </row>
    <row r="2153" spans="1:20" x14ac:dyDescent="0.3">
      <c r="A2153" t="s">
        <v>197</v>
      </c>
      <c r="B2153" s="2">
        <v>38899</v>
      </c>
      <c r="C2153" s="1">
        <v>5277</v>
      </c>
      <c r="D2153">
        <v>85</v>
      </c>
      <c r="E2153" s="1">
        <v>52662700</v>
      </c>
      <c r="F2153">
        <v>18</v>
      </c>
      <c r="G2153">
        <v>25</v>
      </c>
      <c r="H2153">
        <v>441</v>
      </c>
      <c r="I2153">
        <v>6</v>
      </c>
      <c r="J2153" s="1">
        <v>69063538</v>
      </c>
      <c r="K2153" s="1">
        <v>46797453</v>
      </c>
      <c r="L2153">
        <v>19</v>
      </c>
      <c r="M2153">
        <v>75</v>
      </c>
      <c r="N2153">
        <v>70</v>
      </c>
      <c r="O2153">
        <v>72</v>
      </c>
      <c r="P2153">
        <v>28</v>
      </c>
      <c r="Q2153">
        <v>66</v>
      </c>
      <c r="R2153">
        <v>6</v>
      </c>
      <c r="S2153" s="1">
        <v>530900094505</v>
      </c>
      <c r="T2153" s="1">
        <v>7687</v>
      </c>
    </row>
    <row r="2154" spans="1:20" x14ac:dyDescent="0.3">
      <c r="A2154" t="s">
        <v>197</v>
      </c>
      <c r="B2154" s="2">
        <v>39264</v>
      </c>
      <c r="C2154" s="1">
        <v>5553</v>
      </c>
      <c r="D2154">
        <v>89</v>
      </c>
      <c r="E2154" s="1">
        <v>61975807</v>
      </c>
      <c r="F2154">
        <v>29</v>
      </c>
      <c r="G2154">
        <v>23</v>
      </c>
      <c r="H2154">
        <v>553</v>
      </c>
      <c r="I2154">
        <v>6</v>
      </c>
      <c r="J2154" s="1">
        <v>69992754</v>
      </c>
      <c r="K2154" s="1">
        <v>47749057</v>
      </c>
      <c r="L2154">
        <v>19</v>
      </c>
      <c r="M2154">
        <v>75</v>
      </c>
      <c r="N2154">
        <v>71</v>
      </c>
      <c r="O2154">
        <v>73</v>
      </c>
      <c r="P2154">
        <v>28</v>
      </c>
      <c r="Q2154">
        <v>67</v>
      </c>
      <c r="R2154">
        <v>6</v>
      </c>
      <c r="S2154" s="1">
        <v>647155131629</v>
      </c>
      <c r="T2154" s="1">
        <v>9246</v>
      </c>
    </row>
    <row r="2155" spans="1:20" x14ac:dyDescent="0.3">
      <c r="A2155" t="s">
        <v>197</v>
      </c>
      <c r="B2155" s="2">
        <v>39630</v>
      </c>
      <c r="C2155" s="1">
        <v>5097</v>
      </c>
      <c r="D2155">
        <v>92</v>
      </c>
      <c r="E2155" s="1">
        <v>65824110</v>
      </c>
      <c r="F2155">
        <v>34</v>
      </c>
      <c r="G2155">
        <v>21</v>
      </c>
      <c r="H2155">
        <v>624</v>
      </c>
      <c r="I2155">
        <v>6</v>
      </c>
      <c r="J2155" s="1">
        <v>70923730</v>
      </c>
      <c r="K2155" s="1">
        <v>48710418</v>
      </c>
      <c r="L2155">
        <v>18</v>
      </c>
      <c r="M2155">
        <v>75</v>
      </c>
      <c r="N2155">
        <v>71</v>
      </c>
      <c r="O2155">
        <v>73</v>
      </c>
      <c r="P2155">
        <v>27</v>
      </c>
      <c r="Q2155">
        <v>67</v>
      </c>
      <c r="R2155">
        <v>6</v>
      </c>
      <c r="S2155" s="1">
        <v>730337495198</v>
      </c>
      <c r="T2155" s="1">
        <v>10298</v>
      </c>
    </row>
    <row r="2156" spans="1:20" x14ac:dyDescent="0.3">
      <c r="A2156" t="s">
        <v>197</v>
      </c>
      <c r="B2156" s="2">
        <v>39995</v>
      </c>
      <c r="C2156" s="1">
        <v>5374</v>
      </c>
      <c r="D2156">
        <v>95</v>
      </c>
      <c r="E2156" s="1">
        <v>62779554</v>
      </c>
      <c r="F2156">
        <v>36</v>
      </c>
      <c r="G2156">
        <v>19</v>
      </c>
      <c r="H2156">
        <v>575</v>
      </c>
      <c r="I2156">
        <v>7</v>
      </c>
      <c r="J2156" s="1">
        <v>71846212</v>
      </c>
      <c r="K2156" s="1">
        <v>49674471</v>
      </c>
      <c r="L2156">
        <v>18</v>
      </c>
      <c r="M2156">
        <v>76</v>
      </c>
      <c r="N2156">
        <v>71</v>
      </c>
      <c r="O2156">
        <v>73</v>
      </c>
      <c r="P2156">
        <v>27</v>
      </c>
      <c r="Q2156">
        <v>67</v>
      </c>
      <c r="R2156">
        <v>6</v>
      </c>
      <c r="S2156" s="1">
        <v>614553921823</v>
      </c>
      <c r="T2156" s="1">
        <v>8554</v>
      </c>
    </row>
    <row r="2157" spans="1:20" x14ac:dyDescent="0.3">
      <c r="A2157" t="s">
        <v>197</v>
      </c>
      <c r="B2157" s="2">
        <v>40360</v>
      </c>
      <c r="C2157" s="1">
        <v>5491</v>
      </c>
      <c r="E2157" s="1">
        <v>61769635</v>
      </c>
      <c r="F2157">
        <v>40</v>
      </c>
      <c r="G2157">
        <v>18</v>
      </c>
      <c r="H2157">
        <v>678</v>
      </c>
      <c r="I2157">
        <v>7</v>
      </c>
      <c r="J2157" s="1">
        <v>72752325</v>
      </c>
      <c r="K2157" s="1">
        <v>50635618</v>
      </c>
      <c r="L2157">
        <v>18</v>
      </c>
      <c r="M2157">
        <v>76</v>
      </c>
      <c r="N2157">
        <v>71</v>
      </c>
      <c r="O2157">
        <v>74</v>
      </c>
      <c r="P2157">
        <v>26</v>
      </c>
      <c r="Q2157">
        <v>68</v>
      </c>
      <c r="R2157">
        <v>6</v>
      </c>
      <c r="S2157" s="1">
        <v>731144392556</v>
      </c>
      <c r="T2157" s="1">
        <v>10050</v>
      </c>
    </row>
    <row r="2158" spans="1:20" x14ac:dyDescent="0.3">
      <c r="A2158" t="s">
        <v>198</v>
      </c>
      <c r="B2158" s="2">
        <v>36708</v>
      </c>
      <c r="E2158" s="1">
        <v>7500</v>
      </c>
      <c r="F2158">
        <v>0</v>
      </c>
      <c r="G2158">
        <v>74</v>
      </c>
      <c r="H2158">
        <v>45</v>
      </c>
      <c r="I2158">
        <v>4</v>
      </c>
      <c r="J2158" s="1">
        <v>4501419</v>
      </c>
      <c r="K2158" s="1">
        <v>2061650</v>
      </c>
      <c r="L2158">
        <v>23</v>
      </c>
      <c r="M2158">
        <v>68</v>
      </c>
      <c r="N2158">
        <v>60</v>
      </c>
      <c r="O2158">
        <v>64</v>
      </c>
      <c r="P2158">
        <v>36</v>
      </c>
      <c r="Q2158">
        <v>59</v>
      </c>
      <c r="R2158">
        <v>4</v>
      </c>
      <c r="S2158" s="1">
        <v>2904662605</v>
      </c>
      <c r="T2158">
        <v>645</v>
      </c>
    </row>
    <row r="2159" spans="1:20" x14ac:dyDescent="0.3">
      <c r="A2159" t="s">
        <v>198</v>
      </c>
      <c r="B2159" s="2">
        <v>37073</v>
      </c>
      <c r="E2159" s="1">
        <v>8173</v>
      </c>
      <c r="F2159">
        <v>0</v>
      </c>
      <c r="G2159">
        <v>72</v>
      </c>
      <c r="H2159">
        <v>56</v>
      </c>
      <c r="I2159">
        <v>4</v>
      </c>
      <c r="J2159" s="1">
        <v>4551737</v>
      </c>
      <c r="K2159" s="1">
        <v>2098351</v>
      </c>
      <c r="L2159">
        <v>23</v>
      </c>
      <c r="M2159">
        <v>68</v>
      </c>
      <c r="N2159">
        <v>60</v>
      </c>
      <c r="O2159">
        <v>64</v>
      </c>
      <c r="P2159">
        <v>36</v>
      </c>
      <c r="Q2159">
        <v>60</v>
      </c>
      <c r="R2159">
        <v>4</v>
      </c>
      <c r="S2159" s="1">
        <v>3534771969</v>
      </c>
      <c r="T2159">
        <v>777</v>
      </c>
    </row>
    <row r="2160" spans="1:20" x14ac:dyDescent="0.3">
      <c r="A2160" t="s">
        <v>198</v>
      </c>
      <c r="B2160" s="2">
        <v>37438</v>
      </c>
      <c r="E2160" s="1">
        <v>8173</v>
      </c>
      <c r="F2160">
        <v>0</v>
      </c>
      <c r="G2160">
        <v>70</v>
      </c>
      <c r="H2160">
        <v>65</v>
      </c>
      <c r="I2160">
        <v>3</v>
      </c>
      <c r="J2160" s="1">
        <v>4600093</v>
      </c>
      <c r="K2160" s="1">
        <v>2134443</v>
      </c>
      <c r="L2160">
        <v>23</v>
      </c>
      <c r="M2160">
        <v>68</v>
      </c>
      <c r="N2160">
        <v>60</v>
      </c>
      <c r="O2160">
        <v>64</v>
      </c>
      <c r="P2160">
        <v>35</v>
      </c>
      <c r="Q2160">
        <v>61</v>
      </c>
      <c r="R2160">
        <v>4</v>
      </c>
      <c r="S2160" s="1">
        <v>4462028989</v>
      </c>
      <c r="T2160">
        <v>970</v>
      </c>
    </row>
    <row r="2161" spans="1:20" x14ac:dyDescent="0.3">
      <c r="A2161" t="s">
        <v>198</v>
      </c>
      <c r="B2161" s="2">
        <v>37803</v>
      </c>
      <c r="E2161" s="1">
        <v>9187</v>
      </c>
      <c r="F2161">
        <v>0</v>
      </c>
      <c r="G2161">
        <v>68</v>
      </c>
      <c r="H2161">
        <v>92</v>
      </c>
      <c r="I2161">
        <v>4</v>
      </c>
      <c r="J2161" s="1">
        <v>4647912</v>
      </c>
      <c r="K2161" s="1">
        <v>2170575</v>
      </c>
      <c r="L2161">
        <v>23</v>
      </c>
      <c r="M2161">
        <v>68</v>
      </c>
      <c r="N2161">
        <v>60</v>
      </c>
      <c r="O2161">
        <v>64</v>
      </c>
      <c r="P2161">
        <v>34</v>
      </c>
      <c r="Q2161">
        <v>61</v>
      </c>
      <c r="R2161">
        <v>5</v>
      </c>
      <c r="S2161" s="1">
        <v>5977440583</v>
      </c>
      <c r="T2161" s="1">
        <v>1286</v>
      </c>
    </row>
    <row r="2162" spans="1:20" x14ac:dyDescent="0.3">
      <c r="A2162" t="s">
        <v>198</v>
      </c>
      <c r="B2162" s="2">
        <v>38169</v>
      </c>
      <c r="E2162" s="1">
        <v>50100</v>
      </c>
      <c r="F2162">
        <v>1</v>
      </c>
      <c r="G2162">
        <v>66</v>
      </c>
      <c r="H2162">
        <v>106</v>
      </c>
      <c r="I2162">
        <v>4</v>
      </c>
      <c r="J2162" s="1">
        <v>4696771</v>
      </c>
      <c r="K2162" s="1">
        <v>2207482</v>
      </c>
      <c r="L2162">
        <v>23</v>
      </c>
      <c r="M2162">
        <v>68</v>
      </c>
      <c r="N2162">
        <v>60</v>
      </c>
      <c r="O2162">
        <v>64</v>
      </c>
      <c r="P2162">
        <v>33</v>
      </c>
      <c r="Q2162">
        <v>62</v>
      </c>
      <c r="R2162">
        <v>5</v>
      </c>
      <c r="S2162" s="1">
        <v>6838351088</v>
      </c>
      <c r="T2162" s="1">
        <v>1456</v>
      </c>
    </row>
    <row r="2163" spans="1:20" x14ac:dyDescent="0.3">
      <c r="A2163" t="s">
        <v>198</v>
      </c>
      <c r="B2163" s="2">
        <v>38534</v>
      </c>
      <c r="C2163" s="1">
        <v>1286</v>
      </c>
      <c r="E2163" s="1">
        <v>105000</v>
      </c>
      <c r="F2163">
        <v>1</v>
      </c>
      <c r="G2163">
        <v>64</v>
      </c>
      <c r="H2163">
        <v>113</v>
      </c>
      <c r="I2163">
        <v>3</v>
      </c>
      <c r="J2163" s="1">
        <v>4747839</v>
      </c>
      <c r="K2163" s="1">
        <v>2245728</v>
      </c>
      <c r="L2163">
        <v>23</v>
      </c>
      <c r="M2163">
        <v>69</v>
      </c>
      <c r="N2163">
        <v>61</v>
      </c>
      <c r="O2163">
        <v>64</v>
      </c>
      <c r="P2163">
        <v>33</v>
      </c>
      <c r="Q2163">
        <v>63</v>
      </c>
      <c r="R2163">
        <v>5</v>
      </c>
      <c r="S2163" s="1">
        <v>8104355717</v>
      </c>
      <c r="T2163" s="1">
        <v>1707</v>
      </c>
    </row>
    <row r="2164" spans="1:20" x14ac:dyDescent="0.3">
      <c r="A2164" t="s">
        <v>198</v>
      </c>
      <c r="B2164" s="2">
        <v>38899</v>
      </c>
      <c r="C2164" s="1">
        <v>1286</v>
      </c>
      <c r="E2164" s="1">
        <v>216868</v>
      </c>
      <c r="F2164">
        <v>1</v>
      </c>
      <c r="G2164">
        <v>62</v>
      </c>
      <c r="H2164">
        <v>119</v>
      </c>
      <c r="I2164">
        <v>3</v>
      </c>
      <c r="J2164" s="1">
        <v>4801847</v>
      </c>
      <c r="K2164" s="1">
        <v>2292402</v>
      </c>
      <c r="L2164">
        <v>22</v>
      </c>
      <c r="M2164">
        <v>69</v>
      </c>
      <c r="N2164">
        <v>61</v>
      </c>
      <c r="O2164">
        <v>65</v>
      </c>
      <c r="P2164">
        <v>32</v>
      </c>
      <c r="Q2164">
        <v>64</v>
      </c>
      <c r="R2164">
        <v>5</v>
      </c>
      <c r="S2164" s="1">
        <v>10277598152</v>
      </c>
      <c r="T2164" s="1">
        <v>2140</v>
      </c>
    </row>
    <row r="2165" spans="1:20" x14ac:dyDescent="0.3">
      <c r="A2165" t="s">
        <v>198</v>
      </c>
      <c r="B2165" s="2">
        <v>39264</v>
      </c>
      <c r="C2165" s="1">
        <v>1435</v>
      </c>
      <c r="E2165" s="1">
        <v>381670</v>
      </c>
      <c r="F2165">
        <v>1</v>
      </c>
      <c r="G2165">
        <v>60</v>
      </c>
      <c r="H2165">
        <v>134</v>
      </c>
      <c r="I2165">
        <v>2</v>
      </c>
      <c r="J2165" s="1">
        <v>4858843</v>
      </c>
      <c r="K2165" s="1">
        <v>2340991</v>
      </c>
      <c r="L2165">
        <v>22</v>
      </c>
      <c r="M2165">
        <v>69</v>
      </c>
      <c r="N2165">
        <v>61</v>
      </c>
      <c r="O2165">
        <v>65</v>
      </c>
      <c r="P2165">
        <v>31</v>
      </c>
      <c r="Q2165">
        <v>64</v>
      </c>
      <c r="R2165">
        <v>4</v>
      </c>
      <c r="S2165" s="1">
        <v>12664165103</v>
      </c>
      <c r="T2165" s="1">
        <v>2606</v>
      </c>
    </row>
    <row r="2166" spans="1:20" x14ac:dyDescent="0.3">
      <c r="A2166" t="s">
        <v>198</v>
      </c>
      <c r="B2166" s="2">
        <v>39630</v>
      </c>
      <c r="C2166" s="1">
        <v>1570</v>
      </c>
      <c r="D2166">
        <v>80</v>
      </c>
      <c r="E2166" s="1">
        <v>1135150</v>
      </c>
      <c r="F2166">
        <v>2</v>
      </c>
      <c r="G2166">
        <v>59</v>
      </c>
      <c r="H2166">
        <v>84</v>
      </c>
      <c r="I2166">
        <v>2</v>
      </c>
      <c r="J2166" s="1">
        <v>4918396</v>
      </c>
      <c r="K2166" s="1">
        <v>2391324</v>
      </c>
      <c r="L2166">
        <v>22</v>
      </c>
      <c r="M2166">
        <v>69</v>
      </c>
      <c r="N2166">
        <v>61</v>
      </c>
      <c r="O2166">
        <v>65</v>
      </c>
      <c r="P2166">
        <v>30</v>
      </c>
      <c r="Q2166">
        <v>65</v>
      </c>
      <c r="R2166">
        <v>4</v>
      </c>
      <c r="S2166" s="1">
        <v>19271523179</v>
      </c>
      <c r="T2166" s="1">
        <v>3918</v>
      </c>
    </row>
    <row r="2167" spans="1:20" x14ac:dyDescent="0.3">
      <c r="A2167" t="s">
        <v>198</v>
      </c>
      <c r="B2167" s="2">
        <v>39995</v>
      </c>
      <c r="C2167" s="1">
        <v>1685</v>
      </c>
      <c r="E2167" s="1">
        <v>2132890</v>
      </c>
      <c r="F2167">
        <v>2</v>
      </c>
      <c r="G2167">
        <v>57</v>
      </c>
      <c r="H2167">
        <v>92</v>
      </c>
      <c r="I2167">
        <v>2</v>
      </c>
      <c r="J2167" s="1">
        <v>4979672</v>
      </c>
      <c r="K2167" s="1">
        <v>2443027</v>
      </c>
      <c r="L2167">
        <v>22</v>
      </c>
      <c r="M2167">
        <v>69</v>
      </c>
      <c r="N2167">
        <v>61</v>
      </c>
      <c r="O2167">
        <v>65</v>
      </c>
      <c r="P2167">
        <v>30</v>
      </c>
      <c r="Q2167">
        <v>66</v>
      </c>
      <c r="R2167">
        <v>4</v>
      </c>
      <c r="S2167" s="1">
        <v>18650526316</v>
      </c>
      <c r="T2167" s="1">
        <v>3745</v>
      </c>
    </row>
    <row r="2168" spans="1:20" x14ac:dyDescent="0.3">
      <c r="A2168" t="s">
        <v>198</v>
      </c>
      <c r="B2168" s="2">
        <v>40360</v>
      </c>
      <c r="C2168" s="1">
        <v>1811</v>
      </c>
      <c r="E2168" s="1">
        <v>3197624</v>
      </c>
      <c r="F2168">
        <v>2</v>
      </c>
      <c r="G2168">
        <v>56</v>
      </c>
      <c r="H2168">
        <v>106</v>
      </c>
      <c r="I2168">
        <v>2</v>
      </c>
      <c r="J2168" s="1">
        <v>5041995</v>
      </c>
      <c r="K2168" s="1">
        <v>2495788</v>
      </c>
      <c r="L2168">
        <v>22</v>
      </c>
      <c r="M2168">
        <v>69</v>
      </c>
      <c r="N2168">
        <v>61</v>
      </c>
      <c r="O2168">
        <v>65</v>
      </c>
      <c r="P2168">
        <v>29</v>
      </c>
      <c r="Q2168">
        <v>67</v>
      </c>
      <c r="R2168">
        <v>4</v>
      </c>
      <c r="S2168" s="1">
        <v>20000701754</v>
      </c>
      <c r="T2168" s="1">
        <v>3967</v>
      </c>
    </row>
    <row r="2169" spans="1:20" x14ac:dyDescent="0.3">
      <c r="A2169" t="s">
        <v>199</v>
      </c>
      <c r="B2169" s="2">
        <v>36708</v>
      </c>
      <c r="J2169" s="1">
        <v>18873</v>
      </c>
      <c r="K2169" s="1">
        <v>15967</v>
      </c>
    </row>
    <row r="2170" spans="1:20" x14ac:dyDescent="0.3">
      <c r="A2170" t="s">
        <v>199</v>
      </c>
      <c r="B2170" s="2">
        <v>37073</v>
      </c>
      <c r="J2170" s="1">
        <v>20728</v>
      </c>
      <c r="K2170" s="1">
        <v>17747</v>
      </c>
    </row>
    <row r="2171" spans="1:20" x14ac:dyDescent="0.3">
      <c r="A2171" t="s">
        <v>199</v>
      </c>
      <c r="B2171" s="2">
        <v>37438</v>
      </c>
      <c r="J2171" s="1">
        <v>23044</v>
      </c>
      <c r="K2171" s="1">
        <v>19965</v>
      </c>
    </row>
    <row r="2172" spans="1:20" x14ac:dyDescent="0.3">
      <c r="A2172" t="s">
        <v>199</v>
      </c>
      <c r="B2172" s="2">
        <v>37803</v>
      </c>
      <c r="J2172" s="1">
        <v>25625</v>
      </c>
      <c r="K2172" s="1">
        <v>22463</v>
      </c>
    </row>
    <row r="2173" spans="1:20" x14ac:dyDescent="0.3">
      <c r="A2173" t="s">
        <v>199</v>
      </c>
      <c r="B2173" s="2">
        <v>38169</v>
      </c>
      <c r="J2173" s="1">
        <v>28191</v>
      </c>
      <c r="K2173" s="1">
        <v>25000</v>
      </c>
    </row>
    <row r="2174" spans="1:20" x14ac:dyDescent="0.3">
      <c r="A2174" t="s">
        <v>199</v>
      </c>
      <c r="B2174" s="2">
        <v>38534</v>
      </c>
      <c r="J2174" s="1">
        <v>30531</v>
      </c>
      <c r="K2174" s="1">
        <v>27386</v>
      </c>
    </row>
    <row r="2175" spans="1:20" x14ac:dyDescent="0.3">
      <c r="A2175" t="s">
        <v>199</v>
      </c>
      <c r="B2175" s="2">
        <v>38899</v>
      </c>
      <c r="J2175" s="1">
        <v>32590</v>
      </c>
      <c r="K2175" s="1">
        <v>29468</v>
      </c>
    </row>
    <row r="2176" spans="1:20" x14ac:dyDescent="0.3">
      <c r="A2176" t="s">
        <v>199</v>
      </c>
      <c r="B2176" s="2">
        <v>39264</v>
      </c>
      <c r="J2176" s="1">
        <v>34404</v>
      </c>
      <c r="K2176" s="1">
        <v>31356</v>
      </c>
    </row>
    <row r="2177" spans="1:20" x14ac:dyDescent="0.3">
      <c r="A2177" t="s">
        <v>199</v>
      </c>
      <c r="B2177" s="2">
        <v>39630</v>
      </c>
      <c r="J2177" s="1">
        <v>35960</v>
      </c>
      <c r="K2177" s="1">
        <v>33033</v>
      </c>
    </row>
    <row r="2178" spans="1:20" x14ac:dyDescent="0.3">
      <c r="A2178" t="s">
        <v>199</v>
      </c>
      <c r="B2178" s="2">
        <v>39995</v>
      </c>
      <c r="J2178" s="1">
        <v>37271</v>
      </c>
      <c r="K2178" s="1">
        <v>34505</v>
      </c>
    </row>
    <row r="2179" spans="1:20" x14ac:dyDescent="0.3">
      <c r="A2179" t="s">
        <v>199</v>
      </c>
      <c r="B2179" s="2">
        <v>40360</v>
      </c>
      <c r="J2179" s="1">
        <v>38354</v>
      </c>
      <c r="K2179" s="1">
        <v>35784</v>
      </c>
    </row>
    <row r="2180" spans="1:20" x14ac:dyDescent="0.3">
      <c r="A2180" t="s">
        <v>200</v>
      </c>
      <c r="B2180" s="2">
        <v>36708</v>
      </c>
      <c r="E2180">
        <v>0</v>
      </c>
      <c r="F2180">
        <v>5</v>
      </c>
      <c r="G2180">
        <v>44</v>
      </c>
      <c r="H2180">
        <v>160</v>
      </c>
      <c r="I2180">
        <v>12</v>
      </c>
      <c r="J2180" s="1">
        <v>9419</v>
      </c>
      <c r="K2180" s="1">
        <v>4333</v>
      </c>
      <c r="S2180" s="1">
        <v>13940067</v>
      </c>
      <c r="T2180" s="1">
        <v>1480</v>
      </c>
    </row>
    <row r="2181" spans="1:20" x14ac:dyDescent="0.3">
      <c r="A2181" t="s">
        <v>200</v>
      </c>
      <c r="B2181" s="2">
        <v>37073</v>
      </c>
      <c r="E2181">
        <v>0</v>
      </c>
      <c r="G2181">
        <v>42</v>
      </c>
      <c r="H2181">
        <v>127</v>
      </c>
      <c r="I2181">
        <v>9</v>
      </c>
      <c r="J2181" s="1">
        <v>9471</v>
      </c>
      <c r="K2181" s="1">
        <v>4396</v>
      </c>
      <c r="S2181" s="1">
        <v>13660401</v>
      </c>
      <c r="T2181" s="1">
        <v>1442</v>
      </c>
    </row>
    <row r="2182" spans="1:20" x14ac:dyDescent="0.3">
      <c r="A2182" t="s">
        <v>200</v>
      </c>
      <c r="B2182" s="2">
        <v>37438</v>
      </c>
      <c r="E2182">
        <v>0</v>
      </c>
      <c r="G2182">
        <v>41</v>
      </c>
      <c r="H2182">
        <v>126</v>
      </c>
      <c r="I2182">
        <v>8</v>
      </c>
      <c r="J2182" s="1">
        <v>9530</v>
      </c>
      <c r="K2182" s="1">
        <v>4464</v>
      </c>
      <c r="S2182" s="1">
        <v>14935814</v>
      </c>
      <c r="T2182" s="1">
        <v>1567</v>
      </c>
    </row>
    <row r="2183" spans="1:20" x14ac:dyDescent="0.3">
      <c r="A2183" t="s">
        <v>200</v>
      </c>
      <c r="B2183" s="2">
        <v>37803</v>
      </c>
      <c r="E2183">
        <v>0</v>
      </c>
      <c r="G2183">
        <v>40</v>
      </c>
      <c r="H2183">
        <v>198</v>
      </c>
      <c r="I2183">
        <v>10</v>
      </c>
      <c r="J2183" s="1">
        <v>9590</v>
      </c>
      <c r="K2183" s="1">
        <v>4532</v>
      </c>
      <c r="S2183" s="1">
        <v>18628145</v>
      </c>
      <c r="T2183" s="1">
        <v>1942</v>
      </c>
    </row>
    <row r="2184" spans="1:20" x14ac:dyDescent="0.3">
      <c r="A2184" t="s">
        <v>200</v>
      </c>
      <c r="B2184" s="2">
        <v>38169</v>
      </c>
      <c r="E2184">
        <v>500</v>
      </c>
      <c r="G2184">
        <v>39</v>
      </c>
      <c r="H2184">
        <v>199</v>
      </c>
      <c r="I2184">
        <v>9</v>
      </c>
      <c r="J2184" s="1">
        <v>9646</v>
      </c>
      <c r="K2184" s="1">
        <v>4599</v>
      </c>
      <c r="S2184" s="1">
        <v>21971646</v>
      </c>
      <c r="T2184" s="1">
        <v>2278</v>
      </c>
    </row>
    <row r="2185" spans="1:20" x14ac:dyDescent="0.3">
      <c r="A2185" t="s">
        <v>200</v>
      </c>
      <c r="B2185" s="2">
        <v>38534</v>
      </c>
      <c r="E2185" s="1">
        <v>1300</v>
      </c>
      <c r="G2185">
        <v>38</v>
      </c>
      <c r="H2185">
        <v>205</v>
      </c>
      <c r="I2185">
        <v>9</v>
      </c>
      <c r="J2185" s="1">
        <v>9694</v>
      </c>
      <c r="K2185" s="1">
        <v>4663</v>
      </c>
      <c r="S2185" s="1">
        <v>22186782</v>
      </c>
      <c r="T2185" s="1">
        <v>2289</v>
      </c>
    </row>
    <row r="2186" spans="1:20" x14ac:dyDescent="0.3">
      <c r="A2186" t="s">
        <v>200</v>
      </c>
      <c r="B2186" s="2">
        <v>38899</v>
      </c>
      <c r="E2186" s="1">
        <v>1600</v>
      </c>
      <c r="G2186">
        <v>37</v>
      </c>
      <c r="H2186">
        <v>326</v>
      </c>
      <c r="I2186">
        <v>14</v>
      </c>
      <c r="J2186" s="1">
        <v>9732</v>
      </c>
      <c r="K2186" s="1">
        <v>4726</v>
      </c>
      <c r="S2186" s="1">
        <v>22589548</v>
      </c>
      <c r="T2186" s="1">
        <v>2321</v>
      </c>
    </row>
    <row r="2187" spans="1:20" x14ac:dyDescent="0.3">
      <c r="A2187" t="s">
        <v>200</v>
      </c>
      <c r="B2187" s="2">
        <v>39264</v>
      </c>
      <c r="E2187" s="1">
        <v>1800</v>
      </c>
      <c r="F2187">
        <v>10</v>
      </c>
      <c r="G2187">
        <v>36</v>
      </c>
      <c r="H2187">
        <v>340</v>
      </c>
      <c r="I2187">
        <v>12</v>
      </c>
      <c r="J2187" s="1">
        <v>9762</v>
      </c>
      <c r="K2187" s="1">
        <v>4785</v>
      </c>
      <c r="S2187" s="1">
        <v>26980289</v>
      </c>
      <c r="T2187" s="1">
        <v>2764</v>
      </c>
    </row>
    <row r="2188" spans="1:20" x14ac:dyDescent="0.3">
      <c r="A2188" t="s">
        <v>200</v>
      </c>
      <c r="B2188" s="2">
        <v>39630</v>
      </c>
      <c r="E2188" s="1">
        <v>2000</v>
      </c>
      <c r="F2188">
        <v>15</v>
      </c>
      <c r="G2188">
        <v>34</v>
      </c>
      <c r="H2188">
        <v>590</v>
      </c>
      <c r="I2188">
        <v>19</v>
      </c>
      <c r="J2188" s="1">
        <v>9786</v>
      </c>
      <c r="K2188" s="1">
        <v>4842</v>
      </c>
      <c r="S2188" s="1">
        <v>29063878</v>
      </c>
      <c r="T2188" s="1">
        <v>2970</v>
      </c>
    </row>
    <row r="2189" spans="1:20" x14ac:dyDescent="0.3">
      <c r="A2189" t="s">
        <v>200</v>
      </c>
      <c r="B2189" s="2">
        <v>39995</v>
      </c>
      <c r="E2189" s="1">
        <v>2000</v>
      </c>
      <c r="F2189">
        <v>20</v>
      </c>
      <c r="G2189">
        <v>33</v>
      </c>
      <c r="H2189">
        <v>396</v>
      </c>
      <c r="I2189">
        <v>14</v>
      </c>
      <c r="J2189" s="1">
        <v>9806</v>
      </c>
      <c r="K2189" s="1">
        <v>4897</v>
      </c>
      <c r="S2189" s="1">
        <v>26118669</v>
      </c>
      <c r="T2189" s="1">
        <v>2664</v>
      </c>
    </row>
    <row r="2190" spans="1:20" x14ac:dyDescent="0.3">
      <c r="A2190" t="s">
        <v>200</v>
      </c>
      <c r="B2190" s="2">
        <v>40360</v>
      </c>
      <c r="E2190" s="1">
        <v>2500</v>
      </c>
      <c r="F2190">
        <v>25</v>
      </c>
      <c r="G2190">
        <v>33</v>
      </c>
      <c r="H2190">
        <v>534</v>
      </c>
      <c r="I2190">
        <v>16</v>
      </c>
      <c r="J2190" s="1">
        <v>9827</v>
      </c>
      <c r="K2190" s="1">
        <v>4953</v>
      </c>
      <c r="S2190" s="1">
        <v>31351969</v>
      </c>
      <c r="T2190" s="1">
        <v>3190</v>
      </c>
    </row>
    <row r="2191" spans="1:20" x14ac:dyDescent="0.3">
      <c r="A2191" t="s">
        <v>201</v>
      </c>
      <c r="B2191" s="2">
        <v>36708</v>
      </c>
      <c r="E2191" s="1">
        <v>126913</v>
      </c>
      <c r="F2191">
        <v>0</v>
      </c>
      <c r="G2191">
        <v>144</v>
      </c>
      <c r="H2191">
        <v>15</v>
      </c>
      <c r="I2191">
        <v>7</v>
      </c>
      <c r="J2191" s="1">
        <v>24213120</v>
      </c>
      <c r="K2191" s="1">
        <v>2929788</v>
      </c>
      <c r="L2191">
        <v>48</v>
      </c>
      <c r="M2191">
        <v>47</v>
      </c>
      <c r="N2191">
        <v>45</v>
      </c>
      <c r="O2191">
        <v>46</v>
      </c>
      <c r="P2191">
        <v>49</v>
      </c>
      <c r="Q2191">
        <v>49</v>
      </c>
      <c r="R2191">
        <v>3</v>
      </c>
      <c r="S2191" s="1">
        <v>6193246632</v>
      </c>
      <c r="T2191">
        <v>256</v>
      </c>
    </row>
    <row r="2192" spans="1:20" x14ac:dyDescent="0.3">
      <c r="A2192" t="s">
        <v>201</v>
      </c>
      <c r="B2192" s="2">
        <v>37073</v>
      </c>
      <c r="E2192" s="1">
        <v>283520</v>
      </c>
      <c r="F2192">
        <v>0</v>
      </c>
      <c r="G2192">
        <v>139</v>
      </c>
      <c r="H2192">
        <v>17</v>
      </c>
      <c r="I2192">
        <v>7</v>
      </c>
      <c r="J2192" s="1">
        <v>24984181</v>
      </c>
      <c r="K2192" s="1">
        <v>3043073</v>
      </c>
      <c r="L2192">
        <v>48</v>
      </c>
      <c r="M2192">
        <v>47</v>
      </c>
      <c r="N2192">
        <v>46</v>
      </c>
      <c r="O2192">
        <v>47</v>
      </c>
      <c r="P2192">
        <v>49</v>
      </c>
      <c r="Q2192">
        <v>49</v>
      </c>
      <c r="R2192">
        <v>3</v>
      </c>
      <c r="S2192" s="1">
        <v>5840503703</v>
      </c>
      <c r="T2192">
        <v>234</v>
      </c>
    </row>
    <row r="2193" spans="1:20" x14ac:dyDescent="0.3">
      <c r="A2193" t="s">
        <v>201</v>
      </c>
      <c r="B2193" s="2">
        <v>37438</v>
      </c>
      <c r="E2193" s="1">
        <v>393310</v>
      </c>
      <c r="F2193">
        <v>0</v>
      </c>
      <c r="G2193">
        <v>134</v>
      </c>
      <c r="H2193">
        <v>17</v>
      </c>
      <c r="I2193">
        <v>8</v>
      </c>
      <c r="J2193" s="1">
        <v>25794397</v>
      </c>
      <c r="K2193" s="1">
        <v>3162393</v>
      </c>
      <c r="L2193">
        <v>48</v>
      </c>
      <c r="M2193">
        <v>48</v>
      </c>
      <c r="N2193">
        <v>47</v>
      </c>
      <c r="O2193">
        <v>48</v>
      </c>
      <c r="P2193">
        <v>49</v>
      </c>
      <c r="Q2193">
        <v>49</v>
      </c>
      <c r="R2193">
        <v>3</v>
      </c>
      <c r="S2193" s="1">
        <v>6178563467</v>
      </c>
      <c r="T2193">
        <v>240</v>
      </c>
    </row>
    <row r="2194" spans="1:20" x14ac:dyDescent="0.3">
      <c r="A2194" t="s">
        <v>201</v>
      </c>
      <c r="B2194" s="2">
        <v>37803</v>
      </c>
      <c r="E2194" s="1">
        <v>776169</v>
      </c>
      <c r="F2194">
        <v>0</v>
      </c>
      <c r="G2194">
        <v>130</v>
      </c>
      <c r="H2194">
        <v>18</v>
      </c>
      <c r="I2194">
        <v>7</v>
      </c>
      <c r="J2194" s="1">
        <v>26641627</v>
      </c>
      <c r="K2194" s="1">
        <v>3287577</v>
      </c>
      <c r="L2194">
        <v>48</v>
      </c>
      <c r="M2194">
        <v>49</v>
      </c>
      <c r="N2194">
        <v>48</v>
      </c>
      <c r="O2194">
        <v>48</v>
      </c>
      <c r="P2194">
        <v>49</v>
      </c>
      <c r="Q2194">
        <v>49</v>
      </c>
      <c r="R2194">
        <v>3</v>
      </c>
      <c r="S2194" s="1">
        <v>6336696289</v>
      </c>
      <c r="T2194">
        <v>238</v>
      </c>
    </row>
    <row r="2195" spans="1:20" x14ac:dyDescent="0.3">
      <c r="A2195" t="s">
        <v>201</v>
      </c>
      <c r="B2195" s="2">
        <v>38169</v>
      </c>
      <c r="D2195">
        <v>2</v>
      </c>
      <c r="E2195" s="1">
        <v>1165035</v>
      </c>
      <c r="F2195">
        <v>1</v>
      </c>
      <c r="G2195">
        <v>125</v>
      </c>
      <c r="H2195">
        <v>22</v>
      </c>
      <c r="I2195">
        <v>7</v>
      </c>
      <c r="J2195" s="1">
        <v>27521632</v>
      </c>
      <c r="K2195" s="1">
        <v>3418187</v>
      </c>
      <c r="L2195">
        <v>48</v>
      </c>
      <c r="M2195">
        <v>50</v>
      </c>
      <c r="N2195">
        <v>49</v>
      </c>
      <c r="O2195">
        <v>49</v>
      </c>
      <c r="P2195">
        <v>49</v>
      </c>
      <c r="Q2195">
        <v>49</v>
      </c>
      <c r="R2195">
        <v>3</v>
      </c>
      <c r="S2195" s="1">
        <v>7940362663</v>
      </c>
      <c r="T2195">
        <v>289</v>
      </c>
    </row>
    <row r="2196" spans="1:20" x14ac:dyDescent="0.3">
      <c r="A2196" t="s">
        <v>201</v>
      </c>
      <c r="B2196" s="2">
        <v>38534</v>
      </c>
      <c r="D2196">
        <v>2</v>
      </c>
      <c r="E2196" s="1">
        <v>1315300</v>
      </c>
      <c r="F2196">
        <v>2</v>
      </c>
      <c r="G2196">
        <v>120</v>
      </c>
      <c r="H2196">
        <v>27</v>
      </c>
      <c r="I2196">
        <v>8</v>
      </c>
      <c r="J2196" s="1">
        <v>28431204</v>
      </c>
      <c r="K2196" s="1">
        <v>3553901</v>
      </c>
      <c r="L2196">
        <v>47</v>
      </c>
      <c r="M2196">
        <v>51</v>
      </c>
      <c r="N2196">
        <v>50</v>
      </c>
      <c r="O2196">
        <v>50</v>
      </c>
      <c r="P2196">
        <v>49</v>
      </c>
      <c r="Q2196">
        <v>49</v>
      </c>
      <c r="R2196">
        <v>3</v>
      </c>
      <c r="S2196" s="1">
        <v>9237336678</v>
      </c>
      <c r="T2196">
        <v>325</v>
      </c>
    </row>
    <row r="2197" spans="1:20" x14ac:dyDescent="0.3">
      <c r="A2197" t="s">
        <v>201</v>
      </c>
      <c r="B2197" s="2">
        <v>38899</v>
      </c>
      <c r="D2197">
        <v>2</v>
      </c>
      <c r="E2197" s="1">
        <v>2008818</v>
      </c>
      <c r="F2197">
        <v>3</v>
      </c>
      <c r="G2197">
        <v>115</v>
      </c>
      <c r="H2197">
        <v>33</v>
      </c>
      <c r="I2197">
        <v>9</v>
      </c>
      <c r="J2197" s="1">
        <v>29370251</v>
      </c>
      <c r="K2197" s="1">
        <v>3718274</v>
      </c>
      <c r="L2197">
        <v>47</v>
      </c>
      <c r="M2197">
        <v>51</v>
      </c>
      <c r="N2197">
        <v>51</v>
      </c>
      <c r="O2197">
        <v>51</v>
      </c>
      <c r="P2197">
        <v>49</v>
      </c>
      <c r="Q2197">
        <v>49</v>
      </c>
      <c r="R2197">
        <v>3</v>
      </c>
      <c r="S2197" s="1">
        <v>9977209199</v>
      </c>
      <c r="T2197">
        <v>340</v>
      </c>
    </row>
    <row r="2198" spans="1:20" x14ac:dyDescent="0.3">
      <c r="A2198" t="s">
        <v>201</v>
      </c>
      <c r="B2198" s="2">
        <v>39264</v>
      </c>
      <c r="D2198">
        <v>3</v>
      </c>
      <c r="E2198" s="1">
        <v>4195278</v>
      </c>
      <c r="F2198">
        <v>4</v>
      </c>
      <c r="G2198">
        <v>110</v>
      </c>
      <c r="H2198">
        <v>37</v>
      </c>
      <c r="I2198">
        <v>8</v>
      </c>
      <c r="J2198" s="1">
        <v>30339895</v>
      </c>
      <c r="K2198" s="1">
        <v>3889575</v>
      </c>
      <c r="L2198">
        <v>47</v>
      </c>
      <c r="M2198">
        <v>52</v>
      </c>
      <c r="N2198">
        <v>51</v>
      </c>
      <c r="O2198">
        <v>52</v>
      </c>
      <c r="P2198">
        <v>49</v>
      </c>
      <c r="Q2198">
        <v>49</v>
      </c>
      <c r="R2198">
        <v>3</v>
      </c>
      <c r="S2198" s="1">
        <v>11916019463</v>
      </c>
      <c r="T2198">
        <v>393</v>
      </c>
    </row>
    <row r="2199" spans="1:20" x14ac:dyDescent="0.3">
      <c r="A2199" t="s">
        <v>201</v>
      </c>
      <c r="B2199" s="2">
        <v>39630</v>
      </c>
      <c r="D2199">
        <v>3</v>
      </c>
      <c r="E2199" s="1">
        <v>8554864</v>
      </c>
      <c r="F2199">
        <v>8</v>
      </c>
      <c r="G2199">
        <v>107</v>
      </c>
      <c r="H2199">
        <v>45</v>
      </c>
      <c r="I2199">
        <v>9</v>
      </c>
      <c r="J2199" s="1">
        <v>31339392</v>
      </c>
      <c r="K2199" s="1">
        <v>4067853</v>
      </c>
      <c r="L2199">
        <v>46</v>
      </c>
      <c r="M2199">
        <v>53</v>
      </c>
      <c r="N2199">
        <v>52</v>
      </c>
      <c r="O2199">
        <v>52</v>
      </c>
      <c r="P2199">
        <v>49</v>
      </c>
      <c r="Q2199">
        <v>49</v>
      </c>
      <c r="R2199">
        <v>3</v>
      </c>
      <c r="S2199" s="1">
        <v>14440830267</v>
      </c>
      <c r="T2199">
        <v>461</v>
      </c>
    </row>
    <row r="2200" spans="1:20" x14ac:dyDescent="0.3">
      <c r="A2200" t="s">
        <v>201</v>
      </c>
      <c r="B2200" s="2">
        <v>39995</v>
      </c>
      <c r="D2200">
        <v>3</v>
      </c>
      <c r="E2200" s="1">
        <v>9383734</v>
      </c>
      <c r="F2200">
        <v>10</v>
      </c>
      <c r="G2200">
        <v>103</v>
      </c>
      <c r="H2200">
        <v>44</v>
      </c>
      <c r="I2200">
        <v>8</v>
      </c>
      <c r="J2200" s="1">
        <v>32367909</v>
      </c>
      <c r="K2200" s="1">
        <v>4253143</v>
      </c>
      <c r="L2200">
        <v>46</v>
      </c>
      <c r="M2200">
        <v>54</v>
      </c>
      <c r="N2200">
        <v>52</v>
      </c>
      <c r="O2200">
        <v>53</v>
      </c>
      <c r="P2200">
        <v>49</v>
      </c>
      <c r="Q2200">
        <v>49</v>
      </c>
      <c r="R2200">
        <v>3</v>
      </c>
      <c r="S2200" s="1">
        <v>15803499657</v>
      </c>
      <c r="T2200">
        <v>488</v>
      </c>
    </row>
    <row r="2201" spans="1:20" x14ac:dyDescent="0.3">
      <c r="A2201" t="s">
        <v>201</v>
      </c>
      <c r="B2201" s="2">
        <v>40360</v>
      </c>
      <c r="E2201" s="1">
        <v>12828264</v>
      </c>
      <c r="F2201">
        <v>13</v>
      </c>
      <c r="G2201">
        <v>99</v>
      </c>
      <c r="H2201">
        <v>47</v>
      </c>
      <c r="I2201">
        <v>9</v>
      </c>
      <c r="J2201" s="1">
        <v>33424683</v>
      </c>
      <c r="K2201" s="1">
        <v>4445483</v>
      </c>
      <c r="L2201">
        <v>45</v>
      </c>
      <c r="M2201">
        <v>54</v>
      </c>
      <c r="N2201">
        <v>53</v>
      </c>
      <c r="O2201">
        <v>54</v>
      </c>
      <c r="P2201">
        <v>48</v>
      </c>
      <c r="Q2201">
        <v>49</v>
      </c>
      <c r="R2201">
        <v>3</v>
      </c>
      <c r="S2201" s="1">
        <v>17197398887</v>
      </c>
      <c r="T2201">
        <v>515</v>
      </c>
    </row>
    <row r="2202" spans="1:20" x14ac:dyDescent="0.3">
      <c r="A2202" t="s">
        <v>202</v>
      </c>
      <c r="B2202" s="2">
        <v>36708</v>
      </c>
      <c r="C2202" s="1">
        <v>51767</v>
      </c>
      <c r="E2202" s="1">
        <v>818524</v>
      </c>
      <c r="F2202">
        <v>1</v>
      </c>
      <c r="G2202">
        <v>18</v>
      </c>
      <c r="H2202">
        <v>36</v>
      </c>
      <c r="I2202">
        <v>6</v>
      </c>
      <c r="J2202" s="1">
        <v>49175848</v>
      </c>
      <c r="K2202" s="1">
        <v>32996994</v>
      </c>
      <c r="L2202">
        <v>8</v>
      </c>
      <c r="M2202">
        <v>74</v>
      </c>
      <c r="N2202">
        <v>62</v>
      </c>
      <c r="O2202">
        <v>68</v>
      </c>
      <c r="P2202">
        <v>18</v>
      </c>
      <c r="Q2202">
        <v>68</v>
      </c>
      <c r="R2202">
        <v>14</v>
      </c>
      <c r="S2202" s="1">
        <v>31261527363</v>
      </c>
      <c r="T2202">
        <v>636</v>
      </c>
    </row>
    <row r="2203" spans="1:20" x14ac:dyDescent="0.3">
      <c r="A2203" t="s">
        <v>202</v>
      </c>
      <c r="B2203" s="2">
        <v>37073</v>
      </c>
      <c r="C2203" s="1">
        <v>49661</v>
      </c>
      <c r="E2203" s="1">
        <v>2224600</v>
      </c>
      <c r="F2203">
        <v>1</v>
      </c>
      <c r="G2203">
        <v>17</v>
      </c>
      <c r="H2203">
        <v>44</v>
      </c>
      <c r="I2203">
        <v>6</v>
      </c>
      <c r="J2203" s="1">
        <v>48683865</v>
      </c>
      <c r="K2203" s="1">
        <v>32735031</v>
      </c>
      <c r="L2203">
        <v>8</v>
      </c>
      <c r="M2203">
        <v>74</v>
      </c>
      <c r="N2203">
        <v>63</v>
      </c>
      <c r="O2203">
        <v>68</v>
      </c>
      <c r="P2203">
        <v>17</v>
      </c>
      <c r="Q2203">
        <v>69</v>
      </c>
      <c r="R2203">
        <v>14</v>
      </c>
      <c r="S2203" s="1">
        <v>38009344577</v>
      </c>
      <c r="T2203">
        <v>781</v>
      </c>
    </row>
    <row r="2204" spans="1:20" x14ac:dyDescent="0.3">
      <c r="A2204" t="s">
        <v>202</v>
      </c>
      <c r="B2204" s="2">
        <v>37438</v>
      </c>
      <c r="C2204" s="1">
        <v>50544</v>
      </c>
      <c r="E2204" s="1">
        <v>3692700</v>
      </c>
      <c r="F2204">
        <v>2</v>
      </c>
      <c r="G2204">
        <v>17</v>
      </c>
      <c r="H2204">
        <v>55</v>
      </c>
      <c r="I2204">
        <v>6</v>
      </c>
      <c r="J2204" s="1">
        <v>48202500</v>
      </c>
      <c r="K2204" s="1">
        <v>32478845</v>
      </c>
      <c r="L2204">
        <v>9</v>
      </c>
      <c r="M2204">
        <v>74</v>
      </c>
      <c r="N2204">
        <v>63</v>
      </c>
      <c r="O2204">
        <v>68</v>
      </c>
      <c r="P2204">
        <v>16</v>
      </c>
      <c r="Q2204">
        <v>69</v>
      </c>
      <c r="R2204">
        <v>15</v>
      </c>
      <c r="S2204" s="1">
        <v>42392896031</v>
      </c>
      <c r="T2204">
        <v>879</v>
      </c>
    </row>
    <row r="2205" spans="1:20" x14ac:dyDescent="0.3">
      <c r="A2205" t="s">
        <v>202</v>
      </c>
      <c r="B2205" s="2">
        <v>37803</v>
      </c>
      <c r="C2205" s="1">
        <v>52558</v>
      </c>
      <c r="D2205">
        <v>116</v>
      </c>
      <c r="E2205" s="1">
        <v>6498423</v>
      </c>
      <c r="F2205">
        <v>3</v>
      </c>
      <c r="G2205">
        <v>16</v>
      </c>
      <c r="H2205">
        <v>73</v>
      </c>
      <c r="I2205">
        <v>7</v>
      </c>
      <c r="J2205" s="1">
        <v>47812950</v>
      </c>
      <c r="K2205" s="1">
        <v>32283304</v>
      </c>
      <c r="L2205">
        <v>9</v>
      </c>
      <c r="M2205">
        <v>74</v>
      </c>
      <c r="N2205">
        <v>63</v>
      </c>
      <c r="O2205">
        <v>68</v>
      </c>
      <c r="P2205">
        <v>16</v>
      </c>
      <c r="Q2205">
        <v>69</v>
      </c>
      <c r="R2205">
        <v>15</v>
      </c>
      <c r="S2205" s="1">
        <v>50132953288</v>
      </c>
      <c r="T2205" s="1">
        <v>1049</v>
      </c>
    </row>
    <row r="2206" spans="1:20" x14ac:dyDescent="0.3">
      <c r="A2206" t="s">
        <v>202</v>
      </c>
      <c r="B2206" s="2">
        <v>38169</v>
      </c>
      <c r="C2206" s="1">
        <v>51726</v>
      </c>
      <c r="D2206">
        <v>114</v>
      </c>
      <c r="E2206" s="1">
        <v>13735000</v>
      </c>
      <c r="F2206">
        <v>3</v>
      </c>
      <c r="G2206">
        <v>16</v>
      </c>
      <c r="H2206">
        <v>91</v>
      </c>
      <c r="I2206">
        <v>7</v>
      </c>
      <c r="J2206" s="1">
        <v>47451600</v>
      </c>
      <c r="K2206" s="1">
        <v>32105753</v>
      </c>
      <c r="L2206">
        <v>9</v>
      </c>
      <c r="M2206">
        <v>74</v>
      </c>
      <c r="N2206">
        <v>63</v>
      </c>
      <c r="O2206">
        <v>68</v>
      </c>
      <c r="P2206">
        <v>15</v>
      </c>
      <c r="Q2206">
        <v>69</v>
      </c>
      <c r="R2206">
        <v>16</v>
      </c>
      <c r="S2206" s="1">
        <v>64883060726</v>
      </c>
      <c r="T2206" s="1">
        <v>1367</v>
      </c>
    </row>
    <row r="2207" spans="1:20" x14ac:dyDescent="0.3">
      <c r="A2207" t="s">
        <v>202</v>
      </c>
      <c r="B2207" s="2">
        <v>38534</v>
      </c>
      <c r="C2207" s="1">
        <v>52655</v>
      </c>
      <c r="D2207">
        <v>118</v>
      </c>
      <c r="E2207" s="1">
        <v>30013500</v>
      </c>
      <c r="F2207">
        <v>4</v>
      </c>
      <c r="G2207">
        <v>15</v>
      </c>
      <c r="H2207">
        <v>127</v>
      </c>
      <c r="I2207">
        <v>7</v>
      </c>
      <c r="J2207" s="1">
        <v>47105150</v>
      </c>
      <c r="K2207" s="1">
        <v>31937292</v>
      </c>
      <c r="L2207">
        <v>9</v>
      </c>
      <c r="M2207">
        <v>74</v>
      </c>
      <c r="N2207">
        <v>62</v>
      </c>
      <c r="O2207">
        <v>68</v>
      </c>
      <c r="P2207">
        <v>15</v>
      </c>
      <c r="Q2207">
        <v>69</v>
      </c>
      <c r="R2207">
        <v>16</v>
      </c>
      <c r="S2207" s="1">
        <v>86142018069</v>
      </c>
      <c r="T2207" s="1">
        <v>1829</v>
      </c>
    </row>
    <row r="2208" spans="1:20" x14ac:dyDescent="0.3">
      <c r="A2208" t="s">
        <v>202</v>
      </c>
      <c r="B2208" s="2">
        <v>38899</v>
      </c>
      <c r="C2208" s="1">
        <v>53230</v>
      </c>
      <c r="D2208">
        <v>120</v>
      </c>
      <c r="E2208" s="1">
        <v>49076239</v>
      </c>
      <c r="F2208">
        <v>4</v>
      </c>
      <c r="G2208">
        <v>15</v>
      </c>
      <c r="H2208">
        <v>148</v>
      </c>
      <c r="I2208">
        <v>6</v>
      </c>
      <c r="J2208" s="1">
        <v>46787750</v>
      </c>
      <c r="K2208" s="1">
        <v>31750167</v>
      </c>
      <c r="L2208">
        <v>10</v>
      </c>
      <c r="M2208">
        <v>74</v>
      </c>
      <c r="N2208">
        <v>62</v>
      </c>
      <c r="O2208">
        <v>68</v>
      </c>
      <c r="P2208">
        <v>14</v>
      </c>
      <c r="Q2208">
        <v>69</v>
      </c>
      <c r="R2208">
        <v>16</v>
      </c>
      <c r="S2208" s="1">
        <v>107753069307</v>
      </c>
      <c r="T2208" s="1">
        <v>2303</v>
      </c>
    </row>
    <row r="2209" spans="1:20" x14ac:dyDescent="0.3">
      <c r="A2209" t="s">
        <v>202</v>
      </c>
      <c r="B2209" s="2">
        <v>39264</v>
      </c>
      <c r="C2209" s="1">
        <v>53230</v>
      </c>
      <c r="D2209">
        <v>128</v>
      </c>
      <c r="E2209" s="1">
        <v>55240400</v>
      </c>
      <c r="F2209">
        <v>7</v>
      </c>
      <c r="G2209">
        <v>14</v>
      </c>
      <c r="H2209">
        <v>196</v>
      </c>
      <c r="I2209">
        <v>6</v>
      </c>
      <c r="J2209" s="1">
        <v>46509350</v>
      </c>
      <c r="K2209" s="1">
        <v>31589151</v>
      </c>
      <c r="L2209">
        <v>10</v>
      </c>
      <c r="M2209">
        <v>74</v>
      </c>
      <c r="N2209">
        <v>63</v>
      </c>
      <c r="O2209">
        <v>68</v>
      </c>
      <c r="P2209">
        <v>14</v>
      </c>
      <c r="Q2209">
        <v>70</v>
      </c>
      <c r="R2209">
        <v>16</v>
      </c>
      <c r="S2209" s="1">
        <v>142719009901</v>
      </c>
      <c r="T2209" s="1">
        <v>3069</v>
      </c>
    </row>
    <row r="2210" spans="1:20" x14ac:dyDescent="0.3">
      <c r="A2210" t="s">
        <v>202</v>
      </c>
      <c r="B2210" s="2">
        <v>39630</v>
      </c>
      <c r="C2210" s="1">
        <v>53056</v>
      </c>
      <c r="D2210">
        <v>138</v>
      </c>
      <c r="E2210" s="1">
        <v>55681476</v>
      </c>
      <c r="F2210">
        <v>22</v>
      </c>
      <c r="G2210">
        <v>14</v>
      </c>
      <c r="H2210">
        <v>260</v>
      </c>
      <c r="I2210">
        <v>7</v>
      </c>
      <c r="J2210" s="1">
        <v>46258200</v>
      </c>
      <c r="K2210" s="1">
        <v>31446324</v>
      </c>
      <c r="L2210">
        <v>11</v>
      </c>
      <c r="M2210">
        <v>74</v>
      </c>
      <c r="N2210">
        <v>63</v>
      </c>
      <c r="O2210">
        <v>68</v>
      </c>
      <c r="P2210">
        <v>14</v>
      </c>
      <c r="Q2210">
        <v>70</v>
      </c>
      <c r="R2210">
        <v>16</v>
      </c>
      <c r="S2210" s="1">
        <v>179992405832</v>
      </c>
      <c r="T2210" s="1">
        <v>3891</v>
      </c>
    </row>
    <row r="2211" spans="1:20" x14ac:dyDescent="0.3">
      <c r="A2211" t="s">
        <v>202</v>
      </c>
      <c r="B2211" s="2">
        <v>39995</v>
      </c>
      <c r="C2211" s="1">
        <v>48327</v>
      </c>
      <c r="D2211">
        <v>142</v>
      </c>
      <c r="E2211" s="1">
        <v>54942815</v>
      </c>
      <c r="F2211">
        <v>33</v>
      </c>
      <c r="G2211">
        <v>14</v>
      </c>
      <c r="H2211">
        <v>200</v>
      </c>
      <c r="I2211">
        <v>8</v>
      </c>
      <c r="J2211" s="1">
        <v>46053300</v>
      </c>
      <c r="K2211" s="1">
        <v>31334665</v>
      </c>
      <c r="L2211">
        <v>11</v>
      </c>
      <c r="M2211">
        <v>75</v>
      </c>
      <c r="N2211">
        <v>64</v>
      </c>
      <c r="O2211">
        <v>69</v>
      </c>
      <c r="P2211">
        <v>14</v>
      </c>
      <c r="Q2211">
        <v>70</v>
      </c>
      <c r="R2211">
        <v>16</v>
      </c>
      <c r="S2211" s="1">
        <v>117227769792</v>
      </c>
      <c r="T2211" s="1">
        <v>2545</v>
      </c>
    </row>
    <row r="2212" spans="1:20" x14ac:dyDescent="0.3">
      <c r="A2212" t="s">
        <v>202</v>
      </c>
      <c r="B2212" s="2">
        <v>40360</v>
      </c>
      <c r="C2212" s="1">
        <v>50240</v>
      </c>
      <c r="E2212" s="1">
        <v>53919545</v>
      </c>
      <c r="F2212">
        <v>45</v>
      </c>
      <c r="G2212">
        <v>13</v>
      </c>
      <c r="H2212">
        <v>234</v>
      </c>
      <c r="I2212">
        <v>8</v>
      </c>
      <c r="J2212" s="1">
        <v>45870700</v>
      </c>
      <c r="K2212" s="1">
        <v>31237947</v>
      </c>
      <c r="L2212">
        <v>11</v>
      </c>
      <c r="M2212">
        <v>76</v>
      </c>
      <c r="N2212">
        <v>65</v>
      </c>
      <c r="O2212">
        <v>70</v>
      </c>
      <c r="P2212">
        <v>14</v>
      </c>
      <c r="Q2212">
        <v>70</v>
      </c>
      <c r="R2212">
        <v>15</v>
      </c>
      <c r="S2212" s="1">
        <v>136418622767</v>
      </c>
      <c r="T2212" s="1">
        <v>2974</v>
      </c>
    </row>
    <row r="2213" spans="1:20" x14ac:dyDescent="0.3">
      <c r="A2213" t="s">
        <v>203</v>
      </c>
      <c r="B2213" s="2">
        <v>36708</v>
      </c>
      <c r="E2213" s="1">
        <v>1428115</v>
      </c>
      <c r="F2213">
        <v>24</v>
      </c>
      <c r="G2213">
        <v>12</v>
      </c>
      <c r="H2213">
        <v>699</v>
      </c>
      <c r="I2213">
        <v>3</v>
      </c>
      <c r="J2213" s="1">
        <v>3033491</v>
      </c>
      <c r="K2213" s="1">
        <v>2360056</v>
      </c>
      <c r="L2213">
        <v>17</v>
      </c>
      <c r="M2213">
        <v>76</v>
      </c>
      <c r="N2213">
        <v>74</v>
      </c>
      <c r="O2213">
        <v>75</v>
      </c>
      <c r="P2213">
        <v>26</v>
      </c>
      <c r="Q2213">
        <v>73</v>
      </c>
      <c r="R2213">
        <v>1</v>
      </c>
      <c r="S2213" s="1">
        <v>104337375343</v>
      </c>
      <c r="T2213" s="1">
        <v>34395</v>
      </c>
    </row>
    <row r="2214" spans="1:20" x14ac:dyDescent="0.3">
      <c r="A2214" t="s">
        <v>203</v>
      </c>
      <c r="B2214" s="2">
        <v>37073</v>
      </c>
      <c r="E2214" s="1">
        <v>1909303</v>
      </c>
      <c r="F2214">
        <v>26</v>
      </c>
      <c r="G2214">
        <v>12</v>
      </c>
      <c r="H2214">
        <v>752</v>
      </c>
      <c r="I2214">
        <v>4</v>
      </c>
      <c r="J2214" s="1">
        <v>3149440</v>
      </c>
      <c r="K2214" s="1">
        <v>2449634</v>
      </c>
      <c r="L2214">
        <v>17</v>
      </c>
      <c r="M2214">
        <v>76</v>
      </c>
      <c r="N2214">
        <v>74</v>
      </c>
      <c r="O2214">
        <v>75</v>
      </c>
      <c r="P2214">
        <v>25</v>
      </c>
      <c r="Q2214">
        <v>74</v>
      </c>
      <c r="R2214">
        <v>1</v>
      </c>
      <c r="S2214" s="1">
        <v>103311643523</v>
      </c>
      <c r="T2214" s="1">
        <v>32803</v>
      </c>
    </row>
    <row r="2215" spans="1:20" x14ac:dyDescent="0.3">
      <c r="A2215" t="s">
        <v>203</v>
      </c>
      <c r="B2215" s="2">
        <v>37438</v>
      </c>
      <c r="E2215" s="1">
        <v>2428071</v>
      </c>
      <c r="F2215">
        <v>28</v>
      </c>
      <c r="G2215">
        <v>11</v>
      </c>
      <c r="H2215">
        <v>709</v>
      </c>
      <c r="I2215">
        <v>3</v>
      </c>
      <c r="J2215" s="1">
        <v>3254691</v>
      </c>
      <c r="K2215" s="1">
        <v>2530848</v>
      </c>
      <c r="L2215">
        <v>16</v>
      </c>
      <c r="M2215">
        <v>76</v>
      </c>
      <c r="N2215">
        <v>74</v>
      </c>
      <c r="O2215">
        <v>75</v>
      </c>
      <c r="P2215">
        <v>23</v>
      </c>
      <c r="Q2215">
        <v>76</v>
      </c>
      <c r="R2215">
        <v>1</v>
      </c>
      <c r="S2215" s="1">
        <v>109816204634</v>
      </c>
      <c r="T2215" s="1">
        <v>33741</v>
      </c>
    </row>
    <row r="2216" spans="1:20" x14ac:dyDescent="0.3">
      <c r="A2216" t="s">
        <v>203</v>
      </c>
      <c r="B2216" s="2">
        <v>37803</v>
      </c>
      <c r="E2216" s="1">
        <v>2972331</v>
      </c>
      <c r="F2216">
        <v>29</v>
      </c>
      <c r="G2216">
        <v>11</v>
      </c>
      <c r="H2216">
        <v>752</v>
      </c>
      <c r="I2216">
        <v>3</v>
      </c>
      <c r="J2216" s="1">
        <v>3400959</v>
      </c>
      <c r="K2216" s="1">
        <v>2643906</v>
      </c>
      <c r="L2216">
        <v>16</v>
      </c>
      <c r="M2216">
        <v>76</v>
      </c>
      <c r="N2216">
        <v>74</v>
      </c>
      <c r="O2216">
        <v>75</v>
      </c>
      <c r="P2216">
        <v>22</v>
      </c>
      <c r="Q2216">
        <v>77</v>
      </c>
      <c r="R2216">
        <v>1</v>
      </c>
      <c r="S2216" s="1">
        <v>124346361619</v>
      </c>
      <c r="T2216" s="1">
        <v>36562</v>
      </c>
    </row>
    <row r="2217" spans="1:20" x14ac:dyDescent="0.3">
      <c r="A2217" t="s">
        <v>203</v>
      </c>
      <c r="B2217" s="2">
        <v>38169</v>
      </c>
      <c r="D2217">
        <v>261</v>
      </c>
      <c r="E2217" s="1">
        <v>3683117</v>
      </c>
      <c r="F2217">
        <v>30</v>
      </c>
      <c r="G2217">
        <v>10</v>
      </c>
      <c r="H2217">
        <v>789</v>
      </c>
      <c r="I2217">
        <v>3</v>
      </c>
      <c r="J2217" s="1">
        <v>3658042</v>
      </c>
      <c r="K2217" s="1">
        <v>2843030</v>
      </c>
      <c r="L2217">
        <v>15</v>
      </c>
      <c r="M2217">
        <v>76</v>
      </c>
      <c r="N2217">
        <v>75</v>
      </c>
      <c r="O2217">
        <v>75</v>
      </c>
      <c r="P2217">
        <v>21</v>
      </c>
      <c r="Q2217">
        <v>78</v>
      </c>
      <c r="R2217">
        <v>1</v>
      </c>
      <c r="S2217" s="1">
        <v>147824374543</v>
      </c>
      <c r="T2217" s="1">
        <v>40411</v>
      </c>
    </row>
    <row r="2218" spans="1:20" x14ac:dyDescent="0.3">
      <c r="A2218" t="s">
        <v>203</v>
      </c>
      <c r="B2218" s="2">
        <v>38534</v>
      </c>
      <c r="D2218">
        <v>263</v>
      </c>
      <c r="E2218" s="1">
        <v>4534143</v>
      </c>
      <c r="F2218">
        <v>40</v>
      </c>
      <c r="G2218">
        <v>9</v>
      </c>
      <c r="H2218">
        <v>896</v>
      </c>
      <c r="I2218">
        <v>3</v>
      </c>
      <c r="J2218" s="1">
        <v>4069349</v>
      </c>
      <c r="K2218" s="1">
        <v>3161884</v>
      </c>
      <c r="L2218">
        <v>15</v>
      </c>
      <c r="M2218">
        <v>77</v>
      </c>
      <c r="N2218">
        <v>75</v>
      </c>
      <c r="O2218">
        <v>76</v>
      </c>
      <c r="P2218">
        <v>19</v>
      </c>
      <c r="Q2218">
        <v>80</v>
      </c>
      <c r="R2218">
        <v>1</v>
      </c>
      <c r="S2218" s="1">
        <v>180617023539</v>
      </c>
      <c r="T2218" s="1">
        <v>44385</v>
      </c>
    </row>
    <row r="2219" spans="1:20" x14ac:dyDescent="0.3">
      <c r="A2219" t="s">
        <v>203</v>
      </c>
      <c r="B2219" s="2">
        <v>38899</v>
      </c>
      <c r="D2219">
        <v>255</v>
      </c>
      <c r="E2219" s="1">
        <v>5519293</v>
      </c>
      <c r="F2219">
        <v>52</v>
      </c>
      <c r="G2219">
        <v>9</v>
      </c>
      <c r="H2219" s="1">
        <v>1109</v>
      </c>
      <c r="I2219">
        <v>2</v>
      </c>
      <c r="J2219" s="1">
        <v>4662728</v>
      </c>
      <c r="K2219" s="1">
        <v>3625737</v>
      </c>
      <c r="L2219">
        <v>15</v>
      </c>
      <c r="M2219">
        <v>77</v>
      </c>
      <c r="N2219">
        <v>75</v>
      </c>
      <c r="O2219">
        <v>76</v>
      </c>
      <c r="P2219">
        <v>19</v>
      </c>
      <c r="Q2219">
        <v>81</v>
      </c>
      <c r="R2219">
        <v>1</v>
      </c>
      <c r="S2219" s="1">
        <v>222105928741</v>
      </c>
      <c r="T2219" s="1">
        <v>47634</v>
      </c>
    </row>
    <row r="2220" spans="1:20" x14ac:dyDescent="0.3">
      <c r="A2220" t="s">
        <v>203</v>
      </c>
      <c r="B2220" s="2">
        <v>39264</v>
      </c>
      <c r="D2220">
        <v>293</v>
      </c>
      <c r="E2220" s="1">
        <v>7731508</v>
      </c>
      <c r="F2220">
        <v>61</v>
      </c>
      <c r="G2220">
        <v>8</v>
      </c>
      <c r="H2220" s="1">
        <v>1204</v>
      </c>
      <c r="I2220">
        <v>3</v>
      </c>
      <c r="J2220" s="1">
        <v>5405541</v>
      </c>
      <c r="K2220" s="1">
        <v>4206592</v>
      </c>
      <c r="L2220">
        <v>14</v>
      </c>
      <c r="M2220">
        <v>77</v>
      </c>
      <c r="N2220">
        <v>75</v>
      </c>
      <c r="O2220">
        <v>76</v>
      </c>
      <c r="P2220">
        <v>18</v>
      </c>
      <c r="Q2220">
        <v>81</v>
      </c>
      <c r="R2220">
        <v>1</v>
      </c>
      <c r="S2220" s="1">
        <v>258150041411</v>
      </c>
      <c r="T2220" s="1">
        <v>47757</v>
      </c>
    </row>
    <row r="2221" spans="1:20" x14ac:dyDescent="0.3">
      <c r="A2221" t="s">
        <v>203</v>
      </c>
      <c r="B2221" s="2">
        <v>39630</v>
      </c>
      <c r="E2221" s="1">
        <v>9357735</v>
      </c>
      <c r="F2221">
        <v>72</v>
      </c>
      <c r="G2221">
        <v>8</v>
      </c>
      <c r="H2221" s="1">
        <v>1527</v>
      </c>
      <c r="I2221">
        <v>3</v>
      </c>
      <c r="J2221" s="1">
        <v>6206623</v>
      </c>
      <c r="K2221" s="1">
        <v>4833718</v>
      </c>
      <c r="L2221">
        <v>14</v>
      </c>
      <c r="M2221">
        <v>77</v>
      </c>
      <c r="N2221">
        <v>75</v>
      </c>
      <c r="O2221">
        <v>76</v>
      </c>
      <c r="P2221">
        <v>18</v>
      </c>
      <c r="Q2221">
        <v>82</v>
      </c>
      <c r="R2221">
        <v>1</v>
      </c>
      <c r="S2221" s="1">
        <v>314844665222</v>
      </c>
      <c r="T2221" s="1">
        <v>50727</v>
      </c>
    </row>
    <row r="2222" spans="1:20" x14ac:dyDescent="0.3">
      <c r="A2222" t="s">
        <v>203</v>
      </c>
      <c r="B2222" s="2">
        <v>39995</v>
      </c>
      <c r="E2222" s="1">
        <v>10671878</v>
      </c>
      <c r="F2222">
        <v>75</v>
      </c>
      <c r="G2222">
        <v>8</v>
      </c>
      <c r="H2222" s="1">
        <v>1704</v>
      </c>
      <c r="I2222">
        <v>4</v>
      </c>
      <c r="J2222" s="1">
        <v>6938815</v>
      </c>
      <c r="K2222" s="1">
        <v>5408112</v>
      </c>
      <c r="L2222">
        <v>13</v>
      </c>
      <c r="M2222">
        <v>77</v>
      </c>
      <c r="N2222">
        <v>76</v>
      </c>
      <c r="O2222">
        <v>76</v>
      </c>
      <c r="P2222">
        <v>17</v>
      </c>
      <c r="Q2222">
        <v>82</v>
      </c>
      <c r="R2222">
        <v>0</v>
      </c>
      <c r="S2222" s="1">
        <v>270334929438</v>
      </c>
      <c r="T2222" s="1">
        <v>38960</v>
      </c>
    </row>
    <row r="2223" spans="1:20" x14ac:dyDescent="0.3">
      <c r="A2223" t="s">
        <v>203</v>
      </c>
      <c r="B2223" s="2">
        <v>40360</v>
      </c>
      <c r="E2223" s="1">
        <v>10926019</v>
      </c>
      <c r="F2223">
        <v>78</v>
      </c>
      <c r="G2223">
        <v>7</v>
      </c>
      <c r="H2223" s="1">
        <v>1450</v>
      </c>
      <c r="I2223">
        <v>4</v>
      </c>
      <c r="J2223" s="1">
        <v>7511690</v>
      </c>
      <c r="K2223" s="1">
        <v>5859118</v>
      </c>
      <c r="L2223">
        <v>13</v>
      </c>
      <c r="M2223">
        <v>78</v>
      </c>
      <c r="N2223">
        <v>76</v>
      </c>
      <c r="O2223">
        <v>77</v>
      </c>
      <c r="P2223">
        <v>17</v>
      </c>
      <c r="Q2223">
        <v>83</v>
      </c>
      <c r="R2223">
        <v>0</v>
      </c>
      <c r="S2223" s="1">
        <v>297648476848</v>
      </c>
      <c r="T2223" s="1">
        <v>39625</v>
      </c>
    </row>
    <row r="2224" spans="1:20" x14ac:dyDescent="0.3">
      <c r="A2224" t="s">
        <v>204</v>
      </c>
      <c r="B2224" s="2">
        <v>36708</v>
      </c>
      <c r="C2224" s="1">
        <v>38200</v>
      </c>
      <c r="E2224" s="1">
        <v>43452000</v>
      </c>
      <c r="F2224">
        <v>27</v>
      </c>
      <c r="G2224">
        <v>7</v>
      </c>
      <c r="H2224" s="1">
        <v>1767</v>
      </c>
      <c r="I2224">
        <v>7</v>
      </c>
      <c r="J2224" s="1">
        <v>58892514</v>
      </c>
      <c r="K2224" s="1">
        <v>52649908</v>
      </c>
      <c r="L2224">
        <v>11</v>
      </c>
      <c r="M2224">
        <v>80</v>
      </c>
      <c r="N2224">
        <v>75</v>
      </c>
      <c r="O2224">
        <v>78</v>
      </c>
      <c r="P2224">
        <v>19</v>
      </c>
      <c r="Q2224">
        <v>65</v>
      </c>
      <c r="R2224">
        <v>16</v>
      </c>
      <c r="S2224" s="1">
        <v>1477200786806</v>
      </c>
      <c r="T2224" s="1">
        <v>25083</v>
      </c>
    </row>
    <row r="2225" spans="1:20" x14ac:dyDescent="0.3">
      <c r="A2225" t="s">
        <v>204</v>
      </c>
      <c r="B2225" s="2">
        <v>37073</v>
      </c>
      <c r="C2225" s="1">
        <v>39200</v>
      </c>
      <c r="E2225" s="1">
        <v>46283000</v>
      </c>
      <c r="F2225">
        <v>33</v>
      </c>
      <c r="G2225">
        <v>7</v>
      </c>
      <c r="H2225" s="1">
        <v>1817</v>
      </c>
      <c r="I2225">
        <v>7</v>
      </c>
      <c r="J2225" s="1">
        <v>59107960</v>
      </c>
      <c r="K2225" s="1">
        <v>52877981</v>
      </c>
      <c r="L2225">
        <v>11</v>
      </c>
      <c r="M2225">
        <v>80</v>
      </c>
      <c r="N2225">
        <v>76</v>
      </c>
      <c r="O2225">
        <v>78</v>
      </c>
      <c r="P2225">
        <v>19</v>
      </c>
      <c r="Q2225">
        <v>65</v>
      </c>
      <c r="R2225">
        <v>16</v>
      </c>
      <c r="S2225" s="1">
        <v>1470598819634</v>
      </c>
      <c r="T2225" s="1">
        <v>24880</v>
      </c>
    </row>
    <row r="2226" spans="1:20" x14ac:dyDescent="0.3">
      <c r="A2226" t="s">
        <v>204</v>
      </c>
      <c r="B2226" s="2">
        <v>37438</v>
      </c>
      <c r="C2226" s="1">
        <v>39600</v>
      </c>
      <c r="E2226" s="1">
        <v>49228000</v>
      </c>
      <c r="F2226">
        <v>56</v>
      </c>
      <c r="G2226">
        <v>6</v>
      </c>
      <c r="H2226" s="1">
        <v>2049</v>
      </c>
      <c r="I2226">
        <v>8</v>
      </c>
      <c r="J2226" s="1">
        <v>59325809</v>
      </c>
      <c r="K2226" s="1">
        <v>53108464</v>
      </c>
      <c r="L2226">
        <v>11</v>
      </c>
      <c r="M2226">
        <v>81</v>
      </c>
      <c r="N2226">
        <v>76</v>
      </c>
      <c r="O2226">
        <v>78</v>
      </c>
      <c r="P2226">
        <v>19</v>
      </c>
      <c r="Q2226">
        <v>66</v>
      </c>
      <c r="R2226">
        <v>16</v>
      </c>
      <c r="S2226" s="1">
        <v>1611762589928</v>
      </c>
      <c r="T2226" s="1">
        <v>27168</v>
      </c>
    </row>
    <row r="2227" spans="1:20" x14ac:dyDescent="0.3">
      <c r="A2227" t="s">
        <v>204</v>
      </c>
      <c r="B2227" s="2">
        <v>37803</v>
      </c>
      <c r="C2227" s="1">
        <v>40900</v>
      </c>
      <c r="D2227">
        <v>440</v>
      </c>
      <c r="E2227" s="1">
        <v>54256221</v>
      </c>
      <c r="F2227">
        <v>65</v>
      </c>
      <c r="G2227">
        <v>6</v>
      </c>
      <c r="H2227" s="1">
        <v>2437</v>
      </c>
      <c r="I2227">
        <v>8</v>
      </c>
      <c r="J2227" s="1">
        <v>59566259</v>
      </c>
      <c r="K2227" s="1">
        <v>53359455</v>
      </c>
      <c r="L2227">
        <v>12</v>
      </c>
      <c r="M2227">
        <v>81</v>
      </c>
      <c r="N2227">
        <v>76</v>
      </c>
      <c r="O2227">
        <v>78</v>
      </c>
      <c r="P2227">
        <v>18</v>
      </c>
      <c r="Q2227">
        <v>66</v>
      </c>
      <c r="R2227">
        <v>16</v>
      </c>
      <c r="S2227" s="1">
        <v>1860311836735</v>
      </c>
      <c r="T2227" s="1">
        <v>31231</v>
      </c>
    </row>
    <row r="2228" spans="1:20" x14ac:dyDescent="0.3">
      <c r="A2228" t="s">
        <v>204</v>
      </c>
      <c r="B2228" s="2">
        <v>38169</v>
      </c>
      <c r="C2228" s="1">
        <v>41800</v>
      </c>
      <c r="D2228">
        <v>451</v>
      </c>
      <c r="E2228" s="1">
        <v>59687915</v>
      </c>
      <c r="F2228">
        <v>66</v>
      </c>
      <c r="G2228">
        <v>6</v>
      </c>
      <c r="H2228" s="1">
        <v>2920</v>
      </c>
      <c r="I2228">
        <v>8</v>
      </c>
      <c r="J2228" s="1">
        <v>59867866</v>
      </c>
      <c r="K2228" s="1">
        <v>53665555</v>
      </c>
      <c r="L2228">
        <v>12</v>
      </c>
      <c r="M2228">
        <v>81</v>
      </c>
      <c r="N2228">
        <v>77</v>
      </c>
      <c r="O2228">
        <v>79</v>
      </c>
      <c r="P2228">
        <v>18</v>
      </c>
      <c r="Q2228">
        <v>66</v>
      </c>
      <c r="R2228">
        <v>16</v>
      </c>
      <c r="S2228" s="1">
        <v>2201417115237</v>
      </c>
      <c r="T2228" s="1">
        <v>36771</v>
      </c>
    </row>
    <row r="2229" spans="1:20" x14ac:dyDescent="0.3">
      <c r="A2229" t="s">
        <v>204</v>
      </c>
      <c r="B2229" s="2">
        <v>38534</v>
      </c>
      <c r="C2229" s="1">
        <v>44036</v>
      </c>
      <c r="D2229">
        <v>457</v>
      </c>
      <c r="E2229" s="1">
        <v>65471665</v>
      </c>
      <c r="F2229">
        <v>70</v>
      </c>
      <c r="G2229">
        <v>6</v>
      </c>
      <c r="H2229" s="1">
        <v>3116</v>
      </c>
      <c r="I2229">
        <v>8</v>
      </c>
      <c r="J2229" s="1">
        <v>60224307</v>
      </c>
      <c r="K2229" s="1">
        <v>54021203</v>
      </c>
      <c r="L2229">
        <v>12</v>
      </c>
      <c r="M2229">
        <v>81</v>
      </c>
      <c r="N2229">
        <v>77</v>
      </c>
      <c r="O2229">
        <v>79</v>
      </c>
      <c r="P2229">
        <v>18</v>
      </c>
      <c r="Q2229">
        <v>66</v>
      </c>
      <c r="R2229">
        <v>16</v>
      </c>
      <c r="S2229" s="1">
        <v>2280539201961</v>
      </c>
      <c r="T2229" s="1">
        <v>37867</v>
      </c>
    </row>
    <row r="2230" spans="1:20" x14ac:dyDescent="0.3">
      <c r="A2230" t="s">
        <v>204</v>
      </c>
      <c r="B2230" s="2">
        <v>38899</v>
      </c>
      <c r="C2230" s="1">
        <v>46764</v>
      </c>
      <c r="D2230">
        <v>459</v>
      </c>
      <c r="E2230" s="1">
        <v>70077926</v>
      </c>
      <c r="F2230">
        <v>69</v>
      </c>
      <c r="G2230">
        <v>6</v>
      </c>
      <c r="H2230" s="1">
        <v>3419</v>
      </c>
      <c r="I2230">
        <v>8</v>
      </c>
      <c r="J2230" s="1">
        <v>60595632</v>
      </c>
      <c r="K2230" s="1">
        <v>54402758</v>
      </c>
      <c r="L2230">
        <v>12</v>
      </c>
      <c r="M2230">
        <v>81</v>
      </c>
      <c r="N2230">
        <v>77</v>
      </c>
      <c r="O2230">
        <v>79</v>
      </c>
      <c r="P2230">
        <v>18</v>
      </c>
      <c r="Q2230">
        <v>66</v>
      </c>
      <c r="R2230">
        <v>16</v>
      </c>
      <c r="S2230" s="1">
        <v>2444579171167</v>
      </c>
      <c r="T2230" s="1">
        <v>40342</v>
      </c>
    </row>
    <row r="2231" spans="1:20" x14ac:dyDescent="0.3">
      <c r="A2231" t="s">
        <v>204</v>
      </c>
      <c r="B2231" s="2">
        <v>39264</v>
      </c>
      <c r="C2231" s="1">
        <v>49635</v>
      </c>
      <c r="D2231">
        <v>463</v>
      </c>
      <c r="E2231" s="1">
        <v>73836210</v>
      </c>
      <c r="F2231">
        <v>75</v>
      </c>
      <c r="G2231">
        <v>6</v>
      </c>
      <c r="H2231" s="1">
        <v>3881</v>
      </c>
      <c r="I2231">
        <v>8</v>
      </c>
      <c r="J2231" s="1">
        <v>60986649</v>
      </c>
      <c r="K2231" s="1">
        <v>54802603</v>
      </c>
      <c r="L2231">
        <v>13</v>
      </c>
      <c r="M2231">
        <v>82</v>
      </c>
      <c r="N2231">
        <v>77</v>
      </c>
      <c r="O2231">
        <v>79</v>
      </c>
      <c r="P2231">
        <v>18</v>
      </c>
      <c r="Q2231">
        <v>66</v>
      </c>
      <c r="R2231">
        <v>16</v>
      </c>
      <c r="S2231" s="1">
        <v>2812874670850</v>
      </c>
      <c r="T2231" s="1">
        <v>46123</v>
      </c>
    </row>
    <row r="2232" spans="1:20" x14ac:dyDescent="0.3">
      <c r="A2232" t="s">
        <v>204</v>
      </c>
      <c r="B2232" s="2">
        <v>39630</v>
      </c>
      <c r="C2232" s="1">
        <v>51759</v>
      </c>
      <c r="D2232">
        <v>462</v>
      </c>
      <c r="E2232" s="1">
        <v>76735443</v>
      </c>
      <c r="F2232">
        <v>78</v>
      </c>
      <c r="G2232">
        <v>6</v>
      </c>
      <c r="H2232" s="1">
        <v>3801</v>
      </c>
      <c r="I2232">
        <v>9</v>
      </c>
      <c r="J2232" s="1">
        <v>61393521</v>
      </c>
      <c r="K2232" s="1">
        <v>55217333</v>
      </c>
      <c r="L2232">
        <v>13</v>
      </c>
      <c r="M2232">
        <v>82</v>
      </c>
      <c r="N2232">
        <v>78</v>
      </c>
      <c r="O2232">
        <v>80</v>
      </c>
      <c r="P2232">
        <v>18</v>
      </c>
      <c r="Q2232">
        <v>66</v>
      </c>
      <c r="R2232">
        <v>16</v>
      </c>
      <c r="S2232" s="1">
        <v>2635955188376</v>
      </c>
      <c r="T2232" s="1">
        <v>42935</v>
      </c>
    </row>
    <row r="2233" spans="1:20" x14ac:dyDescent="0.3">
      <c r="A2233" t="s">
        <v>204</v>
      </c>
      <c r="B2233" s="2">
        <v>39995</v>
      </c>
      <c r="C2233" s="1">
        <v>51467</v>
      </c>
      <c r="D2233">
        <v>460</v>
      </c>
      <c r="E2233" s="1">
        <v>80255445</v>
      </c>
      <c r="F2233">
        <v>83</v>
      </c>
      <c r="G2233">
        <v>6</v>
      </c>
      <c r="H2233" s="1">
        <v>3440</v>
      </c>
      <c r="I2233">
        <v>10</v>
      </c>
      <c r="J2233" s="1">
        <v>61811027</v>
      </c>
      <c r="K2233" s="1">
        <v>55642287</v>
      </c>
      <c r="L2233">
        <v>13</v>
      </c>
      <c r="M2233">
        <v>82</v>
      </c>
      <c r="N2233">
        <v>78</v>
      </c>
      <c r="O2233">
        <v>80</v>
      </c>
      <c r="P2233">
        <v>17</v>
      </c>
      <c r="Q2233">
        <v>66</v>
      </c>
      <c r="R2233">
        <v>16</v>
      </c>
      <c r="S2233" s="1">
        <v>2171386109462</v>
      </c>
      <c r="T2233" s="1">
        <v>35129</v>
      </c>
    </row>
    <row r="2234" spans="1:20" x14ac:dyDescent="0.3">
      <c r="A2234" t="s">
        <v>204</v>
      </c>
      <c r="B2234" s="2">
        <v>40360</v>
      </c>
      <c r="C2234" s="1">
        <v>55019</v>
      </c>
      <c r="E2234" s="1">
        <v>81115492</v>
      </c>
      <c r="F2234">
        <v>85</v>
      </c>
      <c r="G2234">
        <v>5</v>
      </c>
      <c r="H2234" s="1">
        <v>3503</v>
      </c>
      <c r="I2234">
        <v>10</v>
      </c>
      <c r="J2234" s="1">
        <v>62231336</v>
      </c>
      <c r="K2234" s="1">
        <v>56070434</v>
      </c>
      <c r="L2234">
        <v>13</v>
      </c>
      <c r="M2234">
        <v>82</v>
      </c>
      <c r="N2234">
        <v>79</v>
      </c>
      <c r="O2234">
        <v>80</v>
      </c>
      <c r="P2234">
        <v>17</v>
      </c>
      <c r="Q2234">
        <v>66</v>
      </c>
      <c r="R2234">
        <v>17</v>
      </c>
      <c r="S2234" s="1">
        <v>2251898461538</v>
      </c>
      <c r="T2234" s="1">
        <v>36186</v>
      </c>
    </row>
    <row r="2235" spans="1:20" x14ac:dyDescent="0.3">
      <c r="A2235" t="s">
        <v>205</v>
      </c>
      <c r="B2235" s="2">
        <v>36708</v>
      </c>
      <c r="E2235" s="1">
        <v>109478031</v>
      </c>
      <c r="F2235">
        <v>43</v>
      </c>
      <c r="G2235">
        <v>9</v>
      </c>
      <c r="H2235" s="1">
        <v>4703</v>
      </c>
      <c r="I2235">
        <v>13</v>
      </c>
      <c r="J2235" s="1">
        <v>282162411</v>
      </c>
      <c r="K2235" s="1">
        <v>223190467</v>
      </c>
      <c r="L2235">
        <v>15</v>
      </c>
      <c r="M2235">
        <v>79</v>
      </c>
      <c r="N2235">
        <v>74</v>
      </c>
      <c r="O2235">
        <v>77</v>
      </c>
      <c r="P2235">
        <v>21</v>
      </c>
      <c r="Q2235">
        <v>66</v>
      </c>
      <c r="R2235">
        <v>12</v>
      </c>
      <c r="S2235" s="1">
        <v>9898800000000</v>
      </c>
      <c r="T2235" s="1">
        <v>35082</v>
      </c>
    </row>
    <row r="2236" spans="1:20" x14ac:dyDescent="0.3">
      <c r="A2236" t="s">
        <v>205</v>
      </c>
      <c r="B2236" s="2">
        <v>37073</v>
      </c>
      <c r="E2236" s="1">
        <v>128500000</v>
      </c>
      <c r="F2236">
        <v>49</v>
      </c>
      <c r="G2236">
        <v>8</v>
      </c>
      <c r="H2236" s="1">
        <v>5052</v>
      </c>
      <c r="I2236">
        <v>14</v>
      </c>
      <c r="J2236" s="1">
        <v>284968955</v>
      </c>
      <c r="K2236" s="1">
        <v>226379338</v>
      </c>
      <c r="L2236">
        <v>14</v>
      </c>
      <c r="M2236">
        <v>79</v>
      </c>
      <c r="N2236">
        <v>74</v>
      </c>
      <c r="O2236">
        <v>77</v>
      </c>
      <c r="P2236">
        <v>21</v>
      </c>
      <c r="Q2236">
        <v>66</v>
      </c>
      <c r="R2236">
        <v>12</v>
      </c>
      <c r="S2236" s="1">
        <v>10233900000000</v>
      </c>
      <c r="T2236" s="1">
        <v>35912</v>
      </c>
    </row>
    <row r="2237" spans="1:20" x14ac:dyDescent="0.3">
      <c r="A2237" t="s">
        <v>205</v>
      </c>
      <c r="B2237" s="2">
        <v>37438</v>
      </c>
      <c r="E2237" s="1">
        <v>141800000</v>
      </c>
      <c r="F2237">
        <v>59</v>
      </c>
      <c r="G2237">
        <v>8</v>
      </c>
      <c r="H2237" s="1">
        <v>5453</v>
      </c>
      <c r="I2237">
        <v>15</v>
      </c>
      <c r="J2237" s="1">
        <v>287625193</v>
      </c>
      <c r="K2237" s="1">
        <v>229467379</v>
      </c>
      <c r="L2237">
        <v>14</v>
      </c>
      <c r="M2237">
        <v>80</v>
      </c>
      <c r="N2237">
        <v>74</v>
      </c>
      <c r="O2237">
        <v>77</v>
      </c>
      <c r="P2237">
        <v>21</v>
      </c>
      <c r="Q2237">
        <v>67</v>
      </c>
      <c r="R2237">
        <v>12</v>
      </c>
      <c r="S2237" s="1">
        <v>10590200000000</v>
      </c>
      <c r="T2237" s="1">
        <v>36819</v>
      </c>
    </row>
    <row r="2238" spans="1:20" x14ac:dyDescent="0.3">
      <c r="A2238" t="s">
        <v>205</v>
      </c>
      <c r="B2238" s="2">
        <v>37803</v>
      </c>
      <c r="D2238">
        <v>467</v>
      </c>
      <c r="E2238" s="1">
        <v>160637000</v>
      </c>
      <c r="F2238">
        <v>62</v>
      </c>
      <c r="G2238">
        <v>8</v>
      </c>
      <c r="H2238" s="1">
        <v>5588</v>
      </c>
      <c r="I2238">
        <v>15</v>
      </c>
      <c r="J2238" s="1">
        <v>290107933</v>
      </c>
      <c r="K2238" s="1">
        <v>232434476</v>
      </c>
      <c r="L2238">
        <v>14</v>
      </c>
      <c r="M2238">
        <v>80</v>
      </c>
      <c r="N2238">
        <v>75</v>
      </c>
      <c r="O2238">
        <v>77</v>
      </c>
      <c r="P2238">
        <v>21</v>
      </c>
      <c r="Q2238">
        <v>67</v>
      </c>
      <c r="R2238">
        <v>12</v>
      </c>
      <c r="S2238" s="1">
        <v>11089300000000</v>
      </c>
      <c r="T2238" s="1">
        <v>38225</v>
      </c>
    </row>
    <row r="2239" spans="1:20" x14ac:dyDescent="0.3">
      <c r="A2239" t="s">
        <v>205</v>
      </c>
      <c r="B2239" s="2">
        <v>38169</v>
      </c>
      <c r="D2239">
        <v>466</v>
      </c>
      <c r="E2239" s="1">
        <v>184819000</v>
      </c>
      <c r="F2239">
        <v>65</v>
      </c>
      <c r="G2239">
        <v>8</v>
      </c>
      <c r="H2239" s="1">
        <v>5911</v>
      </c>
      <c r="I2239">
        <v>15</v>
      </c>
      <c r="J2239" s="1">
        <v>292805298</v>
      </c>
      <c r="K2239" s="1">
        <v>235591143</v>
      </c>
      <c r="L2239">
        <v>14</v>
      </c>
      <c r="M2239">
        <v>80</v>
      </c>
      <c r="N2239">
        <v>75</v>
      </c>
      <c r="O2239">
        <v>77</v>
      </c>
      <c r="P2239">
        <v>21</v>
      </c>
      <c r="Q2239">
        <v>67</v>
      </c>
      <c r="R2239">
        <v>12</v>
      </c>
      <c r="S2239" s="1">
        <v>11797800000000</v>
      </c>
      <c r="T2239" s="1">
        <v>40292</v>
      </c>
    </row>
    <row r="2240" spans="1:20" x14ac:dyDescent="0.3">
      <c r="A2240" t="s">
        <v>205</v>
      </c>
      <c r="B2240" s="2">
        <v>38534</v>
      </c>
      <c r="C2240" s="1">
        <v>8869</v>
      </c>
      <c r="D2240">
        <v>462</v>
      </c>
      <c r="E2240" s="1">
        <v>203700000</v>
      </c>
      <c r="F2240">
        <v>68</v>
      </c>
      <c r="G2240">
        <v>8</v>
      </c>
      <c r="H2240" s="1">
        <v>6259</v>
      </c>
      <c r="I2240">
        <v>15</v>
      </c>
      <c r="J2240" s="1">
        <v>295516599</v>
      </c>
      <c r="K2240" s="1">
        <v>238777412</v>
      </c>
      <c r="L2240">
        <v>14</v>
      </c>
      <c r="M2240">
        <v>80</v>
      </c>
      <c r="N2240">
        <v>75</v>
      </c>
      <c r="O2240">
        <v>77</v>
      </c>
      <c r="P2240">
        <v>21</v>
      </c>
      <c r="Q2240">
        <v>67</v>
      </c>
      <c r="R2240">
        <v>12</v>
      </c>
      <c r="S2240" s="1">
        <v>12564300000000</v>
      </c>
      <c r="T2240" s="1">
        <v>42516</v>
      </c>
    </row>
    <row r="2241" spans="1:20" x14ac:dyDescent="0.3">
      <c r="A2241" t="s">
        <v>205</v>
      </c>
      <c r="B2241" s="2">
        <v>38899</v>
      </c>
      <c r="C2241" s="1">
        <v>8660</v>
      </c>
      <c r="D2241">
        <v>453</v>
      </c>
      <c r="E2241" s="1">
        <v>229600000</v>
      </c>
      <c r="F2241">
        <v>69</v>
      </c>
      <c r="G2241">
        <v>8</v>
      </c>
      <c r="H2241" s="1">
        <v>7073</v>
      </c>
      <c r="I2241">
        <v>16</v>
      </c>
      <c r="J2241" s="1">
        <v>298379912</v>
      </c>
      <c r="K2241" s="1">
        <v>241986109</v>
      </c>
      <c r="L2241">
        <v>14</v>
      </c>
      <c r="M2241">
        <v>80</v>
      </c>
      <c r="N2241">
        <v>75</v>
      </c>
      <c r="O2241">
        <v>78</v>
      </c>
      <c r="P2241">
        <v>20</v>
      </c>
      <c r="Q2241">
        <v>67</v>
      </c>
      <c r="R2241">
        <v>12</v>
      </c>
      <c r="S2241" s="1">
        <v>13314500000000</v>
      </c>
      <c r="T2241" s="1">
        <v>44623</v>
      </c>
    </row>
    <row r="2242" spans="1:20" x14ac:dyDescent="0.3">
      <c r="A2242" t="s">
        <v>205</v>
      </c>
      <c r="B2242" s="2">
        <v>39264</v>
      </c>
      <c r="C2242" s="1">
        <v>9059</v>
      </c>
      <c r="D2242">
        <v>451</v>
      </c>
      <c r="E2242" s="1">
        <v>249300000</v>
      </c>
      <c r="F2242">
        <v>75</v>
      </c>
      <c r="G2242">
        <v>8</v>
      </c>
      <c r="H2242" s="1">
        <v>7437</v>
      </c>
      <c r="I2242">
        <v>16</v>
      </c>
      <c r="J2242" s="1">
        <v>301231207</v>
      </c>
      <c r="K2242" s="1">
        <v>245202202</v>
      </c>
      <c r="L2242">
        <v>14</v>
      </c>
      <c r="M2242">
        <v>80</v>
      </c>
      <c r="N2242">
        <v>75</v>
      </c>
      <c r="O2242">
        <v>78</v>
      </c>
      <c r="P2242">
        <v>20</v>
      </c>
      <c r="Q2242">
        <v>67</v>
      </c>
      <c r="R2242">
        <v>13</v>
      </c>
      <c r="S2242" s="1">
        <v>13961800000000</v>
      </c>
      <c r="T2242" s="1">
        <v>46349</v>
      </c>
    </row>
    <row r="2243" spans="1:20" x14ac:dyDescent="0.3">
      <c r="A2243" t="s">
        <v>205</v>
      </c>
      <c r="B2243" s="2">
        <v>39630</v>
      </c>
      <c r="C2243" s="1">
        <v>9935</v>
      </c>
      <c r="D2243">
        <v>450</v>
      </c>
      <c r="E2243" s="1">
        <v>261300000</v>
      </c>
      <c r="F2243">
        <v>74</v>
      </c>
      <c r="G2243">
        <v>8</v>
      </c>
      <c r="H2243" s="1">
        <v>7720</v>
      </c>
      <c r="I2243">
        <v>17</v>
      </c>
      <c r="J2243" s="1">
        <v>304093966</v>
      </c>
      <c r="K2243" s="1">
        <v>248444770</v>
      </c>
      <c r="L2243">
        <v>14</v>
      </c>
      <c r="M2243">
        <v>81</v>
      </c>
      <c r="N2243">
        <v>76</v>
      </c>
      <c r="O2243">
        <v>78</v>
      </c>
      <c r="P2243">
        <v>20</v>
      </c>
      <c r="Q2243">
        <v>67</v>
      </c>
      <c r="R2243">
        <v>13</v>
      </c>
      <c r="S2243" s="1">
        <v>14219300000000</v>
      </c>
      <c r="T2243" s="1">
        <v>46760</v>
      </c>
    </row>
    <row r="2244" spans="1:20" x14ac:dyDescent="0.3">
      <c r="A2244" t="s">
        <v>205</v>
      </c>
      <c r="B2244" s="2">
        <v>39995</v>
      </c>
      <c r="C2244" s="1">
        <v>9476</v>
      </c>
      <c r="D2244">
        <v>439</v>
      </c>
      <c r="E2244" s="1">
        <v>274300000</v>
      </c>
      <c r="F2244">
        <v>71</v>
      </c>
      <c r="G2244">
        <v>8</v>
      </c>
      <c r="H2244" s="1">
        <v>7960</v>
      </c>
      <c r="I2244">
        <v>18</v>
      </c>
      <c r="J2244" s="1">
        <v>306771529</v>
      </c>
      <c r="K2244" s="1">
        <v>251552654</v>
      </c>
      <c r="L2244">
        <v>14</v>
      </c>
      <c r="M2244">
        <v>81</v>
      </c>
      <c r="N2244">
        <v>76</v>
      </c>
      <c r="O2244">
        <v>78</v>
      </c>
      <c r="P2244">
        <v>20</v>
      </c>
      <c r="Q2244">
        <v>67</v>
      </c>
      <c r="R2244">
        <v>13</v>
      </c>
      <c r="S2244" s="1">
        <v>13863600000000</v>
      </c>
      <c r="T2244" s="1">
        <v>45192</v>
      </c>
    </row>
    <row r="2245" spans="1:20" x14ac:dyDescent="0.3">
      <c r="A2245" t="s">
        <v>205</v>
      </c>
      <c r="B2245" s="2">
        <v>40360</v>
      </c>
      <c r="C2245" s="1">
        <v>9518</v>
      </c>
      <c r="E2245" s="1">
        <v>278900000</v>
      </c>
      <c r="F2245">
        <v>74</v>
      </c>
      <c r="G2245">
        <v>8</v>
      </c>
      <c r="H2245" s="1">
        <v>8362</v>
      </c>
      <c r="I2245">
        <v>18</v>
      </c>
      <c r="J2245" s="1">
        <v>309349689</v>
      </c>
      <c r="K2245" s="1">
        <v>254594794</v>
      </c>
      <c r="L2245">
        <v>14</v>
      </c>
      <c r="M2245">
        <v>81</v>
      </c>
      <c r="N2245">
        <v>76</v>
      </c>
      <c r="O2245">
        <v>78</v>
      </c>
      <c r="P2245">
        <v>20</v>
      </c>
      <c r="Q2245">
        <v>67</v>
      </c>
      <c r="R2245">
        <v>13</v>
      </c>
      <c r="S2245" s="1">
        <v>14447100000000</v>
      </c>
      <c r="T2245" s="1">
        <v>46702</v>
      </c>
    </row>
    <row r="2246" spans="1:20" x14ac:dyDescent="0.3">
      <c r="A2246" t="s">
        <v>206</v>
      </c>
      <c r="B2246" s="2">
        <v>36708</v>
      </c>
      <c r="E2246" s="1">
        <v>410787</v>
      </c>
      <c r="F2246">
        <v>11</v>
      </c>
      <c r="G2246">
        <v>17</v>
      </c>
      <c r="H2246">
        <v>773</v>
      </c>
      <c r="I2246">
        <v>11</v>
      </c>
      <c r="J2246" s="1">
        <v>3300847</v>
      </c>
      <c r="K2246" s="1">
        <v>3013674</v>
      </c>
      <c r="L2246">
        <v>16</v>
      </c>
      <c r="M2246">
        <v>79</v>
      </c>
      <c r="N2246">
        <v>71</v>
      </c>
      <c r="O2246">
        <v>75</v>
      </c>
      <c r="P2246">
        <v>25</v>
      </c>
      <c r="Q2246">
        <v>62</v>
      </c>
      <c r="R2246">
        <v>13</v>
      </c>
      <c r="S2246" s="1">
        <v>22823255806</v>
      </c>
      <c r="T2246" s="1">
        <v>6914</v>
      </c>
    </row>
    <row r="2247" spans="1:20" x14ac:dyDescent="0.3">
      <c r="A2247" t="s">
        <v>206</v>
      </c>
      <c r="B2247" s="2">
        <v>37073</v>
      </c>
      <c r="E2247" s="1">
        <v>519991</v>
      </c>
      <c r="F2247">
        <v>11</v>
      </c>
      <c r="G2247">
        <v>17</v>
      </c>
      <c r="H2247">
        <v>703</v>
      </c>
      <c r="I2247">
        <v>11</v>
      </c>
      <c r="J2247" s="1">
        <v>3308356</v>
      </c>
      <c r="K2247" s="1">
        <v>3025161</v>
      </c>
      <c r="L2247">
        <v>16</v>
      </c>
      <c r="M2247">
        <v>79</v>
      </c>
      <c r="N2247">
        <v>71</v>
      </c>
      <c r="O2247">
        <v>75</v>
      </c>
      <c r="P2247">
        <v>24</v>
      </c>
      <c r="Q2247">
        <v>62</v>
      </c>
      <c r="R2247">
        <v>13</v>
      </c>
      <c r="S2247" s="1">
        <v>20898788420</v>
      </c>
      <c r="T2247" s="1">
        <v>6317</v>
      </c>
    </row>
    <row r="2248" spans="1:20" x14ac:dyDescent="0.3">
      <c r="A2248" t="s">
        <v>206</v>
      </c>
      <c r="B2248" s="2">
        <v>37438</v>
      </c>
      <c r="E2248" s="1">
        <v>513528</v>
      </c>
      <c r="F2248">
        <v>11</v>
      </c>
      <c r="G2248">
        <v>16</v>
      </c>
      <c r="H2248">
        <v>449</v>
      </c>
      <c r="I2248">
        <v>11</v>
      </c>
      <c r="J2248" s="1">
        <v>3308527</v>
      </c>
      <c r="K2248" s="1">
        <v>3029949</v>
      </c>
      <c r="L2248">
        <v>16</v>
      </c>
      <c r="M2248">
        <v>79</v>
      </c>
      <c r="N2248">
        <v>71</v>
      </c>
      <c r="O2248">
        <v>75</v>
      </c>
      <c r="P2248">
        <v>24</v>
      </c>
      <c r="Q2248">
        <v>62</v>
      </c>
      <c r="R2248">
        <v>13</v>
      </c>
      <c r="S2248" s="1">
        <v>13606494599</v>
      </c>
      <c r="T2248" s="1">
        <v>4113</v>
      </c>
    </row>
    <row r="2249" spans="1:20" x14ac:dyDescent="0.3">
      <c r="A2249" t="s">
        <v>206</v>
      </c>
      <c r="B2249" s="2">
        <v>37803</v>
      </c>
      <c r="C2249">
        <v>11</v>
      </c>
      <c r="E2249" s="1">
        <v>497530</v>
      </c>
      <c r="F2249">
        <v>16</v>
      </c>
      <c r="G2249">
        <v>16</v>
      </c>
      <c r="H2249">
        <v>351</v>
      </c>
      <c r="I2249">
        <v>10</v>
      </c>
      <c r="J2249" s="1">
        <v>3303540</v>
      </c>
      <c r="K2249" s="1">
        <v>3030006</v>
      </c>
      <c r="L2249">
        <v>16</v>
      </c>
      <c r="M2249">
        <v>79</v>
      </c>
      <c r="N2249">
        <v>71</v>
      </c>
      <c r="O2249">
        <v>75</v>
      </c>
      <c r="P2249">
        <v>24</v>
      </c>
      <c r="Q2249">
        <v>63</v>
      </c>
      <c r="R2249">
        <v>13</v>
      </c>
      <c r="S2249" s="1">
        <v>12045627411</v>
      </c>
      <c r="T2249" s="1">
        <v>3646</v>
      </c>
    </row>
    <row r="2250" spans="1:20" x14ac:dyDescent="0.3">
      <c r="A2250" t="s">
        <v>206</v>
      </c>
      <c r="B2250" s="2">
        <v>38169</v>
      </c>
      <c r="C2250">
        <v>10</v>
      </c>
      <c r="E2250" s="1">
        <v>599768</v>
      </c>
      <c r="F2250">
        <v>17</v>
      </c>
      <c r="G2250">
        <v>15</v>
      </c>
      <c r="H2250">
        <v>349</v>
      </c>
      <c r="I2250">
        <v>8</v>
      </c>
      <c r="J2250" s="1">
        <v>3301732</v>
      </c>
      <c r="K2250" s="1">
        <v>3032971</v>
      </c>
      <c r="L2250">
        <v>15</v>
      </c>
      <c r="M2250">
        <v>79</v>
      </c>
      <c r="N2250">
        <v>72</v>
      </c>
      <c r="O2250">
        <v>75</v>
      </c>
      <c r="P2250">
        <v>24</v>
      </c>
      <c r="Q2250">
        <v>63</v>
      </c>
      <c r="R2250">
        <v>13</v>
      </c>
      <c r="S2250" s="1">
        <v>13686333822</v>
      </c>
      <c r="T2250" s="1">
        <v>4145</v>
      </c>
    </row>
    <row r="2251" spans="1:20" x14ac:dyDescent="0.3">
      <c r="A2251" t="s">
        <v>206</v>
      </c>
      <c r="B2251" s="2">
        <v>38534</v>
      </c>
      <c r="D2251">
        <v>158</v>
      </c>
      <c r="E2251" s="1">
        <v>1154923</v>
      </c>
      <c r="F2251">
        <v>20</v>
      </c>
      <c r="G2251">
        <v>14</v>
      </c>
      <c r="H2251">
        <v>430</v>
      </c>
      <c r="I2251">
        <v>8</v>
      </c>
      <c r="J2251" s="1">
        <v>3305723</v>
      </c>
      <c r="K2251" s="1">
        <v>3041265</v>
      </c>
      <c r="L2251">
        <v>15</v>
      </c>
      <c r="M2251">
        <v>79</v>
      </c>
      <c r="N2251">
        <v>72</v>
      </c>
      <c r="O2251">
        <v>76</v>
      </c>
      <c r="P2251">
        <v>24</v>
      </c>
      <c r="Q2251">
        <v>63</v>
      </c>
      <c r="R2251">
        <v>13</v>
      </c>
      <c r="S2251" s="1">
        <v>17362872710</v>
      </c>
      <c r="T2251" s="1">
        <v>5252</v>
      </c>
    </row>
    <row r="2252" spans="1:20" x14ac:dyDescent="0.3">
      <c r="A2252" t="s">
        <v>206</v>
      </c>
      <c r="B2252" s="2">
        <v>38899</v>
      </c>
      <c r="D2252">
        <v>167</v>
      </c>
      <c r="E2252" s="1">
        <v>2330011</v>
      </c>
      <c r="F2252">
        <v>30</v>
      </c>
      <c r="G2252">
        <v>13</v>
      </c>
      <c r="H2252">
        <v>493</v>
      </c>
      <c r="I2252">
        <v>8</v>
      </c>
      <c r="J2252" s="1">
        <v>3314466</v>
      </c>
      <c r="K2252" s="1">
        <v>3052623</v>
      </c>
      <c r="L2252">
        <v>15</v>
      </c>
      <c r="M2252">
        <v>80</v>
      </c>
      <c r="N2252">
        <v>72</v>
      </c>
      <c r="O2252">
        <v>76</v>
      </c>
      <c r="P2252">
        <v>24</v>
      </c>
      <c r="Q2252">
        <v>63</v>
      </c>
      <c r="R2252">
        <v>14</v>
      </c>
      <c r="S2252" s="1">
        <v>19579479147</v>
      </c>
      <c r="T2252" s="1">
        <v>5907</v>
      </c>
    </row>
    <row r="2253" spans="1:20" x14ac:dyDescent="0.3">
      <c r="A2253" t="s">
        <v>206</v>
      </c>
      <c r="B2253" s="2">
        <v>39264</v>
      </c>
      <c r="D2253">
        <v>174</v>
      </c>
      <c r="E2253" s="1">
        <v>3004323</v>
      </c>
      <c r="F2253">
        <v>34</v>
      </c>
      <c r="G2253">
        <v>13</v>
      </c>
      <c r="H2253">
        <v>562</v>
      </c>
      <c r="I2253">
        <v>8</v>
      </c>
      <c r="J2253" s="1">
        <v>3323906</v>
      </c>
      <c r="K2253" s="1">
        <v>3064641</v>
      </c>
      <c r="L2253">
        <v>15</v>
      </c>
      <c r="M2253">
        <v>80</v>
      </c>
      <c r="N2253">
        <v>72</v>
      </c>
      <c r="O2253">
        <v>76</v>
      </c>
      <c r="P2253">
        <v>23</v>
      </c>
      <c r="Q2253">
        <v>63</v>
      </c>
      <c r="R2253">
        <v>14</v>
      </c>
      <c r="S2253" s="1">
        <v>23410536955</v>
      </c>
      <c r="T2253" s="1">
        <v>7043</v>
      </c>
    </row>
    <row r="2254" spans="1:20" x14ac:dyDescent="0.3">
      <c r="A2254" t="s">
        <v>206</v>
      </c>
      <c r="B2254" s="2">
        <v>39630</v>
      </c>
      <c r="C2254">
        <v>15</v>
      </c>
      <c r="D2254">
        <v>174</v>
      </c>
      <c r="E2254" s="1">
        <v>3507816</v>
      </c>
      <c r="F2254">
        <v>39</v>
      </c>
      <c r="G2254">
        <v>12</v>
      </c>
      <c r="H2254">
        <v>721</v>
      </c>
      <c r="I2254">
        <v>8</v>
      </c>
      <c r="J2254" s="1">
        <v>3334052</v>
      </c>
      <c r="K2254" s="1">
        <v>3077330</v>
      </c>
      <c r="L2254">
        <v>15</v>
      </c>
      <c r="M2254">
        <v>80</v>
      </c>
      <c r="N2254">
        <v>72</v>
      </c>
      <c r="O2254">
        <v>76</v>
      </c>
      <c r="P2254">
        <v>23</v>
      </c>
      <c r="Q2254">
        <v>63</v>
      </c>
      <c r="R2254">
        <v>14</v>
      </c>
      <c r="S2254" s="1">
        <v>30366148248</v>
      </c>
      <c r="T2254" s="1">
        <v>9108</v>
      </c>
    </row>
    <row r="2255" spans="1:20" x14ac:dyDescent="0.3">
      <c r="A2255" t="s">
        <v>206</v>
      </c>
      <c r="B2255" s="2">
        <v>39995</v>
      </c>
      <c r="D2255">
        <v>179</v>
      </c>
      <c r="E2255" s="1">
        <v>4111560</v>
      </c>
      <c r="F2255">
        <v>42</v>
      </c>
      <c r="G2255">
        <v>11</v>
      </c>
      <c r="H2255">
        <v>787</v>
      </c>
      <c r="I2255">
        <v>8</v>
      </c>
      <c r="J2255" s="1">
        <v>3344938</v>
      </c>
      <c r="K2255" s="1">
        <v>3090723</v>
      </c>
      <c r="L2255">
        <v>15</v>
      </c>
      <c r="M2255">
        <v>80</v>
      </c>
      <c r="N2255">
        <v>73</v>
      </c>
      <c r="O2255">
        <v>76</v>
      </c>
      <c r="P2255">
        <v>23</v>
      </c>
      <c r="Q2255">
        <v>64</v>
      </c>
      <c r="R2255">
        <v>14</v>
      </c>
      <c r="S2255" s="1">
        <v>30497048979</v>
      </c>
      <c r="T2255" s="1">
        <v>9117</v>
      </c>
    </row>
    <row r="2256" spans="1:20" x14ac:dyDescent="0.3">
      <c r="A2256" t="s">
        <v>206</v>
      </c>
      <c r="B2256" s="2">
        <v>40360</v>
      </c>
      <c r="E2256" s="1">
        <v>4437158</v>
      </c>
      <c r="F2256">
        <v>48</v>
      </c>
      <c r="G2256">
        <v>11</v>
      </c>
      <c r="H2256">
        <v>998</v>
      </c>
      <c r="I2256">
        <v>8</v>
      </c>
      <c r="J2256" s="1">
        <v>3356584</v>
      </c>
      <c r="K2256" s="1">
        <v>3104840</v>
      </c>
      <c r="L2256">
        <v>14</v>
      </c>
      <c r="M2256">
        <v>80</v>
      </c>
      <c r="N2256">
        <v>73</v>
      </c>
      <c r="O2256">
        <v>76</v>
      </c>
      <c r="P2256">
        <v>23</v>
      </c>
      <c r="Q2256">
        <v>64</v>
      </c>
      <c r="R2256">
        <v>14</v>
      </c>
      <c r="S2256" s="1">
        <v>39411996710</v>
      </c>
      <c r="T2256" s="1">
        <v>11742</v>
      </c>
    </row>
    <row r="2257" spans="1:20" x14ac:dyDescent="0.3">
      <c r="A2257" t="s">
        <v>207</v>
      </c>
      <c r="B2257" s="2">
        <v>36708</v>
      </c>
      <c r="C2257" s="1">
        <v>2163</v>
      </c>
      <c r="E2257" s="1">
        <v>53128</v>
      </c>
      <c r="F2257">
        <v>0</v>
      </c>
      <c r="G2257">
        <v>63</v>
      </c>
      <c r="H2257">
        <v>32</v>
      </c>
      <c r="I2257">
        <v>6</v>
      </c>
      <c r="J2257" s="1">
        <v>24650400</v>
      </c>
      <c r="K2257" s="1">
        <v>9194599</v>
      </c>
      <c r="L2257">
        <v>21</v>
      </c>
      <c r="M2257">
        <v>70</v>
      </c>
      <c r="N2257">
        <v>64</v>
      </c>
      <c r="O2257">
        <v>67</v>
      </c>
      <c r="P2257">
        <v>37</v>
      </c>
      <c r="Q2257">
        <v>58</v>
      </c>
      <c r="R2257">
        <v>4</v>
      </c>
      <c r="S2257" s="1">
        <v>13760374488</v>
      </c>
      <c r="T2257">
        <v>558</v>
      </c>
    </row>
    <row r="2258" spans="1:20" x14ac:dyDescent="0.3">
      <c r="A2258" t="s">
        <v>207</v>
      </c>
      <c r="B2258" s="2">
        <v>37073</v>
      </c>
      <c r="E2258" s="1">
        <v>128012</v>
      </c>
      <c r="F2258">
        <v>1</v>
      </c>
      <c r="G2258">
        <v>62</v>
      </c>
      <c r="H2258">
        <v>26</v>
      </c>
      <c r="I2258">
        <v>6</v>
      </c>
      <c r="J2258" s="1">
        <v>24964400</v>
      </c>
      <c r="K2258" s="1">
        <v>9281764</v>
      </c>
      <c r="L2258">
        <v>21</v>
      </c>
      <c r="M2258">
        <v>70</v>
      </c>
      <c r="N2258">
        <v>64</v>
      </c>
      <c r="O2258">
        <v>67</v>
      </c>
      <c r="P2258">
        <v>37</v>
      </c>
      <c r="Q2258">
        <v>59</v>
      </c>
      <c r="R2258">
        <v>4</v>
      </c>
      <c r="S2258" s="1">
        <v>11401351420</v>
      </c>
      <c r="T2258">
        <v>457</v>
      </c>
    </row>
    <row r="2259" spans="1:20" x14ac:dyDescent="0.3">
      <c r="A2259" t="s">
        <v>207</v>
      </c>
      <c r="B2259" s="2">
        <v>37438</v>
      </c>
      <c r="C2259" s="1">
        <v>2163</v>
      </c>
      <c r="E2259" s="1">
        <v>186900</v>
      </c>
      <c r="F2259">
        <v>1</v>
      </c>
      <c r="G2259">
        <v>61</v>
      </c>
      <c r="H2259">
        <v>21</v>
      </c>
      <c r="I2259">
        <v>5</v>
      </c>
      <c r="J2259" s="1">
        <v>25271800</v>
      </c>
      <c r="K2259" s="1">
        <v>9365729</v>
      </c>
      <c r="L2259">
        <v>21</v>
      </c>
      <c r="M2259">
        <v>70</v>
      </c>
      <c r="N2259">
        <v>64</v>
      </c>
      <c r="O2259">
        <v>67</v>
      </c>
      <c r="P2259">
        <v>36</v>
      </c>
      <c r="Q2259">
        <v>60</v>
      </c>
      <c r="R2259">
        <v>4</v>
      </c>
      <c r="S2259" s="1">
        <v>9687951055</v>
      </c>
      <c r="T2259">
        <v>383</v>
      </c>
    </row>
    <row r="2260" spans="1:20" x14ac:dyDescent="0.3">
      <c r="A2260" t="s">
        <v>207</v>
      </c>
      <c r="B2260" s="2">
        <v>37803</v>
      </c>
      <c r="E2260" s="1">
        <v>320815</v>
      </c>
      <c r="F2260">
        <v>2</v>
      </c>
      <c r="G2260">
        <v>59</v>
      </c>
      <c r="H2260">
        <v>21</v>
      </c>
      <c r="I2260">
        <v>5</v>
      </c>
      <c r="J2260" s="1">
        <v>25567700</v>
      </c>
      <c r="K2260" s="1">
        <v>9444708</v>
      </c>
      <c r="L2260">
        <v>20</v>
      </c>
      <c r="M2260">
        <v>70</v>
      </c>
      <c r="N2260">
        <v>64</v>
      </c>
      <c r="O2260">
        <v>67</v>
      </c>
      <c r="P2260">
        <v>35</v>
      </c>
      <c r="Q2260">
        <v>61</v>
      </c>
      <c r="R2260">
        <v>5</v>
      </c>
      <c r="S2260" s="1">
        <v>10134453435</v>
      </c>
      <c r="T2260">
        <v>396</v>
      </c>
    </row>
    <row r="2261" spans="1:20" x14ac:dyDescent="0.3">
      <c r="A2261" t="s">
        <v>207</v>
      </c>
      <c r="B2261" s="2">
        <v>38169</v>
      </c>
      <c r="E2261" s="1">
        <v>544100</v>
      </c>
      <c r="F2261">
        <v>3</v>
      </c>
      <c r="G2261">
        <v>58</v>
      </c>
      <c r="H2261">
        <v>23</v>
      </c>
      <c r="I2261">
        <v>5</v>
      </c>
      <c r="J2261" s="1">
        <v>25864400</v>
      </c>
      <c r="K2261" s="1">
        <v>9523272</v>
      </c>
      <c r="L2261">
        <v>21</v>
      </c>
      <c r="M2261">
        <v>70</v>
      </c>
      <c r="N2261">
        <v>64</v>
      </c>
      <c r="O2261">
        <v>67</v>
      </c>
      <c r="P2261">
        <v>34</v>
      </c>
      <c r="Q2261">
        <v>61</v>
      </c>
      <c r="R2261">
        <v>5</v>
      </c>
      <c r="S2261" s="1">
        <v>12030023548</v>
      </c>
      <c r="T2261">
        <v>465</v>
      </c>
    </row>
    <row r="2262" spans="1:20" x14ac:dyDescent="0.3">
      <c r="A2262" t="s">
        <v>207</v>
      </c>
      <c r="B2262" s="2">
        <v>38534</v>
      </c>
      <c r="C2262" s="1">
        <v>2012</v>
      </c>
      <c r="E2262" s="1">
        <v>720000</v>
      </c>
      <c r="F2262">
        <v>3</v>
      </c>
      <c r="G2262">
        <v>57</v>
      </c>
      <c r="H2262">
        <v>26</v>
      </c>
      <c r="I2262">
        <v>5</v>
      </c>
      <c r="J2262" s="1">
        <v>26167000</v>
      </c>
      <c r="K2262" s="1">
        <v>9603289</v>
      </c>
      <c r="L2262">
        <v>20</v>
      </c>
      <c r="M2262">
        <v>70</v>
      </c>
      <c r="N2262">
        <v>64</v>
      </c>
      <c r="O2262">
        <v>67</v>
      </c>
      <c r="P2262">
        <v>33</v>
      </c>
      <c r="Q2262">
        <v>62</v>
      </c>
      <c r="R2262">
        <v>5</v>
      </c>
      <c r="S2262" s="1">
        <v>14307509839</v>
      </c>
      <c r="T2262">
        <v>547</v>
      </c>
    </row>
    <row r="2263" spans="1:20" x14ac:dyDescent="0.3">
      <c r="A2263" t="s">
        <v>207</v>
      </c>
      <c r="B2263" s="2">
        <v>38899</v>
      </c>
      <c r="C2263" s="1">
        <v>2012</v>
      </c>
      <c r="E2263" s="1">
        <v>2530365</v>
      </c>
      <c r="F2263">
        <v>6</v>
      </c>
      <c r="G2263">
        <v>56</v>
      </c>
      <c r="H2263">
        <v>38</v>
      </c>
      <c r="I2263">
        <v>6</v>
      </c>
      <c r="J2263" s="1">
        <v>26488200</v>
      </c>
      <c r="K2263" s="1">
        <v>9731765</v>
      </c>
      <c r="L2263">
        <v>21</v>
      </c>
      <c r="M2263">
        <v>71</v>
      </c>
      <c r="N2263">
        <v>64</v>
      </c>
      <c r="O2263">
        <v>67</v>
      </c>
      <c r="P2263">
        <v>32</v>
      </c>
      <c r="Q2263">
        <v>63</v>
      </c>
      <c r="R2263">
        <v>5</v>
      </c>
      <c r="S2263" s="1">
        <v>17030896203</v>
      </c>
      <c r="T2263">
        <v>643</v>
      </c>
    </row>
    <row r="2264" spans="1:20" x14ac:dyDescent="0.3">
      <c r="A2264" t="s">
        <v>207</v>
      </c>
      <c r="B2264" s="2">
        <v>39264</v>
      </c>
      <c r="C2264" s="1">
        <v>2339</v>
      </c>
      <c r="E2264" s="1">
        <v>5691458</v>
      </c>
      <c r="F2264">
        <v>7</v>
      </c>
      <c r="G2264">
        <v>55</v>
      </c>
      <c r="H2264">
        <v>47</v>
      </c>
      <c r="I2264">
        <v>6</v>
      </c>
      <c r="J2264" s="1">
        <v>26868000</v>
      </c>
      <c r="K2264" s="1">
        <v>9882050</v>
      </c>
      <c r="L2264">
        <v>23</v>
      </c>
      <c r="M2264">
        <v>71</v>
      </c>
      <c r="N2264">
        <v>64</v>
      </c>
      <c r="O2264">
        <v>67</v>
      </c>
      <c r="P2264">
        <v>31</v>
      </c>
      <c r="Q2264">
        <v>64</v>
      </c>
      <c r="R2264">
        <v>5</v>
      </c>
      <c r="S2264" s="1">
        <v>22311393928</v>
      </c>
      <c r="T2264">
        <v>830</v>
      </c>
    </row>
    <row r="2265" spans="1:20" x14ac:dyDescent="0.3">
      <c r="A2265" t="s">
        <v>207</v>
      </c>
      <c r="B2265" s="2">
        <v>39630</v>
      </c>
      <c r="C2265" s="1">
        <v>2264</v>
      </c>
      <c r="E2265" s="1">
        <v>12375274</v>
      </c>
      <c r="F2265">
        <v>9</v>
      </c>
      <c r="G2265">
        <v>54</v>
      </c>
      <c r="H2265">
        <v>57</v>
      </c>
      <c r="I2265">
        <v>5</v>
      </c>
      <c r="J2265" s="1">
        <v>27302700</v>
      </c>
      <c r="K2265" s="1">
        <v>10052854</v>
      </c>
      <c r="L2265">
        <v>24</v>
      </c>
      <c r="M2265">
        <v>71</v>
      </c>
      <c r="N2265">
        <v>64</v>
      </c>
      <c r="O2265">
        <v>68</v>
      </c>
      <c r="P2265">
        <v>31</v>
      </c>
      <c r="Q2265">
        <v>65</v>
      </c>
      <c r="R2265">
        <v>5</v>
      </c>
      <c r="S2265" s="1">
        <v>27917519211</v>
      </c>
      <c r="T2265" s="1">
        <v>1023</v>
      </c>
    </row>
    <row r="2266" spans="1:20" x14ac:dyDescent="0.3">
      <c r="A2266" t="s">
        <v>207</v>
      </c>
      <c r="B2266" s="2">
        <v>39995</v>
      </c>
      <c r="C2266" s="1">
        <v>2832</v>
      </c>
      <c r="E2266" s="1">
        <v>16417914</v>
      </c>
      <c r="F2266">
        <v>17</v>
      </c>
      <c r="G2266">
        <v>52</v>
      </c>
      <c r="H2266">
        <v>73</v>
      </c>
      <c r="I2266">
        <v>6</v>
      </c>
      <c r="J2266" s="1">
        <v>27767400</v>
      </c>
      <c r="K2266" s="1">
        <v>10235064</v>
      </c>
      <c r="L2266">
        <v>23</v>
      </c>
      <c r="M2266">
        <v>71</v>
      </c>
      <c r="N2266">
        <v>65</v>
      </c>
      <c r="O2266">
        <v>68</v>
      </c>
      <c r="P2266">
        <v>30</v>
      </c>
      <c r="Q2266">
        <v>66</v>
      </c>
      <c r="R2266">
        <v>4</v>
      </c>
      <c r="S2266" s="1">
        <v>32816828373</v>
      </c>
      <c r="T2266" s="1">
        <v>1182</v>
      </c>
    </row>
    <row r="2267" spans="1:20" x14ac:dyDescent="0.3">
      <c r="A2267" t="s">
        <v>207</v>
      </c>
      <c r="B2267" s="2">
        <v>40360</v>
      </c>
      <c r="C2267" s="1">
        <v>2905</v>
      </c>
      <c r="E2267" s="1">
        <v>20952000</v>
      </c>
      <c r="F2267">
        <v>19</v>
      </c>
      <c r="G2267">
        <v>52</v>
      </c>
      <c r="H2267">
        <v>82</v>
      </c>
      <c r="I2267">
        <v>6</v>
      </c>
      <c r="J2267" s="1">
        <v>28562400</v>
      </c>
      <c r="K2267" s="1">
        <v>10539526</v>
      </c>
      <c r="L2267">
        <v>23</v>
      </c>
      <c r="M2267">
        <v>71</v>
      </c>
      <c r="N2267">
        <v>65</v>
      </c>
      <c r="O2267">
        <v>68</v>
      </c>
      <c r="P2267">
        <v>29</v>
      </c>
      <c r="Q2267">
        <v>66</v>
      </c>
      <c r="R2267">
        <v>4</v>
      </c>
      <c r="S2267" s="1">
        <v>39332771014</v>
      </c>
      <c r="T2267" s="1">
        <v>1377</v>
      </c>
    </row>
    <row r="2268" spans="1:20" x14ac:dyDescent="0.3">
      <c r="A2268" t="s">
        <v>208</v>
      </c>
      <c r="B2268" s="2">
        <v>36708</v>
      </c>
      <c r="E2268">
        <v>365</v>
      </c>
      <c r="F2268">
        <v>2</v>
      </c>
      <c r="G2268">
        <v>23</v>
      </c>
      <c r="H2268">
        <v>48</v>
      </c>
      <c r="I2268">
        <v>4</v>
      </c>
      <c r="J2268" s="1">
        <v>185074</v>
      </c>
      <c r="K2268" s="1">
        <v>40161</v>
      </c>
      <c r="L2268">
        <v>33</v>
      </c>
      <c r="M2268">
        <v>69</v>
      </c>
      <c r="N2268">
        <v>66</v>
      </c>
      <c r="O2268">
        <v>68</v>
      </c>
      <c r="P2268">
        <v>41</v>
      </c>
      <c r="Q2268">
        <v>55</v>
      </c>
      <c r="R2268">
        <v>3</v>
      </c>
      <c r="S2268" s="1">
        <v>272014693</v>
      </c>
      <c r="T2268" s="1">
        <v>1470</v>
      </c>
    </row>
    <row r="2269" spans="1:20" x14ac:dyDescent="0.3">
      <c r="A2269" t="s">
        <v>208</v>
      </c>
      <c r="B2269" s="2">
        <v>37073</v>
      </c>
      <c r="E2269">
        <v>350</v>
      </c>
      <c r="F2269">
        <v>3</v>
      </c>
      <c r="G2269">
        <v>22</v>
      </c>
      <c r="H2269">
        <v>45</v>
      </c>
      <c r="I2269">
        <v>4</v>
      </c>
      <c r="J2269" s="1">
        <v>189544</v>
      </c>
      <c r="K2269" s="1">
        <v>41813</v>
      </c>
      <c r="L2269">
        <v>33</v>
      </c>
      <c r="M2269">
        <v>70</v>
      </c>
      <c r="N2269">
        <v>66</v>
      </c>
      <c r="O2269">
        <v>68</v>
      </c>
      <c r="P2269">
        <v>41</v>
      </c>
      <c r="Q2269">
        <v>56</v>
      </c>
      <c r="R2269">
        <v>3</v>
      </c>
      <c r="S2269" s="1">
        <v>257926882</v>
      </c>
      <c r="T2269" s="1">
        <v>1361</v>
      </c>
    </row>
    <row r="2270" spans="1:20" x14ac:dyDescent="0.3">
      <c r="A2270" t="s">
        <v>208</v>
      </c>
      <c r="B2270" s="2">
        <v>37438</v>
      </c>
      <c r="E2270" s="1">
        <v>4900</v>
      </c>
      <c r="F2270">
        <v>4</v>
      </c>
      <c r="G2270">
        <v>21</v>
      </c>
      <c r="H2270">
        <v>46</v>
      </c>
      <c r="I2270">
        <v>4</v>
      </c>
      <c r="J2270" s="1">
        <v>194555</v>
      </c>
      <c r="K2270" s="1">
        <v>43619</v>
      </c>
      <c r="L2270">
        <v>32</v>
      </c>
      <c r="M2270">
        <v>70</v>
      </c>
      <c r="N2270">
        <v>67</v>
      </c>
      <c r="O2270">
        <v>68</v>
      </c>
      <c r="P2270">
        <v>41</v>
      </c>
      <c r="Q2270">
        <v>56</v>
      </c>
      <c r="R2270">
        <v>3</v>
      </c>
      <c r="S2270" s="1">
        <v>261712966</v>
      </c>
      <c r="T2270" s="1">
        <v>1345</v>
      </c>
    </row>
    <row r="2271" spans="1:20" x14ac:dyDescent="0.3">
      <c r="A2271" t="s">
        <v>208</v>
      </c>
      <c r="B2271" s="2">
        <v>37803</v>
      </c>
      <c r="E2271" s="1">
        <v>7800</v>
      </c>
      <c r="F2271">
        <v>4</v>
      </c>
      <c r="G2271">
        <v>20</v>
      </c>
      <c r="H2271">
        <v>52</v>
      </c>
      <c r="I2271">
        <v>4</v>
      </c>
      <c r="J2271" s="1">
        <v>199968</v>
      </c>
      <c r="K2271" s="1">
        <v>45553</v>
      </c>
      <c r="L2271">
        <v>32</v>
      </c>
      <c r="M2271">
        <v>71</v>
      </c>
      <c r="N2271">
        <v>67</v>
      </c>
      <c r="O2271">
        <v>69</v>
      </c>
      <c r="P2271">
        <v>41</v>
      </c>
      <c r="Q2271">
        <v>56</v>
      </c>
      <c r="R2271">
        <v>3</v>
      </c>
      <c r="S2271" s="1">
        <v>313350116</v>
      </c>
      <c r="T2271" s="1">
        <v>1567</v>
      </c>
    </row>
    <row r="2272" spans="1:20" x14ac:dyDescent="0.3">
      <c r="A2272" t="s">
        <v>208</v>
      </c>
      <c r="B2272" s="2">
        <v>38169</v>
      </c>
      <c r="E2272" s="1">
        <v>10504</v>
      </c>
      <c r="F2272">
        <v>5</v>
      </c>
      <c r="G2272">
        <v>19</v>
      </c>
      <c r="H2272">
        <v>55</v>
      </c>
      <c r="I2272">
        <v>4</v>
      </c>
      <c r="J2272" s="1">
        <v>205561</v>
      </c>
      <c r="K2272" s="1">
        <v>47567</v>
      </c>
      <c r="L2272">
        <v>32</v>
      </c>
      <c r="M2272">
        <v>71</v>
      </c>
      <c r="N2272">
        <v>67</v>
      </c>
      <c r="O2272">
        <v>69</v>
      </c>
      <c r="P2272">
        <v>40</v>
      </c>
      <c r="Q2272">
        <v>57</v>
      </c>
      <c r="R2272">
        <v>3</v>
      </c>
      <c r="S2272" s="1">
        <v>363753466</v>
      </c>
      <c r="T2272" s="1">
        <v>1770</v>
      </c>
    </row>
    <row r="2273" spans="1:20" x14ac:dyDescent="0.3">
      <c r="A2273" t="s">
        <v>208</v>
      </c>
      <c r="B2273" s="2">
        <v>38534</v>
      </c>
      <c r="E2273" s="1">
        <v>12692</v>
      </c>
      <c r="F2273">
        <v>5</v>
      </c>
      <c r="G2273">
        <v>18</v>
      </c>
      <c r="H2273">
        <v>62</v>
      </c>
      <c r="I2273">
        <v>4</v>
      </c>
      <c r="J2273" s="1">
        <v>211170</v>
      </c>
      <c r="K2273" s="1">
        <v>49625</v>
      </c>
      <c r="L2273">
        <v>31</v>
      </c>
      <c r="M2273">
        <v>71</v>
      </c>
      <c r="N2273">
        <v>67</v>
      </c>
      <c r="O2273">
        <v>69</v>
      </c>
      <c r="P2273">
        <v>40</v>
      </c>
      <c r="Q2273">
        <v>57</v>
      </c>
      <c r="R2273">
        <v>3</v>
      </c>
      <c r="S2273" s="1">
        <v>393296584</v>
      </c>
      <c r="T2273" s="1">
        <v>1862</v>
      </c>
    </row>
    <row r="2274" spans="1:20" x14ac:dyDescent="0.3">
      <c r="A2274" t="s">
        <v>208</v>
      </c>
      <c r="B2274" s="2">
        <v>38899</v>
      </c>
      <c r="E2274" s="1">
        <v>15000</v>
      </c>
      <c r="F2274">
        <v>6</v>
      </c>
      <c r="G2274">
        <v>17</v>
      </c>
      <c r="H2274">
        <v>64</v>
      </c>
      <c r="I2274">
        <v>3</v>
      </c>
      <c r="J2274" s="1">
        <v>216760</v>
      </c>
      <c r="K2274" s="1">
        <v>51849</v>
      </c>
      <c r="L2274">
        <v>31</v>
      </c>
      <c r="M2274">
        <v>72</v>
      </c>
      <c r="N2274">
        <v>68</v>
      </c>
      <c r="O2274">
        <v>70</v>
      </c>
      <c r="P2274">
        <v>40</v>
      </c>
      <c r="Q2274">
        <v>57</v>
      </c>
      <c r="R2274">
        <v>3</v>
      </c>
      <c r="S2274" s="1">
        <v>435400633</v>
      </c>
      <c r="T2274" s="1">
        <v>2009</v>
      </c>
    </row>
    <row r="2275" spans="1:20" x14ac:dyDescent="0.3">
      <c r="A2275" t="s">
        <v>208</v>
      </c>
      <c r="B2275" s="2">
        <v>39264</v>
      </c>
      <c r="E2275" s="1">
        <v>26000</v>
      </c>
      <c r="F2275">
        <v>7</v>
      </c>
      <c r="G2275">
        <v>16</v>
      </c>
      <c r="H2275">
        <v>90</v>
      </c>
      <c r="I2275">
        <v>4</v>
      </c>
      <c r="J2275" s="1">
        <v>222377</v>
      </c>
      <c r="K2275" s="1">
        <v>54127</v>
      </c>
      <c r="L2275">
        <v>31</v>
      </c>
      <c r="M2275">
        <v>72</v>
      </c>
      <c r="N2275">
        <v>68</v>
      </c>
      <c r="O2275">
        <v>70</v>
      </c>
      <c r="P2275">
        <v>39</v>
      </c>
      <c r="Q2275">
        <v>57</v>
      </c>
      <c r="R2275">
        <v>3</v>
      </c>
      <c r="S2275" s="1">
        <v>527743611</v>
      </c>
      <c r="T2275" s="1">
        <v>2373</v>
      </c>
    </row>
    <row r="2276" spans="1:20" x14ac:dyDescent="0.3">
      <c r="A2276" t="s">
        <v>208</v>
      </c>
      <c r="B2276" s="2">
        <v>39630</v>
      </c>
      <c r="E2276" s="1">
        <v>36000</v>
      </c>
      <c r="F2276">
        <v>7</v>
      </c>
      <c r="G2276">
        <v>15</v>
      </c>
      <c r="H2276">
        <v>111</v>
      </c>
      <c r="I2276">
        <v>4</v>
      </c>
      <c r="J2276" s="1">
        <v>228041</v>
      </c>
      <c r="K2276" s="1">
        <v>56463</v>
      </c>
      <c r="L2276">
        <v>30</v>
      </c>
      <c r="M2276">
        <v>72</v>
      </c>
      <c r="N2276">
        <v>68</v>
      </c>
      <c r="O2276">
        <v>70</v>
      </c>
      <c r="P2276">
        <v>39</v>
      </c>
      <c r="Q2276">
        <v>58</v>
      </c>
      <c r="R2276">
        <v>3</v>
      </c>
      <c r="S2276" s="1">
        <v>593437284</v>
      </c>
      <c r="T2276" s="1">
        <v>2602</v>
      </c>
    </row>
    <row r="2277" spans="1:20" x14ac:dyDescent="0.3">
      <c r="A2277" t="s">
        <v>208</v>
      </c>
      <c r="B2277" s="2">
        <v>39995</v>
      </c>
      <c r="E2277" s="1">
        <v>126452</v>
      </c>
      <c r="F2277">
        <v>8</v>
      </c>
      <c r="G2277">
        <v>15</v>
      </c>
      <c r="H2277">
        <v>123</v>
      </c>
      <c r="I2277">
        <v>5</v>
      </c>
      <c r="J2277" s="1">
        <v>233790</v>
      </c>
      <c r="K2277" s="1">
        <v>58868</v>
      </c>
      <c r="L2277">
        <v>30</v>
      </c>
      <c r="M2277">
        <v>73</v>
      </c>
      <c r="N2277">
        <v>69</v>
      </c>
      <c r="O2277">
        <v>71</v>
      </c>
      <c r="P2277">
        <v>39</v>
      </c>
      <c r="Q2277">
        <v>58</v>
      </c>
      <c r="R2277">
        <v>3</v>
      </c>
      <c r="S2277" s="1">
        <v>590448829</v>
      </c>
      <c r="T2277" s="1">
        <v>2526</v>
      </c>
    </row>
    <row r="2278" spans="1:20" x14ac:dyDescent="0.3">
      <c r="A2278" t="s">
        <v>208</v>
      </c>
      <c r="B2278" s="2">
        <v>40360</v>
      </c>
      <c r="E2278" s="1">
        <v>285300</v>
      </c>
      <c r="F2278">
        <v>8</v>
      </c>
      <c r="G2278">
        <v>14</v>
      </c>
      <c r="H2278">
        <v>157</v>
      </c>
      <c r="I2278">
        <v>5</v>
      </c>
      <c r="J2278" s="1">
        <v>239651</v>
      </c>
      <c r="K2278" s="1">
        <v>61351</v>
      </c>
      <c r="L2278">
        <v>30</v>
      </c>
      <c r="M2278">
        <v>73</v>
      </c>
      <c r="N2278">
        <v>69</v>
      </c>
      <c r="O2278">
        <v>71</v>
      </c>
      <c r="P2278">
        <v>38</v>
      </c>
      <c r="Q2278">
        <v>58</v>
      </c>
      <c r="R2278">
        <v>3</v>
      </c>
      <c r="S2278" s="1">
        <v>688904851</v>
      </c>
      <c r="T2278" s="1">
        <v>2875</v>
      </c>
    </row>
    <row r="2279" spans="1:20" x14ac:dyDescent="0.3">
      <c r="A2279" t="s">
        <v>209</v>
      </c>
      <c r="B2279" s="2">
        <v>36708</v>
      </c>
      <c r="E2279" s="1">
        <v>5447172</v>
      </c>
      <c r="F2279">
        <v>3</v>
      </c>
      <c r="G2279">
        <v>25</v>
      </c>
      <c r="H2279">
        <v>273</v>
      </c>
      <c r="I2279">
        <v>6</v>
      </c>
      <c r="J2279" s="1">
        <v>24311000</v>
      </c>
      <c r="K2279" s="1">
        <v>21806967</v>
      </c>
      <c r="L2279">
        <v>23</v>
      </c>
      <c r="M2279">
        <v>76</v>
      </c>
      <c r="N2279">
        <v>70</v>
      </c>
      <c r="O2279">
        <v>73</v>
      </c>
      <c r="P2279">
        <v>34</v>
      </c>
      <c r="Q2279">
        <v>62</v>
      </c>
      <c r="R2279">
        <v>5</v>
      </c>
      <c r="S2279" s="1">
        <v>117147614566</v>
      </c>
      <c r="T2279" s="1">
        <v>4819</v>
      </c>
    </row>
    <row r="2280" spans="1:20" x14ac:dyDescent="0.3">
      <c r="A2280" t="s">
        <v>209</v>
      </c>
      <c r="B2280" s="2">
        <v>37073</v>
      </c>
      <c r="E2280" s="1">
        <v>6472584</v>
      </c>
      <c r="F2280">
        <v>5</v>
      </c>
      <c r="G2280">
        <v>24</v>
      </c>
      <c r="H2280">
        <v>295</v>
      </c>
      <c r="I2280">
        <v>6</v>
      </c>
      <c r="J2280" s="1">
        <v>24765000</v>
      </c>
      <c r="K2280" s="1">
        <v>22342983</v>
      </c>
      <c r="L2280">
        <v>23</v>
      </c>
      <c r="M2280">
        <v>76</v>
      </c>
      <c r="N2280">
        <v>71</v>
      </c>
      <c r="O2280">
        <v>73</v>
      </c>
      <c r="P2280">
        <v>33</v>
      </c>
      <c r="Q2280">
        <v>62</v>
      </c>
      <c r="R2280">
        <v>5</v>
      </c>
      <c r="S2280" s="1">
        <v>122909734601</v>
      </c>
      <c r="T2280" s="1">
        <v>4963</v>
      </c>
    </row>
    <row r="2281" spans="1:20" x14ac:dyDescent="0.3">
      <c r="A2281" t="s">
        <v>209</v>
      </c>
      <c r="B2281" s="2">
        <v>37438</v>
      </c>
      <c r="E2281" s="1">
        <v>6541894</v>
      </c>
      <c r="F2281">
        <v>5</v>
      </c>
      <c r="G2281">
        <v>23</v>
      </c>
      <c r="H2281">
        <v>207</v>
      </c>
      <c r="I2281">
        <v>6</v>
      </c>
      <c r="J2281" s="1">
        <v>25220000</v>
      </c>
      <c r="K2281" s="1">
        <v>22884628</v>
      </c>
      <c r="L2281">
        <v>23</v>
      </c>
      <c r="M2281">
        <v>77</v>
      </c>
      <c r="N2281">
        <v>71</v>
      </c>
      <c r="O2281">
        <v>74</v>
      </c>
      <c r="P2281">
        <v>33</v>
      </c>
      <c r="Q2281">
        <v>63</v>
      </c>
      <c r="R2281">
        <v>5</v>
      </c>
      <c r="S2281" s="1">
        <v>92889586976</v>
      </c>
      <c r="T2281" s="1">
        <v>3683</v>
      </c>
    </row>
    <row r="2282" spans="1:20" x14ac:dyDescent="0.3">
      <c r="A2282" t="s">
        <v>209</v>
      </c>
      <c r="B2282" s="2">
        <v>37803</v>
      </c>
      <c r="D2282">
        <v>85</v>
      </c>
      <c r="E2282" s="1">
        <v>7015121</v>
      </c>
      <c r="F2282">
        <v>8</v>
      </c>
      <c r="G2282">
        <v>23</v>
      </c>
      <c r="H2282">
        <v>190</v>
      </c>
      <c r="I2282">
        <v>6</v>
      </c>
      <c r="J2282" s="1">
        <v>25674000</v>
      </c>
      <c r="K2282" s="1">
        <v>23430092</v>
      </c>
      <c r="L2282">
        <v>23</v>
      </c>
      <c r="M2282">
        <v>76</v>
      </c>
      <c r="N2282">
        <v>70</v>
      </c>
      <c r="O2282">
        <v>73</v>
      </c>
      <c r="P2282">
        <v>32</v>
      </c>
      <c r="Q2282">
        <v>63</v>
      </c>
      <c r="R2282">
        <v>5</v>
      </c>
      <c r="S2282" s="1">
        <v>83622191419</v>
      </c>
      <c r="T2282" s="1">
        <v>3257</v>
      </c>
    </row>
    <row r="2283" spans="1:20" x14ac:dyDescent="0.3">
      <c r="A2283" t="s">
        <v>209</v>
      </c>
      <c r="B2283" s="2">
        <v>38169</v>
      </c>
      <c r="D2283">
        <v>94</v>
      </c>
      <c r="E2283" s="1">
        <v>8420980</v>
      </c>
      <c r="F2283">
        <v>8</v>
      </c>
      <c r="G2283">
        <v>22</v>
      </c>
      <c r="H2283">
        <v>239</v>
      </c>
      <c r="I2283">
        <v>6</v>
      </c>
      <c r="J2283" s="1">
        <v>26127000</v>
      </c>
      <c r="K2283" s="1">
        <v>23979361</v>
      </c>
      <c r="L2283">
        <v>22</v>
      </c>
      <c r="M2283">
        <v>76</v>
      </c>
      <c r="N2283">
        <v>70</v>
      </c>
      <c r="O2283">
        <v>73</v>
      </c>
      <c r="P2283">
        <v>32</v>
      </c>
      <c r="Q2283">
        <v>63</v>
      </c>
      <c r="R2283">
        <v>5</v>
      </c>
      <c r="S2283" s="1">
        <v>112451400423</v>
      </c>
      <c r="T2283" s="1">
        <v>4304</v>
      </c>
    </row>
    <row r="2284" spans="1:20" x14ac:dyDescent="0.3">
      <c r="A2284" t="s">
        <v>209</v>
      </c>
      <c r="B2284" s="2">
        <v>38534</v>
      </c>
      <c r="E2284" s="1">
        <v>12495721</v>
      </c>
      <c r="F2284">
        <v>13</v>
      </c>
      <c r="G2284">
        <v>21</v>
      </c>
      <c r="H2284">
        <v>296</v>
      </c>
      <c r="I2284">
        <v>5</v>
      </c>
      <c r="J2284" s="1">
        <v>26577000</v>
      </c>
      <c r="K2284" s="1">
        <v>24530571</v>
      </c>
      <c r="L2284">
        <v>22</v>
      </c>
      <c r="M2284">
        <v>76</v>
      </c>
      <c r="N2284">
        <v>70</v>
      </c>
      <c r="O2284">
        <v>73</v>
      </c>
      <c r="P2284">
        <v>31</v>
      </c>
      <c r="Q2284">
        <v>64</v>
      </c>
      <c r="R2284">
        <v>5</v>
      </c>
      <c r="S2284" s="1">
        <v>145513489652</v>
      </c>
      <c r="T2284" s="1">
        <v>5475</v>
      </c>
    </row>
    <row r="2285" spans="1:20" x14ac:dyDescent="0.3">
      <c r="A2285" t="s">
        <v>209</v>
      </c>
      <c r="B2285" s="2">
        <v>38899</v>
      </c>
      <c r="E2285" s="1">
        <v>18789466</v>
      </c>
      <c r="F2285">
        <v>15</v>
      </c>
      <c r="G2285">
        <v>21</v>
      </c>
      <c r="H2285">
        <v>388</v>
      </c>
      <c r="I2285">
        <v>6</v>
      </c>
      <c r="J2285" s="1">
        <v>27031000</v>
      </c>
      <c r="K2285" s="1">
        <v>25041518</v>
      </c>
      <c r="L2285">
        <v>22</v>
      </c>
      <c r="M2285">
        <v>76</v>
      </c>
      <c r="N2285">
        <v>70</v>
      </c>
      <c r="O2285">
        <v>73</v>
      </c>
      <c r="P2285">
        <v>31</v>
      </c>
      <c r="Q2285">
        <v>64</v>
      </c>
      <c r="R2285">
        <v>5</v>
      </c>
      <c r="S2285" s="1">
        <v>183477522124</v>
      </c>
      <c r="T2285" s="1">
        <v>6788</v>
      </c>
    </row>
    <row r="2286" spans="1:20" x14ac:dyDescent="0.3">
      <c r="A2286" t="s">
        <v>209</v>
      </c>
      <c r="B2286" s="2">
        <v>39264</v>
      </c>
      <c r="D2286">
        <v>107</v>
      </c>
      <c r="E2286" s="1">
        <v>23820133</v>
      </c>
      <c r="F2286">
        <v>21</v>
      </c>
      <c r="G2286">
        <v>20</v>
      </c>
      <c r="H2286">
        <v>477</v>
      </c>
      <c r="I2286">
        <v>6</v>
      </c>
      <c r="J2286" s="1">
        <v>27483000</v>
      </c>
      <c r="K2286" s="1">
        <v>25553693</v>
      </c>
      <c r="L2286">
        <v>22</v>
      </c>
      <c r="M2286">
        <v>77</v>
      </c>
      <c r="N2286">
        <v>71</v>
      </c>
      <c r="O2286">
        <v>74</v>
      </c>
      <c r="P2286">
        <v>31</v>
      </c>
      <c r="Q2286">
        <v>64</v>
      </c>
      <c r="R2286">
        <v>5</v>
      </c>
      <c r="S2286" s="1">
        <v>230364012576</v>
      </c>
      <c r="T2286" s="1">
        <v>8382</v>
      </c>
    </row>
    <row r="2287" spans="1:20" x14ac:dyDescent="0.3">
      <c r="A2287" t="s">
        <v>209</v>
      </c>
      <c r="B2287" s="2">
        <v>39630</v>
      </c>
      <c r="E2287" s="1">
        <v>27414377</v>
      </c>
      <c r="F2287">
        <v>26</v>
      </c>
      <c r="G2287">
        <v>19</v>
      </c>
      <c r="H2287">
        <v>598</v>
      </c>
      <c r="I2287">
        <v>5</v>
      </c>
      <c r="J2287" s="1">
        <v>27935000</v>
      </c>
      <c r="K2287" s="1">
        <v>26068942</v>
      </c>
      <c r="L2287">
        <v>21</v>
      </c>
      <c r="M2287">
        <v>77</v>
      </c>
      <c r="N2287">
        <v>71</v>
      </c>
      <c r="O2287">
        <v>74</v>
      </c>
      <c r="P2287">
        <v>30</v>
      </c>
      <c r="Q2287">
        <v>65</v>
      </c>
      <c r="R2287">
        <v>5</v>
      </c>
      <c r="S2287" s="1">
        <v>315600203540</v>
      </c>
      <c r="T2287" s="1">
        <v>11298</v>
      </c>
    </row>
    <row r="2288" spans="1:20" x14ac:dyDescent="0.3">
      <c r="A2288" t="s">
        <v>209</v>
      </c>
      <c r="B2288" s="2">
        <v>39995</v>
      </c>
      <c r="E2288" s="1">
        <v>28123570</v>
      </c>
      <c r="F2288">
        <v>31</v>
      </c>
      <c r="G2288">
        <v>19</v>
      </c>
      <c r="H2288">
        <v>688</v>
      </c>
      <c r="I2288">
        <v>6</v>
      </c>
      <c r="J2288" s="1">
        <v>28384000</v>
      </c>
      <c r="K2288" s="1">
        <v>26584454</v>
      </c>
      <c r="L2288">
        <v>21</v>
      </c>
      <c r="M2288">
        <v>77</v>
      </c>
      <c r="N2288">
        <v>71</v>
      </c>
      <c r="O2288">
        <v>74</v>
      </c>
      <c r="P2288">
        <v>30</v>
      </c>
      <c r="Q2288">
        <v>65</v>
      </c>
      <c r="R2288">
        <v>5</v>
      </c>
      <c r="S2288" s="1">
        <v>329418979506</v>
      </c>
      <c r="T2288" s="1">
        <v>11606</v>
      </c>
    </row>
    <row r="2289" spans="1:20" x14ac:dyDescent="0.3">
      <c r="A2289" t="s">
        <v>209</v>
      </c>
      <c r="B2289" s="2">
        <v>40360</v>
      </c>
      <c r="E2289" s="1">
        <v>27879924</v>
      </c>
      <c r="F2289">
        <v>36</v>
      </c>
      <c r="G2289">
        <v>18</v>
      </c>
      <c r="H2289">
        <v>663</v>
      </c>
      <c r="I2289">
        <v>5</v>
      </c>
      <c r="J2289" s="1">
        <v>28834000</v>
      </c>
      <c r="K2289" s="1">
        <v>27103960</v>
      </c>
      <c r="L2289">
        <v>21</v>
      </c>
      <c r="M2289">
        <v>77</v>
      </c>
      <c r="N2289">
        <v>71</v>
      </c>
      <c r="O2289">
        <v>74</v>
      </c>
      <c r="P2289">
        <v>29</v>
      </c>
      <c r="Q2289">
        <v>65</v>
      </c>
      <c r="R2289">
        <v>6</v>
      </c>
      <c r="S2289" s="1">
        <v>393807511437</v>
      </c>
      <c r="T2289" s="1">
        <v>13658</v>
      </c>
    </row>
    <row r="2290" spans="1:20" x14ac:dyDescent="0.3">
      <c r="A2290" t="s">
        <v>210</v>
      </c>
      <c r="B2290" s="2">
        <v>36708</v>
      </c>
      <c r="C2290" s="1">
        <v>3200</v>
      </c>
      <c r="E2290" s="1">
        <v>788559</v>
      </c>
      <c r="F2290">
        <v>0</v>
      </c>
      <c r="G2290">
        <v>35</v>
      </c>
      <c r="H2290">
        <v>22</v>
      </c>
      <c r="I2290">
        <v>5</v>
      </c>
      <c r="J2290" s="1">
        <v>77630900</v>
      </c>
      <c r="K2290" s="1">
        <v>18864309</v>
      </c>
      <c r="L2290">
        <v>17</v>
      </c>
      <c r="M2290">
        <v>74</v>
      </c>
      <c r="N2290">
        <v>70</v>
      </c>
      <c r="O2290">
        <v>72</v>
      </c>
      <c r="P2290">
        <v>32</v>
      </c>
      <c r="Q2290">
        <v>62</v>
      </c>
      <c r="R2290">
        <v>6</v>
      </c>
      <c r="S2290" s="1">
        <v>31172517272</v>
      </c>
      <c r="T2290">
        <v>402</v>
      </c>
    </row>
    <row r="2291" spans="1:20" x14ac:dyDescent="0.3">
      <c r="A2291" t="s">
        <v>210</v>
      </c>
      <c r="B2291" s="2">
        <v>37073</v>
      </c>
      <c r="E2291" s="1">
        <v>1251195</v>
      </c>
      <c r="F2291">
        <v>1</v>
      </c>
      <c r="G2291">
        <v>34</v>
      </c>
      <c r="H2291">
        <v>23</v>
      </c>
      <c r="I2291">
        <v>6</v>
      </c>
      <c r="J2291" s="1">
        <v>78621000</v>
      </c>
      <c r="K2291" s="1">
        <v>19435111</v>
      </c>
      <c r="L2291">
        <v>17</v>
      </c>
      <c r="M2291">
        <v>74</v>
      </c>
      <c r="N2291">
        <v>71</v>
      </c>
      <c r="O2291">
        <v>72</v>
      </c>
      <c r="P2291">
        <v>31</v>
      </c>
      <c r="Q2291">
        <v>63</v>
      </c>
      <c r="R2291">
        <v>6</v>
      </c>
      <c r="S2291" s="1">
        <v>32685199371</v>
      </c>
      <c r="T2291">
        <v>416</v>
      </c>
    </row>
    <row r="2292" spans="1:20" x14ac:dyDescent="0.3">
      <c r="A2292" t="s">
        <v>210</v>
      </c>
      <c r="B2292" s="2">
        <v>37438</v>
      </c>
      <c r="C2292" s="1">
        <v>3426</v>
      </c>
      <c r="E2292" s="1">
        <v>1902388</v>
      </c>
      <c r="F2292">
        <v>2</v>
      </c>
      <c r="G2292">
        <v>32</v>
      </c>
      <c r="H2292">
        <v>23</v>
      </c>
      <c r="I2292">
        <v>5</v>
      </c>
      <c r="J2292" s="1">
        <v>79538700</v>
      </c>
      <c r="K2292" s="1">
        <v>19996029</v>
      </c>
      <c r="L2292">
        <v>17</v>
      </c>
      <c r="M2292">
        <v>75</v>
      </c>
      <c r="N2292">
        <v>71</v>
      </c>
      <c r="O2292">
        <v>73</v>
      </c>
      <c r="P2292">
        <v>30</v>
      </c>
      <c r="Q2292">
        <v>64</v>
      </c>
      <c r="R2292">
        <v>6</v>
      </c>
      <c r="S2292" s="1">
        <v>35058216051</v>
      </c>
      <c r="T2292">
        <v>441</v>
      </c>
    </row>
    <row r="2293" spans="1:20" x14ac:dyDescent="0.3">
      <c r="A2293" t="s">
        <v>210</v>
      </c>
      <c r="B2293" s="2">
        <v>37803</v>
      </c>
      <c r="C2293" s="1">
        <v>4041</v>
      </c>
      <c r="E2293" s="1">
        <v>2742000</v>
      </c>
      <c r="F2293">
        <v>4</v>
      </c>
      <c r="G2293">
        <v>31</v>
      </c>
      <c r="H2293">
        <v>26</v>
      </c>
      <c r="I2293">
        <v>5</v>
      </c>
      <c r="J2293" s="1">
        <v>80468400</v>
      </c>
      <c r="K2293" s="1">
        <v>20567723</v>
      </c>
      <c r="L2293">
        <v>17</v>
      </c>
      <c r="M2293">
        <v>75</v>
      </c>
      <c r="N2293">
        <v>71</v>
      </c>
      <c r="O2293">
        <v>73</v>
      </c>
      <c r="P2293">
        <v>29</v>
      </c>
      <c r="Q2293">
        <v>65</v>
      </c>
      <c r="R2293">
        <v>6</v>
      </c>
      <c r="S2293" s="1">
        <v>39552513118</v>
      </c>
      <c r="T2293">
        <v>492</v>
      </c>
    </row>
    <row r="2294" spans="1:20" x14ac:dyDescent="0.3">
      <c r="A2294" t="s">
        <v>210</v>
      </c>
      <c r="B2294" s="2">
        <v>38169</v>
      </c>
      <c r="C2294" s="1">
        <v>4376</v>
      </c>
      <c r="E2294" s="1">
        <v>4960000</v>
      </c>
      <c r="F2294">
        <v>8</v>
      </c>
      <c r="G2294">
        <v>30</v>
      </c>
      <c r="H2294">
        <v>31</v>
      </c>
      <c r="I2294">
        <v>6</v>
      </c>
      <c r="J2294" s="1">
        <v>81437700</v>
      </c>
      <c r="K2294" s="1">
        <v>21157514</v>
      </c>
      <c r="L2294">
        <v>17</v>
      </c>
      <c r="M2294">
        <v>75</v>
      </c>
      <c r="N2294">
        <v>72</v>
      </c>
      <c r="O2294">
        <v>73</v>
      </c>
      <c r="P2294">
        <v>28</v>
      </c>
      <c r="Q2294">
        <v>66</v>
      </c>
      <c r="R2294">
        <v>6</v>
      </c>
      <c r="S2294" s="1">
        <v>45427854693</v>
      </c>
      <c r="T2294">
        <v>558</v>
      </c>
    </row>
    <row r="2295" spans="1:20" x14ac:dyDescent="0.3">
      <c r="A2295" t="s">
        <v>210</v>
      </c>
      <c r="B2295" s="2">
        <v>38534</v>
      </c>
      <c r="C2295" s="1">
        <v>4558</v>
      </c>
      <c r="E2295" s="1">
        <v>9593200</v>
      </c>
      <c r="F2295">
        <v>13</v>
      </c>
      <c r="G2295">
        <v>29</v>
      </c>
      <c r="H2295">
        <v>38</v>
      </c>
      <c r="I2295">
        <v>6</v>
      </c>
      <c r="J2295" s="1">
        <v>82393500</v>
      </c>
      <c r="K2295" s="1">
        <v>21751884</v>
      </c>
      <c r="L2295">
        <v>17</v>
      </c>
      <c r="M2295">
        <v>76</v>
      </c>
      <c r="N2295">
        <v>72</v>
      </c>
      <c r="O2295">
        <v>74</v>
      </c>
      <c r="P2295">
        <v>27</v>
      </c>
      <c r="Q2295">
        <v>67</v>
      </c>
      <c r="R2295">
        <v>6</v>
      </c>
      <c r="S2295" s="1">
        <v>52917296789</v>
      </c>
      <c r="T2295">
        <v>642</v>
      </c>
    </row>
    <row r="2296" spans="1:20" x14ac:dyDescent="0.3">
      <c r="A2296" t="s">
        <v>210</v>
      </c>
      <c r="B2296" s="2">
        <v>38899</v>
      </c>
      <c r="C2296" s="1">
        <v>4333</v>
      </c>
      <c r="E2296" s="1">
        <v>18892480</v>
      </c>
      <c r="F2296">
        <v>17</v>
      </c>
      <c r="G2296">
        <v>27</v>
      </c>
      <c r="H2296">
        <v>47</v>
      </c>
      <c r="I2296">
        <v>6</v>
      </c>
      <c r="J2296" s="1">
        <v>83313000</v>
      </c>
      <c r="K2296" s="1">
        <v>22394534</v>
      </c>
      <c r="L2296">
        <v>17</v>
      </c>
      <c r="M2296">
        <v>76</v>
      </c>
      <c r="N2296">
        <v>72</v>
      </c>
      <c r="O2296">
        <v>74</v>
      </c>
      <c r="P2296">
        <v>26</v>
      </c>
      <c r="Q2296">
        <v>68</v>
      </c>
      <c r="R2296">
        <v>6</v>
      </c>
      <c r="S2296" s="1">
        <v>60913515795</v>
      </c>
      <c r="T2296">
        <v>731</v>
      </c>
    </row>
    <row r="2297" spans="1:20" x14ac:dyDescent="0.3">
      <c r="A2297" t="s">
        <v>210</v>
      </c>
      <c r="B2297" s="2">
        <v>39264</v>
      </c>
      <c r="C2297" s="1">
        <v>4659</v>
      </c>
      <c r="D2297">
        <v>13</v>
      </c>
      <c r="E2297" s="1">
        <v>45024048</v>
      </c>
      <c r="F2297">
        <v>21</v>
      </c>
      <c r="G2297">
        <v>26</v>
      </c>
      <c r="H2297">
        <v>58</v>
      </c>
      <c r="I2297">
        <v>7</v>
      </c>
      <c r="J2297" s="1">
        <v>84221100</v>
      </c>
      <c r="K2297" s="1">
        <v>23042893</v>
      </c>
      <c r="L2297">
        <v>17</v>
      </c>
      <c r="M2297">
        <v>76</v>
      </c>
      <c r="N2297">
        <v>72</v>
      </c>
      <c r="O2297">
        <v>74</v>
      </c>
      <c r="P2297">
        <v>26</v>
      </c>
      <c r="Q2297">
        <v>68</v>
      </c>
      <c r="R2297">
        <v>6</v>
      </c>
      <c r="S2297" s="1">
        <v>71015592863</v>
      </c>
      <c r="T2297">
        <v>843</v>
      </c>
    </row>
    <row r="2298" spans="1:20" x14ac:dyDescent="0.3">
      <c r="A2298" t="s">
        <v>210</v>
      </c>
      <c r="B2298" s="2">
        <v>39630</v>
      </c>
      <c r="C2298" s="1">
        <v>4659</v>
      </c>
      <c r="E2298" s="1">
        <v>74872310</v>
      </c>
      <c r="F2298">
        <v>24</v>
      </c>
      <c r="G2298">
        <v>25</v>
      </c>
      <c r="H2298">
        <v>70</v>
      </c>
      <c r="I2298">
        <v>7</v>
      </c>
      <c r="J2298" s="1">
        <v>85122300</v>
      </c>
      <c r="K2298" s="1">
        <v>23698048</v>
      </c>
      <c r="L2298">
        <v>17</v>
      </c>
      <c r="M2298">
        <v>76</v>
      </c>
      <c r="N2298">
        <v>72</v>
      </c>
      <c r="O2298">
        <v>74</v>
      </c>
      <c r="P2298">
        <v>25</v>
      </c>
      <c r="Q2298">
        <v>69</v>
      </c>
      <c r="R2298">
        <v>6</v>
      </c>
      <c r="S2298" s="1">
        <v>91094051435</v>
      </c>
      <c r="T2298" s="1">
        <v>1070</v>
      </c>
    </row>
    <row r="2299" spans="1:20" x14ac:dyDescent="0.3">
      <c r="A2299" t="s">
        <v>210</v>
      </c>
      <c r="B2299" s="2">
        <v>39995</v>
      </c>
      <c r="C2299" s="1">
        <v>4129</v>
      </c>
      <c r="E2299" s="1">
        <v>98223980</v>
      </c>
      <c r="F2299">
        <v>27</v>
      </c>
      <c r="G2299">
        <v>24</v>
      </c>
      <c r="H2299">
        <v>77</v>
      </c>
      <c r="I2299">
        <v>7</v>
      </c>
      <c r="J2299" s="1">
        <v>86025000</v>
      </c>
      <c r="K2299" s="1">
        <v>24362280</v>
      </c>
      <c r="L2299">
        <v>17</v>
      </c>
      <c r="M2299">
        <v>77</v>
      </c>
      <c r="N2299">
        <v>73</v>
      </c>
      <c r="O2299">
        <v>75</v>
      </c>
      <c r="P2299">
        <v>24</v>
      </c>
      <c r="Q2299">
        <v>70</v>
      </c>
      <c r="R2299">
        <v>6</v>
      </c>
      <c r="S2299" s="1">
        <v>97180304813</v>
      </c>
      <c r="T2299" s="1">
        <v>1130</v>
      </c>
    </row>
    <row r="2300" spans="1:20" x14ac:dyDescent="0.3">
      <c r="A2300" t="s">
        <v>210</v>
      </c>
      <c r="B2300" s="2">
        <v>40360</v>
      </c>
      <c r="C2300" s="1">
        <v>4378</v>
      </c>
      <c r="E2300" s="1">
        <v>154000000</v>
      </c>
      <c r="F2300">
        <v>28</v>
      </c>
      <c r="G2300">
        <v>23</v>
      </c>
      <c r="H2300">
        <v>83</v>
      </c>
      <c r="I2300">
        <v>7</v>
      </c>
      <c r="J2300" s="1">
        <v>86927700</v>
      </c>
      <c r="K2300" s="1">
        <v>25035178</v>
      </c>
      <c r="L2300">
        <v>17</v>
      </c>
      <c r="M2300">
        <v>77</v>
      </c>
      <c r="N2300">
        <v>73</v>
      </c>
      <c r="O2300">
        <v>75</v>
      </c>
      <c r="P2300">
        <v>24</v>
      </c>
      <c r="Q2300">
        <v>70</v>
      </c>
      <c r="R2300">
        <v>6</v>
      </c>
      <c r="S2300" s="1">
        <v>106426845157</v>
      </c>
      <c r="T2300" s="1">
        <v>1224</v>
      </c>
    </row>
    <row r="2301" spans="1:20" x14ac:dyDescent="0.3">
      <c r="A2301" t="s">
        <v>211</v>
      </c>
      <c r="B2301" s="2">
        <v>36708</v>
      </c>
      <c r="E2301" s="1">
        <v>35000</v>
      </c>
      <c r="F2301">
        <v>14</v>
      </c>
      <c r="J2301" s="1">
        <v>108639</v>
      </c>
      <c r="K2301" s="1">
        <v>100600</v>
      </c>
      <c r="L2301">
        <v>14</v>
      </c>
      <c r="M2301">
        <v>80</v>
      </c>
      <c r="N2301">
        <v>75</v>
      </c>
      <c r="O2301">
        <v>78</v>
      </c>
      <c r="P2301">
        <v>26</v>
      </c>
      <c r="Q2301">
        <v>66</v>
      </c>
      <c r="R2301">
        <v>9</v>
      </c>
    </row>
    <row r="2302" spans="1:20" x14ac:dyDescent="0.3">
      <c r="A2302" t="s">
        <v>211</v>
      </c>
      <c r="B2302" s="2">
        <v>37073</v>
      </c>
      <c r="E2302" s="1">
        <v>41000</v>
      </c>
      <c r="F2302">
        <v>18</v>
      </c>
      <c r="J2302" s="1">
        <v>108746</v>
      </c>
      <c r="K2302" s="1">
        <v>101047</v>
      </c>
      <c r="L2302">
        <v>13</v>
      </c>
      <c r="M2302">
        <v>80</v>
      </c>
      <c r="N2302">
        <v>76</v>
      </c>
      <c r="O2302">
        <v>78</v>
      </c>
      <c r="P2302">
        <v>25</v>
      </c>
      <c r="Q2302">
        <v>66</v>
      </c>
      <c r="R2302">
        <v>9</v>
      </c>
    </row>
    <row r="2303" spans="1:20" x14ac:dyDescent="0.3">
      <c r="A2303" t="s">
        <v>211</v>
      </c>
      <c r="B2303" s="2">
        <v>37438</v>
      </c>
      <c r="E2303" s="1">
        <v>45150</v>
      </c>
      <c r="F2303">
        <v>27</v>
      </c>
      <c r="J2303" s="1">
        <v>108923</v>
      </c>
      <c r="K2303" s="1">
        <v>101560</v>
      </c>
      <c r="L2303">
        <v>15</v>
      </c>
      <c r="M2303">
        <v>80</v>
      </c>
      <c r="N2303">
        <v>77</v>
      </c>
      <c r="O2303">
        <v>78</v>
      </c>
      <c r="P2303">
        <v>25</v>
      </c>
      <c r="Q2303">
        <v>66</v>
      </c>
      <c r="R2303">
        <v>9</v>
      </c>
    </row>
    <row r="2304" spans="1:20" x14ac:dyDescent="0.3">
      <c r="A2304" t="s">
        <v>211</v>
      </c>
      <c r="B2304" s="2">
        <v>37803</v>
      </c>
      <c r="E2304" s="1">
        <v>49300</v>
      </c>
      <c r="F2304">
        <v>27</v>
      </c>
      <c r="J2304" s="1">
        <v>109148</v>
      </c>
      <c r="K2304" s="1">
        <v>102119</v>
      </c>
      <c r="L2304">
        <v>14</v>
      </c>
      <c r="M2304">
        <v>80</v>
      </c>
      <c r="N2304">
        <v>76</v>
      </c>
      <c r="O2304">
        <v>78</v>
      </c>
      <c r="P2304">
        <v>24</v>
      </c>
      <c r="Q2304">
        <v>66</v>
      </c>
      <c r="R2304">
        <v>10</v>
      </c>
    </row>
    <row r="2305" spans="1:20" x14ac:dyDescent="0.3">
      <c r="A2305" t="s">
        <v>211</v>
      </c>
      <c r="B2305" s="2">
        <v>38169</v>
      </c>
      <c r="E2305" s="1">
        <v>64200</v>
      </c>
      <c r="F2305">
        <v>27</v>
      </c>
      <c r="J2305" s="1">
        <v>109353</v>
      </c>
      <c r="K2305" s="1">
        <v>102661</v>
      </c>
      <c r="L2305">
        <v>14</v>
      </c>
      <c r="M2305">
        <v>81</v>
      </c>
      <c r="N2305">
        <v>76</v>
      </c>
      <c r="O2305">
        <v>78</v>
      </c>
      <c r="P2305">
        <v>23</v>
      </c>
      <c r="Q2305">
        <v>66</v>
      </c>
      <c r="R2305">
        <v>10</v>
      </c>
    </row>
    <row r="2306" spans="1:20" x14ac:dyDescent="0.3">
      <c r="A2306" t="s">
        <v>211</v>
      </c>
      <c r="B2306" s="2">
        <v>38534</v>
      </c>
      <c r="E2306" s="1">
        <v>80300</v>
      </c>
      <c r="F2306">
        <v>27</v>
      </c>
      <c r="J2306" s="1">
        <v>109599</v>
      </c>
      <c r="K2306" s="1">
        <v>103242</v>
      </c>
      <c r="L2306">
        <v>15</v>
      </c>
      <c r="M2306">
        <v>82</v>
      </c>
      <c r="N2306">
        <v>76</v>
      </c>
      <c r="O2306">
        <v>79</v>
      </c>
      <c r="P2306">
        <v>23</v>
      </c>
      <c r="Q2306">
        <v>66</v>
      </c>
      <c r="R2306">
        <v>11</v>
      </c>
    </row>
    <row r="2307" spans="1:20" x14ac:dyDescent="0.3">
      <c r="A2307" t="s">
        <v>211</v>
      </c>
      <c r="B2307" s="2">
        <v>38899</v>
      </c>
      <c r="F2307">
        <v>27</v>
      </c>
      <c r="J2307" s="1">
        <v>109763</v>
      </c>
      <c r="K2307" s="1">
        <v>103638</v>
      </c>
      <c r="L2307">
        <v>13</v>
      </c>
      <c r="M2307">
        <v>82</v>
      </c>
      <c r="N2307">
        <v>76</v>
      </c>
      <c r="O2307">
        <v>79</v>
      </c>
      <c r="P2307">
        <v>22</v>
      </c>
      <c r="Q2307">
        <v>66</v>
      </c>
      <c r="R2307">
        <v>12</v>
      </c>
    </row>
    <row r="2308" spans="1:20" x14ac:dyDescent="0.3">
      <c r="A2308" t="s">
        <v>211</v>
      </c>
      <c r="B2308" s="2">
        <v>39264</v>
      </c>
      <c r="F2308">
        <v>27</v>
      </c>
      <c r="J2308" s="1">
        <v>109818</v>
      </c>
      <c r="K2308" s="1">
        <v>103932</v>
      </c>
      <c r="L2308">
        <v>13</v>
      </c>
      <c r="M2308">
        <v>82</v>
      </c>
      <c r="N2308">
        <v>76</v>
      </c>
      <c r="O2308">
        <v>79</v>
      </c>
      <c r="P2308">
        <v>21</v>
      </c>
      <c r="Q2308">
        <v>66</v>
      </c>
      <c r="R2308">
        <v>12</v>
      </c>
    </row>
    <row r="2309" spans="1:20" x14ac:dyDescent="0.3">
      <c r="A2309" t="s">
        <v>211</v>
      </c>
      <c r="B2309" s="2">
        <v>39630</v>
      </c>
      <c r="F2309">
        <v>27</v>
      </c>
      <c r="J2309" s="1">
        <v>109832</v>
      </c>
      <c r="K2309" s="1">
        <v>104187</v>
      </c>
      <c r="L2309">
        <v>12</v>
      </c>
      <c r="M2309">
        <v>82</v>
      </c>
      <c r="N2309">
        <v>76</v>
      </c>
      <c r="O2309">
        <v>79</v>
      </c>
      <c r="P2309">
        <v>21</v>
      </c>
      <c r="Q2309">
        <v>66</v>
      </c>
      <c r="R2309">
        <v>13</v>
      </c>
    </row>
    <row r="2310" spans="1:20" x14ac:dyDescent="0.3">
      <c r="A2310" t="s">
        <v>211</v>
      </c>
      <c r="B2310" s="2">
        <v>39995</v>
      </c>
      <c r="F2310">
        <v>27</v>
      </c>
      <c r="J2310" s="1">
        <v>109809</v>
      </c>
      <c r="K2310" s="1">
        <v>104406</v>
      </c>
      <c r="L2310">
        <v>12</v>
      </c>
      <c r="M2310">
        <v>82</v>
      </c>
      <c r="N2310">
        <v>76</v>
      </c>
      <c r="O2310">
        <v>79</v>
      </c>
      <c r="P2310">
        <v>21</v>
      </c>
      <c r="Q2310">
        <v>66</v>
      </c>
      <c r="R2310">
        <v>14</v>
      </c>
    </row>
    <row r="2311" spans="1:20" x14ac:dyDescent="0.3">
      <c r="A2311" t="s">
        <v>211</v>
      </c>
      <c r="B2311" s="2">
        <v>40360</v>
      </c>
      <c r="J2311" s="1">
        <v>109750</v>
      </c>
      <c r="K2311" s="1">
        <v>104592</v>
      </c>
      <c r="L2311">
        <v>12</v>
      </c>
      <c r="M2311">
        <v>82</v>
      </c>
      <c r="N2311">
        <v>76</v>
      </c>
      <c r="O2311">
        <v>79</v>
      </c>
      <c r="P2311">
        <v>20</v>
      </c>
      <c r="Q2311">
        <v>65</v>
      </c>
      <c r="R2311">
        <v>14</v>
      </c>
    </row>
    <row r="2312" spans="1:20" x14ac:dyDescent="0.3">
      <c r="A2312" t="s">
        <v>212</v>
      </c>
      <c r="B2312" s="2">
        <v>36708</v>
      </c>
      <c r="E2312" s="1">
        <v>7076</v>
      </c>
      <c r="F2312">
        <v>1</v>
      </c>
      <c r="G2312">
        <v>31</v>
      </c>
      <c r="J2312" s="1">
        <v>3004150</v>
      </c>
      <c r="K2312" s="1">
        <v>2147967</v>
      </c>
      <c r="L2312">
        <v>41</v>
      </c>
      <c r="M2312">
        <v>72</v>
      </c>
      <c r="N2312">
        <v>69</v>
      </c>
      <c r="O2312">
        <v>71</v>
      </c>
      <c r="P2312">
        <v>47</v>
      </c>
      <c r="Q2312">
        <v>50</v>
      </c>
      <c r="R2312">
        <v>2</v>
      </c>
      <c r="S2312" s="1">
        <v>4113261233</v>
      </c>
      <c r="T2312" s="1">
        <v>1369</v>
      </c>
    </row>
    <row r="2313" spans="1:20" x14ac:dyDescent="0.3">
      <c r="A2313" t="s">
        <v>212</v>
      </c>
      <c r="B2313" s="2">
        <v>37073</v>
      </c>
      <c r="E2313" s="1">
        <v>175941</v>
      </c>
      <c r="F2313">
        <v>2</v>
      </c>
      <c r="G2313">
        <v>30</v>
      </c>
      <c r="J2313" s="1">
        <v>3110464</v>
      </c>
      <c r="K2313" s="1">
        <v>2224604</v>
      </c>
      <c r="L2313">
        <v>40</v>
      </c>
      <c r="M2313">
        <v>73</v>
      </c>
      <c r="N2313">
        <v>70</v>
      </c>
      <c r="O2313">
        <v>71</v>
      </c>
      <c r="P2313">
        <v>47</v>
      </c>
      <c r="Q2313">
        <v>51</v>
      </c>
      <c r="R2313">
        <v>2</v>
      </c>
      <c r="S2313" s="1">
        <v>3332382199</v>
      </c>
      <c r="T2313" s="1">
        <v>1071</v>
      </c>
    </row>
    <row r="2314" spans="1:20" x14ac:dyDescent="0.3">
      <c r="A2314" t="s">
        <v>212</v>
      </c>
      <c r="B2314" s="2">
        <v>37438</v>
      </c>
      <c r="E2314" s="1">
        <v>251602</v>
      </c>
      <c r="F2314">
        <v>3</v>
      </c>
      <c r="G2314">
        <v>29</v>
      </c>
      <c r="J2314" s="1">
        <v>3220540</v>
      </c>
      <c r="K2314" s="1">
        <v>2303974</v>
      </c>
      <c r="L2314">
        <v>40</v>
      </c>
      <c r="M2314">
        <v>73</v>
      </c>
      <c r="N2314">
        <v>70</v>
      </c>
      <c r="O2314">
        <v>71</v>
      </c>
      <c r="P2314">
        <v>47</v>
      </c>
      <c r="Q2314">
        <v>51</v>
      </c>
      <c r="R2314">
        <v>2</v>
      </c>
      <c r="S2314" s="1">
        <v>2832538290</v>
      </c>
      <c r="T2314">
        <v>880</v>
      </c>
    </row>
    <row r="2315" spans="1:20" x14ac:dyDescent="0.3">
      <c r="A2315" t="s">
        <v>212</v>
      </c>
      <c r="B2315" s="2">
        <v>37803</v>
      </c>
      <c r="D2315">
        <v>23</v>
      </c>
      <c r="E2315" s="1">
        <v>264091</v>
      </c>
      <c r="F2315">
        <v>4</v>
      </c>
      <c r="G2315">
        <v>28</v>
      </c>
      <c r="J2315" s="1">
        <v>3334512</v>
      </c>
      <c r="K2315" s="1">
        <v>2386177</v>
      </c>
      <c r="L2315">
        <v>39</v>
      </c>
      <c r="M2315">
        <v>73</v>
      </c>
      <c r="N2315">
        <v>70</v>
      </c>
      <c r="O2315">
        <v>71</v>
      </c>
      <c r="P2315">
        <v>47</v>
      </c>
      <c r="Q2315">
        <v>51</v>
      </c>
      <c r="R2315">
        <v>2</v>
      </c>
      <c r="S2315" s="1">
        <v>3144395543</v>
      </c>
      <c r="T2315">
        <v>943</v>
      </c>
    </row>
    <row r="2316" spans="1:20" x14ac:dyDescent="0.3">
      <c r="A2316" t="s">
        <v>212</v>
      </c>
      <c r="B2316" s="2">
        <v>38169</v>
      </c>
      <c r="D2316">
        <v>27</v>
      </c>
      <c r="E2316" s="1">
        <v>436628</v>
      </c>
      <c r="F2316">
        <v>4</v>
      </c>
      <c r="G2316">
        <v>27</v>
      </c>
      <c r="J2316" s="1">
        <v>3452517</v>
      </c>
      <c r="K2316" s="1">
        <v>2471312</v>
      </c>
      <c r="L2316">
        <v>38</v>
      </c>
      <c r="M2316">
        <v>73</v>
      </c>
      <c r="N2316">
        <v>70</v>
      </c>
      <c r="O2316">
        <v>72</v>
      </c>
      <c r="P2316">
        <v>46</v>
      </c>
      <c r="Q2316">
        <v>51</v>
      </c>
      <c r="R2316">
        <v>2</v>
      </c>
      <c r="S2316" s="1">
        <v>3606871948</v>
      </c>
      <c r="T2316" s="1">
        <v>1045</v>
      </c>
    </row>
    <row r="2317" spans="1:20" x14ac:dyDescent="0.3">
      <c r="A2317" t="s">
        <v>212</v>
      </c>
      <c r="B2317" s="2">
        <v>38534</v>
      </c>
      <c r="D2317">
        <v>29</v>
      </c>
      <c r="E2317" s="1">
        <v>567584</v>
      </c>
      <c r="F2317">
        <v>16</v>
      </c>
      <c r="G2317">
        <v>26</v>
      </c>
      <c r="J2317" s="1">
        <v>3574698</v>
      </c>
      <c r="K2317" s="1">
        <v>2559484</v>
      </c>
      <c r="L2317">
        <v>37</v>
      </c>
      <c r="M2317">
        <v>73</v>
      </c>
      <c r="N2317">
        <v>70</v>
      </c>
      <c r="O2317">
        <v>72</v>
      </c>
      <c r="P2317">
        <v>46</v>
      </c>
      <c r="Q2317">
        <v>52</v>
      </c>
      <c r="R2317">
        <v>3</v>
      </c>
      <c r="S2317" s="1">
        <v>4015865744</v>
      </c>
      <c r="T2317" s="1">
        <v>1123</v>
      </c>
    </row>
    <row r="2318" spans="1:20" x14ac:dyDescent="0.3">
      <c r="A2318" t="s">
        <v>212</v>
      </c>
      <c r="B2318" s="2">
        <v>38899</v>
      </c>
      <c r="D2318">
        <v>24</v>
      </c>
      <c r="E2318" s="1">
        <v>821800</v>
      </c>
      <c r="F2318">
        <v>18</v>
      </c>
      <c r="G2318">
        <v>25</v>
      </c>
      <c r="J2318" s="1">
        <v>3701203</v>
      </c>
      <c r="K2318" s="1">
        <v>2653763</v>
      </c>
      <c r="L2318">
        <v>37</v>
      </c>
      <c r="M2318">
        <v>74</v>
      </c>
      <c r="N2318">
        <v>70</v>
      </c>
      <c r="O2318">
        <v>72</v>
      </c>
      <c r="P2318">
        <v>45</v>
      </c>
      <c r="Q2318">
        <v>52</v>
      </c>
      <c r="R2318">
        <v>3</v>
      </c>
    </row>
    <row r="2319" spans="1:20" x14ac:dyDescent="0.3">
      <c r="A2319" t="s">
        <v>212</v>
      </c>
      <c r="B2319" s="2">
        <v>39264</v>
      </c>
      <c r="D2319">
        <v>16</v>
      </c>
      <c r="E2319" s="1">
        <v>1021481</v>
      </c>
      <c r="F2319">
        <v>21</v>
      </c>
      <c r="G2319">
        <v>25</v>
      </c>
      <c r="J2319" s="1">
        <v>3832186</v>
      </c>
      <c r="K2319" s="1">
        <v>2751510</v>
      </c>
      <c r="L2319">
        <v>36</v>
      </c>
      <c r="M2319">
        <v>74</v>
      </c>
      <c r="N2319">
        <v>71</v>
      </c>
      <c r="O2319">
        <v>72</v>
      </c>
      <c r="P2319">
        <v>45</v>
      </c>
      <c r="Q2319">
        <v>53</v>
      </c>
      <c r="R2319">
        <v>3</v>
      </c>
    </row>
    <row r="2320" spans="1:20" x14ac:dyDescent="0.3">
      <c r="A2320" t="s">
        <v>212</v>
      </c>
      <c r="B2320" s="2">
        <v>39630</v>
      </c>
      <c r="D2320">
        <v>19</v>
      </c>
      <c r="E2320" s="1">
        <v>1314406</v>
      </c>
      <c r="F2320">
        <v>24</v>
      </c>
      <c r="G2320">
        <v>24</v>
      </c>
      <c r="J2320" s="1">
        <v>3937315</v>
      </c>
      <c r="K2320" s="1">
        <v>2830929</v>
      </c>
      <c r="L2320">
        <v>34</v>
      </c>
      <c r="M2320">
        <v>74</v>
      </c>
      <c r="N2320">
        <v>71</v>
      </c>
      <c r="O2320">
        <v>72</v>
      </c>
      <c r="P2320">
        <v>44</v>
      </c>
      <c r="Q2320">
        <v>54</v>
      </c>
      <c r="R2320">
        <v>3</v>
      </c>
    </row>
    <row r="2321" spans="1:20" x14ac:dyDescent="0.3">
      <c r="A2321" t="s">
        <v>212</v>
      </c>
      <c r="B2321" s="2">
        <v>39995</v>
      </c>
      <c r="D2321">
        <v>25</v>
      </c>
      <c r="E2321" s="1">
        <v>1800000</v>
      </c>
      <c r="F2321">
        <v>32</v>
      </c>
      <c r="G2321">
        <v>23</v>
      </c>
      <c r="J2321" s="1">
        <v>3919827</v>
      </c>
      <c r="K2321" s="1">
        <v>2822275</v>
      </c>
      <c r="L2321">
        <v>33</v>
      </c>
      <c r="M2321">
        <v>74</v>
      </c>
      <c r="N2321">
        <v>71</v>
      </c>
      <c r="O2321">
        <v>72</v>
      </c>
      <c r="P2321">
        <v>43</v>
      </c>
      <c r="Q2321">
        <v>54</v>
      </c>
      <c r="R2321">
        <v>3</v>
      </c>
    </row>
    <row r="2322" spans="1:20" x14ac:dyDescent="0.3">
      <c r="A2322" t="s">
        <v>212</v>
      </c>
      <c r="B2322" s="2">
        <v>40360</v>
      </c>
      <c r="F2322">
        <v>39</v>
      </c>
      <c r="G2322">
        <v>22</v>
      </c>
      <c r="J2322" s="1">
        <v>3905364</v>
      </c>
      <c r="K2322" s="1">
        <v>2815767</v>
      </c>
      <c r="L2322">
        <v>33</v>
      </c>
      <c r="M2322">
        <v>74</v>
      </c>
      <c r="N2322">
        <v>71</v>
      </c>
      <c r="O2322">
        <v>73</v>
      </c>
      <c r="P2322">
        <v>42</v>
      </c>
      <c r="Q2322">
        <v>55</v>
      </c>
      <c r="R2322">
        <v>3</v>
      </c>
    </row>
    <row r="2323" spans="1:20" x14ac:dyDescent="0.3">
      <c r="A2323" t="s">
        <v>213</v>
      </c>
      <c r="B2323" s="2">
        <v>36708</v>
      </c>
      <c r="E2323" s="1">
        <v>32042</v>
      </c>
      <c r="F2323">
        <v>0</v>
      </c>
      <c r="G2323">
        <v>100</v>
      </c>
      <c r="H2323">
        <v>25</v>
      </c>
      <c r="I2323">
        <v>4</v>
      </c>
      <c r="J2323" s="1">
        <v>17723186</v>
      </c>
      <c r="K2323" s="1">
        <v>4661198</v>
      </c>
      <c r="L2323">
        <v>41</v>
      </c>
      <c r="M2323">
        <v>61</v>
      </c>
      <c r="N2323">
        <v>58</v>
      </c>
      <c r="O2323">
        <v>60</v>
      </c>
      <c r="P2323">
        <v>49</v>
      </c>
      <c r="Q2323">
        <v>49</v>
      </c>
      <c r="R2323">
        <v>3</v>
      </c>
      <c r="S2323" s="1">
        <v>9636342275</v>
      </c>
      <c r="T2323">
        <v>544</v>
      </c>
    </row>
    <row r="2324" spans="1:20" x14ac:dyDescent="0.3">
      <c r="A2324" t="s">
        <v>213</v>
      </c>
      <c r="B2324" s="2">
        <v>37073</v>
      </c>
      <c r="E2324" s="1">
        <v>147837</v>
      </c>
      <c r="F2324">
        <v>0</v>
      </c>
      <c r="G2324">
        <v>97</v>
      </c>
      <c r="H2324">
        <v>26</v>
      </c>
      <c r="I2324">
        <v>5</v>
      </c>
      <c r="J2324" s="1">
        <v>18266008</v>
      </c>
      <c r="K2324" s="1">
        <v>4898943</v>
      </c>
      <c r="L2324">
        <v>40</v>
      </c>
      <c r="M2324">
        <v>62</v>
      </c>
      <c r="N2324">
        <v>59</v>
      </c>
      <c r="O2324">
        <v>60</v>
      </c>
      <c r="P2324">
        <v>48</v>
      </c>
      <c r="Q2324">
        <v>49</v>
      </c>
      <c r="R2324">
        <v>3</v>
      </c>
      <c r="S2324" s="1">
        <v>9854042165</v>
      </c>
      <c r="T2324">
        <v>539</v>
      </c>
    </row>
    <row r="2325" spans="1:20" x14ac:dyDescent="0.3">
      <c r="A2325" t="s">
        <v>213</v>
      </c>
      <c r="B2325" s="2">
        <v>37438</v>
      </c>
      <c r="E2325" s="1">
        <v>486667</v>
      </c>
      <c r="F2325">
        <v>1</v>
      </c>
      <c r="G2325">
        <v>95</v>
      </c>
      <c r="H2325">
        <v>27</v>
      </c>
      <c r="I2325">
        <v>5</v>
      </c>
      <c r="J2325" s="1">
        <v>18831819</v>
      </c>
      <c r="K2325" s="1">
        <v>5148619</v>
      </c>
      <c r="L2325">
        <v>40</v>
      </c>
      <c r="M2325">
        <v>62</v>
      </c>
      <c r="N2325">
        <v>60</v>
      </c>
      <c r="O2325">
        <v>61</v>
      </c>
      <c r="P2325">
        <v>48</v>
      </c>
      <c r="Q2325">
        <v>50</v>
      </c>
      <c r="R2325">
        <v>3</v>
      </c>
      <c r="S2325" s="1">
        <v>10693278292</v>
      </c>
      <c r="T2325">
        <v>568</v>
      </c>
    </row>
    <row r="2326" spans="1:20" x14ac:dyDescent="0.3">
      <c r="A2326" t="s">
        <v>213</v>
      </c>
      <c r="B2326" s="2">
        <v>37803</v>
      </c>
      <c r="E2326" s="1">
        <v>675162</v>
      </c>
      <c r="F2326">
        <v>1</v>
      </c>
      <c r="G2326">
        <v>92</v>
      </c>
      <c r="H2326">
        <v>36</v>
      </c>
      <c r="I2326">
        <v>6</v>
      </c>
      <c r="J2326" s="1">
        <v>19419710</v>
      </c>
      <c r="K2326" s="1">
        <v>5410331</v>
      </c>
      <c r="L2326">
        <v>40</v>
      </c>
      <c r="M2326">
        <v>63</v>
      </c>
      <c r="N2326">
        <v>60</v>
      </c>
      <c r="O2326">
        <v>62</v>
      </c>
      <c r="P2326">
        <v>47</v>
      </c>
      <c r="Q2326">
        <v>50</v>
      </c>
      <c r="R2326">
        <v>3</v>
      </c>
      <c r="S2326" s="1">
        <v>11777768087</v>
      </c>
      <c r="T2326">
        <v>606</v>
      </c>
    </row>
    <row r="2327" spans="1:20" x14ac:dyDescent="0.3">
      <c r="A2327" t="s">
        <v>213</v>
      </c>
      <c r="B2327" s="2">
        <v>38169</v>
      </c>
      <c r="D2327">
        <v>16</v>
      </c>
      <c r="E2327" s="1">
        <v>1476000</v>
      </c>
      <c r="F2327">
        <v>1</v>
      </c>
      <c r="G2327">
        <v>90</v>
      </c>
      <c r="H2327">
        <v>37</v>
      </c>
      <c r="I2327">
        <v>5</v>
      </c>
      <c r="J2327" s="1">
        <v>20026117</v>
      </c>
      <c r="K2327" s="1">
        <v>5683412</v>
      </c>
      <c r="L2327">
        <v>39</v>
      </c>
      <c r="M2327">
        <v>63</v>
      </c>
      <c r="N2327">
        <v>61</v>
      </c>
      <c r="O2327">
        <v>62</v>
      </c>
      <c r="P2327">
        <v>47</v>
      </c>
      <c r="Q2327">
        <v>51</v>
      </c>
      <c r="R2327">
        <v>3</v>
      </c>
      <c r="S2327" s="1">
        <v>13873500888</v>
      </c>
      <c r="T2327">
        <v>693</v>
      </c>
    </row>
    <row r="2328" spans="1:20" x14ac:dyDescent="0.3">
      <c r="A2328" t="s">
        <v>213</v>
      </c>
      <c r="B2328" s="2">
        <v>38534</v>
      </c>
      <c r="E2328" s="1">
        <v>2277559</v>
      </c>
      <c r="F2328">
        <v>1</v>
      </c>
      <c r="G2328">
        <v>87</v>
      </c>
      <c r="H2328">
        <v>41</v>
      </c>
      <c r="I2328">
        <v>5</v>
      </c>
      <c r="J2328" s="1">
        <v>20648643</v>
      </c>
      <c r="K2328" s="1">
        <v>5967458</v>
      </c>
      <c r="L2328">
        <v>39</v>
      </c>
      <c r="M2328">
        <v>64</v>
      </c>
      <c r="N2328">
        <v>61</v>
      </c>
      <c r="O2328">
        <v>63</v>
      </c>
      <c r="P2328">
        <v>46</v>
      </c>
      <c r="Q2328">
        <v>51</v>
      </c>
      <c r="R2328">
        <v>3</v>
      </c>
      <c r="S2328" s="1">
        <v>16753787028</v>
      </c>
      <c r="T2328">
        <v>811</v>
      </c>
    </row>
    <row r="2329" spans="1:20" x14ac:dyDescent="0.3">
      <c r="A2329" t="s">
        <v>213</v>
      </c>
      <c r="B2329" s="2">
        <v>38899</v>
      </c>
      <c r="E2329" s="1">
        <v>2977781</v>
      </c>
      <c r="F2329">
        <v>1</v>
      </c>
      <c r="G2329">
        <v>86</v>
      </c>
      <c r="H2329">
        <v>52</v>
      </c>
      <c r="I2329">
        <v>5</v>
      </c>
      <c r="J2329" s="1">
        <v>21288070</v>
      </c>
      <c r="K2329" s="1">
        <v>6275723</v>
      </c>
      <c r="L2329">
        <v>39</v>
      </c>
      <c r="M2329">
        <v>65</v>
      </c>
      <c r="N2329">
        <v>62</v>
      </c>
      <c r="O2329">
        <v>63</v>
      </c>
      <c r="P2329">
        <v>46</v>
      </c>
      <c r="Q2329">
        <v>52</v>
      </c>
      <c r="R2329">
        <v>3</v>
      </c>
      <c r="S2329" s="1">
        <v>19081645406</v>
      </c>
      <c r="T2329">
        <v>896</v>
      </c>
    </row>
    <row r="2330" spans="1:20" x14ac:dyDescent="0.3">
      <c r="A2330" t="s">
        <v>213</v>
      </c>
      <c r="B2330" s="2">
        <v>39264</v>
      </c>
      <c r="E2330" s="1">
        <v>4349000</v>
      </c>
      <c r="F2330">
        <v>5</v>
      </c>
      <c r="G2330">
        <v>84</v>
      </c>
      <c r="H2330">
        <v>57</v>
      </c>
      <c r="I2330">
        <v>5</v>
      </c>
      <c r="J2330" s="1">
        <v>21946990</v>
      </c>
      <c r="K2330" s="1">
        <v>6597265</v>
      </c>
      <c r="L2330">
        <v>39</v>
      </c>
      <c r="M2330">
        <v>65</v>
      </c>
      <c r="N2330">
        <v>62</v>
      </c>
      <c r="O2330">
        <v>64</v>
      </c>
      <c r="P2330">
        <v>45</v>
      </c>
      <c r="Q2330">
        <v>52</v>
      </c>
      <c r="R2330">
        <v>3</v>
      </c>
      <c r="S2330" s="1">
        <v>21656550140</v>
      </c>
      <c r="T2330">
        <v>987</v>
      </c>
    </row>
    <row r="2331" spans="1:20" x14ac:dyDescent="0.3">
      <c r="A2331" t="s">
        <v>213</v>
      </c>
      <c r="B2331" s="2">
        <v>39630</v>
      </c>
      <c r="E2331" s="1">
        <v>6445000</v>
      </c>
      <c r="F2331">
        <v>7</v>
      </c>
      <c r="G2331">
        <v>81</v>
      </c>
      <c r="H2331">
        <v>68</v>
      </c>
      <c r="I2331">
        <v>5</v>
      </c>
      <c r="J2331" s="1">
        <v>22626595</v>
      </c>
      <c r="K2331" s="1">
        <v>6932789</v>
      </c>
      <c r="L2331">
        <v>39</v>
      </c>
      <c r="M2331">
        <v>66</v>
      </c>
      <c r="N2331">
        <v>63</v>
      </c>
      <c r="O2331">
        <v>64</v>
      </c>
      <c r="P2331">
        <v>45</v>
      </c>
      <c r="Q2331">
        <v>53</v>
      </c>
      <c r="R2331">
        <v>3</v>
      </c>
      <c r="S2331" s="1">
        <v>26917363956</v>
      </c>
      <c r="T2331" s="1">
        <v>1190</v>
      </c>
    </row>
    <row r="2332" spans="1:20" x14ac:dyDescent="0.3">
      <c r="A2332" t="s">
        <v>213</v>
      </c>
      <c r="B2332" s="2">
        <v>39995</v>
      </c>
      <c r="E2332" s="1">
        <v>8313000</v>
      </c>
      <c r="F2332">
        <v>10</v>
      </c>
      <c r="G2332">
        <v>79</v>
      </c>
      <c r="H2332">
        <v>63</v>
      </c>
      <c r="I2332">
        <v>6</v>
      </c>
      <c r="J2332" s="1">
        <v>23328214</v>
      </c>
      <c r="K2332" s="1">
        <v>7283068</v>
      </c>
      <c r="L2332">
        <v>38</v>
      </c>
      <c r="M2332">
        <v>66</v>
      </c>
      <c r="N2332">
        <v>63</v>
      </c>
      <c r="O2332">
        <v>65</v>
      </c>
      <c r="P2332">
        <v>45</v>
      </c>
      <c r="Q2332">
        <v>53</v>
      </c>
      <c r="R2332">
        <v>3</v>
      </c>
      <c r="S2332" s="1">
        <v>25130088571</v>
      </c>
      <c r="T2332" s="1">
        <v>1077</v>
      </c>
    </row>
    <row r="2333" spans="1:20" x14ac:dyDescent="0.3">
      <c r="A2333" t="s">
        <v>213</v>
      </c>
      <c r="B2333" s="2">
        <v>40360</v>
      </c>
      <c r="E2333" s="1">
        <v>11085000</v>
      </c>
      <c r="F2333">
        <v>12</v>
      </c>
      <c r="G2333">
        <v>77</v>
      </c>
      <c r="H2333">
        <v>63</v>
      </c>
      <c r="I2333">
        <v>5</v>
      </c>
      <c r="J2333" s="1">
        <v>24052514</v>
      </c>
      <c r="K2333" s="1">
        <v>7648699</v>
      </c>
      <c r="L2333">
        <v>38</v>
      </c>
      <c r="M2333">
        <v>67</v>
      </c>
      <c r="N2333">
        <v>64</v>
      </c>
      <c r="O2333">
        <v>65</v>
      </c>
      <c r="P2333">
        <v>44</v>
      </c>
      <c r="Q2333">
        <v>53</v>
      </c>
      <c r="R2333">
        <v>3</v>
      </c>
      <c r="S2333" s="1">
        <v>31042729623</v>
      </c>
      <c r="T2333" s="1">
        <v>1291</v>
      </c>
    </row>
    <row r="2334" spans="1:20" x14ac:dyDescent="0.3">
      <c r="A2334" t="s">
        <v>214</v>
      </c>
      <c r="B2334" s="2">
        <v>36708</v>
      </c>
      <c r="C2334">
        <v>183</v>
      </c>
      <c r="E2334" s="1">
        <v>98853</v>
      </c>
      <c r="F2334">
        <v>0</v>
      </c>
      <c r="G2334">
        <v>157</v>
      </c>
      <c r="H2334">
        <v>18</v>
      </c>
      <c r="I2334">
        <v>6</v>
      </c>
      <c r="J2334" s="1">
        <v>10201562</v>
      </c>
      <c r="K2334" s="1">
        <v>3550144</v>
      </c>
      <c r="L2334">
        <v>45</v>
      </c>
      <c r="M2334">
        <v>42</v>
      </c>
      <c r="N2334">
        <v>42</v>
      </c>
      <c r="O2334">
        <v>42</v>
      </c>
      <c r="P2334">
        <v>45</v>
      </c>
      <c r="Q2334">
        <v>52</v>
      </c>
      <c r="R2334">
        <v>3</v>
      </c>
      <c r="S2334" s="1">
        <v>3237716325</v>
      </c>
      <c r="T2334">
        <v>317</v>
      </c>
    </row>
    <row r="2335" spans="1:20" x14ac:dyDescent="0.3">
      <c r="A2335" t="s">
        <v>214</v>
      </c>
      <c r="B2335" s="2">
        <v>37073</v>
      </c>
      <c r="E2335" s="1">
        <v>121200</v>
      </c>
      <c r="F2335">
        <v>0</v>
      </c>
      <c r="G2335">
        <v>153</v>
      </c>
      <c r="H2335">
        <v>20</v>
      </c>
      <c r="I2335">
        <v>6</v>
      </c>
      <c r="J2335" s="1">
        <v>10449825</v>
      </c>
      <c r="K2335" s="1">
        <v>3640719</v>
      </c>
      <c r="L2335">
        <v>44</v>
      </c>
      <c r="M2335">
        <v>42</v>
      </c>
      <c r="N2335">
        <v>42</v>
      </c>
      <c r="O2335">
        <v>42</v>
      </c>
      <c r="P2335">
        <v>45</v>
      </c>
      <c r="Q2335">
        <v>52</v>
      </c>
      <c r="R2335">
        <v>3</v>
      </c>
      <c r="S2335" s="1">
        <v>3636936436</v>
      </c>
      <c r="T2335">
        <v>348</v>
      </c>
    </row>
    <row r="2336" spans="1:20" x14ac:dyDescent="0.3">
      <c r="A2336" t="s">
        <v>214</v>
      </c>
      <c r="B2336" s="2">
        <v>37438</v>
      </c>
      <c r="E2336" s="1">
        <v>139092</v>
      </c>
      <c r="F2336">
        <v>0</v>
      </c>
      <c r="G2336">
        <v>150</v>
      </c>
      <c r="H2336">
        <v>22</v>
      </c>
      <c r="I2336">
        <v>7</v>
      </c>
      <c r="J2336" s="1">
        <v>10693471</v>
      </c>
      <c r="K2336" s="1">
        <v>3729883</v>
      </c>
      <c r="L2336">
        <v>44</v>
      </c>
      <c r="M2336">
        <v>42</v>
      </c>
      <c r="N2336">
        <v>42</v>
      </c>
      <c r="O2336">
        <v>42</v>
      </c>
      <c r="P2336">
        <v>46</v>
      </c>
      <c r="Q2336">
        <v>51</v>
      </c>
      <c r="R2336">
        <v>3</v>
      </c>
      <c r="S2336" s="1">
        <v>3716091409</v>
      </c>
      <c r="T2336">
        <v>348</v>
      </c>
    </row>
    <row r="2337" spans="1:20" x14ac:dyDescent="0.3">
      <c r="A2337" t="s">
        <v>214</v>
      </c>
      <c r="B2337" s="2">
        <v>37803</v>
      </c>
      <c r="E2337" s="1">
        <v>241000</v>
      </c>
      <c r="F2337">
        <v>1</v>
      </c>
      <c r="G2337">
        <v>146</v>
      </c>
      <c r="H2337">
        <v>26</v>
      </c>
      <c r="I2337">
        <v>7</v>
      </c>
      <c r="J2337" s="1">
        <v>10938261</v>
      </c>
      <c r="K2337" s="1">
        <v>3819641</v>
      </c>
      <c r="L2337">
        <v>44</v>
      </c>
      <c r="M2337">
        <v>43</v>
      </c>
      <c r="N2337">
        <v>43</v>
      </c>
      <c r="O2337">
        <v>43</v>
      </c>
      <c r="P2337">
        <v>46</v>
      </c>
      <c r="Q2337">
        <v>51</v>
      </c>
      <c r="R2337">
        <v>3</v>
      </c>
      <c r="S2337" s="1">
        <v>4373861968</v>
      </c>
      <c r="T2337">
        <v>400</v>
      </c>
    </row>
    <row r="2338" spans="1:20" x14ac:dyDescent="0.3">
      <c r="A2338" t="s">
        <v>214</v>
      </c>
      <c r="B2338" s="2">
        <v>38169</v>
      </c>
      <c r="E2338" s="1">
        <v>464354</v>
      </c>
      <c r="F2338">
        <v>2</v>
      </c>
      <c r="G2338">
        <v>142</v>
      </c>
      <c r="H2338">
        <v>31</v>
      </c>
      <c r="I2338">
        <v>7</v>
      </c>
      <c r="J2338" s="1">
        <v>11192422</v>
      </c>
      <c r="K2338" s="1">
        <v>3912871</v>
      </c>
      <c r="L2338">
        <v>44</v>
      </c>
      <c r="M2338">
        <v>44</v>
      </c>
      <c r="N2338">
        <v>43</v>
      </c>
      <c r="O2338">
        <v>44</v>
      </c>
      <c r="P2338">
        <v>46</v>
      </c>
      <c r="Q2338">
        <v>51</v>
      </c>
      <c r="R2338">
        <v>3</v>
      </c>
      <c r="S2338" s="1">
        <v>5439176260</v>
      </c>
      <c r="T2338">
        <v>486</v>
      </c>
    </row>
    <row r="2339" spans="1:20" x14ac:dyDescent="0.3">
      <c r="A2339" t="s">
        <v>214</v>
      </c>
      <c r="B2339" s="2">
        <v>38534</v>
      </c>
      <c r="E2339" s="1">
        <v>949559</v>
      </c>
      <c r="F2339">
        <v>3</v>
      </c>
      <c r="G2339">
        <v>138</v>
      </c>
      <c r="H2339">
        <v>43</v>
      </c>
      <c r="I2339">
        <v>7</v>
      </c>
      <c r="J2339" s="1">
        <v>11462365</v>
      </c>
      <c r="K2339" s="1">
        <v>4011828</v>
      </c>
      <c r="L2339">
        <v>44</v>
      </c>
      <c r="M2339">
        <v>45</v>
      </c>
      <c r="N2339">
        <v>44</v>
      </c>
      <c r="O2339">
        <v>44</v>
      </c>
      <c r="P2339">
        <v>46</v>
      </c>
      <c r="Q2339">
        <v>51</v>
      </c>
      <c r="R2339">
        <v>3</v>
      </c>
      <c r="S2339" s="1">
        <v>7178556949</v>
      </c>
      <c r="T2339">
        <v>626</v>
      </c>
    </row>
    <row r="2340" spans="1:20" x14ac:dyDescent="0.3">
      <c r="A2340" t="s">
        <v>214</v>
      </c>
      <c r="B2340" s="2">
        <v>38899</v>
      </c>
      <c r="E2340" s="1">
        <v>1663328</v>
      </c>
      <c r="F2340">
        <v>4</v>
      </c>
      <c r="G2340">
        <v>133</v>
      </c>
      <c r="H2340">
        <v>58</v>
      </c>
      <c r="I2340">
        <v>6</v>
      </c>
      <c r="J2340" s="1">
        <v>11750105</v>
      </c>
      <c r="K2340" s="1">
        <v>4128987</v>
      </c>
      <c r="L2340">
        <v>44</v>
      </c>
      <c r="M2340">
        <v>46</v>
      </c>
      <c r="N2340">
        <v>45</v>
      </c>
      <c r="O2340">
        <v>45</v>
      </c>
      <c r="P2340">
        <v>46</v>
      </c>
      <c r="Q2340">
        <v>51</v>
      </c>
      <c r="R2340">
        <v>3</v>
      </c>
      <c r="S2340" s="1">
        <v>10702206686</v>
      </c>
      <c r="T2340">
        <v>911</v>
      </c>
    </row>
    <row r="2341" spans="1:20" x14ac:dyDescent="0.3">
      <c r="A2341" t="s">
        <v>214</v>
      </c>
      <c r="B2341" s="2">
        <v>39264</v>
      </c>
      <c r="D2341">
        <v>11</v>
      </c>
      <c r="E2341" s="1">
        <v>2639026</v>
      </c>
      <c r="F2341">
        <v>5</v>
      </c>
      <c r="G2341">
        <v>128</v>
      </c>
      <c r="H2341">
        <v>56</v>
      </c>
      <c r="I2341">
        <v>6</v>
      </c>
      <c r="J2341" s="1">
        <v>12055384</v>
      </c>
      <c r="K2341" s="1">
        <v>4253139</v>
      </c>
      <c r="L2341">
        <v>45</v>
      </c>
      <c r="M2341">
        <v>47</v>
      </c>
      <c r="N2341">
        <v>46</v>
      </c>
      <c r="O2341">
        <v>46</v>
      </c>
      <c r="P2341">
        <v>46</v>
      </c>
      <c r="Q2341">
        <v>51</v>
      </c>
      <c r="R2341">
        <v>3</v>
      </c>
      <c r="S2341" s="1">
        <v>11541428666</v>
      </c>
      <c r="T2341">
        <v>957</v>
      </c>
    </row>
    <row r="2342" spans="1:20" x14ac:dyDescent="0.3">
      <c r="A2342" t="s">
        <v>214</v>
      </c>
      <c r="B2342" s="2">
        <v>39630</v>
      </c>
      <c r="D2342">
        <v>13</v>
      </c>
      <c r="E2342" s="1">
        <v>3539003</v>
      </c>
      <c r="F2342">
        <v>6</v>
      </c>
      <c r="G2342">
        <v>122</v>
      </c>
      <c r="H2342">
        <v>73</v>
      </c>
      <c r="I2342">
        <v>6</v>
      </c>
      <c r="J2342" s="1">
        <v>12379612</v>
      </c>
      <c r="K2342" s="1">
        <v>4384859</v>
      </c>
      <c r="L2342">
        <v>45</v>
      </c>
      <c r="M2342">
        <v>47</v>
      </c>
      <c r="N2342">
        <v>47</v>
      </c>
      <c r="O2342">
        <v>47</v>
      </c>
      <c r="P2342">
        <v>46</v>
      </c>
      <c r="Q2342">
        <v>51</v>
      </c>
      <c r="R2342">
        <v>3</v>
      </c>
      <c r="S2342" s="1">
        <v>14640794798</v>
      </c>
      <c r="T2342" s="1">
        <v>1183</v>
      </c>
    </row>
    <row r="2343" spans="1:20" x14ac:dyDescent="0.3">
      <c r="A2343" t="s">
        <v>214</v>
      </c>
      <c r="B2343" s="2">
        <v>39995</v>
      </c>
      <c r="E2343" s="1">
        <v>4406682</v>
      </c>
      <c r="F2343">
        <v>6</v>
      </c>
      <c r="G2343">
        <v>116</v>
      </c>
      <c r="H2343">
        <v>63</v>
      </c>
      <c r="I2343">
        <v>6</v>
      </c>
      <c r="J2343" s="1">
        <v>12723746</v>
      </c>
      <c r="K2343" s="1">
        <v>4524564</v>
      </c>
      <c r="L2343">
        <v>45</v>
      </c>
      <c r="M2343">
        <v>48</v>
      </c>
      <c r="N2343">
        <v>47</v>
      </c>
      <c r="O2343">
        <v>48</v>
      </c>
      <c r="P2343">
        <v>46</v>
      </c>
      <c r="Q2343">
        <v>51</v>
      </c>
      <c r="R2343">
        <v>3</v>
      </c>
      <c r="S2343" s="1">
        <v>12805027606</v>
      </c>
      <c r="T2343" s="1">
        <v>1006</v>
      </c>
    </row>
    <row r="2344" spans="1:20" x14ac:dyDescent="0.3">
      <c r="A2344" t="s">
        <v>214</v>
      </c>
      <c r="B2344" s="2">
        <v>40360</v>
      </c>
      <c r="E2344" s="1">
        <v>5446991</v>
      </c>
      <c r="F2344">
        <v>10</v>
      </c>
      <c r="G2344">
        <v>111</v>
      </c>
      <c r="H2344">
        <v>73</v>
      </c>
      <c r="I2344">
        <v>6</v>
      </c>
      <c r="J2344" s="1">
        <v>12926409</v>
      </c>
      <c r="K2344" s="1">
        <v>4614728</v>
      </c>
      <c r="L2344">
        <v>46</v>
      </c>
      <c r="M2344">
        <v>49</v>
      </c>
      <c r="N2344">
        <v>48</v>
      </c>
      <c r="O2344">
        <v>48</v>
      </c>
      <c r="P2344">
        <v>46</v>
      </c>
      <c r="Q2344">
        <v>51</v>
      </c>
      <c r="R2344">
        <v>3</v>
      </c>
      <c r="S2344" s="1">
        <v>16192867758</v>
      </c>
      <c r="T2344" s="1">
        <v>1253</v>
      </c>
    </row>
    <row r="2345" spans="1:20" x14ac:dyDescent="0.3">
      <c r="A2345" t="s">
        <v>215</v>
      </c>
      <c r="B2345" s="2">
        <v>36708</v>
      </c>
      <c r="E2345" s="1">
        <v>266441</v>
      </c>
      <c r="F2345">
        <v>0</v>
      </c>
      <c r="G2345">
        <v>115</v>
      </c>
      <c r="H2345">
        <v>59</v>
      </c>
      <c r="I2345">
        <v>0</v>
      </c>
      <c r="J2345" s="1">
        <v>12509477</v>
      </c>
      <c r="K2345" s="1">
        <v>4228203</v>
      </c>
      <c r="L2345">
        <v>30</v>
      </c>
      <c r="M2345">
        <v>44</v>
      </c>
      <c r="N2345">
        <v>45</v>
      </c>
      <c r="O2345">
        <v>45</v>
      </c>
      <c r="P2345">
        <v>42</v>
      </c>
      <c r="Q2345">
        <v>55</v>
      </c>
      <c r="R2345">
        <v>3</v>
      </c>
      <c r="S2345" s="1">
        <v>6689957610</v>
      </c>
      <c r="T2345">
        <v>535</v>
      </c>
    </row>
    <row r="2346" spans="1:20" x14ac:dyDescent="0.3">
      <c r="A2346" t="s">
        <v>215</v>
      </c>
      <c r="B2346" s="2">
        <v>37073</v>
      </c>
      <c r="E2346" s="1">
        <v>314002</v>
      </c>
      <c r="F2346">
        <v>1</v>
      </c>
      <c r="G2346">
        <v>113</v>
      </c>
      <c r="H2346">
        <v>66</v>
      </c>
      <c r="I2346">
        <v>0</v>
      </c>
      <c r="J2346" s="1">
        <v>12575015</v>
      </c>
      <c r="K2346" s="1">
        <v>4303170</v>
      </c>
      <c r="L2346">
        <v>30</v>
      </c>
      <c r="M2346">
        <v>43</v>
      </c>
      <c r="N2346">
        <v>44</v>
      </c>
      <c r="O2346">
        <v>44</v>
      </c>
      <c r="P2346">
        <v>41</v>
      </c>
      <c r="Q2346">
        <v>55</v>
      </c>
      <c r="R2346">
        <v>3</v>
      </c>
      <c r="S2346" s="1">
        <v>6777384733</v>
      </c>
      <c r="T2346">
        <v>539</v>
      </c>
    </row>
    <row r="2347" spans="1:20" x14ac:dyDescent="0.3">
      <c r="A2347" t="s">
        <v>215</v>
      </c>
      <c r="B2347" s="2">
        <v>37438</v>
      </c>
      <c r="E2347" s="1">
        <v>338779</v>
      </c>
      <c r="F2347">
        <v>4</v>
      </c>
      <c r="G2347">
        <v>111</v>
      </c>
      <c r="J2347" s="1">
        <v>12607791</v>
      </c>
      <c r="K2347" s="1">
        <v>4367339</v>
      </c>
      <c r="L2347">
        <v>30</v>
      </c>
      <c r="M2347">
        <v>43</v>
      </c>
      <c r="N2347">
        <v>44</v>
      </c>
      <c r="O2347">
        <v>43</v>
      </c>
      <c r="P2347">
        <v>41</v>
      </c>
      <c r="Q2347">
        <v>55</v>
      </c>
      <c r="R2347">
        <v>4</v>
      </c>
      <c r="S2347" s="1">
        <v>6342116354</v>
      </c>
      <c r="T2347">
        <v>503</v>
      </c>
    </row>
    <row r="2348" spans="1:20" x14ac:dyDescent="0.3">
      <c r="A2348" t="s">
        <v>215</v>
      </c>
      <c r="B2348" s="2">
        <v>37803</v>
      </c>
      <c r="E2348" s="1">
        <v>363651</v>
      </c>
      <c r="F2348">
        <v>6</v>
      </c>
      <c r="G2348">
        <v>107</v>
      </c>
      <c r="J2348" s="1">
        <v>12612956</v>
      </c>
      <c r="K2348" s="1">
        <v>4422102</v>
      </c>
      <c r="L2348">
        <v>30</v>
      </c>
      <c r="M2348">
        <v>42</v>
      </c>
      <c r="N2348">
        <v>44</v>
      </c>
      <c r="O2348">
        <v>43</v>
      </c>
      <c r="P2348">
        <v>41</v>
      </c>
      <c r="Q2348">
        <v>56</v>
      </c>
      <c r="R2348">
        <v>4</v>
      </c>
      <c r="S2348" s="1">
        <v>5727591778</v>
      </c>
      <c r="T2348">
        <v>454</v>
      </c>
    </row>
    <row r="2349" spans="1:20" x14ac:dyDescent="0.3">
      <c r="A2349" t="s">
        <v>215</v>
      </c>
      <c r="B2349" s="2">
        <v>38169</v>
      </c>
      <c r="E2349" s="1">
        <v>425745</v>
      </c>
      <c r="F2349">
        <v>7</v>
      </c>
      <c r="G2349">
        <v>104</v>
      </c>
      <c r="J2349" s="1">
        <v>12597877</v>
      </c>
      <c r="K2349" s="1">
        <v>4469727</v>
      </c>
      <c r="L2349">
        <v>30</v>
      </c>
      <c r="M2349">
        <v>42</v>
      </c>
      <c r="N2349">
        <v>44</v>
      </c>
      <c r="O2349">
        <v>43</v>
      </c>
      <c r="P2349">
        <v>40</v>
      </c>
      <c r="Q2349">
        <v>56</v>
      </c>
      <c r="R2349">
        <v>4</v>
      </c>
      <c r="S2349" s="1">
        <v>5805598443</v>
      </c>
      <c r="T2349">
        <v>461</v>
      </c>
    </row>
    <row r="2350" spans="1:20" x14ac:dyDescent="0.3">
      <c r="A2350" t="s">
        <v>215</v>
      </c>
      <c r="B2350" s="2">
        <v>38534</v>
      </c>
      <c r="E2350" s="1">
        <v>647110</v>
      </c>
      <c r="F2350">
        <v>8</v>
      </c>
      <c r="G2350">
        <v>100</v>
      </c>
      <c r="J2350" s="1">
        <v>12570686</v>
      </c>
      <c r="K2350" s="1">
        <v>4512876</v>
      </c>
      <c r="L2350">
        <v>29</v>
      </c>
      <c r="M2350">
        <v>43</v>
      </c>
      <c r="N2350">
        <v>45</v>
      </c>
      <c r="O2350">
        <v>44</v>
      </c>
      <c r="P2350">
        <v>40</v>
      </c>
      <c r="Q2350">
        <v>56</v>
      </c>
      <c r="R2350">
        <v>4</v>
      </c>
      <c r="S2350" s="1">
        <v>5755215232</v>
      </c>
      <c r="T2350">
        <v>458</v>
      </c>
    </row>
    <row r="2351" spans="1:20" x14ac:dyDescent="0.3">
      <c r="A2351" t="s">
        <v>215</v>
      </c>
      <c r="B2351" s="2">
        <v>38899</v>
      </c>
      <c r="E2351" s="1">
        <v>849146</v>
      </c>
      <c r="F2351">
        <v>10</v>
      </c>
      <c r="G2351">
        <v>97</v>
      </c>
      <c r="J2351" s="1">
        <v>12529655</v>
      </c>
      <c r="K2351" s="1">
        <v>4558288</v>
      </c>
      <c r="L2351">
        <v>29</v>
      </c>
      <c r="M2351">
        <v>44</v>
      </c>
      <c r="N2351">
        <v>46</v>
      </c>
      <c r="O2351">
        <v>45</v>
      </c>
      <c r="P2351">
        <v>40</v>
      </c>
      <c r="Q2351">
        <v>56</v>
      </c>
      <c r="R2351">
        <v>4</v>
      </c>
      <c r="S2351" s="1">
        <v>5443896500</v>
      </c>
      <c r="T2351">
        <v>434</v>
      </c>
    </row>
    <row r="2352" spans="1:20" x14ac:dyDescent="0.3">
      <c r="A2352" t="s">
        <v>215</v>
      </c>
      <c r="B2352" s="2">
        <v>39264</v>
      </c>
      <c r="D2352">
        <v>98</v>
      </c>
      <c r="E2352" s="1">
        <v>1225654</v>
      </c>
      <c r="F2352">
        <v>11</v>
      </c>
      <c r="G2352">
        <v>92</v>
      </c>
      <c r="J2352" s="1">
        <v>12481245</v>
      </c>
      <c r="K2352" s="1">
        <v>4600587</v>
      </c>
      <c r="L2352">
        <v>29</v>
      </c>
      <c r="M2352">
        <v>45</v>
      </c>
      <c r="N2352">
        <v>47</v>
      </c>
      <c r="O2352">
        <v>46</v>
      </c>
      <c r="P2352">
        <v>40</v>
      </c>
      <c r="Q2352">
        <v>56</v>
      </c>
      <c r="R2352">
        <v>4</v>
      </c>
      <c r="S2352" s="1">
        <v>5291950101</v>
      </c>
      <c r="T2352">
        <v>424</v>
      </c>
    </row>
    <row r="2353" spans="1:20" x14ac:dyDescent="0.3">
      <c r="A2353" t="s">
        <v>215</v>
      </c>
      <c r="B2353" s="2">
        <v>39630</v>
      </c>
      <c r="E2353" s="1">
        <v>1654721</v>
      </c>
      <c r="F2353">
        <v>11</v>
      </c>
      <c r="G2353">
        <v>88</v>
      </c>
      <c r="J2353" s="1">
        <v>12451543</v>
      </c>
      <c r="K2353" s="1">
        <v>4649406</v>
      </c>
      <c r="L2353">
        <v>29</v>
      </c>
      <c r="M2353">
        <v>46</v>
      </c>
      <c r="N2353">
        <v>48</v>
      </c>
      <c r="O2353">
        <v>47</v>
      </c>
      <c r="P2353">
        <v>40</v>
      </c>
      <c r="Q2353">
        <v>56</v>
      </c>
      <c r="R2353">
        <v>4</v>
      </c>
      <c r="S2353" s="1">
        <v>4415702801</v>
      </c>
      <c r="T2353">
        <v>355</v>
      </c>
    </row>
    <row r="2354" spans="1:20" x14ac:dyDescent="0.3">
      <c r="A2354" t="s">
        <v>215</v>
      </c>
      <c r="B2354" s="2">
        <v>39995</v>
      </c>
      <c r="E2354" s="1">
        <v>3991000</v>
      </c>
      <c r="F2354">
        <v>11</v>
      </c>
      <c r="G2354">
        <v>83</v>
      </c>
      <c r="J2354" s="1">
        <v>12473992</v>
      </c>
      <c r="K2354" s="1">
        <v>4717664</v>
      </c>
      <c r="L2354">
        <v>29</v>
      </c>
      <c r="M2354">
        <v>47</v>
      </c>
      <c r="N2354">
        <v>49</v>
      </c>
      <c r="O2354">
        <v>48</v>
      </c>
      <c r="P2354">
        <v>39</v>
      </c>
      <c r="Q2354">
        <v>57</v>
      </c>
      <c r="R2354">
        <v>4</v>
      </c>
      <c r="S2354" s="1">
        <v>5836213746</v>
      </c>
      <c r="T2354">
        <v>468</v>
      </c>
    </row>
    <row r="2355" spans="1:20" x14ac:dyDescent="0.3">
      <c r="A2355" t="s">
        <v>215</v>
      </c>
      <c r="B2355" s="2">
        <v>40360</v>
      </c>
      <c r="E2355" s="1">
        <v>7700000</v>
      </c>
      <c r="F2355">
        <v>12</v>
      </c>
      <c r="G2355">
        <v>80</v>
      </c>
      <c r="J2355" s="1">
        <v>12571454</v>
      </c>
      <c r="K2355" s="1">
        <v>4814867</v>
      </c>
      <c r="L2355">
        <v>29</v>
      </c>
      <c r="M2355">
        <v>49</v>
      </c>
      <c r="N2355">
        <v>51</v>
      </c>
      <c r="O2355">
        <v>50</v>
      </c>
      <c r="P2355">
        <v>39</v>
      </c>
      <c r="Q2355">
        <v>57</v>
      </c>
      <c r="R2355">
        <v>4</v>
      </c>
      <c r="S2355" s="1">
        <v>7475995911</v>
      </c>
      <c r="T2355">
        <v>595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C70AB-5356-41C2-A408-1669941384A3}">
  <dimension ref="A1:A2"/>
  <sheetViews>
    <sheetView workbookViewId="0">
      <selection activeCell="D20" sqref="D20"/>
    </sheetView>
  </sheetViews>
  <sheetFormatPr defaultRowHeight="14.4" x14ac:dyDescent="0.3"/>
  <cols>
    <col min="1" max="1" width="8.6640625" bestFit="1" customWidth="1"/>
  </cols>
  <sheetData>
    <row r="1" spans="1:1" x14ac:dyDescent="0.3">
      <c r="A1" t="s">
        <v>276</v>
      </c>
    </row>
    <row r="2" spans="1:1" x14ac:dyDescent="0.3">
      <c r="A2" s="3" t="s">
        <v>202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09DC4-61C0-4174-B87F-02864D009730}">
  <dimension ref="A2:J215"/>
  <sheetViews>
    <sheetView zoomScale="80" zoomScaleNormal="80" workbookViewId="0">
      <selection activeCell="G23" sqref="G23"/>
    </sheetView>
  </sheetViews>
  <sheetFormatPr defaultRowHeight="14.4" x14ac:dyDescent="0.3"/>
  <cols>
    <col min="1" max="1" width="10.77734375" bestFit="1" customWidth="1"/>
    <col min="10" max="10" width="26.77734375" bestFit="1" customWidth="1"/>
  </cols>
  <sheetData>
    <row r="2" spans="1:10" x14ac:dyDescent="0.3">
      <c r="A2" t="s">
        <v>275</v>
      </c>
      <c r="J2" t="s">
        <v>1</v>
      </c>
    </row>
    <row r="3" spans="1:10" x14ac:dyDescent="0.3">
      <c r="A3" t="s">
        <v>202</v>
      </c>
      <c r="J3" t="s">
        <v>2</v>
      </c>
    </row>
    <row r="4" spans="1:10" x14ac:dyDescent="0.3">
      <c r="J4" t="s">
        <v>3</v>
      </c>
    </row>
    <row r="5" spans="1:10" x14ac:dyDescent="0.3">
      <c r="J5" t="s">
        <v>4</v>
      </c>
    </row>
    <row r="6" spans="1:10" x14ac:dyDescent="0.3">
      <c r="J6" t="s">
        <v>5</v>
      </c>
    </row>
    <row r="7" spans="1:10" x14ac:dyDescent="0.3">
      <c r="J7" t="s">
        <v>6</v>
      </c>
    </row>
    <row r="8" spans="1:10" x14ac:dyDescent="0.3">
      <c r="J8" t="s">
        <v>7</v>
      </c>
    </row>
    <row r="9" spans="1:10" x14ac:dyDescent="0.3">
      <c r="J9" t="s">
        <v>8</v>
      </c>
    </row>
    <row r="10" spans="1:10" x14ac:dyDescent="0.3">
      <c r="J10" t="s">
        <v>9</v>
      </c>
    </row>
    <row r="11" spans="1:10" x14ac:dyDescent="0.3">
      <c r="J11" t="s">
        <v>10</v>
      </c>
    </row>
    <row r="12" spans="1:10" x14ac:dyDescent="0.3">
      <c r="J12" t="s">
        <v>11</v>
      </c>
    </row>
    <row r="13" spans="1:10" x14ac:dyDescent="0.3">
      <c r="J13" t="s">
        <v>12</v>
      </c>
    </row>
    <row r="14" spans="1:10" x14ac:dyDescent="0.3">
      <c r="J14" t="s">
        <v>13</v>
      </c>
    </row>
    <row r="15" spans="1:10" x14ac:dyDescent="0.3">
      <c r="J15" t="s">
        <v>14</v>
      </c>
    </row>
    <row r="16" spans="1:10" x14ac:dyDescent="0.3">
      <c r="J16" t="s">
        <v>15</v>
      </c>
    </row>
    <row r="17" spans="10:10" x14ac:dyDescent="0.3">
      <c r="J17" t="s">
        <v>16</v>
      </c>
    </row>
    <row r="18" spans="10:10" x14ac:dyDescent="0.3">
      <c r="J18" t="s">
        <v>17</v>
      </c>
    </row>
    <row r="19" spans="10:10" x14ac:dyDescent="0.3">
      <c r="J19" t="s">
        <v>18</v>
      </c>
    </row>
    <row r="20" spans="10:10" x14ac:dyDescent="0.3">
      <c r="J20" t="s">
        <v>19</v>
      </c>
    </row>
    <row r="21" spans="10:10" x14ac:dyDescent="0.3">
      <c r="J21" t="s">
        <v>20</v>
      </c>
    </row>
    <row r="22" spans="10:10" x14ac:dyDescent="0.3">
      <c r="J22" t="s">
        <v>21</v>
      </c>
    </row>
    <row r="23" spans="10:10" x14ac:dyDescent="0.3">
      <c r="J23" t="s">
        <v>22</v>
      </c>
    </row>
    <row r="24" spans="10:10" x14ac:dyDescent="0.3">
      <c r="J24" t="s">
        <v>23</v>
      </c>
    </row>
    <row r="25" spans="10:10" x14ac:dyDescent="0.3">
      <c r="J25" t="s">
        <v>24</v>
      </c>
    </row>
    <row r="26" spans="10:10" x14ac:dyDescent="0.3">
      <c r="J26" t="s">
        <v>25</v>
      </c>
    </row>
    <row r="27" spans="10:10" x14ac:dyDescent="0.3">
      <c r="J27" t="s">
        <v>26</v>
      </c>
    </row>
    <row r="28" spans="10:10" x14ac:dyDescent="0.3">
      <c r="J28" t="s">
        <v>27</v>
      </c>
    </row>
    <row r="29" spans="10:10" x14ac:dyDescent="0.3">
      <c r="J29" t="s">
        <v>28</v>
      </c>
    </row>
    <row r="30" spans="10:10" x14ac:dyDescent="0.3">
      <c r="J30" t="s">
        <v>29</v>
      </c>
    </row>
    <row r="31" spans="10:10" x14ac:dyDescent="0.3">
      <c r="J31" t="s">
        <v>30</v>
      </c>
    </row>
    <row r="32" spans="10:10" x14ac:dyDescent="0.3">
      <c r="J32" t="s">
        <v>31</v>
      </c>
    </row>
    <row r="33" spans="10:10" x14ac:dyDescent="0.3">
      <c r="J33" t="s">
        <v>32</v>
      </c>
    </row>
    <row r="34" spans="10:10" x14ac:dyDescent="0.3">
      <c r="J34" t="s">
        <v>33</v>
      </c>
    </row>
    <row r="35" spans="10:10" x14ac:dyDescent="0.3">
      <c r="J35" t="s">
        <v>34</v>
      </c>
    </row>
    <row r="36" spans="10:10" x14ac:dyDescent="0.3">
      <c r="J36" t="s">
        <v>35</v>
      </c>
    </row>
    <row r="37" spans="10:10" x14ac:dyDescent="0.3">
      <c r="J37" t="s">
        <v>36</v>
      </c>
    </row>
    <row r="38" spans="10:10" x14ac:dyDescent="0.3">
      <c r="J38" t="s">
        <v>37</v>
      </c>
    </row>
    <row r="39" spans="10:10" x14ac:dyDescent="0.3">
      <c r="J39" t="s">
        <v>38</v>
      </c>
    </row>
    <row r="40" spans="10:10" x14ac:dyDescent="0.3">
      <c r="J40" t="s">
        <v>39</v>
      </c>
    </row>
    <row r="41" spans="10:10" x14ac:dyDescent="0.3">
      <c r="J41" t="s">
        <v>40</v>
      </c>
    </row>
    <row r="42" spans="10:10" x14ac:dyDescent="0.3">
      <c r="J42" t="s">
        <v>41</v>
      </c>
    </row>
    <row r="43" spans="10:10" x14ac:dyDescent="0.3">
      <c r="J43" t="s">
        <v>42</v>
      </c>
    </row>
    <row r="44" spans="10:10" x14ac:dyDescent="0.3">
      <c r="J44" t="s">
        <v>43</v>
      </c>
    </row>
    <row r="45" spans="10:10" x14ac:dyDescent="0.3">
      <c r="J45" t="s">
        <v>44</v>
      </c>
    </row>
    <row r="46" spans="10:10" x14ac:dyDescent="0.3">
      <c r="J46" t="s">
        <v>45</v>
      </c>
    </row>
    <row r="47" spans="10:10" x14ac:dyDescent="0.3">
      <c r="J47" t="s">
        <v>46</v>
      </c>
    </row>
    <row r="48" spans="10:10" x14ac:dyDescent="0.3">
      <c r="J48" t="s">
        <v>47</v>
      </c>
    </row>
    <row r="49" spans="10:10" x14ac:dyDescent="0.3">
      <c r="J49" t="s">
        <v>48</v>
      </c>
    </row>
    <row r="50" spans="10:10" x14ac:dyDescent="0.3">
      <c r="J50" t="s">
        <v>49</v>
      </c>
    </row>
    <row r="51" spans="10:10" x14ac:dyDescent="0.3">
      <c r="J51" t="s">
        <v>50</v>
      </c>
    </row>
    <row r="52" spans="10:10" x14ac:dyDescent="0.3">
      <c r="J52" t="s">
        <v>51</v>
      </c>
    </row>
    <row r="53" spans="10:10" x14ac:dyDescent="0.3">
      <c r="J53" t="s">
        <v>52</v>
      </c>
    </row>
    <row r="54" spans="10:10" x14ac:dyDescent="0.3">
      <c r="J54" t="s">
        <v>53</v>
      </c>
    </row>
    <row r="55" spans="10:10" x14ac:dyDescent="0.3">
      <c r="J55" t="s">
        <v>54</v>
      </c>
    </row>
    <row r="56" spans="10:10" x14ac:dyDescent="0.3">
      <c r="J56" t="s">
        <v>55</v>
      </c>
    </row>
    <row r="57" spans="10:10" x14ac:dyDescent="0.3">
      <c r="J57" t="s">
        <v>56</v>
      </c>
    </row>
    <row r="58" spans="10:10" x14ac:dyDescent="0.3">
      <c r="J58" t="s">
        <v>57</v>
      </c>
    </row>
    <row r="59" spans="10:10" x14ac:dyDescent="0.3">
      <c r="J59" t="s">
        <v>58</v>
      </c>
    </row>
    <row r="60" spans="10:10" x14ac:dyDescent="0.3">
      <c r="J60" t="s">
        <v>59</v>
      </c>
    </row>
    <row r="61" spans="10:10" x14ac:dyDescent="0.3">
      <c r="J61" t="s">
        <v>60</v>
      </c>
    </row>
    <row r="62" spans="10:10" x14ac:dyDescent="0.3">
      <c r="J62" t="s">
        <v>61</v>
      </c>
    </row>
    <row r="63" spans="10:10" x14ac:dyDescent="0.3">
      <c r="J63" t="s">
        <v>62</v>
      </c>
    </row>
    <row r="64" spans="10:10" x14ac:dyDescent="0.3">
      <c r="J64" t="s">
        <v>63</v>
      </c>
    </row>
    <row r="65" spans="10:10" x14ac:dyDescent="0.3">
      <c r="J65" t="s">
        <v>64</v>
      </c>
    </row>
    <row r="66" spans="10:10" x14ac:dyDescent="0.3">
      <c r="J66" t="s">
        <v>65</v>
      </c>
    </row>
    <row r="67" spans="10:10" x14ac:dyDescent="0.3">
      <c r="J67" t="s">
        <v>66</v>
      </c>
    </row>
    <row r="68" spans="10:10" x14ac:dyDescent="0.3">
      <c r="J68" t="s">
        <v>67</v>
      </c>
    </row>
    <row r="69" spans="10:10" x14ac:dyDescent="0.3">
      <c r="J69" t="s">
        <v>68</v>
      </c>
    </row>
    <row r="70" spans="10:10" x14ac:dyDescent="0.3">
      <c r="J70" t="s">
        <v>69</v>
      </c>
    </row>
    <row r="71" spans="10:10" x14ac:dyDescent="0.3">
      <c r="J71" t="s">
        <v>70</v>
      </c>
    </row>
    <row r="72" spans="10:10" x14ac:dyDescent="0.3">
      <c r="J72" t="s">
        <v>71</v>
      </c>
    </row>
    <row r="73" spans="10:10" x14ac:dyDescent="0.3">
      <c r="J73" t="s">
        <v>72</v>
      </c>
    </row>
    <row r="74" spans="10:10" x14ac:dyDescent="0.3">
      <c r="J74" t="s">
        <v>73</v>
      </c>
    </row>
    <row r="75" spans="10:10" x14ac:dyDescent="0.3">
      <c r="J75" t="s">
        <v>74</v>
      </c>
    </row>
    <row r="76" spans="10:10" x14ac:dyDescent="0.3">
      <c r="J76" t="s">
        <v>75</v>
      </c>
    </row>
    <row r="77" spans="10:10" x14ac:dyDescent="0.3">
      <c r="J77" t="s">
        <v>76</v>
      </c>
    </row>
    <row r="78" spans="10:10" x14ac:dyDescent="0.3">
      <c r="J78" t="s">
        <v>77</v>
      </c>
    </row>
    <row r="79" spans="10:10" x14ac:dyDescent="0.3">
      <c r="J79" t="s">
        <v>78</v>
      </c>
    </row>
    <row r="80" spans="10:10" x14ac:dyDescent="0.3">
      <c r="J80" t="s">
        <v>79</v>
      </c>
    </row>
    <row r="81" spans="10:10" x14ac:dyDescent="0.3">
      <c r="J81" t="s">
        <v>80</v>
      </c>
    </row>
    <row r="82" spans="10:10" x14ac:dyDescent="0.3">
      <c r="J82" t="s">
        <v>81</v>
      </c>
    </row>
    <row r="83" spans="10:10" x14ac:dyDescent="0.3">
      <c r="J83" t="s">
        <v>82</v>
      </c>
    </row>
    <row r="84" spans="10:10" x14ac:dyDescent="0.3">
      <c r="J84" t="s">
        <v>83</v>
      </c>
    </row>
    <row r="85" spans="10:10" x14ac:dyDescent="0.3">
      <c r="J85" t="s">
        <v>84</v>
      </c>
    </row>
    <row r="86" spans="10:10" x14ac:dyDescent="0.3">
      <c r="J86" t="s">
        <v>85</v>
      </c>
    </row>
    <row r="87" spans="10:10" x14ac:dyDescent="0.3">
      <c r="J87" t="s">
        <v>86</v>
      </c>
    </row>
    <row r="88" spans="10:10" x14ac:dyDescent="0.3">
      <c r="J88" t="s">
        <v>87</v>
      </c>
    </row>
    <row r="89" spans="10:10" x14ac:dyDescent="0.3">
      <c r="J89" t="s">
        <v>88</v>
      </c>
    </row>
    <row r="90" spans="10:10" x14ac:dyDescent="0.3">
      <c r="J90" t="s">
        <v>89</v>
      </c>
    </row>
    <row r="91" spans="10:10" x14ac:dyDescent="0.3">
      <c r="J91" t="s">
        <v>90</v>
      </c>
    </row>
    <row r="92" spans="10:10" x14ac:dyDescent="0.3">
      <c r="J92" t="s">
        <v>91</v>
      </c>
    </row>
    <row r="93" spans="10:10" x14ac:dyDescent="0.3">
      <c r="J93" t="s">
        <v>92</v>
      </c>
    </row>
    <row r="94" spans="10:10" x14ac:dyDescent="0.3">
      <c r="J94" t="s">
        <v>93</v>
      </c>
    </row>
    <row r="95" spans="10:10" x14ac:dyDescent="0.3">
      <c r="J95" t="s">
        <v>94</v>
      </c>
    </row>
    <row r="96" spans="10:10" x14ac:dyDescent="0.3">
      <c r="J96" t="s">
        <v>95</v>
      </c>
    </row>
    <row r="97" spans="10:10" x14ac:dyDescent="0.3">
      <c r="J97" t="s">
        <v>96</v>
      </c>
    </row>
    <row r="98" spans="10:10" x14ac:dyDescent="0.3">
      <c r="J98" t="s">
        <v>97</v>
      </c>
    </row>
    <row r="99" spans="10:10" x14ac:dyDescent="0.3">
      <c r="J99" t="s">
        <v>98</v>
      </c>
    </row>
    <row r="100" spans="10:10" x14ac:dyDescent="0.3">
      <c r="J100" t="s">
        <v>99</v>
      </c>
    </row>
    <row r="101" spans="10:10" x14ac:dyDescent="0.3">
      <c r="J101" t="s">
        <v>100</v>
      </c>
    </row>
    <row r="102" spans="10:10" x14ac:dyDescent="0.3">
      <c r="J102" t="s">
        <v>101</v>
      </c>
    </row>
    <row r="103" spans="10:10" x14ac:dyDescent="0.3">
      <c r="J103" t="s">
        <v>102</v>
      </c>
    </row>
    <row r="104" spans="10:10" x14ac:dyDescent="0.3">
      <c r="J104" t="s">
        <v>103</v>
      </c>
    </row>
    <row r="105" spans="10:10" x14ac:dyDescent="0.3">
      <c r="J105" t="s">
        <v>104</v>
      </c>
    </row>
    <row r="106" spans="10:10" x14ac:dyDescent="0.3">
      <c r="J106" t="s">
        <v>105</v>
      </c>
    </row>
    <row r="107" spans="10:10" x14ac:dyDescent="0.3">
      <c r="J107" t="s">
        <v>106</v>
      </c>
    </row>
    <row r="108" spans="10:10" x14ac:dyDescent="0.3">
      <c r="J108" t="s">
        <v>107</v>
      </c>
    </row>
    <row r="109" spans="10:10" x14ac:dyDescent="0.3">
      <c r="J109" t="s">
        <v>108</v>
      </c>
    </row>
    <row r="110" spans="10:10" x14ac:dyDescent="0.3">
      <c r="J110" t="s">
        <v>109</v>
      </c>
    </row>
    <row r="111" spans="10:10" x14ac:dyDescent="0.3">
      <c r="J111" t="s">
        <v>110</v>
      </c>
    </row>
    <row r="112" spans="10:10" x14ac:dyDescent="0.3">
      <c r="J112" t="s">
        <v>111</v>
      </c>
    </row>
    <row r="113" spans="10:10" x14ac:dyDescent="0.3">
      <c r="J113" t="s">
        <v>112</v>
      </c>
    </row>
    <row r="114" spans="10:10" x14ac:dyDescent="0.3">
      <c r="J114" t="s">
        <v>113</v>
      </c>
    </row>
    <row r="115" spans="10:10" x14ac:dyDescent="0.3">
      <c r="J115" t="s">
        <v>114</v>
      </c>
    </row>
    <row r="116" spans="10:10" x14ac:dyDescent="0.3">
      <c r="J116" t="s">
        <v>115</v>
      </c>
    </row>
    <row r="117" spans="10:10" x14ac:dyDescent="0.3">
      <c r="J117" t="s">
        <v>116</v>
      </c>
    </row>
    <row r="118" spans="10:10" x14ac:dyDescent="0.3">
      <c r="J118" t="s">
        <v>117</v>
      </c>
    </row>
    <row r="119" spans="10:10" x14ac:dyDescent="0.3">
      <c r="J119" t="s">
        <v>118</v>
      </c>
    </row>
    <row r="120" spans="10:10" x14ac:dyDescent="0.3">
      <c r="J120" t="s">
        <v>119</v>
      </c>
    </row>
    <row r="121" spans="10:10" x14ac:dyDescent="0.3">
      <c r="J121" t="s">
        <v>120</v>
      </c>
    </row>
    <row r="122" spans="10:10" x14ac:dyDescent="0.3">
      <c r="J122" t="s">
        <v>121</v>
      </c>
    </row>
    <row r="123" spans="10:10" x14ac:dyDescent="0.3">
      <c r="J123" t="s">
        <v>122</v>
      </c>
    </row>
    <row r="124" spans="10:10" x14ac:dyDescent="0.3">
      <c r="J124" t="s">
        <v>123</v>
      </c>
    </row>
    <row r="125" spans="10:10" x14ac:dyDescent="0.3">
      <c r="J125" t="s">
        <v>124</v>
      </c>
    </row>
    <row r="126" spans="10:10" x14ac:dyDescent="0.3">
      <c r="J126" t="s">
        <v>125</v>
      </c>
    </row>
    <row r="127" spans="10:10" x14ac:dyDescent="0.3">
      <c r="J127" t="s">
        <v>126</v>
      </c>
    </row>
    <row r="128" spans="10:10" x14ac:dyDescent="0.3">
      <c r="J128" t="s">
        <v>127</v>
      </c>
    </row>
    <row r="129" spans="10:10" x14ac:dyDescent="0.3">
      <c r="J129" t="s">
        <v>128</v>
      </c>
    </row>
    <row r="130" spans="10:10" x14ac:dyDescent="0.3">
      <c r="J130" t="s">
        <v>129</v>
      </c>
    </row>
    <row r="131" spans="10:10" x14ac:dyDescent="0.3">
      <c r="J131" t="s">
        <v>130</v>
      </c>
    </row>
    <row r="132" spans="10:10" x14ac:dyDescent="0.3">
      <c r="J132" t="s">
        <v>131</v>
      </c>
    </row>
    <row r="133" spans="10:10" x14ac:dyDescent="0.3">
      <c r="J133" t="s">
        <v>132</v>
      </c>
    </row>
    <row r="134" spans="10:10" x14ac:dyDescent="0.3">
      <c r="J134" t="s">
        <v>133</v>
      </c>
    </row>
    <row r="135" spans="10:10" x14ac:dyDescent="0.3">
      <c r="J135" t="s">
        <v>134</v>
      </c>
    </row>
    <row r="136" spans="10:10" x14ac:dyDescent="0.3">
      <c r="J136" t="s">
        <v>135</v>
      </c>
    </row>
    <row r="137" spans="10:10" x14ac:dyDescent="0.3">
      <c r="J137" t="s">
        <v>136</v>
      </c>
    </row>
    <row r="138" spans="10:10" x14ac:dyDescent="0.3">
      <c r="J138" t="s">
        <v>137</v>
      </c>
    </row>
    <row r="139" spans="10:10" x14ac:dyDescent="0.3">
      <c r="J139" t="s">
        <v>138</v>
      </c>
    </row>
    <row r="140" spans="10:10" x14ac:dyDescent="0.3">
      <c r="J140" t="s">
        <v>139</v>
      </c>
    </row>
    <row r="141" spans="10:10" x14ac:dyDescent="0.3">
      <c r="J141" t="s">
        <v>140</v>
      </c>
    </row>
    <row r="142" spans="10:10" x14ac:dyDescent="0.3">
      <c r="J142" t="s">
        <v>141</v>
      </c>
    </row>
    <row r="143" spans="10:10" x14ac:dyDescent="0.3">
      <c r="J143" t="s">
        <v>142</v>
      </c>
    </row>
    <row r="144" spans="10:10" x14ac:dyDescent="0.3">
      <c r="J144" t="s">
        <v>144</v>
      </c>
    </row>
    <row r="145" spans="10:10" x14ac:dyDescent="0.3">
      <c r="J145" t="s">
        <v>145</v>
      </c>
    </row>
    <row r="146" spans="10:10" x14ac:dyDescent="0.3">
      <c r="J146" t="s">
        <v>146</v>
      </c>
    </row>
    <row r="147" spans="10:10" x14ac:dyDescent="0.3">
      <c r="J147" t="s">
        <v>147</v>
      </c>
    </row>
    <row r="148" spans="10:10" x14ac:dyDescent="0.3">
      <c r="J148" t="s">
        <v>148</v>
      </c>
    </row>
    <row r="149" spans="10:10" x14ac:dyDescent="0.3">
      <c r="J149" t="s">
        <v>149</v>
      </c>
    </row>
    <row r="150" spans="10:10" x14ac:dyDescent="0.3">
      <c r="J150" t="s">
        <v>150</v>
      </c>
    </row>
    <row r="151" spans="10:10" x14ac:dyDescent="0.3">
      <c r="J151" t="s">
        <v>151</v>
      </c>
    </row>
    <row r="152" spans="10:10" x14ac:dyDescent="0.3">
      <c r="J152" t="s">
        <v>152</v>
      </c>
    </row>
    <row r="153" spans="10:10" x14ac:dyDescent="0.3">
      <c r="J153" t="s">
        <v>153</v>
      </c>
    </row>
    <row r="154" spans="10:10" x14ac:dyDescent="0.3">
      <c r="J154" t="s">
        <v>154</v>
      </c>
    </row>
    <row r="155" spans="10:10" x14ac:dyDescent="0.3">
      <c r="J155" t="s">
        <v>155</v>
      </c>
    </row>
    <row r="156" spans="10:10" x14ac:dyDescent="0.3">
      <c r="J156" t="s">
        <v>156</v>
      </c>
    </row>
    <row r="157" spans="10:10" x14ac:dyDescent="0.3">
      <c r="J157" t="s">
        <v>157</v>
      </c>
    </row>
    <row r="158" spans="10:10" x14ac:dyDescent="0.3">
      <c r="J158" t="s">
        <v>158</v>
      </c>
    </row>
    <row r="159" spans="10:10" x14ac:dyDescent="0.3">
      <c r="J159" t="s">
        <v>159</v>
      </c>
    </row>
    <row r="160" spans="10:10" x14ac:dyDescent="0.3">
      <c r="J160" t="s">
        <v>160</v>
      </c>
    </row>
    <row r="161" spans="10:10" x14ac:dyDescent="0.3">
      <c r="J161" t="s">
        <v>161</v>
      </c>
    </row>
    <row r="162" spans="10:10" x14ac:dyDescent="0.3">
      <c r="J162" t="s">
        <v>162</v>
      </c>
    </row>
    <row r="163" spans="10:10" x14ac:dyDescent="0.3">
      <c r="J163" t="s">
        <v>163</v>
      </c>
    </row>
    <row r="164" spans="10:10" x14ac:dyDescent="0.3">
      <c r="J164" t="s">
        <v>164</v>
      </c>
    </row>
    <row r="165" spans="10:10" x14ac:dyDescent="0.3">
      <c r="J165" t="s">
        <v>165</v>
      </c>
    </row>
    <row r="166" spans="10:10" x14ac:dyDescent="0.3">
      <c r="J166" t="s">
        <v>166</v>
      </c>
    </row>
    <row r="167" spans="10:10" x14ac:dyDescent="0.3">
      <c r="J167" t="s">
        <v>167</v>
      </c>
    </row>
    <row r="168" spans="10:10" x14ac:dyDescent="0.3">
      <c r="J168" t="s">
        <v>168</v>
      </c>
    </row>
    <row r="169" spans="10:10" x14ac:dyDescent="0.3">
      <c r="J169" t="s">
        <v>169</v>
      </c>
    </row>
    <row r="170" spans="10:10" x14ac:dyDescent="0.3">
      <c r="J170" t="s">
        <v>170</v>
      </c>
    </row>
    <row r="171" spans="10:10" x14ac:dyDescent="0.3">
      <c r="J171" t="s">
        <v>171</v>
      </c>
    </row>
    <row r="172" spans="10:10" x14ac:dyDescent="0.3">
      <c r="J172" t="s">
        <v>172</v>
      </c>
    </row>
    <row r="173" spans="10:10" x14ac:dyDescent="0.3">
      <c r="J173" t="s">
        <v>173</v>
      </c>
    </row>
    <row r="174" spans="10:10" x14ac:dyDescent="0.3">
      <c r="J174" t="s">
        <v>174</v>
      </c>
    </row>
    <row r="175" spans="10:10" x14ac:dyDescent="0.3">
      <c r="J175" t="s">
        <v>175</v>
      </c>
    </row>
    <row r="176" spans="10:10" x14ac:dyDescent="0.3">
      <c r="J176" t="s">
        <v>176</v>
      </c>
    </row>
    <row r="177" spans="10:10" x14ac:dyDescent="0.3">
      <c r="J177" t="s">
        <v>177</v>
      </c>
    </row>
    <row r="178" spans="10:10" x14ac:dyDescent="0.3">
      <c r="J178" t="s">
        <v>178</v>
      </c>
    </row>
    <row r="179" spans="10:10" x14ac:dyDescent="0.3">
      <c r="J179" t="s">
        <v>179</v>
      </c>
    </row>
    <row r="180" spans="10:10" x14ac:dyDescent="0.3">
      <c r="J180" t="s">
        <v>180</v>
      </c>
    </row>
    <row r="181" spans="10:10" x14ac:dyDescent="0.3">
      <c r="J181" t="s">
        <v>181</v>
      </c>
    </row>
    <row r="182" spans="10:10" x14ac:dyDescent="0.3">
      <c r="J182" t="s">
        <v>182</v>
      </c>
    </row>
    <row r="183" spans="10:10" x14ac:dyDescent="0.3">
      <c r="J183" t="s">
        <v>183</v>
      </c>
    </row>
    <row r="184" spans="10:10" x14ac:dyDescent="0.3">
      <c r="J184" t="s">
        <v>184</v>
      </c>
    </row>
    <row r="185" spans="10:10" x14ac:dyDescent="0.3">
      <c r="J185" t="s">
        <v>185</v>
      </c>
    </row>
    <row r="186" spans="10:10" x14ac:dyDescent="0.3">
      <c r="J186" t="s">
        <v>186</v>
      </c>
    </row>
    <row r="187" spans="10:10" x14ac:dyDescent="0.3">
      <c r="J187" t="s">
        <v>187</v>
      </c>
    </row>
    <row r="188" spans="10:10" x14ac:dyDescent="0.3">
      <c r="J188" t="s">
        <v>188</v>
      </c>
    </row>
    <row r="189" spans="10:10" x14ac:dyDescent="0.3">
      <c r="J189" t="s">
        <v>189</v>
      </c>
    </row>
    <row r="190" spans="10:10" x14ac:dyDescent="0.3">
      <c r="J190" t="s">
        <v>190</v>
      </c>
    </row>
    <row r="191" spans="10:10" x14ac:dyDescent="0.3">
      <c r="J191" t="s">
        <v>191</v>
      </c>
    </row>
    <row r="192" spans="10:10" x14ac:dyDescent="0.3">
      <c r="J192" t="s">
        <v>192</v>
      </c>
    </row>
    <row r="193" spans="10:10" x14ac:dyDescent="0.3">
      <c r="J193" t="s">
        <v>193</v>
      </c>
    </row>
    <row r="194" spans="10:10" x14ac:dyDescent="0.3">
      <c r="J194" t="s">
        <v>194</v>
      </c>
    </row>
    <row r="195" spans="10:10" x14ac:dyDescent="0.3">
      <c r="J195" t="s">
        <v>195</v>
      </c>
    </row>
    <row r="196" spans="10:10" x14ac:dyDescent="0.3">
      <c r="J196" t="s">
        <v>196</v>
      </c>
    </row>
    <row r="197" spans="10:10" x14ac:dyDescent="0.3">
      <c r="J197" t="s">
        <v>197</v>
      </c>
    </row>
    <row r="198" spans="10:10" x14ac:dyDescent="0.3">
      <c r="J198" t="s">
        <v>198</v>
      </c>
    </row>
    <row r="199" spans="10:10" x14ac:dyDescent="0.3">
      <c r="J199" t="s">
        <v>199</v>
      </c>
    </row>
    <row r="200" spans="10:10" x14ac:dyDescent="0.3">
      <c r="J200" t="s">
        <v>200</v>
      </c>
    </row>
    <row r="201" spans="10:10" x14ac:dyDescent="0.3">
      <c r="J201" t="s">
        <v>201</v>
      </c>
    </row>
    <row r="202" spans="10:10" x14ac:dyDescent="0.3">
      <c r="J202" t="s">
        <v>202</v>
      </c>
    </row>
    <row r="203" spans="10:10" x14ac:dyDescent="0.3">
      <c r="J203" t="s">
        <v>203</v>
      </c>
    </row>
    <row r="204" spans="10:10" x14ac:dyDescent="0.3">
      <c r="J204" t="s">
        <v>204</v>
      </c>
    </row>
    <row r="205" spans="10:10" x14ac:dyDescent="0.3">
      <c r="J205" t="s">
        <v>205</v>
      </c>
    </row>
    <row r="206" spans="10:10" x14ac:dyDescent="0.3">
      <c r="J206" t="s">
        <v>206</v>
      </c>
    </row>
    <row r="207" spans="10:10" x14ac:dyDescent="0.3">
      <c r="J207" t="s">
        <v>207</v>
      </c>
    </row>
    <row r="208" spans="10:10" x14ac:dyDescent="0.3">
      <c r="J208" t="s">
        <v>208</v>
      </c>
    </row>
    <row r="209" spans="10:10" x14ac:dyDescent="0.3">
      <c r="J209" t="s">
        <v>209</v>
      </c>
    </row>
    <row r="210" spans="10:10" x14ac:dyDescent="0.3">
      <c r="J210" t="s">
        <v>210</v>
      </c>
    </row>
    <row r="211" spans="10:10" x14ac:dyDescent="0.3">
      <c r="J211" t="s">
        <v>211</v>
      </c>
    </row>
    <row r="212" spans="10:10" x14ac:dyDescent="0.3">
      <c r="J212" t="s">
        <v>212</v>
      </c>
    </row>
    <row r="213" spans="10:10" x14ac:dyDescent="0.3">
      <c r="J213" t="s">
        <v>213</v>
      </c>
    </row>
    <row r="214" spans="10:10" x14ac:dyDescent="0.3">
      <c r="J214" t="s">
        <v>214</v>
      </c>
    </row>
    <row r="215" spans="10:10" x14ac:dyDescent="0.3">
      <c r="J215" t="s">
        <v>215</v>
      </c>
    </row>
  </sheetData>
  <dataValidations count="1">
    <dataValidation type="list" allowBlank="1" showInputMessage="1" showErrorMessage="1" sqref="A3" xr:uid="{BAACF30A-C8ED-4C81-8D68-83A447F539C6}">
      <formula1>$J$2:$J$215</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6"/>
  <sheetViews>
    <sheetView workbookViewId="0">
      <pane xSplit="1" ySplit="1" topLeftCell="B2" activePane="bottomRight" state="frozen"/>
      <selection pane="topRight" activeCell="B1" sqref="B1"/>
      <selection pane="bottomLeft" activeCell="A2" sqref="A2"/>
      <selection pane="bottomRight" activeCell="B13" sqref="B13"/>
    </sheetView>
  </sheetViews>
  <sheetFormatPr defaultRowHeight="14.4" x14ac:dyDescent="0.3"/>
  <cols>
    <col min="1" max="1" width="14.21875" bestFit="1" customWidth="1"/>
    <col min="2" max="2" width="29.77734375" bestFit="1" customWidth="1"/>
    <col min="3" max="3" width="11.77734375" bestFit="1" customWidth="1"/>
    <col min="5" max="5" width="26.21875" bestFit="1" customWidth="1"/>
    <col min="6" max="6" width="11.21875" bestFit="1" customWidth="1"/>
  </cols>
  <sheetData>
    <row r="1" spans="1:6" x14ac:dyDescent="0.3">
      <c r="A1" t="s">
        <v>255</v>
      </c>
      <c r="B1" t="s">
        <v>254</v>
      </c>
      <c r="C1" t="s">
        <v>256</v>
      </c>
      <c r="E1" t="s">
        <v>0</v>
      </c>
      <c r="F1" t="s">
        <v>283</v>
      </c>
    </row>
    <row r="2" spans="1:6" x14ac:dyDescent="0.3">
      <c r="B2" t="s">
        <v>1</v>
      </c>
      <c r="C2" t="s">
        <v>228</v>
      </c>
      <c r="D2">
        <f>MATCH(Sheet3!$A2,'Regions and subregions'!B:B,0)</f>
        <v>2</v>
      </c>
      <c r="E2" t="s">
        <v>1</v>
      </c>
      <c r="F2">
        <f t="shared" ref="F2:F65" si="0">IF(C2="Asia",1,IF(C2="Europe",2,3))</f>
        <v>1</v>
      </c>
    </row>
    <row r="3" spans="1:6" x14ac:dyDescent="0.3">
      <c r="A3" t="s">
        <v>223</v>
      </c>
      <c r="B3" t="s">
        <v>2</v>
      </c>
      <c r="C3" t="s">
        <v>221</v>
      </c>
      <c r="D3">
        <f>MATCH(Sheet3!$A3,'Regions and subregions'!B:B,0)</f>
        <v>3</v>
      </c>
      <c r="E3" t="s">
        <v>2</v>
      </c>
      <c r="F3">
        <f t="shared" si="0"/>
        <v>2</v>
      </c>
    </row>
    <row r="4" spans="1:6" x14ac:dyDescent="0.3">
      <c r="A4" t="s">
        <v>249</v>
      </c>
      <c r="B4" t="s">
        <v>3</v>
      </c>
      <c r="C4" t="s">
        <v>245</v>
      </c>
      <c r="D4">
        <f>MATCH(Sheet3!$A4,'Regions and subregions'!B:B,0)</f>
        <v>4</v>
      </c>
      <c r="E4" t="s">
        <v>3</v>
      </c>
      <c r="F4">
        <f t="shared" si="0"/>
        <v>3</v>
      </c>
    </row>
    <row r="5" spans="1:6" x14ac:dyDescent="0.3">
      <c r="A5" t="s">
        <v>223</v>
      </c>
      <c r="B5" t="s">
        <v>5</v>
      </c>
      <c r="C5" t="s">
        <v>221</v>
      </c>
      <c r="D5">
        <f>MATCH(Sheet3!$A5,'Regions and subregions'!B:B,0)</f>
        <v>180</v>
      </c>
      <c r="E5" t="s">
        <v>4</v>
      </c>
      <c r="F5">
        <f t="shared" si="0"/>
        <v>2</v>
      </c>
    </row>
    <row r="6" spans="1:6" x14ac:dyDescent="0.3">
      <c r="A6" t="s">
        <v>250</v>
      </c>
      <c r="B6" t="s">
        <v>6</v>
      </c>
      <c r="C6" t="s">
        <v>245</v>
      </c>
      <c r="D6">
        <f>MATCH(Sheet3!$A6,'Regions and subregions'!B:B,0)</f>
        <v>5</v>
      </c>
      <c r="E6" t="s">
        <v>5</v>
      </c>
      <c r="F6">
        <f t="shared" si="0"/>
        <v>3</v>
      </c>
    </row>
    <row r="7" spans="1:6" x14ac:dyDescent="0.3">
      <c r="A7" t="s">
        <v>236</v>
      </c>
      <c r="B7" t="s">
        <v>243</v>
      </c>
      <c r="C7" t="s">
        <v>230</v>
      </c>
      <c r="D7">
        <f>MATCH(Sheet3!$A7,'Regions and subregions'!B:B,0)</f>
        <v>6</v>
      </c>
      <c r="E7" t="s">
        <v>6</v>
      </c>
      <c r="F7">
        <f t="shared" si="0"/>
        <v>3</v>
      </c>
    </row>
    <row r="8" spans="1:6" x14ac:dyDescent="0.3">
      <c r="A8" t="s">
        <v>236</v>
      </c>
      <c r="B8" t="s">
        <v>7</v>
      </c>
      <c r="C8" t="s">
        <v>230</v>
      </c>
      <c r="D8">
        <f>MATCH(Sheet3!$A8,'Regions and subregions'!B:B,0)</f>
        <v>8</v>
      </c>
      <c r="E8" t="s">
        <v>7</v>
      </c>
      <c r="F8">
        <f t="shared" si="0"/>
        <v>3</v>
      </c>
    </row>
    <row r="9" spans="1:6" x14ac:dyDescent="0.3">
      <c r="A9" t="s">
        <v>232</v>
      </c>
      <c r="B9" t="s">
        <v>8</v>
      </c>
      <c r="C9" t="s">
        <v>230</v>
      </c>
      <c r="D9">
        <f>MATCH(Sheet3!$A9,'Regions and subregions'!B:B,0)</f>
        <v>9</v>
      </c>
      <c r="E9" t="s">
        <v>8</v>
      </c>
      <c r="F9">
        <f t="shared" si="0"/>
        <v>3</v>
      </c>
    </row>
    <row r="10" spans="1:6" x14ac:dyDescent="0.3">
      <c r="B10" t="s">
        <v>9</v>
      </c>
      <c r="C10" t="s">
        <v>228</v>
      </c>
      <c r="D10">
        <f>MATCH(Sheet3!$A10,'Regions and subregions'!B:B,0)</f>
        <v>10</v>
      </c>
      <c r="E10" t="s">
        <v>9</v>
      </c>
      <c r="F10">
        <f t="shared" si="0"/>
        <v>1</v>
      </c>
    </row>
    <row r="11" spans="1:6" x14ac:dyDescent="0.3">
      <c r="A11" t="s">
        <v>236</v>
      </c>
      <c r="B11" t="s">
        <v>10</v>
      </c>
      <c r="C11" t="s">
        <v>230</v>
      </c>
      <c r="D11">
        <f>MATCH(Sheet3!$A11,'Regions and subregions'!B:B,0)</f>
        <v>11</v>
      </c>
      <c r="E11" t="s">
        <v>10</v>
      </c>
      <c r="F11">
        <f t="shared" si="0"/>
        <v>3</v>
      </c>
    </row>
    <row r="12" spans="1:6" x14ac:dyDescent="0.3">
      <c r="B12" t="s">
        <v>11</v>
      </c>
      <c r="C12" t="s">
        <v>217</v>
      </c>
      <c r="D12">
        <f>MATCH(Sheet3!$A12,'Regions and subregions'!B:B,0)</f>
        <v>12</v>
      </c>
      <c r="E12" t="s">
        <v>11</v>
      </c>
      <c r="F12">
        <f t="shared" si="0"/>
        <v>3</v>
      </c>
    </row>
    <row r="13" spans="1:6" x14ac:dyDescent="0.3">
      <c r="A13" t="s">
        <v>220</v>
      </c>
      <c r="B13" t="s">
        <v>12</v>
      </c>
      <c r="C13" t="s">
        <v>221</v>
      </c>
      <c r="D13">
        <f>MATCH(Sheet3!$A13,'Regions and subregions'!B:B,0)</f>
        <v>13</v>
      </c>
      <c r="E13" t="s">
        <v>12</v>
      </c>
      <c r="F13">
        <f t="shared" si="0"/>
        <v>2</v>
      </c>
    </row>
    <row r="14" spans="1:6" x14ac:dyDescent="0.3">
      <c r="B14" t="s">
        <v>13</v>
      </c>
      <c r="C14" t="s">
        <v>228</v>
      </c>
      <c r="D14">
        <f>MATCH(Sheet3!$A14,'Regions and subregions'!B:B,0)</f>
        <v>14</v>
      </c>
      <c r="E14" t="s">
        <v>13</v>
      </c>
      <c r="F14">
        <f t="shared" si="0"/>
        <v>1</v>
      </c>
    </row>
    <row r="15" spans="1:6" x14ac:dyDescent="0.3">
      <c r="A15" t="s">
        <v>236</v>
      </c>
      <c r="B15" t="s">
        <v>14</v>
      </c>
      <c r="C15" t="s">
        <v>230</v>
      </c>
      <c r="D15">
        <f>MATCH(Sheet3!$A15,'Regions and subregions'!B:B,0)</f>
        <v>15</v>
      </c>
      <c r="E15" t="s">
        <v>14</v>
      </c>
      <c r="F15">
        <f t="shared" si="0"/>
        <v>3</v>
      </c>
    </row>
    <row r="16" spans="1:6" x14ac:dyDescent="0.3">
      <c r="B16" t="s">
        <v>15</v>
      </c>
      <c r="C16" t="s">
        <v>218</v>
      </c>
      <c r="D16">
        <f>MATCH(Sheet3!$A16,'Regions and subregions'!B:B,0)</f>
        <v>16</v>
      </c>
      <c r="E16" t="s">
        <v>15</v>
      </c>
      <c r="F16">
        <f t="shared" si="0"/>
        <v>3</v>
      </c>
    </row>
    <row r="17" spans="1:6" x14ac:dyDescent="0.3">
      <c r="B17" t="s">
        <v>16</v>
      </c>
      <c r="C17" t="s">
        <v>228</v>
      </c>
      <c r="D17">
        <f>MATCH(Sheet3!$A17,'Regions and subregions'!B:B,0)</f>
        <v>17</v>
      </c>
      <c r="E17" t="s">
        <v>16</v>
      </c>
      <c r="F17">
        <f t="shared" si="0"/>
        <v>1</v>
      </c>
    </row>
    <row r="18" spans="1:6" x14ac:dyDescent="0.3">
      <c r="A18" t="s">
        <v>236</v>
      </c>
      <c r="B18" t="s">
        <v>17</v>
      </c>
      <c r="C18" t="s">
        <v>230</v>
      </c>
      <c r="D18">
        <f>MATCH(Sheet3!$A18,'Regions and subregions'!B:B,0)</f>
        <v>18</v>
      </c>
      <c r="E18" t="s">
        <v>17</v>
      </c>
      <c r="F18">
        <f t="shared" si="0"/>
        <v>3</v>
      </c>
    </row>
    <row r="19" spans="1:6" x14ac:dyDescent="0.3">
      <c r="A19" t="s">
        <v>223</v>
      </c>
      <c r="B19" t="s">
        <v>18</v>
      </c>
      <c r="C19" t="s">
        <v>221</v>
      </c>
      <c r="D19">
        <f>MATCH(Sheet3!$A19,'Regions and subregions'!B:B,0)</f>
        <v>19</v>
      </c>
      <c r="E19" t="s">
        <v>18</v>
      </c>
      <c r="F19">
        <f t="shared" si="0"/>
        <v>2</v>
      </c>
    </row>
    <row r="20" spans="1:6" x14ac:dyDescent="0.3">
      <c r="A20" t="s">
        <v>220</v>
      </c>
      <c r="B20" t="s">
        <v>19</v>
      </c>
      <c r="C20" t="s">
        <v>221</v>
      </c>
      <c r="D20">
        <f>MATCH(Sheet3!$A20,'Regions and subregions'!B:B,0)</f>
        <v>20</v>
      </c>
      <c r="E20" t="s">
        <v>19</v>
      </c>
      <c r="F20">
        <f t="shared" si="0"/>
        <v>2</v>
      </c>
    </row>
    <row r="21" spans="1:6" x14ac:dyDescent="0.3">
      <c r="A21" t="s">
        <v>235</v>
      </c>
      <c r="B21" t="s">
        <v>20</v>
      </c>
      <c r="C21" t="s">
        <v>230</v>
      </c>
      <c r="D21">
        <f>MATCH(Sheet3!$A21,'Regions and subregions'!B:B,0)</f>
        <v>21</v>
      </c>
      <c r="E21" t="s">
        <v>20</v>
      </c>
      <c r="F21">
        <f t="shared" si="0"/>
        <v>3</v>
      </c>
    </row>
    <row r="22" spans="1:6" x14ac:dyDescent="0.3">
      <c r="A22" t="s">
        <v>244</v>
      </c>
      <c r="B22" t="s">
        <v>21</v>
      </c>
      <c r="C22" t="s">
        <v>245</v>
      </c>
      <c r="D22">
        <f>MATCH(Sheet3!$A22,'Regions and subregions'!B:B,0)</f>
        <v>22</v>
      </c>
      <c r="E22" t="s">
        <v>21</v>
      </c>
      <c r="F22">
        <f t="shared" si="0"/>
        <v>3</v>
      </c>
    </row>
    <row r="23" spans="1:6" x14ac:dyDescent="0.3">
      <c r="A23" t="s">
        <v>143</v>
      </c>
      <c r="B23" t="s">
        <v>22</v>
      </c>
      <c r="C23" t="s">
        <v>230</v>
      </c>
      <c r="D23">
        <f>MATCH(Sheet3!$A23,'Regions and subregions'!B:B,0)</f>
        <v>23</v>
      </c>
      <c r="E23" t="s">
        <v>22</v>
      </c>
      <c r="F23">
        <f t="shared" si="0"/>
        <v>3</v>
      </c>
    </row>
    <row r="24" spans="1:6" x14ac:dyDescent="0.3">
      <c r="B24" t="s">
        <v>23</v>
      </c>
      <c r="C24" t="s">
        <v>228</v>
      </c>
      <c r="D24">
        <f>MATCH(Sheet3!$A24,'Regions and subregions'!B:B,0)</f>
        <v>24</v>
      </c>
      <c r="E24" t="s">
        <v>23</v>
      </c>
      <c r="F24">
        <f t="shared" si="0"/>
        <v>1</v>
      </c>
    </row>
    <row r="25" spans="1:6" x14ac:dyDescent="0.3">
      <c r="A25" t="s">
        <v>232</v>
      </c>
      <c r="B25" t="s">
        <v>24</v>
      </c>
      <c r="C25" t="s">
        <v>230</v>
      </c>
      <c r="D25">
        <f>MATCH(Sheet3!$A25,'Regions and subregions'!B:B,0)</f>
        <v>25</v>
      </c>
      <c r="E25" t="s">
        <v>24</v>
      </c>
      <c r="F25">
        <f t="shared" si="0"/>
        <v>3</v>
      </c>
    </row>
    <row r="26" spans="1:6" x14ac:dyDescent="0.3">
      <c r="A26" t="s">
        <v>236</v>
      </c>
      <c r="B26" t="s">
        <v>242</v>
      </c>
      <c r="C26" t="s">
        <v>230</v>
      </c>
      <c r="D26">
        <f>MATCH(Sheet3!$A26,'Regions and subregions'!B:B,0)</f>
        <v>27</v>
      </c>
      <c r="E26" t="s">
        <v>25</v>
      </c>
      <c r="F26">
        <f t="shared" si="0"/>
        <v>3</v>
      </c>
    </row>
    <row r="27" spans="1:6" x14ac:dyDescent="0.3">
      <c r="A27" t="s">
        <v>223</v>
      </c>
      <c r="B27" t="s">
        <v>25</v>
      </c>
      <c r="C27" t="s">
        <v>221</v>
      </c>
      <c r="D27">
        <f>MATCH(Sheet3!$A27,'Regions and subregions'!B:B,0)</f>
        <v>28</v>
      </c>
      <c r="E27" t="s">
        <v>26</v>
      </c>
      <c r="F27">
        <f t="shared" si="0"/>
        <v>2</v>
      </c>
    </row>
    <row r="28" spans="1:6" x14ac:dyDescent="0.3">
      <c r="A28" t="s">
        <v>247</v>
      </c>
      <c r="B28" t="s">
        <v>26</v>
      </c>
      <c r="C28" t="s">
        <v>245</v>
      </c>
      <c r="D28">
        <f>MATCH(Sheet3!$A28,'Regions and subregions'!B:B,0)</f>
        <v>29</v>
      </c>
      <c r="E28" t="s">
        <v>27</v>
      </c>
      <c r="F28">
        <f t="shared" si="0"/>
        <v>3</v>
      </c>
    </row>
    <row r="29" spans="1:6" x14ac:dyDescent="0.3">
      <c r="A29" t="s">
        <v>232</v>
      </c>
      <c r="B29" t="s">
        <v>27</v>
      </c>
      <c r="C29" t="s">
        <v>230</v>
      </c>
      <c r="D29">
        <f>MATCH(Sheet3!$A29,'Regions and subregions'!B:B,0)</f>
        <v>31</v>
      </c>
      <c r="E29" t="s">
        <v>28</v>
      </c>
      <c r="F29">
        <f t="shared" si="0"/>
        <v>3</v>
      </c>
    </row>
    <row r="30" spans="1:6" x14ac:dyDescent="0.3">
      <c r="A30" t="s">
        <v>236</v>
      </c>
      <c r="B30" t="s">
        <v>241</v>
      </c>
      <c r="C30" t="s">
        <v>230</v>
      </c>
      <c r="D30">
        <f>MATCH(Sheet3!$A30,'Regions and subregions'!B:B,0)</f>
        <v>32</v>
      </c>
      <c r="E30" t="s">
        <v>29</v>
      </c>
      <c r="F30">
        <f t="shared" si="0"/>
        <v>3</v>
      </c>
    </row>
    <row r="31" spans="1:6" x14ac:dyDescent="0.3">
      <c r="B31" t="s">
        <v>28</v>
      </c>
      <c r="C31" t="s">
        <v>228</v>
      </c>
      <c r="D31">
        <f>MATCH(Sheet3!$A31,'Regions and subregions'!B:B,0)</f>
        <v>33</v>
      </c>
      <c r="E31" t="s">
        <v>30</v>
      </c>
      <c r="F31">
        <f t="shared" si="0"/>
        <v>1</v>
      </c>
    </row>
    <row r="32" spans="1:6" x14ac:dyDescent="0.3">
      <c r="A32" t="s">
        <v>220</v>
      </c>
      <c r="B32" t="s">
        <v>29</v>
      </c>
      <c r="C32" t="s">
        <v>221</v>
      </c>
      <c r="D32">
        <f>MATCH(Sheet3!$A32,'Regions and subregions'!B:B,0)</f>
        <v>34</v>
      </c>
      <c r="E32" t="s">
        <v>31</v>
      </c>
      <c r="F32">
        <f t="shared" si="0"/>
        <v>2</v>
      </c>
    </row>
    <row r="33" spans="1:6" x14ac:dyDescent="0.3">
      <c r="A33" t="s">
        <v>244</v>
      </c>
      <c r="B33" t="s">
        <v>30</v>
      </c>
      <c r="C33" t="s">
        <v>245</v>
      </c>
      <c r="D33">
        <f>MATCH(Sheet3!$A33,'Regions and subregions'!B:B,0)</f>
        <v>35</v>
      </c>
      <c r="E33" t="s">
        <v>32</v>
      </c>
      <c r="F33">
        <f t="shared" si="0"/>
        <v>3</v>
      </c>
    </row>
    <row r="34" spans="1:6" x14ac:dyDescent="0.3">
      <c r="A34" t="s">
        <v>251</v>
      </c>
      <c r="B34" t="s">
        <v>31</v>
      </c>
      <c r="C34" t="s">
        <v>245</v>
      </c>
      <c r="D34">
        <f>MATCH(Sheet3!$A34,'Regions and subregions'!B:B,0)</f>
        <v>36</v>
      </c>
      <c r="E34" t="s">
        <v>33</v>
      </c>
      <c r="F34">
        <f t="shared" si="0"/>
        <v>3</v>
      </c>
    </row>
    <row r="35" spans="1:6" x14ac:dyDescent="0.3">
      <c r="B35" t="s">
        <v>32</v>
      </c>
      <c r="C35" t="s">
        <v>228</v>
      </c>
      <c r="D35">
        <f>MATCH(Sheet3!$A35,'Regions and subregions'!B:B,0)</f>
        <v>37</v>
      </c>
      <c r="E35" t="s">
        <v>34</v>
      </c>
      <c r="F35">
        <f t="shared" si="0"/>
        <v>1</v>
      </c>
    </row>
    <row r="36" spans="1:6" x14ac:dyDescent="0.3">
      <c r="A36" t="s">
        <v>250</v>
      </c>
      <c r="B36" t="s">
        <v>33</v>
      </c>
      <c r="C36" t="s">
        <v>245</v>
      </c>
      <c r="D36">
        <f>MATCH(Sheet3!$A36,'Regions and subregions'!B:B,0)</f>
        <v>38</v>
      </c>
      <c r="E36" t="s">
        <v>35</v>
      </c>
      <c r="F36">
        <f t="shared" si="0"/>
        <v>3</v>
      </c>
    </row>
    <row r="37" spans="1:6" x14ac:dyDescent="0.3">
      <c r="A37" t="s">
        <v>143</v>
      </c>
      <c r="B37" t="s">
        <v>34</v>
      </c>
      <c r="C37" t="s">
        <v>230</v>
      </c>
      <c r="D37">
        <f>MATCH(Sheet3!$A37,'Regions and subregions'!B:B,0)</f>
        <v>39</v>
      </c>
      <c r="E37" t="s">
        <v>36</v>
      </c>
      <c r="F37">
        <f t="shared" si="0"/>
        <v>3</v>
      </c>
    </row>
    <row r="38" spans="1:6" x14ac:dyDescent="0.3">
      <c r="A38" t="s">
        <v>244</v>
      </c>
      <c r="B38" t="s">
        <v>35</v>
      </c>
      <c r="C38" t="s">
        <v>245</v>
      </c>
      <c r="D38">
        <f>MATCH(Sheet3!$A38,'Regions and subregions'!B:B,0)</f>
        <v>40</v>
      </c>
      <c r="E38" t="s">
        <v>37</v>
      </c>
      <c r="F38">
        <f t="shared" si="0"/>
        <v>3</v>
      </c>
    </row>
    <row r="39" spans="1:6" x14ac:dyDescent="0.3">
      <c r="A39" t="s">
        <v>236</v>
      </c>
      <c r="B39" t="s">
        <v>36</v>
      </c>
      <c r="C39" t="s">
        <v>230</v>
      </c>
      <c r="D39">
        <f>MATCH(Sheet3!$A39,'Regions and subregions'!B:B,0)</f>
        <v>41</v>
      </c>
      <c r="E39" t="s">
        <v>38</v>
      </c>
      <c r="F39">
        <f t="shared" si="0"/>
        <v>3</v>
      </c>
    </row>
    <row r="40" spans="1:6" x14ac:dyDescent="0.3">
      <c r="A40" t="s">
        <v>250</v>
      </c>
      <c r="B40" t="s">
        <v>37</v>
      </c>
      <c r="C40" t="s">
        <v>245</v>
      </c>
      <c r="D40">
        <f>MATCH(Sheet3!$A40,'Regions and subregions'!B:B,0)</f>
        <v>236</v>
      </c>
      <c r="E40" t="s">
        <v>39</v>
      </c>
      <c r="F40">
        <f t="shared" si="0"/>
        <v>3</v>
      </c>
    </row>
    <row r="41" spans="1:6" x14ac:dyDescent="0.3">
      <c r="A41" t="s">
        <v>250</v>
      </c>
      <c r="B41" t="s">
        <v>38</v>
      </c>
      <c r="C41" t="s">
        <v>245</v>
      </c>
      <c r="D41">
        <f>MATCH(Sheet3!$A41,'Regions and subregions'!B:B,0)</f>
        <v>42</v>
      </c>
      <c r="E41" t="s">
        <v>40</v>
      </c>
      <c r="F41">
        <f t="shared" si="0"/>
        <v>3</v>
      </c>
    </row>
    <row r="42" spans="1:6" x14ac:dyDescent="0.3">
      <c r="A42" t="s">
        <v>232</v>
      </c>
      <c r="B42" t="s">
        <v>40</v>
      </c>
      <c r="C42" t="s">
        <v>230</v>
      </c>
      <c r="D42">
        <f>MATCH(Sheet3!$A42,'Regions and subregions'!B:B,0)</f>
        <v>43</v>
      </c>
      <c r="E42" t="s">
        <v>41</v>
      </c>
      <c r="F42">
        <f t="shared" si="0"/>
        <v>3</v>
      </c>
    </row>
    <row r="43" spans="1:6" x14ac:dyDescent="0.3">
      <c r="B43" t="s">
        <v>41</v>
      </c>
      <c r="C43" t="s">
        <v>228</v>
      </c>
      <c r="D43">
        <f>MATCH(Sheet3!$A43,'Regions and subregions'!B:B,0)</f>
        <v>44</v>
      </c>
      <c r="E43" t="s">
        <v>42</v>
      </c>
      <c r="F43">
        <f t="shared" si="0"/>
        <v>1</v>
      </c>
    </row>
    <row r="44" spans="1:6" x14ac:dyDescent="0.3">
      <c r="A44" t="s">
        <v>232</v>
      </c>
      <c r="B44" t="s">
        <v>42</v>
      </c>
      <c r="C44" t="s">
        <v>230</v>
      </c>
      <c r="D44">
        <f>MATCH(Sheet3!$A44,'Regions and subregions'!B:B,0)</f>
        <v>45</v>
      </c>
      <c r="E44" t="s">
        <v>43</v>
      </c>
      <c r="F44">
        <f t="shared" si="0"/>
        <v>3</v>
      </c>
    </row>
    <row r="45" spans="1:6" x14ac:dyDescent="0.3">
      <c r="A45" t="s">
        <v>251</v>
      </c>
      <c r="B45" t="s">
        <v>43</v>
      </c>
      <c r="C45" t="s">
        <v>245</v>
      </c>
      <c r="D45">
        <f>MATCH(Sheet3!$A45,'Regions and subregions'!B:B,0)</f>
        <v>46</v>
      </c>
      <c r="E45" t="s">
        <v>44</v>
      </c>
      <c r="F45">
        <f t="shared" si="0"/>
        <v>3</v>
      </c>
    </row>
    <row r="46" spans="1:6" x14ac:dyDescent="0.3">
      <c r="A46" t="s">
        <v>250</v>
      </c>
      <c r="B46" t="s">
        <v>44</v>
      </c>
      <c r="C46" t="s">
        <v>245</v>
      </c>
      <c r="D46">
        <f>MATCH(Sheet3!$A46,'Regions and subregions'!B:B,0)</f>
        <v>47</v>
      </c>
      <c r="E46" t="s">
        <v>45</v>
      </c>
      <c r="F46">
        <f t="shared" si="0"/>
        <v>3</v>
      </c>
    </row>
    <row r="47" spans="1:6" x14ac:dyDescent="0.3">
      <c r="A47" t="s">
        <v>250</v>
      </c>
      <c r="B47" t="s">
        <v>45</v>
      </c>
      <c r="C47" t="s">
        <v>245</v>
      </c>
      <c r="D47">
        <f>MATCH(Sheet3!$A47,'Regions and subregions'!B:B,0)</f>
        <v>48</v>
      </c>
      <c r="E47" t="s">
        <v>46</v>
      </c>
      <c r="F47">
        <f t="shared" si="0"/>
        <v>3</v>
      </c>
    </row>
    <row r="48" spans="1:6" x14ac:dyDescent="0.3">
      <c r="A48" t="s">
        <v>235</v>
      </c>
      <c r="B48" t="s">
        <v>46</v>
      </c>
      <c r="C48" t="s">
        <v>230</v>
      </c>
      <c r="D48">
        <f>MATCH(Sheet3!$A48,'Regions and subregions'!B:B,0)</f>
        <v>49</v>
      </c>
      <c r="E48" t="s">
        <v>47</v>
      </c>
      <c r="F48">
        <f t="shared" si="0"/>
        <v>3</v>
      </c>
    </row>
    <row r="49" spans="1:6" x14ac:dyDescent="0.3">
      <c r="A49" t="s">
        <v>244</v>
      </c>
      <c r="B49" t="s">
        <v>47</v>
      </c>
      <c r="C49" t="s">
        <v>245</v>
      </c>
      <c r="D49">
        <f>MATCH(Sheet3!$A49,'Regions and subregions'!B:B,0)</f>
        <v>50</v>
      </c>
      <c r="E49" t="s">
        <v>48</v>
      </c>
      <c r="F49">
        <f t="shared" si="0"/>
        <v>3</v>
      </c>
    </row>
    <row r="50" spans="1:6" x14ac:dyDescent="0.3">
      <c r="A50" t="s">
        <v>223</v>
      </c>
      <c r="B50" t="s">
        <v>48</v>
      </c>
      <c r="C50" t="s">
        <v>221</v>
      </c>
      <c r="D50">
        <f>MATCH(Sheet3!$A50,'Regions and subregions'!B:B,0)</f>
        <v>51</v>
      </c>
      <c r="E50" t="s">
        <v>49</v>
      </c>
      <c r="F50">
        <f t="shared" si="0"/>
        <v>2</v>
      </c>
    </row>
    <row r="51" spans="1:6" x14ac:dyDescent="0.3">
      <c r="A51" t="s">
        <v>236</v>
      </c>
      <c r="B51" t="s">
        <v>49</v>
      </c>
      <c r="C51" t="s">
        <v>230</v>
      </c>
      <c r="D51">
        <f>MATCH(Sheet3!$A51,'Regions and subregions'!B:B,0)</f>
        <v>52</v>
      </c>
      <c r="E51" t="s">
        <v>50</v>
      </c>
      <c r="F51">
        <f t="shared" si="0"/>
        <v>3</v>
      </c>
    </row>
    <row r="52" spans="1:6" x14ac:dyDescent="0.3">
      <c r="A52" t="s">
        <v>236</v>
      </c>
      <c r="B52" t="s">
        <v>50</v>
      </c>
      <c r="C52" t="s">
        <v>230</v>
      </c>
      <c r="D52">
        <f>MATCH(Sheet3!$A52,'Regions and subregions'!B:B,0)</f>
        <v>53</v>
      </c>
      <c r="E52" t="s">
        <v>51</v>
      </c>
      <c r="F52">
        <f t="shared" si="0"/>
        <v>3</v>
      </c>
    </row>
    <row r="53" spans="1:6" x14ac:dyDescent="0.3">
      <c r="A53" t="s">
        <v>220</v>
      </c>
      <c r="B53" t="s">
        <v>51</v>
      </c>
      <c r="C53" t="s">
        <v>221</v>
      </c>
      <c r="D53">
        <f>MATCH(Sheet3!$A53,'Regions and subregions'!B:B,0)</f>
        <v>54</v>
      </c>
      <c r="E53" t="s">
        <v>52</v>
      </c>
      <c r="F53">
        <f t="shared" si="0"/>
        <v>2</v>
      </c>
    </row>
    <row r="54" spans="1:6" x14ac:dyDescent="0.3">
      <c r="A54" t="s">
        <v>220</v>
      </c>
      <c r="B54" t="s">
        <v>52</v>
      </c>
      <c r="C54" t="s">
        <v>221</v>
      </c>
      <c r="D54">
        <f>MATCH(Sheet3!$A54,'Regions and subregions'!B:B,0)</f>
        <v>55</v>
      </c>
      <c r="E54" t="s">
        <v>53</v>
      </c>
      <c r="F54">
        <f t="shared" si="0"/>
        <v>2</v>
      </c>
    </row>
    <row r="55" spans="1:6" x14ac:dyDescent="0.3">
      <c r="A55" t="s">
        <v>220</v>
      </c>
      <c r="B55" t="s">
        <v>53</v>
      </c>
      <c r="C55" t="s">
        <v>221</v>
      </c>
      <c r="D55">
        <f>MATCH(Sheet3!$A55,'Regions and subregions'!B:B,0)</f>
        <v>56</v>
      </c>
      <c r="E55" t="s">
        <v>54</v>
      </c>
      <c r="F55">
        <f t="shared" si="0"/>
        <v>2</v>
      </c>
    </row>
    <row r="56" spans="1:6" x14ac:dyDescent="0.3">
      <c r="A56" t="s">
        <v>251</v>
      </c>
      <c r="B56" t="s">
        <v>54</v>
      </c>
      <c r="C56" t="s">
        <v>245</v>
      </c>
      <c r="D56">
        <f>MATCH(Sheet3!$A56,'Regions and subregions'!B:B,0)</f>
        <v>57</v>
      </c>
      <c r="E56" t="s">
        <v>55</v>
      </c>
      <c r="F56">
        <f t="shared" si="0"/>
        <v>3</v>
      </c>
    </row>
    <row r="57" spans="1:6" x14ac:dyDescent="0.3">
      <c r="A57" t="s">
        <v>236</v>
      </c>
      <c r="B57" t="s">
        <v>55</v>
      </c>
      <c r="C57" t="s">
        <v>230</v>
      </c>
      <c r="D57">
        <f>MATCH(Sheet3!$A57,'Regions and subregions'!B:B,0)</f>
        <v>58</v>
      </c>
      <c r="E57" t="s">
        <v>56</v>
      </c>
      <c r="F57">
        <f t="shared" si="0"/>
        <v>3</v>
      </c>
    </row>
    <row r="58" spans="1:6" x14ac:dyDescent="0.3">
      <c r="A58" t="s">
        <v>236</v>
      </c>
      <c r="B58" t="s">
        <v>56</v>
      </c>
      <c r="C58" t="s">
        <v>230</v>
      </c>
      <c r="D58">
        <f>MATCH(Sheet3!$A58,'Regions and subregions'!B:B,0)</f>
        <v>59</v>
      </c>
      <c r="E58" t="s">
        <v>57</v>
      </c>
      <c r="F58">
        <f t="shared" si="0"/>
        <v>3</v>
      </c>
    </row>
    <row r="59" spans="1:6" x14ac:dyDescent="0.3">
      <c r="A59" t="s">
        <v>232</v>
      </c>
      <c r="B59" t="s">
        <v>57</v>
      </c>
      <c r="C59" t="s">
        <v>230</v>
      </c>
      <c r="D59">
        <f>MATCH(Sheet3!$A59,'Regions and subregions'!B:B,0)</f>
        <v>60</v>
      </c>
      <c r="E59" t="s">
        <v>58</v>
      </c>
      <c r="F59">
        <f t="shared" si="0"/>
        <v>3</v>
      </c>
    </row>
    <row r="60" spans="1:6" x14ac:dyDescent="0.3">
      <c r="A60" t="s">
        <v>249</v>
      </c>
      <c r="B60" t="s">
        <v>58</v>
      </c>
      <c r="C60" t="s">
        <v>245</v>
      </c>
      <c r="D60">
        <f>MATCH(Sheet3!$A60,'Regions and subregions'!B:B,0)</f>
        <v>61</v>
      </c>
      <c r="E60" t="s">
        <v>59</v>
      </c>
      <c r="F60">
        <f t="shared" si="0"/>
        <v>3</v>
      </c>
    </row>
    <row r="61" spans="1:6" x14ac:dyDescent="0.3">
      <c r="A61" t="s">
        <v>235</v>
      </c>
      <c r="B61" t="s">
        <v>59</v>
      </c>
      <c r="C61" t="s">
        <v>230</v>
      </c>
      <c r="D61">
        <f>MATCH(Sheet3!$A61,'Regions and subregions'!B:B,0)</f>
        <v>62</v>
      </c>
      <c r="E61" t="s">
        <v>60</v>
      </c>
      <c r="F61">
        <f t="shared" si="0"/>
        <v>3</v>
      </c>
    </row>
    <row r="62" spans="1:6" x14ac:dyDescent="0.3">
      <c r="A62" t="s">
        <v>250</v>
      </c>
      <c r="B62" t="s">
        <v>60</v>
      </c>
      <c r="C62" t="s">
        <v>245</v>
      </c>
      <c r="D62">
        <f>MATCH(Sheet3!$A62,'Regions and subregions'!B:B,0)</f>
        <v>63</v>
      </c>
      <c r="E62" t="s">
        <v>61</v>
      </c>
      <c r="F62">
        <f t="shared" si="0"/>
        <v>3</v>
      </c>
    </row>
    <row r="63" spans="1:6" x14ac:dyDescent="0.3">
      <c r="A63" t="s">
        <v>251</v>
      </c>
      <c r="B63" t="s">
        <v>61</v>
      </c>
      <c r="C63" t="s">
        <v>245</v>
      </c>
      <c r="D63">
        <f>MATCH(Sheet3!$A63,'Regions and subregions'!B:B,0)</f>
        <v>64</v>
      </c>
      <c r="E63" t="s">
        <v>62</v>
      </c>
      <c r="F63">
        <f t="shared" si="0"/>
        <v>3</v>
      </c>
    </row>
    <row r="64" spans="1:6" x14ac:dyDescent="0.3">
      <c r="A64" t="s">
        <v>220</v>
      </c>
      <c r="B64" t="s">
        <v>62</v>
      </c>
      <c r="C64" t="s">
        <v>221</v>
      </c>
      <c r="D64">
        <f>MATCH(Sheet3!$A64,'Regions and subregions'!B:B,0)</f>
        <v>65</v>
      </c>
      <c r="E64" t="s">
        <v>63</v>
      </c>
      <c r="F64">
        <f t="shared" si="0"/>
        <v>2</v>
      </c>
    </row>
    <row r="65" spans="1:6" x14ac:dyDescent="0.3">
      <c r="A65" t="s">
        <v>251</v>
      </c>
      <c r="B65" t="s">
        <v>63</v>
      </c>
      <c r="C65" t="s">
        <v>245</v>
      </c>
      <c r="D65">
        <f>MATCH(Sheet3!$A65,'Regions and subregions'!B:B,0)</f>
        <v>68</v>
      </c>
      <c r="E65" t="s">
        <v>64</v>
      </c>
      <c r="F65">
        <f t="shared" si="0"/>
        <v>3</v>
      </c>
    </row>
    <row r="66" spans="1:6" x14ac:dyDescent="0.3">
      <c r="A66" t="s">
        <v>223</v>
      </c>
      <c r="B66" t="s">
        <v>220</v>
      </c>
      <c r="C66" t="s">
        <v>221</v>
      </c>
      <c r="D66">
        <f>MATCH(Sheet3!$A66,'Regions and subregions'!B:B,0)</f>
        <v>69</v>
      </c>
      <c r="E66" t="s">
        <v>65</v>
      </c>
      <c r="F66">
        <f t="shared" ref="F66:F129" si="1">IF(C66="Asia",1,IF(C66="Europe",2,3))</f>
        <v>2</v>
      </c>
    </row>
    <row r="67" spans="1:6" x14ac:dyDescent="0.3">
      <c r="A67" t="s">
        <v>232</v>
      </c>
      <c r="B67" t="s">
        <v>234</v>
      </c>
      <c r="C67" t="s">
        <v>230</v>
      </c>
      <c r="D67">
        <f>MATCH(Sheet3!$A67,'Regions and subregions'!B:B,0)</f>
        <v>70</v>
      </c>
      <c r="E67" t="s">
        <v>66</v>
      </c>
      <c r="F67">
        <f t="shared" si="1"/>
        <v>3</v>
      </c>
    </row>
    <row r="68" spans="1:6" x14ac:dyDescent="0.3">
      <c r="A68" t="s">
        <v>223</v>
      </c>
      <c r="B68" t="s">
        <v>64</v>
      </c>
      <c r="C68" t="s">
        <v>221</v>
      </c>
      <c r="D68">
        <f>MATCH(Sheet3!$A68,'Regions and subregions'!B:B,0)</f>
        <v>71</v>
      </c>
      <c r="E68" t="s">
        <v>67</v>
      </c>
      <c r="F68">
        <f t="shared" si="1"/>
        <v>2</v>
      </c>
    </row>
    <row r="69" spans="1:6" x14ac:dyDescent="0.3">
      <c r="B69" t="s">
        <v>65</v>
      </c>
      <c r="C69" t="s">
        <v>217</v>
      </c>
      <c r="D69">
        <f>MATCH(Sheet3!$A69,'Regions and subregions'!B:B,0)</f>
        <v>73</v>
      </c>
      <c r="E69" t="s">
        <v>68</v>
      </c>
      <c r="F69">
        <f t="shared" si="1"/>
        <v>3</v>
      </c>
    </row>
    <row r="70" spans="1:6" x14ac:dyDescent="0.3">
      <c r="A70" t="s">
        <v>220</v>
      </c>
      <c r="B70" t="s">
        <v>66</v>
      </c>
      <c r="C70" t="s">
        <v>221</v>
      </c>
      <c r="D70">
        <f>MATCH(Sheet3!$A70,'Regions and subregions'!B:B,0)</f>
        <v>74</v>
      </c>
      <c r="E70" t="s">
        <v>69</v>
      </c>
      <c r="F70">
        <f t="shared" si="1"/>
        <v>2</v>
      </c>
    </row>
    <row r="71" spans="1:6" x14ac:dyDescent="0.3">
      <c r="A71" t="s">
        <v>220</v>
      </c>
      <c r="B71" t="s">
        <v>67</v>
      </c>
      <c r="C71" t="s">
        <v>221</v>
      </c>
      <c r="D71">
        <f>MATCH(Sheet3!$A71,'Regions and subregions'!B:B,0)</f>
        <v>75</v>
      </c>
      <c r="E71" t="s">
        <v>70</v>
      </c>
      <c r="F71">
        <f t="shared" si="1"/>
        <v>2</v>
      </c>
    </row>
    <row r="72" spans="1:6" x14ac:dyDescent="0.3">
      <c r="A72" t="s">
        <v>232</v>
      </c>
      <c r="B72" t="s">
        <v>233</v>
      </c>
      <c r="C72" t="s">
        <v>230</v>
      </c>
      <c r="D72">
        <f>MATCH(Sheet3!$A72,'Regions and subregions'!B:B,0)</f>
        <v>76</v>
      </c>
      <c r="E72" t="s">
        <v>71</v>
      </c>
      <c r="F72">
        <f t="shared" si="1"/>
        <v>3</v>
      </c>
    </row>
    <row r="73" spans="1:6" x14ac:dyDescent="0.3">
      <c r="B73" t="s">
        <v>68</v>
      </c>
      <c r="C73" t="s">
        <v>217</v>
      </c>
      <c r="D73">
        <f>MATCH(Sheet3!$A73,'Regions and subregions'!B:B,0)</f>
        <v>77</v>
      </c>
      <c r="E73" t="s">
        <v>72</v>
      </c>
      <c r="F73">
        <f t="shared" si="1"/>
        <v>3</v>
      </c>
    </row>
    <row r="74" spans="1:6" x14ac:dyDescent="0.3">
      <c r="A74" t="s">
        <v>250</v>
      </c>
      <c r="B74" t="s">
        <v>69</v>
      </c>
      <c r="C74" t="s">
        <v>245</v>
      </c>
      <c r="D74">
        <f>MATCH(Sheet3!$A74,'Regions and subregions'!B:B,0)</f>
        <v>78</v>
      </c>
      <c r="E74" t="s">
        <v>73</v>
      </c>
      <c r="F74">
        <f t="shared" si="1"/>
        <v>3</v>
      </c>
    </row>
    <row r="75" spans="1:6" x14ac:dyDescent="0.3">
      <c r="A75" t="s">
        <v>244</v>
      </c>
      <c r="B75" t="s">
        <v>70</v>
      </c>
      <c r="C75" t="s">
        <v>245</v>
      </c>
      <c r="D75">
        <f>MATCH(Sheet3!$A75,'Regions and subregions'!B:B,0)</f>
        <v>80</v>
      </c>
      <c r="E75" t="s">
        <v>74</v>
      </c>
      <c r="F75">
        <f t="shared" si="1"/>
        <v>3</v>
      </c>
    </row>
    <row r="76" spans="1:6" x14ac:dyDescent="0.3">
      <c r="B76" t="s">
        <v>71</v>
      </c>
      <c r="C76" t="s">
        <v>228</v>
      </c>
      <c r="D76">
        <f>MATCH(Sheet3!$A76,'Regions and subregions'!B:B,0)</f>
        <v>81</v>
      </c>
      <c r="E76" t="s">
        <v>75</v>
      </c>
      <c r="F76">
        <f t="shared" si="1"/>
        <v>1</v>
      </c>
    </row>
    <row r="77" spans="1:6" x14ac:dyDescent="0.3">
      <c r="A77" t="s">
        <v>220</v>
      </c>
      <c r="B77" t="s">
        <v>72</v>
      </c>
      <c r="C77" t="s">
        <v>221</v>
      </c>
      <c r="D77">
        <f>MATCH(Sheet3!$A77,'Regions and subregions'!B:B,0)</f>
        <v>82</v>
      </c>
      <c r="E77" t="s">
        <v>76</v>
      </c>
      <c r="F77">
        <f t="shared" si="1"/>
        <v>2</v>
      </c>
    </row>
    <row r="78" spans="1:6" x14ac:dyDescent="0.3">
      <c r="A78" t="s">
        <v>244</v>
      </c>
      <c r="B78" t="s">
        <v>73</v>
      </c>
      <c r="C78" t="s">
        <v>245</v>
      </c>
      <c r="D78">
        <f>MATCH(Sheet3!$A78,'Regions and subregions'!B:B,0)</f>
        <v>84</v>
      </c>
      <c r="E78" t="s">
        <v>77</v>
      </c>
      <c r="F78">
        <f t="shared" si="1"/>
        <v>3</v>
      </c>
    </row>
    <row r="79" spans="1:6" x14ac:dyDescent="0.3">
      <c r="A79" t="s">
        <v>223</v>
      </c>
      <c r="B79" t="s">
        <v>227</v>
      </c>
      <c r="C79" t="s">
        <v>221</v>
      </c>
      <c r="D79">
        <f>MATCH(Sheet3!$A79,'Regions and subregions'!B:B,0)</f>
        <v>85</v>
      </c>
      <c r="E79" t="s">
        <v>78</v>
      </c>
      <c r="F79">
        <f t="shared" si="1"/>
        <v>2</v>
      </c>
    </row>
    <row r="80" spans="1:6" x14ac:dyDescent="0.3">
      <c r="A80" t="s">
        <v>220</v>
      </c>
      <c r="B80" t="s">
        <v>74</v>
      </c>
      <c r="C80" t="s">
        <v>221</v>
      </c>
      <c r="D80">
        <f>MATCH(Sheet3!$A80,'Regions and subregions'!B:B,0)</f>
        <v>87</v>
      </c>
      <c r="E80" t="s">
        <v>79</v>
      </c>
      <c r="F80">
        <f t="shared" si="1"/>
        <v>2</v>
      </c>
    </row>
    <row r="81" spans="1:6" x14ac:dyDescent="0.3">
      <c r="A81" t="s">
        <v>143</v>
      </c>
      <c r="B81" t="s">
        <v>75</v>
      </c>
      <c r="C81" t="s">
        <v>230</v>
      </c>
      <c r="D81">
        <f>MATCH(Sheet3!$A81,'Regions and subregions'!B:B,0)</f>
        <v>88</v>
      </c>
      <c r="E81" t="s">
        <v>80</v>
      </c>
      <c r="F81">
        <f t="shared" si="1"/>
        <v>3</v>
      </c>
    </row>
    <row r="82" spans="1:6" x14ac:dyDescent="0.3">
      <c r="A82" t="s">
        <v>236</v>
      </c>
      <c r="B82" t="s">
        <v>76</v>
      </c>
      <c r="C82" t="s">
        <v>230</v>
      </c>
      <c r="D82">
        <f>MATCH(Sheet3!$A82,'Regions and subregions'!B:B,0)</f>
        <v>89</v>
      </c>
      <c r="E82" t="s">
        <v>81</v>
      </c>
      <c r="F82">
        <f t="shared" si="1"/>
        <v>3</v>
      </c>
    </row>
    <row r="83" spans="1:6" x14ac:dyDescent="0.3">
      <c r="A83" t="s">
        <v>236</v>
      </c>
      <c r="B83" t="s">
        <v>240</v>
      </c>
      <c r="C83" t="s">
        <v>230</v>
      </c>
      <c r="D83">
        <f>MATCH(Sheet3!$A83,'Regions and subregions'!B:B,0)</f>
        <v>90</v>
      </c>
      <c r="E83" t="s">
        <v>82</v>
      </c>
      <c r="F83">
        <f t="shared" si="1"/>
        <v>3</v>
      </c>
    </row>
    <row r="84" spans="1:6" x14ac:dyDescent="0.3">
      <c r="B84" t="s">
        <v>77</v>
      </c>
      <c r="C84" t="s">
        <v>217</v>
      </c>
      <c r="D84">
        <f>MATCH(Sheet3!$A84,'Regions and subregions'!B:B,0)</f>
        <v>91</v>
      </c>
      <c r="E84" t="s">
        <v>83</v>
      </c>
      <c r="F84">
        <f t="shared" si="1"/>
        <v>3</v>
      </c>
    </row>
    <row r="85" spans="1:6" x14ac:dyDescent="0.3">
      <c r="A85" t="s">
        <v>235</v>
      </c>
      <c r="B85" t="s">
        <v>78</v>
      </c>
      <c r="C85" t="s">
        <v>230</v>
      </c>
      <c r="D85">
        <f>MATCH(Sheet3!$A85,'Regions and subregions'!B:B,0)</f>
        <v>92</v>
      </c>
      <c r="E85" t="s">
        <v>84</v>
      </c>
      <c r="F85">
        <f t="shared" si="1"/>
        <v>3</v>
      </c>
    </row>
    <row r="86" spans="1:6" x14ac:dyDescent="0.3">
      <c r="A86" t="s">
        <v>223</v>
      </c>
      <c r="B86" t="s">
        <v>226</v>
      </c>
      <c r="C86" t="s">
        <v>221</v>
      </c>
      <c r="D86">
        <f>MATCH(Sheet3!$A86,'Regions and subregions'!B:B,0)</f>
        <v>93</v>
      </c>
      <c r="E86" t="s">
        <v>85</v>
      </c>
      <c r="F86">
        <f t="shared" si="1"/>
        <v>2</v>
      </c>
    </row>
    <row r="87" spans="1:6" x14ac:dyDescent="0.3">
      <c r="A87" t="s">
        <v>244</v>
      </c>
      <c r="B87" t="s">
        <v>79</v>
      </c>
      <c r="C87" t="s">
        <v>245</v>
      </c>
      <c r="D87">
        <f>MATCH(Sheet3!$A87,'Regions and subregions'!B:B,0)</f>
        <v>94</v>
      </c>
      <c r="E87" t="s">
        <v>86</v>
      </c>
      <c r="F87">
        <f t="shared" si="1"/>
        <v>3</v>
      </c>
    </row>
    <row r="88" spans="1:6" x14ac:dyDescent="0.3">
      <c r="A88" t="s">
        <v>244</v>
      </c>
      <c r="B88" t="s">
        <v>80</v>
      </c>
      <c r="C88" t="s">
        <v>245</v>
      </c>
      <c r="D88">
        <f>MATCH(Sheet3!$A88,'Regions and subregions'!B:B,0)</f>
        <v>95</v>
      </c>
      <c r="E88" t="s">
        <v>87</v>
      </c>
      <c r="F88">
        <f t="shared" si="1"/>
        <v>3</v>
      </c>
    </row>
    <row r="89" spans="1:6" x14ac:dyDescent="0.3">
      <c r="A89" t="s">
        <v>232</v>
      </c>
      <c r="B89" t="s">
        <v>81</v>
      </c>
      <c r="C89" t="s">
        <v>230</v>
      </c>
      <c r="D89">
        <f>MATCH(Sheet3!$A89,'Regions and subregions'!B:B,0)</f>
        <v>96</v>
      </c>
      <c r="E89" t="s">
        <v>88</v>
      </c>
      <c r="F89">
        <f t="shared" si="1"/>
        <v>3</v>
      </c>
    </row>
    <row r="90" spans="1:6" x14ac:dyDescent="0.3">
      <c r="A90" t="s">
        <v>236</v>
      </c>
      <c r="B90" t="s">
        <v>82</v>
      </c>
      <c r="C90" t="s">
        <v>230</v>
      </c>
      <c r="D90">
        <f>MATCH(Sheet3!$A90,'Regions and subregions'!B:B,0)</f>
        <v>97</v>
      </c>
      <c r="E90" t="s">
        <v>89</v>
      </c>
      <c r="F90">
        <f t="shared" si="1"/>
        <v>3</v>
      </c>
    </row>
    <row r="91" spans="1:6" x14ac:dyDescent="0.3">
      <c r="A91" t="s">
        <v>235</v>
      </c>
      <c r="B91" t="s">
        <v>83</v>
      </c>
      <c r="C91" t="s">
        <v>230</v>
      </c>
      <c r="D91">
        <f>MATCH(Sheet3!$A91,'Regions and subregions'!B:B,0)</f>
        <v>98</v>
      </c>
      <c r="E91" t="s">
        <v>90</v>
      </c>
      <c r="F91">
        <f t="shared" si="1"/>
        <v>3</v>
      </c>
    </row>
    <row r="92" spans="1:6" x14ac:dyDescent="0.3">
      <c r="B92" t="s">
        <v>84</v>
      </c>
      <c r="C92" t="s">
        <v>228</v>
      </c>
      <c r="D92">
        <f>MATCH(Sheet3!$A92,'Regions and subregions'!B:B,0)</f>
        <v>99</v>
      </c>
      <c r="E92" t="s">
        <v>91</v>
      </c>
      <c r="F92">
        <f t="shared" si="1"/>
        <v>1</v>
      </c>
    </row>
    <row r="93" spans="1:6" x14ac:dyDescent="0.3">
      <c r="A93" t="s">
        <v>220</v>
      </c>
      <c r="B93" t="s">
        <v>85</v>
      </c>
      <c r="C93" t="s">
        <v>221</v>
      </c>
      <c r="D93">
        <f>MATCH(Sheet3!$A93,'Regions and subregions'!B:B,0)</f>
        <v>131</v>
      </c>
      <c r="E93" t="s">
        <v>92</v>
      </c>
      <c r="F93">
        <f t="shared" si="1"/>
        <v>2</v>
      </c>
    </row>
    <row r="94" spans="1:6" x14ac:dyDescent="0.3">
      <c r="A94" t="s">
        <v>223</v>
      </c>
      <c r="B94" t="s">
        <v>86</v>
      </c>
      <c r="C94" t="s">
        <v>221</v>
      </c>
      <c r="D94">
        <f>MATCH(Sheet3!$A94,'Regions and subregions'!B:B,0)</f>
        <v>100</v>
      </c>
      <c r="E94" t="s">
        <v>93</v>
      </c>
      <c r="F94">
        <f t="shared" si="1"/>
        <v>2</v>
      </c>
    </row>
    <row r="95" spans="1:6" x14ac:dyDescent="0.3">
      <c r="B95" t="s">
        <v>87</v>
      </c>
      <c r="C95" t="s">
        <v>228</v>
      </c>
      <c r="D95">
        <f>MATCH(Sheet3!$A95,'Regions and subregions'!B:B,0)</f>
        <v>101</v>
      </c>
      <c r="E95" t="s">
        <v>94</v>
      </c>
      <c r="F95">
        <f t="shared" si="1"/>
        <v>1</v>
      </c>
    </row>
    <row r="96" spans="1:6" x14ac:dyDescent="0.3">
      <c r="B96" t="s">
        <v>88</v>
      </c>
      <c r="C96" t="s">
        <v>228</v>
      </c>
      <c r="D96">
        <f>MATCH(Sheet3!$A96,'Regions and subregions'!B:B,0)</f>
        <v>102</v>
      </c>
      <c r="E96" t="s">
        <v>95</v>
      </c>
      <c r="F96">
        <f t="shared" si="1"/>
        <v>1</v>
      </c>
    </row>
    <row r="97" spans="1:6" x14ac:dyDescent="0.3">
      <c r="B97" t="s">
        <v>89</v>
      </c>
      <c r="C97" t="s">
        <v>218</v>
      </c>
      <c r="D97">
        <f>MATCH(Sheet3!$A97,'Regions and subregions'!B:B,0)</f>
        <v>103</v>
      </c>
      <c r="E97" t="s">
        <v>96</v>
      </c>
      <c r="F97">
        <f t="shared" si="1"/>
        <v>3</v>
      </c>
    </row>
    <row r="98" spans="1:6" x14ac:dyDescent="0.3">
      <c r="B98" t="s">
        <v>90</v>
      </c>
      <c r="C98" t="s">
        <v>218</v>
      </c>
      <c r="D98">
        <f>MATCH(Sheet3!$A98,'Regions and subregions'!B:B,0)</f>
        <v>105</v>
      </c>
      <c r="E98" t="s">
        <v>97</v>
      </c>
      <c r="F98">
        <f t="shared" si="1"/>
        <v>3</v>
      </c>
    </row>
    <row r="99" spans="1:6" x14ac:dyDescent="0.3">
      <c r="A99" t="s">
        <v>220</v>
      </c>
      <c r="B99" t="s">
        <v>91</v>
      </c>
      <c r="C99" t="s">
        <v>221</v>
      </c>
      <c r="D99">
        <f>MATCH(Sheet3!$A99,'Regions and subregions'!B:B,0)</f>
        <v>106</v>
      </c>
      <c r="E99" t="s">
        <v>98</v>
      </c>
      <c r="F99">
        <f t="shared" si="1"/>
        <v>2</v>
      </c>
    </row>
    <row r="100" spans="1:6" x14ac:dyDescent="0.3">
      <c r="B100" t="s">
        <v>93</v>
      </c>
      <c r="C100" t="s">
        <v>218</v>
      </c>
      <c r="D100">
        <f>MATCH(Sheet3!$A100,'Regions and subregions'!B:B,0)</f>
        <v>107</v>
      </c>
      <c r="E100" t="s">
        <v>99</v>
      </c>
      <c r="F100">
        <f t="shared" si="1"/>
        <v>3</v>
      </c>
    </row>
    <row r="101" spans="1:6" x14ac:dyDescent="0.3">
      <c r="A101" t="s">
        <v>220</v>
      </c>
      <c r="B101" t="s">
        <v>94</v>
      </c>
      <c r="C101" t="s">
        <v>221</v>
      </c>
      <c r="D101">
        <f>MATCH(Sheet3!$A101,'Regions and subregions'!B:B,0)</f>
        <v>108</v>
      </c>
      <c r="E101" t="s">
        <v>100</v>
      </c>
      <c r="F101">
        <f t="shared" si="1"/>
        <v>2</v>
      </c>
    </row>
    <row r="102" spans="1:6" x14ac:dyDescent="0.3">
      <c r="A102" t="s">
        <v>236</v>
      </c>
      <c r="B102" t="s">
        <v>95</v>
      </c>
      <c r="C102" t="s">
        <v>230</v>
      </c>
      <c r="D102">
        <f>MATCH(Sheet3!$A102,'Regions and subregions'!B:B,0)</f>
        <v>109</v>
      </c>
      <c r="E102" t="s">
        <v>101</v>
      </c>
      <c r="F102">
        <f t="shared" si="1"/>
        <v>3</v>
      </c>
    </row>
    <row r="103" spans="1:6" x14ac:dyDescent="0.3">
      <c r="B103" t="s">
        <v>96</v>
      </c>
      <c r="C103" t="s">
        <v>228</v>
      </c>
      <c r="D103">
        <f>MATCH(Sheet3!$A103,'Regions and subregions'!B:B,0)</f>
        <v>110</v>
      </c>
      <c r="E103" t="s">
        <v>102</v>
      </c>
      <c r="F103">
        <f t="shared" si="1"/>
        <v>1</v>
      </c>
    </row>
    <row r="104" spans="1:6" x14ac:dyDescent="0.3">
      <c r="A104" t="s">
        <v>223</v>
      </c>
      <c r="B104" t="s">
        <v>225</v>
      </c>
      <c r="C104" t="s">
        <v>221</v>
      </c>
      <c r="D104">
        <f>MATCH(Sheet3!$A104,'Regions and subregions'!B:B,0)</f>
        <v>111</v>
      </c>
      <c r="E104" t="s">
        <v>103</v>
      </c>
      <c r="F104">
        <f t="shared" si="1"/>
        <v>2</v>
      </c>
    </row>
    <row r="105" spans="1:6" x14ac:dyDescent="0.3">
      <c r="B105" t="s">
        <v>97</v>
      </c>
      <c r="C105" t="s">
        <v>218</v>
      </c>
      <c r="D105">
        <f>MATCH(Sheet3!$A105,'Regions and subregions'!B:B,0)</f>
        <v>112</v>
      </c>
      <c r="E105" t="s">
        <v>104</v>
      </c>
      <c r="F105">
        <f t="shared" si="1"/>
        <v>3</v>
      </c>
    </row>
    <row r="106" spans="1:6" x14ac:dyDescent="0.3">
      <c r="B106" t="s">
        <v>98</v>
      </c>
      <c r="C106" t="s">
        <v>228</v>
      </c>
      <c r="D106">
        <f>MATCH(Sheet3!$A106,'Regions and subregions'!B:B,0)</f>
        <v>113</v>
      </c>
      <c r="E106" t="s">
        <v>105</v>
      </c>
      <c r="F106">
        <f t="shared" si="1"/>
        <v>1</v>
      </c>
    </row>
    <row r="107" spans="1:6" x14ac:dyDescent="0.3">
      <c r="A107" t="s">
        <v>251</v>
      </c>
      <c r="B107" t="s">
        <v>99</v>
      </c>
      <c r="C107" t="s">
        <v>245</v>
      </c>
      <c r="D107">
        <f>MATCH(Sheet3!$A107,'Regions and subregions'!B:B,0)</f>
        <v>114</v>
      </c>
      <c r="E107" t="s">
        <v>106</v>
      </c>
      <c r="F107">
        <f t="shared" si="1"/>
        <v>3</v>
      </c>
    </row>
    <row r="108" spans="1:6" x14ac:dyDescent="0.3">
      <c r="B108" t="s">
        <v>100</v>
      </c>
      <c r="C108" t="s">
        <v>217</v>
      </c>
      <c r="D108">
        <f>MATCH(Sheet3!$A108,'Regions and subregions'!B:B,0)</f>
        <v>115</v>
      </c>
      <c r="E108" t="s">
        <v>107</v>
      </c>
      <c r="F108">
        <f t="shared" si="1"/>
        <v>3</v>
      </c>
    </row>
    <row r="109" spans="1:6" x14ac:dyDescent="0.3">
      <c r="B109" t="s">
        <v>101</v>
      </c>
      <c r="C109" t="s">
        <v>228</v>
      </c>
      <c r="D109">
        <f>MATCH(Sheet3!$A109,'Regions and subregions'!B:B,0)</f>
        <v>116</v>
      </c>
      <c r="E109" s="11" t="s">
        <v>108</v>
      </c>
      <c r="F109">
        <f t="shared" si="1"/>
        <v>1</v>
      </c>
    </row>
    <row r="110" spans="1:6" x14ac:dyDescent="0.3">
      <c r="B110" t="s">
        <v>102</v>
      </c>
      <c r="C110" t="s">
        <v>228</v>
      </c>
      <c r="D110">
        <f>MATCH(Sheet3!$A110,'Regions and subregions'!B:B,0)</f>
        <v>117</v>
      </c>
      <c r="E110" t="s">
        <v>109</v>
      </c>
      <c r="F110">
        <f t="shared" si="1"/>
        <v>1</v>
      </c>
    </row>
    <row r="111" spans="1:6" x14ac:dyDescent="0.3">
      <c r="A111" t="s">
        <v>223</v>
      </c>
      <c r="B111" t="s">
        <v>103</v>
      </c>
      <c r="C111" t="s">
        <v>221</v>
      </c>
      <c r="D111">
        <f>MATCH(Sheet3!$A111,'Regions and subregions'!B:B,0)</f>
        <v>118</v>
      </c>
      <c r="E111" t="s">
        <v>110</v>
      </c>
      <c r="F111">
        <f t="shared" si="1"/>
        <v>2</v>
      </c>
    </row>
    <row r="112" spans="1:6" x14ac:dyDescent="0.3">
      <c r="B112" t="s">
        <v>104</v>
      </c>
      <c r="C112" t="s">
        <v>218</v>
      </c>
      <c r="D112">
        <f>MATCH(Sheet3!$A112,'Regions and subregions'!B:B,0)</f>
        <v>119</v>
      </c>
      <c r="E112" t="s">
        <v>111</v>
      </c>
      <c r="F112">
        <f t="shared" si="1"/>
        <v>3</v>
      </c>
    </row>
    <row r="113" spans="1:6" x14ac:dyDescent="0.3">
      <c r="B113" t="s">
        <v>105</v>
      </c>
      <c r="C113" t="s">
        <v>228</v>
      </c>
      <c r="D113">
        <f>MATCH(Sheet3!$A113,'Regions and subregions'!B:B,0)</f>
        <v>120</v>
      </c>
      <c r="E113" t="s">
        <v>112</v>
      </c>
      <c r="F113">
        <f t="shared" si="1"/>
        <v>1</v>
      </c>
    </row>
    <row r="114" spans="1:6" x14ac:dyDescent="0.3">
      <c r="B114" t="s">
        <v>106</v>
      </c>
      <c r="C114" t="s">
        <v>228</v>
      </c>
      <c r="D114">
        <f>MATCH(Sheet3!$A114,'Regions and subregions'!B:B,0)</f>
        <v>121</v>
      </c>
      <c r="E114" t="s">
        <v>113</v>
      </c>
      <c r="F114">
        <f t="shared" si="1"/>
        <v>1</v>
      </c>
    </row>
    <row r="115" spans="1:6" x14ac:dyDescent="0.3">
      <c r="A115" t="s">
        <v>220</v>
      </c>
      <c r="B115" t="s">
        <v>107</v>
      </c>
      <c r="C115" t="s">
        <v>221</v>
      </c>
      <c r="D115">
        <f>MATCH(Sheet3!$A115,'Regions and subregions'!B:B,0)</f>
        <v>122</v>
      </c>
      <c r="E115" t="s">
        <v>114</v>
      </c>
      <c r="F115">
        <f t="shared" si="1"/>
        <v>2</v>
      </c>
    </row>
    <row r="116" spans="1:6" x14ac:dyDescent="0.3">
      <c r="B116" s="11" t="s">
        <v>108</v>
      </c>
      <c r="C116" t="s">
        <v>218</v>
      </c>
      <c r="D116">
        <f>MATCH(Sheet3!$A116,'Regions and subregions'!B:B,0)</f>
        <v>123</v>
      </c>
      <c r="E116" t="s">
        <v>115</v>
      </c>
      <c r="F116">
        <f t="shared" si="1"/>
        <v>3</v>
      </c>
    </row>
    <row r="117" spans="1:6" x14ac:dyDescent="0.3">
      <c r="A117" t="s">
        <v>247</v>
      </c>
      <c r="B117" t="s">
        <v>109</v>
      </c>
      <c r="C117" t="s">
        <v>245</v>
      </c>
      <c r="D117">
        <f>MATCH(Sheet3!$A117,'Regions and subregions'!B:B,0)</f>
        <v>124</v>
      </c>
      <c r="E117" t="s">
        <v>116</v>
      </c>
      <c r="F117">
        <f t="shared" si="1"/>
        <v>3</v>
      </c>
    </row>
    <row r="118" spans="1:6" x14ac:dyDescent="0.3">
      <c r="A118" t="s">
        <v>244</v>
      </c>
      <c r="B118" t="s">
        <v>110</v>
      </c>
      <c r="C118" t="s">
        <v>245</v>
      </c>
      <c r="D118">
        <f>MATCH(Sheet3!$A118,'Regions and subregions'!B:B,0)</f>
        <v>125</v>
      </c>
      <c r="E118" t="s">
        <v>117</v>
      </c>
      <c r="F118">
        <f t="shared" si="1"/>
        <v>3</v>
      </c>
    </row>
    <row r="119" spans="1:6" x14ac:dyDescent="0.3">
      <c r="A119" t="s">
        <v>249</v>
      </c>
      <c r="B119" t="s">
        <v>111</v>
      </c>
      <c r="C119" t="s">
        <v>245</v>
      </c>
      <c r="D119">
        <f>MATCH(Sheet3!$A119,'Regions and subregions'!B:B,0)</f>
        <v>126</v>
      </c>
      <c r="E119" t="s">
        <v>118</v>
      </c>
      <c r="F119">
        <f t="shared" si="1"/>
        <v>3</v>
      </c>
    </row>
    <row r="120" spans="1:6" x14ac:dyDescent="0.3">
      <c r="A120" t="s">
        <v>223</v>
      </c>
      <c r="B120" t="s">
        <v>112</v>
      </c>
      <c r="C120" t="s">
        <v>221</v>
      </c>
      <c r="D120">
        <f>MATCH(Sheet3!$A120,'Regions and subregions'!B:B,0)</f>
        <v>127</v>
      </c>
      <c r="E120" t="s">
        <v>119</v>
      </c>
      <c r="F120">
        <f t="shared" si="1"/>
        <v>2</v>
      </c>
    </row>
    <row r="121" spans="1:6" x14ac:dyDescent="0.3">
      <c r="A121" t="s">
        <v>220</v>
      </c>
      <c r="B121" t="s">
        <v>113</v>
      </c>
      <c r="C121" t="s">
        <v>221</v>
      </c>
      <c r="D121">
        <f>MATCH(Sheet3!$A121,'Regions and subregions'!B:B,0)</f>
        <v>128</v>
      </c>
      <c r="E121" t="s">
        <v>120</v>
      </c>
      <c r="F121">
        <f t="shared" si="1"/>
        <v>2</v>
      </c>
    </row>
    <row r="122" spans="1:6" x14ac:dyDescent="0.3">
      <c r="A122" t="s">
        <v>220</v>
      </c>
      <c r="B122" t="s">
        <v>114</v>
      </c>
      <c r="C122" t="s">
        <v>221</v>
      </c>
      <c r="D122">
        <f>MATCH(Sheet3!$A122,'Regions and subregions'!B:B,0)</f>
        <v>129</v>
      </c>
      <c r="E122" t="s">
        <v>121</v>
      </c>
      <c r="F122">
        <f t="shared" si="1"/>
        <v>2</v>
      </c>
    </row>
    <row r="123" spans="1:6" x14ac:dyDescent="0.3">
      <c r="B123" t="s">
        <v>115</v>
      </c>
      <c r="C123" t="s">
        <v>228</v>
      </c>
      <c r="D123">
        <f>MATCH(Sheet3!$A123,'Regions and subregions'!B:B,0)</f>
        <v>130</v>
      </c>
      <c r="E123" t="s">
        <v>122</v>
      </c>
      <c r="F123">
        <f t="shared" si="1"/>
        <v>1</v>
      </c>
    </row>
    <row r="124" spans="1:6" x14ac:dyDescent="0.3">
      <c r="A124" t="s">
        <v>223</v>
      </c>
      <c r="B124" t="s">
        <v>116</v>
      </c>
      <c r="C124" t="s">
        <v>221</v>
      </c>
      <c r="D124">
        <f>MATCH(Sheet3!$A124,'Regions and subregions'!B:B,0)</f>
        <v>132</v>
      </c>
      <c r="E124" t="s">
        <v>123</v>
      </c>
      <c r="F124">
        <f t="shared" si="1"/>
        <v>2</v>
      </c>
    </row>
    <row r="125" spans="1:6" x14ac:dyDescent="0.3">
      <c r="A125" t="s">
        <v>251</v>
      </c>
      <c r="B125" t="s">
        <v>117</v>
      </c>
      <c r="C125" t="s">
        <v>245</v>
      </c>
      <c r="D125">
        <f>MATCH(Sheet3!$A125,'Regions and subregions'!B:B,0)</f>
        <v>134</v>
      </c>
      <c r="E125" t="s">
        <v>124</v>
      </c>
      <c r="F125">
        <f t="shared" si="1"/>
        <v>3</v>
      </c>
    </row>
    <row r="126" spans="1:6" x14ac:dyDescent="0.3">
      <c r="A126" t="s">
        <v>251</v>
      </c>
      <c r="B126" t="s">
        <v>118</v>
      </c>
      <c r="C126" t="s">
        <v>245</v>
      </c>
      <c r="D126">
        <f>MATCH(Sheet3!$A126,'Regions and subregions'!B:B,0)</f>
        <v>135</v>
      </c>
      <c r="E126" t="s">
        <v>125</v>
      </c>
      <c r="F126">
        <f t="shared" si="1"/>
        <v>3</v>
      </c>
    </row>
    <row r="127" spans="1:6" x14ac:dyDescent="0.3">
      <c r="B127" t="s">
        <v>119</v>
      </c>
      <c r="C127" t="s">
        <v>228</v>
      </c>
      <c r="D127">
        <f>MATCH(Sheet3!$A127,'Regions and subregions'!B:B,0)</f>
        <v>137</v>
      </c>
      <c r="E127" t="s">
        <v>126</v>
      </c>
      <c r="F127">
        <f t="shared" si="1"/>
        <v>1</v>
      </c>
    </row>
    <row r="128" spans="1:6" x14ac:dyDescent="0.3">
      <c r="B128" t="s">
        <v>120</v>
      </c>
      <c r="C128" t="s">
        <v>228</v>
      </c>
      <c r="D128">
        <f>MATCH(Sheet3!$A128,'Regions and subregions'!B:B,0)</f>
        <v>138</v>
      </c>
      <c r="E128" t="s">
        <v>127</v>
      </c>
      <c r="F128">
        <f t="shared" si="1"/>
        <v>1</v>
      </c>
    </row>
    <row r="129" spans="1:6" x14ac:dyDescent="0.3">
      <c r="A129" t="s">
        <v>244</v>
      </c>
      <c r="B129" t="s">
        <v>121</v>
      </c>
      <c r="C129" t="s">
        <v>245</v>
      </c>
      <c r="D129">
        <f>MATCH(Sheet3!$A129,'Regions and subregions'!B:B,0)</f>
        <v>139</v>
      </c>
      <c r="E129" t="s">
        <v>128</v>
      </c>
      <c r="F129">
        <f t="shared" si="1"/>
        <v>3</v>
      </c>
    </row>
    <row r="130" spans="1:6" x14ac:dyDescent="0.3">
      <c r="A130" t="s">
        <v>220</v>
      </c>
      <c r="B130" t="s">
        <v>122</v>
      </c>
      <c r="C130" t="s">
        <v>221</v>
      </c>
      <c r="D130">
        <f>MATCH(Sheet3!$A130,'Regions and subregions'!B:B,0)</f>
        <v>140</v>
      </c>
      <c r="E130" t="s">
        <v>129</v>
      </c>
      <c r="F130">
        <f t="shared" ref="F130:F193" si="2">IF(C130="Asia",1,IF(C130="Europe",2,3))</f>
        <v>2</v>
      </c>
    </row>
    <row r="131" spans="1:6" x14ac:dyDescent="0.3">
      <c r="A131" t="s">
        <v>223</v>
      </c>
      <c r="B131" t="s">
        <v>92</v>
      </c>
      <c r="C131" t="s">
        <v>221</v>
      </c>
      <c r="D131">
        <f>MATCH(Sheet3!$A131,'Regions and subregions'!B:B,0)</f>
        <v>141</v>
      </c>
      <c r="E131" t="s">
        <v>130</v>
      </c>
      <c r="F131">
        <f t="shared" si="2"/>
        <v>2</v>
      </c>
    </row>
    <row r="132" spans="1:6" x14ac:dyDescent="0.3">
      <c r="B132" t="s">
        <v>123</v>
      </c>
      <c r="C132" t="s">
        <v>217</v>
      </c>
      <c r="D132">
        <f>MATCH(Sheet3!$A132,'Regions and subregions'!B:B,0)</f>
        <v>143</v>
      </c>
      <c r="E132" t="s">
        <v>131</v>
      </c>
      <c r="F132">
        <f t="shared" si="2"/>
        <v>3</v>
      </c>
    </row>
    <row r="133" spans="1:6" x14ac:dyDescent="0.3">
      <c r="A133" t="s">
        <v>236</v>
      </c>
      <c r="B133" t="s">
        <v>239</v>
      </c>
      <c r="C133" t="s">
        <v>230</v>
      </c>
      <c r="D133">
        <f>MATCH(Sheet3!$A133,'Regions and subregions'!B:B,0)</f>
        <v>144</v>
      </c>
      <c r="E133" t="s">
        <v>132</v>
      </c>
      <c r="F133">
        <f t="shared" si="2"/>
        <v>3</v>
      </c>
    </row>
    <row r="134" spans="1:6" x14ac:dyDescent="0.3">
      <c r="A134" t="s">
        <v>244</v>
      </c>
      <c r="B134" t="s">
        <v>124</v>
      </c>
      <c r="C134" t="s">
        <v>245</v>
      </c>
      <c r="D134">
        <f>MATCH(Sheet3!$A134,'Regions and subregions'!B:B,0)</f>
        <v>145</v>
      </c>
      <c r="E134" t="s">
        <v>133</v>
      </c>
      <c r="F134">
        <f t="shared" si="2"/>
        <v>3</v>
      </c>
    </row>
    <row r="135" spans="1:6" x14ac:dyDescent="0.3">
      <c r="A135" t="s">
        <v>251</v>
      </c>
      <c r="B135" t="s">
        <v>125</v>
      </c>
      <c r="C135" t="s">
        <v>245</v>
      </c>
      <c r="D135">
        <f>MATCH(Sheet3!$A135,'Regions and subregions'!B:B,0)</f>
        <v>146</v>
      </c>
      <c r="E135" t="s">
        <v>134</v>
      </c>
      <c r="F135">
        <f t="shared" si="2"/>
        <v>3</v>
      </c>
    </row>
    <row r="136" spans="1:6" x14ac:dyDescent="0.3">
      <c r="A136" t="s">
        <v>251</v>
      </c>
      <c r="B136" t="s">
        <v>253</v>
      </c>
      <c r="C136" t="s">
        <v>245</v>
      </c>
      <c r="D136">
        <f>MATCH(Sheet3!$A136,'Regions and subregions'!B:B,0)</f>
        <v>147</v>
      </c>
      <c r="E136" t="s">
        <v>135</v>
      </c>
      <c r="F136">
        <f t="shared" si="2"/>
        <v>3</v>
      </c>
    </row>
    <row r="137" spans="1:6" x14ac:dyDescent="0.3">
      <c r="A137" t="s">
        <v>235</v>
      </c>
      <c r="B137" t="s">
        <v>126</v>
      </c>
      <c r="C137" t="s">
        <v>230</v>
      </c>
      <c r="D137">
        <f>MATCH(Sheet3!$A137,'Regions and subregions'!B:B,0)</f>
        <v>148</v>
      </c>
      <c r="E137" t="s">
        <v>136</v>
      </c>
      <c r="F137">
        <f t="shared" si="2"/>
        <v>3</v>
      </c>
    </row>
    <row r="138" spans="1:6" x14ac:dyDescent="0.3">
      <c r="B138" t="s">
        <v>127</v>
      </c>
      <c r="C138" t="s">
        <v>217</v>
      </c>
      <c r="D138">
        <f>MATCH(Sheet3!$A138,'Regions and subregions'!B:B,0)</f>
        <v>149</v>
      </c>
      <c r="E138" t="s">
        <v>137</v>
      </c>
      <c r="F138">
        <f t="shared" si="2"/>
        <v>3</v>
      </c>
    </row>
    <row r="139" spans="1:6" x14ac:dyDescent="0.3">
      <c r="A139" t="s">
        <v>223</v>
      </c>
      <c r="B139" t="s">
        <v>128</v>
      </c>
      <c r="C139" t="s">
        <v>221</v>
      </c>
      <c r="D139">
        <f>MATCH(Sheet3!$A139,'Regions and subregions'!B:B,0)</f>
        <v>150</v>
      </c>
      <c r="E139" t="s">
        <v>138</v>
      </c>
      <c r="F139">
        <f t="shared" si="2"/>
        <v>2</v>
      </c>
    </row>
    <row r="140" spans="1:6" x14ac:dyDescent="0.3">
      <c r="A140" t="s">
        <v>223</v>
      </c>
      <c r="B140" t="s">
        <v>129</v>
      </c>
      <c r="C140" t="s">
        <v>221</v>
      </c>
      <c r="D140">
        <f>MATCH(Sheet3!$A140,'Regions and subregions'!B:B,0)</f>
        <v>151</v>
      </c>
      <c r="E140" t="s">
        <v>139</v>
      </c>
      <c r="F140">
        <f t="shared" si="2"/>
        <v>2</v>
      </c>
    </row>
    <row r="141" spans="1:6" x14ac:dyDescent="0.3">
      <c r="B141" t="s">
        <v>130</v>
      </c>
      <c r="C141" t="s">
        <v>228</v>
      </c>
      <c r="D141">
        <f>MATCH(Sheet3!$A141,'Regions and subregions'!B:B,0)</f>
        <v>152</v>
      </c>
      <c r="E141" t="s">
        <v>140</v>
      </c>
      <c r="F141">
        <f t="shared" si="2"/>
        <v>1</v>
      </c>
    </row>
    <row r="142" spans="1:6" x14ac:dyDescent="0.3">
      <c r="A142" t="s">
        <v>236</v>
      </c>
      <c r="B142" t="s">
        <v>238</v>
      </c>
      <c r="C142" t="s">
        <v>230</v>
      </c>
      <c r="D142">
        <f>MATCH(Sheet3!$A142,'Regions and subregions'!B:B,0)</f>
        <v>153</v>
      </c>
      <c r="E142" t="s">
        <v>141</v>
      </c>
      <c r="F142">
        <f t="shared" si="2"/>
        <v>3</v>
      </c>
    </row>
    <row r="143" spans="1:6" x14ac:dyDescent="0.3">
      <c r="A143" t="s">
        <v>223</v>
      </c>
      <c r="B143" t="s">
        <v>131</v>
      </c>
      <c r="C143" t="s">
        <v>221</v>
      </c>
      <c r="D143">
        <f>MATCH(Sheet3!$A143,'Regions and subregions'!B:B,0)</f>
        <v>154</v>
      </c>
      <c r="E143" t="s">
        <v>142</v>
      </c>
      <c r="F143">
        <f t="shared" si="2"/>
        <v>2</v>
      </c>
    </row>
    <row r="144" spans="1:6" x14ac:dyDescent="0.3">
      <c r="A144" t="s">
        <v>249</v>
      </c>
      <c r="B144" t="s">
        <v>132</v>
      </c>
      <c r="C144" t="s">
        <v>245</v>
      </c>
      <c r="D144" t="e">
        <f>MATCH(Sheet3!$A144,'Regions and subregions'!B:B,0)</f>
        <v>#N/A</v>
      </c>
      <c r="E144" t="s">
        <v>144</v>
      </c>
      <c r="F144">
        <f t="shared" si="2"/>
        <v>3</v>
      </c>
    </row>
    <row r="145" spans="1:6" x14ac:dyDescent="0.3">
      <c r="A145" t="s">
        <v>251</v>
      </c>
      <c r="B145" t="s">
        <v>133</v>
      </c>
      <c r="C145" t="s">
        <v>245</v>
      </c>
      <c r="D145">
        <f>MATCH(Sheet3!$A145,'Regions and subregions'!B:B,0)</f>
        <v>156</v>
      </c>
      <c r="E145" t="s">
        <v>145</v>
      </c>
      <c r="F145">
        <f t="shared" si="2"/>
        <v>3</v>
      </c>
    </row>
    <row r="146" spans="1:6" x14ac:dyDescent="0.3">
      <c r="B146" t="s">
        <v>134</v>
      </c>
      <c r="C146" t="s">
        <v>228</v>
      </c>
      <c r="D146">
        <f>MATCH(Sheet3!$A146,'Regions and subregions'!B:B,0)</f>
        <v>157</v>
      </c>
      <c r="E146" t="s">
        <v>146</v>
      </c>
      <c r="F146">
        <f t="shared" si="2"/>
        <v>1</v>
      </c>
    </row>
    <row r="147" spans="1:6" x14ac:dyDescent="0.3">
      <c r="A147" t="s">
        <v>247</v>
      </c>
      <c r="B147" t="s">
        <v>135</v>
      </c>
      <c r="C147" t="s">
        <v>245</v>
      </c>
      <c r="D147">
        <f>MATCH(Sheet3!$A147,'Regions and subregions'!B:B,0)</f>
        <v>158</v>
      </c>
      <c r="E147" t="s">
        <v>147</v>
      </c>
      <c r="F147">
        <f t="shared" si="2"/>
        <v>3</v>
      </c>
    </row>
    <row r="148" spans="1:6" x14ac:dyDescent="0.3">
      <c r="B148" t="s">
        <v>136</v>
      </c>
      <c r="C148" t="s">
        <v>228</v>
      </c>
      <c r="D148" t="e">
        <f>MATCH(Sheet3!$A148,'Regions and subregions'!B:B,0)</f>
        <v>#N/A</v>
      </c>
      <c r="E148" t="s">
        <v>148</v>
      </c>
      <c r="F148">
        <f t="shared" si="2"/>
        <v>1</v>
      </c>
    </row>
    <row r="149" spans="1:6" x14ac:dyDescent="0.3">
      <c r="A149" t="s">
        <v>220</v>
      </c>
      <c r="B149" t="s">
        <v>137</v>
      </c>
      <c r="C149" t="s">
        <v>221</v>
      </c>
      <c r="D149">
        <f>MATCH(Sheet3!$A149,'Regions and subregions'!B:B,0)</f>
        <v>160</v>
      </c>
      <c r="E149" t="s">
        <v>149</v>
      </c>
      <c r="F149">
        <f t="shared" si="2"/>
        <v>2</v>
      </c>
    </row>
    <row r="150" spans="1:6" x14ac:dyDescent="0.3">
      <c r="B150" t="s">
        <v>138</v>
      </c>
      <c r="C150" t="s">
        <v>217</v>
      </c>
      <c r="D150">
        <f>MATCH(Sheet3!$A150,'Regions and subregions'!B:B,0)</f>
        <v>161</v>
      </c>
      <c r="E150" t="s">
        <v>150</v>
      </c>
      <c r="F150">
        <f t="shared" si="2"/>
        <v>3</v>
      </c>
    </row>
    <row r="151" spans="1:6" x14ac:dyDescent="0.3">
      <c r="B151" t="s">
        <v>139</v>
      </c>
      <c r="C151" t="s">
        <v>217</v>
      </c>
      <c r="D151">
        <f>MATCH(Sheet3!$A151,'Regions and subregions'!B:B,0)</f>
        <v>162</v>
      </c>
      <c r="E151" t="s">
        <v>151</v>
      </c>
      <c r="F151">
        <f t="shared" si="2"/>
        <v>3</v>
      </c>
    </row>
    <row r="152" spans="1:6" x14ac:dyDescent="0.3">
      <c r="A152" t="s">
        <v>235</v>
      </c>
      <c r="B152" t="s">
        <v>140</v>
      </c>
      <c r="C152" t="s">
        <v>230</v>
      </c>
      <c r="D152">
        <f>MATCH(Sheet3!$A152,'Regions and subregions'!B:B,0)</f>
        <v>163</v>
      </c>
      <c r="E152" t="s">
        <v>152</v>
      </c>
      <c r="F152">
        <f t="shared" si="2"/>
        <v>3</v>
      </c>
    </row>
    <row r="153" spans="1:6" x14ac:dyDescent="0.3">
      <c r="A153" t="s">
        <v>244</v>
      </c>
      <c r="B153" t="s">
        <v>141</v>
      </c>
      <c r="C153" t="s">
        <v>245</v>
      </c>
      <c r="D153">
        <f>MATCH(Sheet3!$A153,'Regions and subregions'!B:B,0)</f>
        <v>164</v>
      </c>
      <c r="E153" t="s">
        <v>153</v>
      </c>
      <c r="F153">
        <f t="shared" si="2"/>
        <v>3</v>
      </c>
    </row>
    <row r="154" spans="1:6" x14ac:dyDescent="0.3">
      <c r="A154" t="s">
        <v>244</v>
      </c>
      <c r="B154" t="s">
        <v>142</v>
      </c>
      <c r="C154" t="s">
        <v>245</v>
      </c>
      <c r="D154">
        <f>MATCH(Sheet3!$A154,'Regions and subregions'!B:B,0)</f>
        <v>165</v>
      </c>
      <c r="E154" t="s">
        <v>154</v>
      </c>
      <c r="F154">
        <f t="shared" si="2"/>
        <v>3</v>
      </c>
    </row>
    <row r="155" spans="1:6" x14ac:dyDescent="0.3">
      <c r="A155" t="s">
        <v>249</v>
      </c>
      <c r="B155" t="s">
        <v>249</v>
      </c>
      <c r="C155" t="s">
        <v>245</v>
      </c>
      <c r="D155">
        <f>MATCH(Sheet3!$A155,'Regions and subregions'!B:B,0)</f>
        <v>166</v>
      </c>
      <c r="E155" t="s">
        <v>155</v>
      </c>
      <c r="F155">
        <f t="shared" si="2"/>
        <v>3</v>
      </c>
    </row>
    <row r="156" spans="1:6" x14ac:dyDescent="0.3">
      <c r="A156" t="s">
        <v>223</v>
      </c>
      <c r="B156" t="s">
        <v>145</v>
      </c>
      <c r="C156" t="s">
        <v>221</v>
      </c>
      <c r="D156">
        <f>MATCH(Sheet3!$A156,'Regions and subregions'!B:B,0)</f>
        <v>167</v>
      </c>
      <c r="E156" t="s">
        <v>156</v>
      </c>
      <c r="F156">
        <f t="shared" si="2"/>
        <v>2</v>
      </c>
    </row>
    <row r="157" spans="1:6" x14ac:dyDescent="0.3">
      <c r="B157" t="s">
        <v>146</v>
      </c>
      <c r="C157" t="s">
        <v>218</v>
      </c>
      <c r="D157">
        <f>MATCH(Sheet3!$A157,'Regions and subregions'!B:B,0)</f>
        <v>168</v>
      </c>
      <c r="E157" t="s">
        <v>157</v>
      </c>
      <c r="F157">
        <f t="shared" si="2"/>
        <v>3</v>
      </c>
    </row>
    <row r="158" spans="1:6" x14ac:dyDescent="0.3">
      <c r="B158" t="s">
        <v>147</v>
      </c>
      <c r="C158" t="s">
        <v>228</v>
      </c>
      <c r="D158">
        <f>MATCH(Sheet3!$A158,'Regions and subregions'!B:B,0)</f>
        <v>170</v>
      </c>
      <c r="E158" t="s">
        <v>158</v>
      </c>
      <c r="F158">
        <f t="shared" si="2"/>
        <v>1</v>
      </c>
    </row>
    <row r="159" spans="1:6" x14ac:dyDescent="0.3">
      <c r="B159" t="s">
        <v>219</v>
      </c>
      <c r="C159" t="s">
        <v>218</v>
      </c>
      <c r="D159">
        <f>MATCH(Sheet3!$A159,'Regions and subregions'!B:B,0)</f>
        <v>171</v>
      </c>
      <c r="E159" t="s">
        <v>159</v>
      </c>
      <c r="F159">
        <f t="shared" si="2"/>
        <v>3</v>
      </c>
    </row>
    <row r="160" spans="1:6" x14ac:dyDescent="0.3">
      <c r="A160" t="s">
        <v>235</v>
      </c>
      <c r="B160" t="s">
        <v>149</v>
      </c>
      <c r="C160" t="s">
        <v>230</v>
      </c>
      <c r="D160">
        <f>MATCH(Sheet3!$A160,'Regions and subregions'!B:B,0)</f>
        <v>172</v>
      </c>
      <c r="E160" t="s">
        <v>160</v>
      </c>
      <c r="F160">
        <f t="shared" si="2"/>
        <v>3</v>
      </c>
    </row>
    <row r="161" spans="1:6" x14ac:dyDescent="0.3">
      <c r="B161" t="s">
        <v>150</v>
      </c>
      <c r="C161" t="s">
        <v>217</v>
      </c>
      <c r="D161">
        <f>MATCH(Sheet3!$A161,'Regions and subregions'!B:B,0)</f>
        <v>179</v>
      </c>
      <c r="E161" t="s">
        <v>161</v>
      </c>
      <c r="F161">
        <f t="shared" si="2"/>
        <v>3</v>
      </c>
    </row>
    <row r="162" spans="1:6" x14ac:dyDescent="0.3">
      <c r="A162" t="s">
        <v>232</v>
      </c>
      <c r="B162" t="s">
        <v>151</v>
      </c>
      <c r="C162" t="s">
        <v>230</v>
      </c>
      <c r="D162">
        <f>MATCH(Sheet3!$A162,'Regions and subregions'!B:B,0)</f>
        <v>181</v>
      </c>
      <c r="E162" t="s">
        <v>162</v>
      </c>
      <c r="F162">
        <f t="shared" si="2"/>
        <v>3</v>
      </c>
    </row>
    <row r="163" spans="1:6" x14ac:dyDescent="0.3">
      <c r="A163" t="s">
        <v>232</v>
      </c>
      <c r="B163" t="s">
        <v>152</v>
      </c>
      <c r="C163" t="s">
        <v>230</v>
      </c>
      <c r="D163">
        <f>MATCH(Sheet3!$A163,'Regions and subregions'!B:B,0)</f>
        <v>182</v>
      </c>
      <c r="E163" t="s">
        <v>163</v>
      </c>
      <c r="F163">
        <f t="shared" si="2"/>
        <v>3</v>
      </c>
    </row>
    <row r="164" spans="1:6" x14ac:dyDescent="0.3">
      <c r="B164" t="s">
        <v>153</v>
      </c>
      <c r="C164" t="s">
        <v>228</v>
      </c>
      <c r="D164">
        <f>MATCH(Sheet3!$A164,'Regions and subregions'!B:B,0)</f>
        <v>183</v>
      </c>
      <c r="E164" t="s">
        <v>164</v>
      </c>
      <c r="F164">
        <f t="shared" si="2"/>
        <v>1</v>
      </c>
    </row>
    <row r="165" spans="1:6" x14ac:dyDescent="0.3">
      <c r="A165" t="s">
        <v>220</v>
      </c>
      <c r="B165" t="s">
        <v>154</v>
      </c>
      <c r="C165" t="s">
        <v>221</v>
      </c>
      <c r="D165">
        <f>MATCH(Sheet3!$A165,'Regions and subregions'!B:B,0)</f>
        <v>184</v>
      </c>
      <c r="E165" t="s">
        <v>165</v>
      </c>
      <c r="F165">
        <f t="shared" si="2"/>
        <v>2</v>
      </c>
    </row>
    <row r="166" spans="1:6" x14ac:dyDescent="0.3">
      <c r="A166" t="s">
        <v>220</v>
      </c>
      <c r="B166" t="s">
        <v>155</v>
      </c>
      <c r="C166" t="s">
        <v>221</v>
      </c>
      <c r="D166">
        <f>MATCH(Sheet3!$A166,'Regions and subregions'!B:B,0)</f>
        <v>185</v>
      </c>
      <c r="E166" t="s">
        <v>166</v>
      </c>
      <c r="F166">
        <f t="shared" si="2"/>
        <v>2</v>
      </c>
    </row>
    <row r="167" spans="1:6" x14ac:dyDescent="0.3">
      <c r="A167" t="s">
        <v>236</v>
      </c>
      <c r="B167" t="s">
        <v>156</v>
      </c>
      <c r="C167" t="s">
        <v>230</v>
      </c>
      <c r="D167">
        <f>MATCH(Sheet3!$A167,'Regions and subregions'!B:B,0)</f>
        <v>186</v>
      </c>
      <c r="E167" t="s">
        <v>167</v>
      </c>
      <c r="F167">
        <f t="shared" si="2"/>
        <v>3</v>
      </c>
    </row>
    <row r="168" spans="1:6" x14ac:dyDescent="0.3">
      <c r="B168" t="s">
        <v>157</v>
      </c>
      <c r="C168" t="s">
        <v>218</v>
      </c>
      <c r="D168">
        <f>MATCH(Sheet3!$A168,'Regions and subregions'!B:B,0)</f>
        <v>187</v>
      </c>
      <c r="E168" t="s">
        <v>168</v>
      </c>
      <c r="F168">
        <f t="shared" si="2"/>
        <v>3</v>
      </c>
    </row>
    <row r="169" spans="1:6" x14ac:dyDescent="0.3">
      <c r="A169" t="s">
        <v>251</v>
      </c>
      <c r="B169" t="s">
        <v>252</v>
      </c>
      <c r="C169" t="s">
        <v>245</v>
      </c>
      <c r="D169">
        <f>MATCH(Sheet3!$A169,'Regions and subregions'!B:B,0)</f>
        <v>188</v>
      </c>
      <c r="E169" t="s">
        <v>169</v>
      </c>
      <c r="F169">
        <f t="shared" si="2"/>
        <v>3</v>
      </c>
    </row>
    <row r="170" spans="1:6" x14ac:dyDescent="0.3">
      <c r="A170" t="s">
        <v>220</v>
      </c>
      <c r="B170" t="s">
        <v>158</v>
      </c>
      <c r="C170" t="s">
        <v>221</v>
      </c>
      <c r="D170">
        <f>MATCH(Sheet3!$A170,'Regions and subregions'!B:B,0)</f>
        <v>189</v>
      </c>
      <c r="E170" t="s">
        <v>170</v>
      </c>
      <c r="F170">
        <f t="shared" si="2"/>
        <v>2</v>
      </c>
    </row>
    <row r="171" spans="1:6" x14ac:dyDescent="0.3">
      <c r="A171" t="s">
        <v>223</v>
      </c>
      <c r="B171" t="s">
        <v>159</v>
      </c>
      <c r="C171" t="s">
        <v>221</v>
      </c>
      <c r="D171">
        <f>MATCH(Sheet3!$A171,'Regions and subregions'!B:B,0)</f>
        <v>190</v>
      </c>
      <c r="E171" t="s">
        <v>171</v>
      </c>
      <c r="F171">
        <f t="shared" si="2"/>
        <v>2</v>
      </c>
    </row>
    <row r="172" spans="1:6" x14ac:dyDescent="0.3">
      <c r="A172" t="s">
        <v>251</v>
      </c>
      <c r="B172" t="s">
        <v>160</v>
      </c>
      <c r="C172" t="s">
        <v>245</v>
      </c>
      <c r="D172">
        <f>MATCH(Sheet3!$A172,'Regions and subregions'!B:B,0)</f>
        <v>191</v>
      </c>
      <c r="E172" t="s">
        <v>172</v>
      </c>
      <c r="F172">
        <f t="shared" si="2"/>
        <v>3</v>
      </c>
    </row>
    <row r="173" spans="1:6" x14ac:dyDescent="0.3">
      <c r="A173" t="s">
        <v>244</v>
      </c>
      <c r="B173" t="s">
        <v>246</v>
      </c>
      <c r="C173" t="s">
        <v>245</v>
      </c>
      <c r="D173">
        <f>MATCH(Sheet3!$A173,'Regions and subregions'!B:B,0)</f>
        <v>192</v>
      </c>
      <c r="E173" t="s">
        <v>173</v>
      </c>
      <c r="F173">
        <f t="shared" si="2"/>
        <v>3</v>
      </c>
    </row>
    <row r="174" spans="1:6" x14ac:dyDescent="0.3">
      <c r="A174" t="s">
        <v>236</v>
      </c>
      <c r="B174" t="s">
        <v>180</v>
      </c>
      <c r="C174" t="s">
        <v>230</v>
      </c>
      <c r="D174">
        <f>MATCH(Sheet3!$A174,'Regions and subregions'!B:B,0)</f>
        <v>193</v>
      </c>
      <c r="E174" t="s">
        <v>174</v>
      </c>
      <c r="F174">
        <f t="shared" si="2"/>
        <v>3</v>
      </c>
    </row>
    <row r="175" spans="1:6" x14ac:dyDescent="0.3">
      <c r="A175" t="s">
        <v>236</v>
      </c>
      <c r="B175" t="s">
        <v>181</v>
      </c>
      <c r="C175" t="s">
        <v>230</v>
      </c>
      <c r="D175">
        <f>MATCH(Sheet3!$A175,'Regions and subregions'!B:B,0)</f>
        <v>194</v>
      </c>
      <c r="E175" t="s">
        <v>175</v>
      </c>
      <c r="F175">
        <f t="shared" si="2"/>
        <v>3</v>
      </c>
    </row>
    <row r="176" spans="1:6" x14ac:dyDescent="0.3">
      <c r="A176" t="s">
        <v>143</v>
      </c>
      <c r="B176" t="s">
        <v>231</v>
      </c>
      <c r="C176" t="s">
        <v>230</v>
      </c>
      <c r="D176">
        <f>MATCH(Sheet3!$A176,'Regions and subregions'!B:B,0)</f>
        <v>195</v>
      </c>
      <c r="E176" t="s">
        <v>176</v>
      </c>
      <c r="F176">
        <f t="shared" si="2"/>
        <v>3</v>
      </c>
    </row>
    <row r="177" spans="1:6" x14ac:dyDescent="0.3">
      <c r="A177" t="s">
        <v>236</v>
      </c>
      <c r="B177" t="s">
        <v>182</v>
      </c>
      <c r="C177" t="s">
        <v>230</v>
      </c>
      <c r="D177">
        <f>MATCH(Sheet3!$A177,'Regions and subregions'!B:B,0)</f>
        <v>197</v>
      </c>
      <c r="E177" t="s">
        <v>177</v>
      </c>
      <c r="F177">
        <f t="shared" si="2"/>
        <v>3</v>
      </c>
    </row>
    <row r="178" spans="1:6" x14ac:dyDescent="0.3">
      <c r="A178" t="s">
        <v>236</v>
      </c>
      <c r="B178" t="s">
        <v>237</v>
      </c>
      <c r="C178" t="s">
        <v>230</v>
      </c>
      <c r="D178">
        <f>MATCH(Sheet3!$A178,'Regions and subregions'!B:B,0)</f>
        <v>198</v>
      </c>
      <c r="E178" t="s">
        <v>178</v>
      </c>
      <c r="F178">
        <f t="shared" si="2"/>
        <v>3</v>
      </c>
    </row>
    <row r="179" spans="1:6" x14ac:dyDescent="0.3">
      <c r="B179" t="s">
        <v>161</v>
      </c>
      <c r="C179" t="s">
        <v>217</v>
      </c>
      <c r="D179">
        <f>MATCH(Sheet3!$A179,'Regions and subregions'!B:B,0)</f>
        <v>199</v>
      </c>
      <c r="E179" t="s">
        <v>179</v>
      </c>
      <c r="F179">
        <f t="shared" si="2"/>
        <v>3</v>
      </c>
    </row>
    <row r="180" spans="1:6" x14ac:dyDescent="0.3">
      <c r="B180" t="s">
        <v>4</v>
      </c>
      <c r="C180" t="s">
        <v>217</v>
      </c>
      <c r="D180">
        <f>MATCH(Sheet3!$A180,'Regions and subregions'!B:B,0)</f>
        <v>174</v>
      </c>
      <c r="E180" t="s">
        <v>180</v>
      </c>
      <c r="F180">
        <f t="shared" si="2"/>
        <v>3</v>
      </c>
    </row>
    <row r="181" spans="1:6" x14ac:dyDescent="0.3">
      <c r="A181" t="s">
        <v>223</v>
      </c>
      <c r="B181" t="s">
        <v>162</v>
      </c>
      <c r="C181" t="s">
        <v>221</v>
      </c>
      <c r="D181">
        <f>MATCH(Sheet3!$A181,'Regions and subregions'!B:B,0)</f>
        <v>175</v>
      </c>
      <c r="E181" t="s">
        <v>181</v>
      </c>
      <c r="F181">
        <f t="shared" si="2"/>
        <v>2</v>
      </c>
    </row>
    <row r="182" spans="1:6" x14ac:dyDescent="0.3">
      <c r="A182" t="s">
        <v>250</v>
      </c>
      <c r="B182" t="s">
        <v>163</v>
      </c>
      <c r="C182" t="s">
        <v>245</v>
      </c>
      <c r="D182">
        <f>MATCH(Sheet3!$A182,'Regions and subregions'!B:B,0)</f>
        <v>177</v>
      </c>
      <c r="E182" t="s">
        <v>182</v>
      </c>
      <c r="F182">
        <f t="shared" si="2"/>
        <v>3</v>
      </c>
    </row>
    <row r="183" spans="1:6" x14ac:dyDescent="0.3">
      <c r="B183" t="s">
        <v>164</v>
      </c>
      <c r="C183" t="s">
        <v>218</v>
      </c>
      <c r="D183">
        <f>MATCH(Sheet3!$A183,'Regions and subregions'!B:B,0)</f>
        <v>200</v>
      </c>
      <c r="E183" t="s">
        <v>183</v>
      </c>
      <c r="F183">
        <f t="shared" si="2"/>
        <v>3</v>
      </c>
    </row>
    <row r="184" spans="1:6" x14ac:dyDescent="0.3">
      <c r="A184" t="s">
        <v>244</v>
      </c>
      <c r="B184" t="s">
        <v>165</v>
      </c>
      <c r="C184" t="s">
        <v>245</v>
      </c>
      <c r="D184">
        <f>MATCH(Sheet3!$A184,'Regions and subregions'!B:B,0)</f>
        <v>201</v>
      </c>
      <c r="E184" t="s">
        <v>184</v>
      </c>
      <c r="F184">
        <f t="shared" si="2"/>
        <v>3</v>
      </c>
    </row>
    <row r="185" spans="1:6" x14ac:dyDescent="0.3">
      <c r="A185" t="s">
        <v>223</v>
      </c>
      <c r="B185" t="s">
        <v>166</v>
      </c>
      <c r="C185" t="s">
        <v>221</v>
      </c>
      <c r="D185">
        <f>MATCH(Sheet3!$A185,'Regions and subregions'!B:B,0)</f>
        <v>203</v>
      </c>
      <c r="E185" t="s">
        <v>185</v>
      </c>
      <c r="F185">
        <f t="shared" si="2"/>
        <v>2</v>
      </c>
    </row>
    <row r="186" spans="1:6" x14ac:dyDescent="0.3">
      <c r="A186" t="s">
        <v>251</v>
      </c>
      <c r="B186" t="s">
        <v>167</v>
      </c>
      <c r="C186" t="s">
        <v>245</v>
      </c>
      <c r="D186">
        <f>MATCH(Sheet3!$A186,'Regions and subregions'!B:B,0)</f>
        <v>204</v>
      </c>
      <c r="E186" t="s">
        <v>186</v>
      </c>
      <c r="F186">
        <f t="shared" si="2"/>
        <v>3</v>
      </c>
    </row>
    <row r="187" spans="1:6" x14ac:dyDescent="0.3">
      <c r="A187" t="s">
        <v>244</v>
      </c>
      <c r="B187" t="s">
        <v>168</v>
      </c>
      <c r="C187" t="s">
        <v>245</v>
      </c>
      <c r="D187">
        <f>MATCH(Sheet3!$A187,'Regions and subregions'!B:B,0)</f>
        <v>205</v>
      </c>
      <c r="E187" t="s">
        <v>187</v>
      </c>
      <c r="F187">
        <f t="shared" si="2"/>
        <v>3</v>
      </c>
    </row>
    <row r="188" spans="1:6" x14ac:dyDescent="0.3">
      <c r="B188" t="s">
        <v>169</v>
      </c>
      <c r="C188" t="s">
        <v>228</v>
      </c>
      <c r="D188">
        <f>MATCH(Sheet3!$A188,'Regions and subregions'!B:B,0)</f>
        <v>206</v>
      </c>
      <c r="E188" t="s">
        <v>188</v>
      </c>
      <c r="F188">
        <f t="shared" si="2"/>
        <v>1</v>
      </c>
    </row>
    <row r="189" spans="1:6" x14ac:dyDescent="0.3">
      <c r="A189" t="s">
        <v>236</v>
      </c>
      <c r="B189" t="s">
        <v>170</v>
      </c>
      <c r="C189" t="s">
        <v>230</v>
      </c>
      <c r="D189">
        <f>MATCH(Sheet3!$A189,'Regions and subregions'!B:B,0)</f>
        <v>208</v>
      </c>
      <c r="E189" t="s">
        <v>189</v>
      </c>
      <c r="F189">
        <f t="shared" si="2"/>
        <v>3</v>
      </c>
    </row>
    <row r="190" spans="1:6" x14ac:dyDescent="0.3">
      <c r="A190" t="s">
        <v>220</v>
      </c>
      <c r="B190" t="s">
        <v>171</v>
      </c>
      <c r="C190" t="s">
        <v>221</v>
      </c>
      <c r="D190">
        <f>MATCH(Sheet3!$A190,'Regions and subregions'!B:B,0)</f>
        <v>209</v>
      </c>
      <c r="E190" t="s">
        <v>190</v>
      </c>
      <c r="F190">
        <f t="shared" si="2"/>
        <v>2</v>
      </c>
    </row>
    <row r="191" spans="1:6" x14ac:dyDescent="0.3">
      <c r="A191" t="s">
        <v>220</v>
      </c>
      <c r="B191" t="s">
        <v>172</v>
      </c>
      <c r="C191" t="s">
        <v>221</v>
      </c>
      <c r="D191">
        <f>MATCH(Sheet3!$A191,'Regions and subregions'!B:B,0)</f>
        <v>210</v>
      </c>
      <c r="E191" t="s">
        <v>191</v>
      </c>
      <c r="F191">
        <f t="shared" si="2"/>
        <v>2</v>
      </c>
    </row>
    <row r="192" spans="1:6" x14ac:dyDescent="0.3">
      <c r="B192" t="s">
        <v>173</v>
      </c>
      <c r="C192" t="s">
        <v>217</v>
      </c>
      <c r="D192">
        <f>MATCH(Sheet3!$A192,'Regions and subregions'!B:B,0)</f>
        <v>211</v>
      </c>
      <c r="E192" t="s">
        <v>192</v>
      </c>
      <c r="F192">
        <f t="shared" si="2"/>
        <v>3</v>
      </c>
    </row>
    <row r="193" spans="1:6" x14ac:dyDescent="0.3">
      <c r="A193" t="s">
        <v>251</v>
      </c>
      <c r="B193" t="s">
        <v>174</v>
      </c>
      <c r="C193" t="s">
        <v>245</v>
      </c>
      <c r="D193">
        <f>MATCH(Sheet3!$A193,'Regions and subregions'!B:B,0)</f>
        <v>212</v>
      </c>
      <c r="E193" t="s">
        <v>193</v>
      </c>
      <c r="F193">
        <f t="shared" si="2"/>
        <v>3</v>
      </c>
    </row>
    <row r="194" spans="1:6" x14ac:dyDescent="0.3">
      <c r="A194" t="s">
        <v>247</v>
      </c>
      <c r="B194" t="s">
        <v>175</v>
      </c>
      <c r="C194" t="s">
        <v>245</v>
      </c>
      <c r="D194">
        <f>MATCH(Sheet3!$A194,'Regions and subregions'!B:B,0)</f>
        <v>213</v>
      </c>
      <c r="E194" t="s">
        <v>194</v>
      </c>
      <c r="F194">
        <f t="shared" ref="F194:F236" si="3">IF(C194="Asia",1,IF(C194="Europe",2,3))</f>
        <v>3</v>
      </c>
    </row>
    <row r="195" spans="1:6" x14ac:dyDescent="0.3">
      <c r="A195" t="s">
        <v>249</v>
      </c>
      <c r="B195" t="s">
        <v>176</v>
      </c>
      <c r="C195" t="s">
        <v>245</v>
      </c>
      <c r="D195">
        <f>MATCH(Sheet3!$A195,'Regions and subregions'!B:B,0)</f>
        <v>214</v>
      </c>
      <c r="E195" t="s">
        <v>195</v>
      </c>
      <c r="F195">
        <f t="shared" si="3"/>
        <v>3</v>
      </c>
    </row>
    <row r="196" spans="1:6" x14ac:dyDescent="0.3">
      <c r="A196" t="s">
        <v>247</v>
      </c>
      <c r="B196" t="s">
        <v>247</v>
      </c>
      <c r="C196" t="s">
        <v>245</v>
      </c>
      <c r="D196">
        <f>MATCH(Sheet3!$A196,'Regions and subregions'!B:B,0)</f>
        <v>215</v>
      </c>
      <c r="E196" t="s">
        <v>196</v>
      </c>
      <c r="F196">
        <f t="shared" si="3"/>
        <v>3</v>
      </c>
    </row>
    <row r="197" spans="1:6" x14ac:dyDescent="0.3">
      <c r="A197" t="s">
        <v>220</v>
      </c>
      <c r="B197" t="s">
        <v>177</v>
      </c>
      <c r="C197" t="s">
        <v>221</v>
      </c>
      <c r="D197">
        <f>MATCH(Sheet3!$A197,'Regions and subregions'!B:B,0)</f>
        <v>216</v>
      </c>
      <c r="E197" t="s">
        <v>197</v>
      </c>
      <c r="F197">
        <f t="shared" si="3"/>
        <v>2</v>
      </c>
    </row>
    <row r="198" spans="1:6" x14ac:dyDescent="0.3">
      <c r="B198" t="s">
        <v>178</v>
      </c>
      <c r="C198" t="s">
        <v>228</v>
      </c>
      <c r="D198">
        <f>MATCH(Sheet3!$A198,'Regions and subregions'!B:B,0)</f>
        <v>217</v>
      </c>
      <c r="E198" t="s">
        <v>198</v>
      </c>
      <c r="F198">
        <f t="shared" si="3"/>
        <v>1</v>
      </c>
    </row>
    <row r="199" spans="1:6" x14ac:dyDescent="0.3">
      <c r="A199" t="s">
        <v>236</v>
      </c>
      <c r="B199" t="s">
        <v>179</v>
      </c>
      <c r="C199" t="s">
        <v>230</v>
      </c>
      <c r="D199">
        <f>MATCH(Sheet3!$A199,'Regions and subregions'!B:B,0)</f>
        <v>218</v>
      </c>
      <c r="E199" t="s">
        <v>199</v>
      </c>
      <c r="F199">
        <f t="shared" si="3"/>
        <v>3</v>
      </c>
    </row>
    <row r="200" spans="1:6" x14ac:dyDescent="0.3">
      <c r="A200" t="s">
        <v>249</v>
      </c>
      <c r="B200" t="s">
        <v>183</v>
      </c>
      <c r="C200" t="s">
        <v>245</v>
      </c>
      <c r="D200" t="e">
        <f>MATCH(Sheet3!$A200,'Regions and subregions'!B:B,0)</f>
        <v>#N/A</v>
      </c>
      <c r="E200" t="s">
        <v>200</v>
      </c>
      <c r="F200">
        <f t="shared" si="3"/>
        <v>3</v>
      </c>
    </row>
    <row r="201" spans="1:6" x14ac:dyDescent="0.3">
      <c r="A201" t="s">
        <v>232</v>
      </c>
      <c r="B201" t="s">
        <v>184</v>
      </c>
      <c r="C201" t="s">
        <v>230</v>
      </c>
      <c r="D201">
        <f>MATCH(Sheet3!$A201,'Regions and subregions'!B:B,0)</f>
        <v>219</v>
      </c>
      <c r="E201" t="s">
        <v>201</v>
      </c>
      <c r="F201">
        <f t="shared" si="3"/>
        <v>3</v>
      </c>
    </row>
    <row r="202" spans="1:6" x14ac:dyDescent="0.3">
      <c r="A202" t="s">
        <v>223</v>
      </c>
      <c r="B202" t="s">
        <v>224</v>
      </c>
      <c r="C202" t="s">
        <v>221</v>
      </c>
      <c r="D202">
        <f>MATCH(Sheet3!$A202,'Regions and subregions'!B:B,0)</f>
        <v>220</v>
      </c>
      <c r="E202" t="s">
        <v>202</v>
      </c>
      <c r="F202">
        <f t="shared" si="3"/>
        <v>2</v>
      </c>
    </row>
    <row r="203" spans="1:6" x14ac:dyDescent="0.3">
      <c r="A203" t="s">
        <v>247</v>
      </c>
      <c r="B203" t="s">
        <v>185</v>
      </c>
      <c r="C203" t="s">
        <v>245</v>
      </c>
      <c r="D203">
        <f>MATCH(Sheet3!$A203,'Regions and subregions'!B:B,0)</f>
        <v>221</v>
      </c>
      <c r="E203" t="s">
        <v>203</v>
      </c>
      <c r="F203">
        <f t="shared" si="3"/>
        <v>3</v>
      </c>
    </row>
    <row r="204" spans="1:6" x14ac:dyDescent="0.3">
      <c r="A204" t="s">
        <v>220</v>
      </c>
      <c r="B204" t="s">
        <v>186</v>
      </c>
      <c r="C204" t="s">
        <v>221</v>
      </c>
      <c r="D204">
        <f>MATCH(Sheet3!$A204,'Regions and subregions'!B:B,0)</f>
        <v>222</v>
      </c>
      <c r="E204" t="s">
        <v>204</v>
      </c>
      <c r="F204">
        <f t="shared" si="3"/>
        <v>2</v>
      </c>
    </row>
    <row r="205" spans="1:6" x14ac:dyDescent="0.3">
      <c r="A205" t="s">
        <v>223</v>
      </c>
      <c r="B205" t="s">
        <v>187</v>
      </c>
      <c r="C205" t="s">
        <v>221</v>
      </c>
      <c r="D205">
        <f>MATCH(Sheet3!$A205,'Regions and subregions'!B:B,0)</f>
        <v>223</v>
      </c>
      <c r="E205" t="s">
        <v>205</v>
      </c>
      <c r="F205">
        <f t="shared" si="3"/>
        <v>2</v>
      </c>
    </row>
    <row r="206" spans="1:6" x14ac:dyDescent="0.3">
      <c r="B206" t="s">
        <v>188</v>
      </c>
      <c r="C206" t="s">
        <v>218</v>
      </c>
      <c r="D206">
        <f>MATCH(Sheet3!$A206,'Regions and subregions'!B:B,0)</f>
        <v>224</v>
      </c>
      <c r="E206" t="s">
        <v>206</v>
      </c>
      <c r="F206">
        <f t="shared" si="3"/>
        <v>3</v>
      </c>
    </row>
    <row r="207" spans="1:6" x14ac:dyDescent="0.3">
      <c r="B207" t="s">
        <v>229</v>
      </c>
      <c r="C207" t="s">
        <v>228</v>
      </c>
      <c r="D207">
        <f>MATCH(Sheet3!$A207,'Regions and subregions'!B:B,0)</f>
        <v>225</v>
      </c>
      <c r="E207" t="s">
        <v>207</v>
      </c>
      <c r="F207">
        <f t="shared" si="3"/>
        <v>1</v>
      </c>
    </row>
    <row r="208" spans="1:6" x14ac:dyDescent="0.3">
      <c r="B208" t="s">
        <v>189</v>
      </c>
      <c r="C208" t="s">
        <v>228</v>
      </c>
      <c r="D208">
        <f>MATCH(Sheet3!$A208,'Regions and subregions'!B:B,0)</f>
        <v>226</v>
      </c>
      <c r="E208" t="s">
        <v>208</v>
      </c>
      <c r="F208">
        <f t="shared" si="3"/>
        <v>1</v>
      </c>
    </row>
    <row r="209" spans="1:6" x14ac:dyDescent="0.3">
      <c r="A209" t="s">
        <v>251</v>
      </c>
      <c r="B209" t="s">
        <v>190</v>
      </c>
      <c r="C209" t="s">
        <v>245</v>
      </c>
      <c r="D209">
        <f>MATCH(Sheet3!$A209,'Regions and subregions'!B:B,0)</f>
        <v>228</v>
      </c>
      <c r="E209" t="s">
        <v>209</v>
      </c>
      <c r="F209">
        <f t="shared" si="3"/>
        <v>3</v>
      </c>
    </row>
    <row r="210" spans="1:6" x14ac:dyDescent="0.3">
      <c r="B210" t="s">
        <v>191</v>
      </c>
      <c r="C210" t="s">
        <v>228</v>
      </c>
      <c r="D210">
        <f>MATCH(Sheet3!$A210,'Regions and subregions'!B:B,0)</f>
        <v>229</v>
      </c>
      <c r="E210" t="s">
        <v>210</v>
      </c>
      <c r="F210">
        <f t="shared" si="3"/>
        <v>1</v>
      </c>
    </row>
    <row r="211" spans="1:6" x14ac:dyDescent="0.3">
      <c r="B211" t="s">
        <v>192</v>
      </c>
      <c r="C211" t="s">
        <v>228</v>
      </c>
      <c r="D211">
        <f>MATCH(Sheet3!$A211,'Regions and subregions'!B:B,0)</f>
        <v>230</v>
      </c>
      <c r="E211" t="s">
        <v>211</v>
      </c>
      <c r="F211">
        <f t="shared" si="3"/>
        <v>1</v>
      </c>
    </row>
    <row r="212" spans="1:6" x14ac:dyDescent="0.3">
      <c r="A212" t="s">
        <v>244</v>
      </c>
      <c r="B212" t="s">
        <v>193</v>
      </c>
      <c r="C212" t="s">
        <v>245</v>
      </c>
      <c r="D212" t="e">
        <f>MATCH(Sheet3!$A212,'Regions and subregions'!B:B,0)</f>
        <v>#N/A</v>
      </c>
      <c r="E212" t="s">
        <v>212</v>
      </c>
      <c r="F212">
        <f t="shared" si="3"/>
        <v>3</v>
      </c>
    </row>
    <row r="213" spans="1:6" x14ac:dyDescent="0.3">
      <c r="B213" t="s">
        <v>194</v>
      </c>
      <c r="C213" t="s">
        <v>217</v>
      </c>
      <c r="D213">
        <f>MATCH(Sheet3!$A213,'Regions and subregions'!B:B,0)</f>
        <v>233</v>
      </c>
      <c r="E213" t="s">
        <v>213</v>
      </c>
      <c r="F213">
        <f t="shared" si="3"/>
        <v>3</v>
      </c>
    </row>
    <row r="214" spans="1:6" x14ac:dyDescent="0.3">
      <c r="A214" t="s">
        <v>236</v>
      </c>
      <c r="B214" t="s">
        <v>195</v>
      </c>
      <c r="C214" t="s">
        <v>230</v>
      </c>
      <c r="D214">
        <f>MATCH(Sheet3!$A214,'Regions and subregions'!B:B,0)</f>
        <v>234</v>
      </c>
      <c r="E214" t="s">
        <v>214</v>
      </c>
      <c r="F214">
        <f t="shared" si="3"/>
        <v>3</v>
      </c>
    </row>
    <row r="215" spans="1:6" x14ac:dyDescent="0.3">
      <c r="A215" t="s">
        <v>249</v>
      </c>
      <c r="B215" t="s">
        <v>196</v>
      </c>
      <c r="C215" t="s">
        <v>245</v>
      </c>
      <c r="D215">
        <f>MATCH(Sheet3!$A215,'Regions and subregions'!B:B,0)</f>
        <v>235</v>
      </c>
      <c r="E215" t="s">
        <v>215</v>
      </c>
      <c r="F215">
        <f t="shared" si="3"/>
        <v>3</v>
      </c>
    </row>
    <row r="216" spans="1:6" x14ac:dyDescent="0.3">
      <c r="A216" t="s">
        <v>223</v>
      </c>
      <c r="B216" t="s">
        <v>197</v>
      </c>
      <c r="C216" t="s">
        <v>221</v>
      </c>
      <c r="D216" t="e">
        <f>MATCH(Sheet3!$A2:$U215,'Regions and subregions'!B:B,0)</f>
        <v>#VALUE!</v>
      </c>
      <c r="E216" t="s">
        <v>215</v>
      </c>
      <c r="F216">
        <f t="shared" si="3"/>
        <v>2</v>
      </c>
    </row>
    <row r="217" spans="1:6" x14ac:dyDescent="0.3">
      <c r="B217" t="s">
        <v>198</v>
      </c>
      <c r="C217" t="s">
        <v>228</v>
      </c>
      <c r="D217" t="e">
        <f>MATCH(Sheet3!$A2:$U215,'Regions and subregions'!B:B,0)</f>
        <v>#VALUE!</v>
      </c>
      <c r="E217" t="s">
        <v>215</v>
      </c>
      <c r="F217">
        <f t="shared" si="3"/>
        <v>1</v>
      </c>
    </row>
    <row r="218" spans="1:6" x14ac:dyDescent="0.3">
      <c r="A218" t="s">
        <v>236</v>
      </c>
      <c r="B218" t="s">
        <v>199</v>
      </c>
      <c r="C218" t="s">
        <v>230</v>
      </c>
      <c r="D218" t="e">
        <f>MATCH(Sheet3!$A2:$U215,'Regions and subregions'!B:B,0)</f>
        <v>#VALUE!</v>
      </c>
      <c r="E218" t="s">
        <v>215</v>
      </c>
      <c r="F218">
        <f t="shared" si="3"/>
        <v>3</v>
      </c>
    </row>
    <row r="219" spans="1:6" x14ac:dyDescent="0.3">
      <c r="A219" t="s">
        <v>251</v>
      </c>
      <c r="B219" t="s">
        <v>201</v>
      </c>
      <c r="C219" t="s">
        <v>245</v>
      </c>
      <c r="D219" t="e">
        <f>MATCH(Sheet3!$A2:$U215,'Regions and subregions'!B:B,0)</f>
        <v>#VALUE!</v>
      </c>
      <c r="E219" t="s">
        <v>215</v>
      </c>
      <c r="F219">
        <f t="shared" si="3"/>
        <v>3</v>
      </c>
    </row>
    <row r="220" spans="1:6" x14ac:dyDescent="0.3">
      <c r="A220" t="s">
        <v>223</v>
      </c>
      <c r="B220" t="s">
        <v>202</v>
      </c>
      <c r="C220" t="s">
        <v>221</v>
      </c>
      <c r="D220" t="e">
        <f>MATCH(Sheet3!$A2:$U215,'Regions and subregions'!B:B,0)</f>
        <v>#VALUE!</v>
      </c>
      <c r="E220" t="s">
        <v>215</v>
      </c>
      <c r="F220">
        <f t="shared" si="3"/>
        <v>2</v>
      </c>
    </row>
    <row r="221" spans="1:6" x14ac:dyDescent="0.3">
      <c r="B221" t="s">
        <v>203</v>
      </c>
      <c r="C221" t="s">
        <v>218</v>
      </c>
      <c r="D221" t="e">
        <f>MATCH(Sheet3!$A2:$U215,'Regions and subregions'!B:B,0)</f>
        <v>#VALUE!</v>
      </c>
      <c r="E221" t="s">
        <v>215</v>
      </c>
      <c r="F221">
        <f t="shared" si="3"/>
        <v>3</v>
      </c>
    </row>
    <row r="222" spans="1:6" x14ac:dyDescent="0.3">
      <c r="A222" t="s">
        <v>220</v>
      </c>
      <c r="B222" t="s">
        <v>204</v>
      </c>
      <c r="C222" t="s">
        <v>221</v>
      </c>
      <c r="D222" t="e">
        <f>MATCH(Sheet3!$A2:$U215,'Regions and subregions'!B:B,0)</f>
        <v>#VALUE!</v>
      </c>
      <c r="E222" t="s">
        <v>215</v>
      </c>
      <c r="F222">
        <f t="shared" si="3"/>
        <v>2</v>
      </c>
    </row>
    <row r="223" spans="1:6" x14ac:dyDescent="0.3">
      <c r="A223" t="s">
        <v>143</v>
      </c>
      <c r="B223" t="s">
        <v>205</v>
      </c>
      <c r="C223" t="s">
        <v>230</v>
      </c>
      <c r="D223" t="e">
        <f>MATCH(Sheet3!$A2:$U215,'Regions and subregions'!B:B,0)</f>
        <v>#VALUE!</v>
      </c>
      <c r="E223" t="s">
        <v>215</v>
      </c>
      <c r="F223">
        <f t="shared" si="3"/>
        <v>3</v>
      </c>
    </row>
    <row r="224" spans="1:6" x14ac:dyDescent="0.3">
      <c r="A224" t="s">
        <v>232</v>
      </c>
      <c r="B224" t="s">
        <v>206</v>
      </c>
      <c r="C224" t="s">
        <v>230</v>
      </c>
      <c r="D224" t="e">
        <f>MATCH(Sheet3!$A2:$U215,'Regions and subregions'!B:B,0)</f>
        <v>#VALUE!</v>
      </c>
      <c r="E224" t="s">
        <v>215</v>
      </c>
      <c r="F224">
        <f t="shared" si="3"/>
        <v>3</v>
      </c>
    </row>
    <row r="225" spans="1:6" x14ac:dyDescent="0.3">
      <c r="B225" t="s">
        <v>207</v>
      </c>
      <c r="C225" t="s">
        <v>228</v>
      </c>
      <c r="D225" t="e">
        <f>MATCH(Sheet3!$A2:$U215,'Regions and subregions'!B:B,0)</f>
        <v>#VALUE!</v>
      </c>
      <c r="E225" t="s">
        <v>215</v>
      </c>
      <c r="F225">
        <f t="shared" si="3"/>
        <v>1</v>
      </c>
    </row>
    <row r="226" spans="1:6" x14ac:dyDescent="0.3">
      <c r="B226" t="s">
        <v>208</v>
      </c>
      <c r="C226" t="s">
        <v>217</v>
      </c>
      <c r="D226" t="e">
        <f>MATCH(Sheet3!$A2:$U215,'Regions and subregions'!B:B,0)</f>
        <v>#VALUE!</v>
      </c>
      <c r="E226" t="s">
        <v>215</v>
      </c>
      <c r="F226">
        <f t="shared" si="3"/>
        <v>3</v>
      </c>
    </row>
    <row r="227" spans="1:6" x14ac:dyDescent="0.3">
      <c r="A227" t="s">
        <v>223</v>
      </c>
      <c r="B227" t="s">
        <v>222</v>
      </c>
      <c r="C227" t="s">
        <v>221</v>
      </c>
      <c r="D227" t="e">
        <f>MATCH(Sheet3!$A2:$U215,'Regions and subregions'!B:B,0)</f>
        <v>#VALUE!</v>
      </c>
      <c r="E227" t="s">
        <v>215</v>
      </c>
      <c r="F227">
        <f t="shared" si="3"/>
        <v>2</v>
      </c>
    </row>
    <row r="228" spans="1:6" x14ac:dyDescent="0.3">
      <c r="A228" t="s">
        <v>232</v>
      </c>
      <c r="B228" t="s">
        <v>209</v>
      </c>
      <c r="C228" t="s">
        <v>230</v>
      </c>
      <c r="D228" t="e">
        <f>MATCH(Sheet3!$A2:$U215,'Regions and subregions'!B:B,0)</f>
        <v>#VALUE!</v>
      </c>
      <c r="E228" t="s">
        <v>215</v>
      </c>
      <c r="F228">
        <f t="shared" si="3"/>
        <v>3</v>
      </c>
    </row>
    <row r="229" spans="1:6" x14ac:dyDescent="0.3">
      <c r="B229" t="s">
        <v>210</v>
      </c>
      <c r="C229" t="s">
        <v>228</v>
      </c>
      <c r="D229" t="e">
        <f>MATCH(Sheet3!$A2:$U215,'Regions and subregions'!B:B,0)</f>
        <v>#VALUE!</v>
      </c>
      <c r="E229" t="s">
        <v>215</v>
      </c>
      <c r="F229">
        <f t="shared" si="3"/>
        <v>1</v>
      </c>
    </row>
    <row r="230" spans="1:6" x14ac:dyDescent="0.3">
      <c r="A230" t="s">
        <v>236</v>
      </c>
      <c r="B230" t="s">
        <v>211</v>
      </c>
      <c r="C230" t="s">
        <v>230</v>
      </c>
      <c r="D230" t="e">
        <f>MATCH(Sheet3!$A2:$U215,'Regions and subregions'!B:B,0)</f>
        <v>#VALUE!</v>
      </c>
      <c r="E230" t="s">
        <v>215</v>
      </c>
      <c r="F230">
        <f t="shared" si="3"/>
        <v>3</v>
      </c>
    </row>
    <row r="231" spans="1:6" x14ac:dyDescent="0.3">
      <c r="A231" t="s">
        <v>244</v>
      </c>
      <c r="B231" t="s">
        <v>244</v>
      </c>
      <c r="C231" t="s">
        <v>245</v>
      </c>
      <c r="D231" t="e">
        <f>MATCH(Sheet3!$A2:$U215,'Regions and subregions'!B:B,0)</f>
        <v>#VALUE!</v>
      </c>
      <c r="E231" t="s">
        <v>215</v>
      </c>
      <c r="F231">
        <f t="shared" si="3"/>
        <v>3</v>
      </c>
    </row>
    <row r="232" spans="1:6" x14ac:dyDescent="0.3">
      <c r="A232" t="s">
        <v>249</v>
      </c>
      <c r="B232" t="s">
        <v>248</v>
      </c>
      <c r="C232" t="s">
        <v>245</v>
      </c>
      <c r="D232" t="e">
        <f>MATCH(Sheet3!$A2:$U215,'Regions and subregions'!B:B,0)</f>
        <v>#VALUE!</v>
      </c>
      <c r="E232" t="s">
        <v>215</v>
      </c>
      <c r="F232">
        <f t="shared" si="3"/>
        <v>3</v>
      </c>
    </row>
    <row r="233" spans="1:6" x14ac:dyDescent="0.3">
      <c r="B233" t="s">
        <v>213</v>
      </c>
      <c r="C233" t="s">
        <v>218</v>
      </c>
      <c r="D233" t="e">
        <f>MATCH(Sheet3!$A2:$U215,'Regions and subregions'!B:B,0)</f>
        <v>#VALUE!</v>
      </c>
      <c r="E233" t="s">
        <v>215</v>
      </c>
      <c r="F233">
        <f t="shared" si="3"/>
        <v>3</v>
      </c>
    </row>
    <row r="234" spans="1:6" x14ac:dyDescent="0.3">
      <c r="A234" t="s">
        <v>251</v>
      </c>
      <c r="B234" t="s">
        <v>214</v>
      </c>
      <c r="C234" t="s">
        <v>245</v>
      </c>
      <c r="D234" t="e">
        <f>MATCH(Sheet3!$A2:$U215,'Regions and subregions'!B:B,0)</f>
        <v>#VALUE!</v>
      </c>
      <c r="E234" t="s">
        <v>215</v>
      </c>
      <c r="F234">
        <f t="shared" si="3"/>
        <v>3</v>
      </c>
    </row>
    <row r="235" spans="1:6" x14ac:dyDescent="0.3">
      <c r="A235" t="s">
        <v>251</v>
      </c>
      <c r="B235" t="s">
        <v>215</v>
      </c>
      <c r="C235" t="s">
        <v>245</v>
      </c>
      <c r="D235" t="e">
        <f>MATCH(Sheet3!$A2:$U215,'Regions and subregions'!B:B,0)</f>
        <v>#VALUE!</v>
      </c>
      <c r="E235" t="s">
        <v>215</v>
      </c>
      <c r="F235">
        <f t="shared" si="3"/>
        <v>3</v>
      </c>
    </row>
    <row r="236" spans="1:6" x14ac:dyDescent="0.3">
      <c r="B236" t="s">
        <v>39</v>
      </c>
      <c r="C236" t="s">
        <v>245</v>
      </c>
      <c r="D236" t="e">
        <f>MATCH(Sheet3!$A3:$U216,'Regions and subregions'!B:B,0)</f>
        <v>#VALUE!</v>
      </c>
      <c r="E236" t="s">
        <v>215</v>
      </c>
      <c r="F236">
        <f t="shared" si="3"/>
        <v>3</v>
      </c>
    </row>
  </sheetData>
  <autoFilter ref="A1:F236" xr:uid="{AA622B87-636C-44F8-AE94-DBE9FCA5888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1 f 2 8 1 6 d - 3 7 c 7 - 4 e e e - 8 8 b 8 - 0 2 4 d 5 e 2 7 9 3 9 8 "   x m l n s = " h t t p : / / s c h e m a s . m i c r o s o f t . c o m / D a t a M a s h u p " > A A A A A F w F A A B Q S w M E F A A C A A g A 7 I p P V n 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O y K 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i k 9 W I 9 T a P l I C A A C p B w A A E w A c A E Z v c m 1 1 b G F z L 1 N l Y 3 R p b 2 4 x L m 0 g o h g A K K A U A A A A A A A A A A A A A A A A A A A A A A A A A A A A t V X f b 9 o w E H 5 H 4 n 8 4 Z Z s U t I B g A h 6 Y + r D S d p u 0 T a h Q T R P i w Q l H s X D s y H Z W E O J / 3 5 m k H S m / W z U v j n z 3 f X f f n X 0 2 G F m u J P S z t f G 5 X C q X z J R p H M O A h Q I / w Q U I t O U S 0 N d X q Y 6 Q d q 7 n E Y p a N 9 U a p f 2 t 9 C x U a u Z X l s N f L M Y L L 0 N 6 o 9 W w q 6 Q l l 1 G Q E b z z u l M m 7 x 3 5 I k G P m N a u t Y F m 0 k y U j r t K p L F 0 R u N n 0 Y L l 0 s t 2 G 1 4 A l i x g c W 5 X q 0 r O m R u J 6 x n 7 M L e M C o 5 O U G 5 Y 1 l f l E p c F 6 1 Y B m l k B z t f f L O h / n f x U W r 0 A R 1 6 o Q Q B L 7 4 r Z p 8 0 x / V s e 4 9 q w J u W 2 A 7 e M i w e 2 M A H 4 M R f C t T t h x i A l o q u z u E L o 7 9 K 2 m z U X t w j t P f p B x L Q B P 6 G / R l C v 1 y F B l Q j c g b 1 M D Z d o T A d + q p A L h G S q J I J J Q x N p H q I 2 h z B k Q C 3 R Q m r w K e C h c N + Q C T t 1 w b R l g t t F A K k c k 7 D W Z r a C / 0 U I u b Z T c 4 A j W w H n C c o x t 6 m m 5 N f S E 2 4 Z + F H W b r j r v z + L h J q j K D f w P 8 D X q 9 4 O a E 8 l q W D u / n V g k L l G r u V H X O 9 0 y O R J r h 2 4 d N p B 0 / k I I N L p G D e q c 0 D M D z 7 B t Z T I M h k t g N m s i g F M M G b U X H + B d D B e x P B a f F 7 U f Q S b l f p y j w b q 1 U b T 9 U B N M u g p m E a r 2 j 4 b 1 G 5 9 P A K 5 4 Z L E Y M e d h 2 P n q u B 7 2 n G k 0 Z i P m + u 5 1 S y y N H D + U J n 2 D h z j P 5 t M b u r k g 8 U t N Y f e E + K G C 7 q y B L x V D + Z / h D 4 K a p n b 8 7 f S C A B Z N A V / 6 L h H j 5 B 2 p U L D e C f r 1 l B u v / h V a r / F q 1 Q s z J s 8 S / 8 A U E s B A i 0 A F A A C A A g A 7 I p P V n t J Q f a o A A A A + Q A A A B I A A A A A A A A A A A A A A A A A A A A A A E N v b m Z p Z y 9 Q Y W N r Y W d l L n h t b F B L A Q I t A B Q A A g A I A O y K T 1 Y P y u m r p A A A A O k A A A A T A A A A A A A A A A A A A A A A A P Q A A A B b Q 2 9 u d G V u d F 9 U e X B l c 1 0 u e G 1 s U E s B A i 0 A F A A C A A g A 7 I p P V i P U 2 j 5 S A g A A q Q c A A B M A A A A A A A A A A A A A A A A A 5 Q E A A E Z v c m 1 1 b G F z L 1 N l Y 3 R p b 2 4 x L m 1 Q S w U G A A A A A A M A A w D C A A A A h 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k A A A A A A A A A 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M Y X N 0 V X B k Y X R l Z C I g V m F s d W U 9 I m Q y M D I y L T A 4 L T E 4 V D E x O j Q x O j A z L j U 5 N j c 2 M j V a I i A v P j x F b n R y e S B U e X B l P S J C d W Z m Z X J O Z X h 0 U m V m c m V z a C I g V m F s d W U 9 I m w x I i A v P j x F b n R y e S B U e X B l P S J S Z X N 1 b H R U e X B l I i B W Y W x 1 Z T 0 i c 1 R l e H Q i I C 8 + P E V u d H J 5 I F R 5 c G U 9 I k 5 h b W V V c G R h d G V k Q W Z 0 Z X J G a W x s I i B W Y W x 1 Z T 0 i b D A i I C 8 + P E V u d H J 5 I F R 5 c G U 9 I k 5 h d m l n Y X R p b 2 5 T d G V w T m F t Z S I g V m F s d W U 9 I n N O Y X Z p Z 2 F 0 a W 9 u I i A v P j x F b n R y e S B U e X B l P S J G a W x s V G F y Z 2 V 0 I i B W Y W x 1 Z T 0 i c 1 R h Y m x l M l 8 y I i A v P j x F b n R y e S B U e X B l P S J G a W x s Z W R D b 2 1 w b G V 0 Z V J l c 3 V s d F R v V 2 9 y a 3 N o Z W V 0 I i B W Y W x 1 Z T 0 i b D E i I C 8 + P E V u d H J 5 I F R 5 c G U 9 I k Z p b G x F c n J v c k N v d W 5 0 I i B W Y W x 1 Z T 0 i b D A i I C 8 + P E V u d H J 5 I F R 5 c G U 9 I k Z p b G x D b 3 V u d C I g V m F s d W U 9 I m w x I i A v P j x F b n R y e S B U e X B l P S J G a W x s R X J y b 3 J D b 2 R l I i B W Y W x 1 Z T 0 i c 1 V u a 2 5 v d 2 4 i I C 8 + P E V u d H J 5 I F R 5 c G U 9 I k Z p b G x U b 0 R h d G F N b 2 R l b E V u Y W J s Z W Q i I F Z h b H V l P S J s M C I g L z 4 8 R W 5 0 c n k g V H l w Z T 0 i R m l s b E 9 i a m V j d F R 5 c G U i I F Z h b H V l P S J z V G F i b G U i I C 8 + P E V u d H J 5 I F R 5 c G U 9 I k Z p b G x D b 2 x 1 b W 5 U e X B l c y I g V m F s d W U 9 I n N C Z z 0 9 I i A v P j x F b n R y e S B U e X B l P S J G a W x s Q 2 9 s d W 1 u T m F t Z X M i I F Z h b H V l P S J z W y Z x d W 9 0 O 1 R h Y m x l M i Z x d W 9 0 O 1 0 i I C 8 + P E V u d H J 5 I F R 5 c G U 9 I k Z p b G x T d G F 0 d X M i I F Z h b H V l P S J z Q 2 9 t c G x l d G U i I C 8 + P E V u d H J 5 I F R 5 c G U 9 I l F 1 Z X J 5 S U Q i I F Z h b H V l P S J z N W R h Y T B k Y T E t Y z M 3 Y S 0 0 N W Z i L T h k M z g t N z A 3 Z D k 5 Z W Z k O T c 5 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1 R h Y m x l M i 9 B d X R v U m V t b 3 Z l Z E N v b H V t b n M x L n t U Y W J s Z T I s M H 0 m c X V v d D t d L C Z x d W 9 0 O 0 N v b H V t b k N v d W 5 0 J n F 1 b 3 Q 7 O j E s J n F 1 b 3 Q 7 S 2 V 5 Q 2 9 s d W 1 u T m F t Z X M m c X V v d D s 6 W 1 0 s J n F 1 b 3 Q 7 Q 2 9 s d W 1 u S W R l b n R p d G l l c y Z x d W 9 0 O z p b J n F 1 b 3 Q 7 U 2 V j d G l v b j E v V G F i b G U y L 0 F 1 d G 9 S Z W 1 v d m V k Q 2 9 s d W 1 u c z E u e 1 R h Y m x l M i w w 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D b 2 x 1 b W 4 x 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A i I C 8 + P E V u d H J 5 I F R 5 c G U 9 I k Z p b G x D b 2 x 1 b W 5 U e X B l c y I g V m F s d W U 9 I n N C Z 0 1 E Q X d N R E F 3 T U R B d 0 1 E Q X d N R E F 3 T U R B d 0 0 9 I i A v P j x F b n R y e S B U e X B l P S J G a W x s T G F z d F V w Z G F 0 Z W Q i I F Z h b H V l P S J k M j A y M i 0 w O C 0 x O F Q x M T o 0 M T o w M i 4 1 N D Y 3 M T k x W 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v R G F 0 Y U 1 v Z G V s R W 5 h Y m x l Z C I g V m F s d W U 9 I m w w I i A v P j x F b n R y e S B U e X B l P S J G a W x s Q 2 9 1 b n Q i I F Z h b H V l P S J s M j E 0 I i A v P j x F b n R y e S B U e X B l P S J B Z G R l Z F R v R G F 0 Y U 1 v Z G V s I i B W Y W x 1 Z T 0 i b D A i I C 8 + P E V u d H J 5 I F R 5 c G U 9 I k Z p b G x F c n J v c k N v d W 5 0 I i B W Y W x 1 Z T 0 i b D A i I C 8 + P E V u d H J 5 I F R 5 c G U 9 I l F 1 Z X J 5 S U Q i I F Z h b H V l P S J z O G V h O D Z l M D I t Z G R m M S 0 0 Z W N l L W F h Y m Y t N 2 Q 3 N D A 0 O T Q 1 M T g 3 I i A v P j x F b n R y e S B U e X B l P S J G a W x s R X J y b 3 J D b 2 R l I i B W Y W x 1 Z T 0 i c 1 V u a 2 5 v d 2 4 i I C 8 + P E V u d H J 5 I F R 5 c G U 9 I k Z p b G x P Y m p l Y 3 R U e X B l I i B W Y W x 1 Z T 0 i c 0 N v b m 5 l Y 3 R p b 2 5 P b m x 5 I i A v P j x F b n R y e S B U e X B l P S J G a W x s Q 2 9 s d W 1 u T m F t Z X M i I F Z h b H V l P S J z W y Z x d W 9 0 O 0 N v d W 5 0 c n k g T m F t Z S Z x d W 9 0 O y w m c X V v d D t E Y X R l J n F 1 b 3 Q 7 L C Z x d W 9 0 O 1 R y Y W 5 z a X Q 6 I F J h a W x 3 Y X l z L C A o b W l s b G l v b i B w Y X N z Z W 5 n Z X I t a 2 0 p J n F 1 b 3 Q 7 L C Z x d W 9 0 O 1 R y Y W 5 z a X Q 6 I F B h c 3 N l b m d l c i B j Y X J z I C h w Z X I g M S w w M D A g c G V v c G x l K S Z x d W 9 0 O y w m c X V v d D t C d X N p b m V z c z o g T W 9 i a W x l I H B o b 2 5 l I H N 1 Y n N j c m l i Z X J z J n F 1 b 3 Q 7 L C Z x d W 9 0 O 0 J 1 c 2 l u Z X N z O i B J b n R l c m 5 l d C B 1 c 2 V y c y A o c G V y I D E w M C B w Z W 9 w b G U p J n F 1 b 3 Q 7 L C Z x d W 9 0 O 0 h l Y W x 0 a D o g T W 9 y d G F s a X R 5 L C B 1 b m R l c i 0 1 I C h w Z X I g M S w w M D A g b G l 2 Z S B i a X J 0 a H M p J n F 1 b 3 Q 7 L C Z x d W 9 0 O 0 h l Y W x 0 a D o g S G V h b H R o I G V 4 c G V u Z G l 0 d X J l I H B l c i B j Y X B p d G E g K G N 1 c n J l b n Q g V V M k K S Z x d W 9 0 O y w m c X V v d D t I Z W F s d G g 6 I E h l Y W x 0 a C B l e H B l b m R p d H V y Z S w g d G 9 0 Y W w g K C U g R 0 R Q K S Z x d W 9 0 O y w m c X V v d D t Q b 3 B 1 b G F 0 a W 9 u O i B U b 3 R h b C A o Y 2 9 1 b n Q p J n F 1 b 3 Q 7 L C Z x d W 9 0 O 1 B v c H V s Y X R p b 2 4 6 I F V y Y m F u I C h j b 3 V u d C k m c X V v d D s s J n F 1 b 3 Q 7 U G 9 w d W x h d G l v b j o 6 I E J p c n R o I H J h d G U s I G N y d W R l I C h w Z X I g M S w w M D A p J n F 1 b 3 Q 7 L C Z x d W 9 0 O 0 h l Y W x 0 a D o g T G l m Z S B l e H B l Y 3 R h b m N 5 I G F 0 I G J p c n R o L C B m Z W 1 h b G U g K H l l Y X J z K S Z x d W 9 0 O y w m c X V v d D t I Z W F s d G g 6 I E x p Z m U g Z X h w Z W N 0 Y W 5 j e S B h d C B i a X J 0 a C w g b W F s Z S A o e W V h c n M p J n F 1 b 3 Q 7 L C Z x d W 9 0 O 0 h l Y W x 0 a D o g T G l m Z S B l e H B l Y 3 R h b m N 5 I G F 0 I G J p c n R o L C B 0 b 3 R h b C A o e W V h c n M p J n F 1 b 3 Q 7 L C Z x d W 9 0 O 1 B v c H V s Y X R p b 2 4 6 I E F n Z X M g M C 0 x N C A o J S B v Z i B 0 b 3 R h b C k m c X V v d D s s J n F 1 b 3 Q 7 U G 9 w d W x h d G l v b j o g Q W d l c y A x N S 0 2 N C A o J S B v Z i B 0 b 3 R h b C k m c X V v d D s s J n F 1 b 3 Q 7 U G 9 w d W x h d G l v b j o g Q W d l c y A 2 N S s g K C U g b 2 Y g d G 9 0 Y W w p J n F 1 b 3 Q 7 L C Z x d W 9 0 O 0 Z p b m F u Y 2 U 6 I E d E U C A o Y 3 V y c m V u d C B V U y Q p J n F 1 b 3 Q 7 L C Z x d W 9 0 O 0 Z p b m F u Y 2 U 6 I E d E U C B w Z X I g Y 2 F w a X R h I C h j d X J y Z W 5 0 I F V T J C k 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V G F i b G U 0 L 0 N o Y W 5 n Z W Q g V H l w Z S 5 7 Q 2 9 1 b n R y e S B O Y W 1 l L D B 9 J n F 1 b 3 Q 7 L C Z x d W 9 0 O 1 N l Y 3 R p b 2 4 x L 1 R h Y m x l N C 9 F e H R y Y W N 0 Z W Q g W W V h c i 5 7 R G F 0 Z S w x f S Z x d W 9 0 O y w m c X V v d D t T Z W N 0 a W 9 u M S 9 U Y W J s Z T Q v Q 2 h h b m d l Z C B U e X B l L n t U c m F u c 2 l 0 O i B S Y W l s d 2 F 5 c y w g K G 1 p b G x p b 2 4 g c G F z c 2 V u Z 2 V y L W t t K S w y f S Z x d W 9 0 O y w m c X V v d D t T Z W N 0 a W 9 u M S 9 U Y W J s Z T Q v Q 2 h h b m d l Z C B U e X B l L n t U c m F u c 2 l 0 O i B Q Y X N z Z W 5 n Z X I g Y 2 F y c y A o c G V y I D E s M D A w I H B l b 3 B s Z S k s M 3 0 m c X V v d D s s J n F 1 b 3 Q 7 U 2 V j d G l v b j E v V G F i b G U 0 L 0 N o Y W 5 n Z W Q g V H l w Z S 5 7 Q n V z a W 5 l c 3 M 6 I E 1 v Y m l s Z S B w a G 9 u Z S B z d W J z Y 3 J p Y m V y c y w 0 f S Z x d W 9 0 O y w m c X V v d D t T Z W N 0 a W 9 u M S 9 U Y W J s Z T Q v Q 2 h h b m d l Z C B U e X B l L n t C d X N p b m V z c z o g S W 5 0 Z X J u Z X Q g d X N l c n M g K H B l c i A x M D A g c G V v c G x l K S w 1 f S Z x d W 9 0 O y w m c X V v d D t T Z W N 0 a W 9 u M S 9 U Y W J s Z T Q v Q 2 h h b m d l Z C B U e X B l L n t I Z W F s d G g 6 I E 1 v c n R h b G l 0 e S w g d W 5 k Z X I t N S A o c G V y I D E s M D A w I G x p d m U g Y m l y d G h z K S w 2 f S Z x d W 9 0 O y w m c X V v d D t T Z W N 0 a W 9 u M S 9 U Y W J s Z T Q v Q 2 h h b m d l Z C B U e X B l L n t I Z W F s d G g 6 I E h l Y W x 0 a C B l e H B l b m R p d H V y Z S B w Z X I g Y 2 F w a X R h I C h j d X J y Z W 5 0 I F V T J C k s N 3 0 m c X V v d D s s J n F 1 b 3 Q 7 U 2 V j d G l v b j E v V G F i b G U 0 L 0 N o Y W 5 n Z W Q g V H l w Z S 5 7 S G V h b H R o O i B I Z W F s d G g g Z X h w Z W 5 k a X R 1 c m U s I H R v d G F s I C g l I E d E U C k s O H 0 m c X V v d D s s J n F 1 b 3 Q 7 U 2 V j d G l v b j E v V G F i b G U 0 L 0 N o Y W 5 n Z W Q g V H l w Z S 5 7 U G 9 w d W x h d G l v b j o g V G 9 0 Y W w g K G N v d W 5 0 K S w 5 f S Z x d W 9 0 O y w m c X V v d D t T Z W N 0 a W 9 u M S 9 U Y W J s Z T Q v Q 2 h h b m d l Z C B U e X B l L n t Q b 3 B 1 b G F 0 a W 9 u O i B V c m J h b i A o Y 2 9 1 b n Q p L D E w f S Z x d W 9 0 O y w m c X V v d D t T Z W N 0 a W 9 u M S 9 U Y W J s Z T Q v Q 2 h h b m d l Z C B U e X B l L n t Q b 3 B 1 b G F 0 a W 9 u O j o g Q m l y d G g g c m F 0 Z S w g Y 3 J 1 Z G U g K H B l c i A x L D A w M C k s M T F 9 J n F 1 b 3 Q 7 L C Z x d W 9 0 O 1 N l Y 3 R p b 2 4 x L 1 R h Y m x l N C 9 D a G F u Z 2 V k I F R 5 c G U u e 0 h l Y W x 0 a D o g T G l m Z S B l e H B l Y 3 R h b m N 5 I G F 0 I G J p c n R o L C B m Z W 1 h b G U g K H l l Y X J z K S w x M n 0 m c X V v d D s s J n F 1 b 3 Q 7 U 2 V j d G l v b j E v V G F i b G U 0 L 0 N o Y W 5 n Z W Q g V H l w Z S 5 7 S G V h b H R o O i B M a W Z l I G V 4 c G V j d G F u Y 3 k g Y X Q g Y m l y d G g s I G 1 h b G U g K H l l Y X J z K S w x M 3 0 m c X V v d D s s J n F 1 b 3 Q 7 U 2 V j d G l v b j E v V G F i b G U 0 L 0 N o Y W 5 n Z W Q g V H l w Z S 5 7 S G V h b H R o O i B M a W Z l I G V 4 c G V j d G F u Y 3 k g Y X Q g Y m l y d G g s I H R v d G F s I C h 5 Z W F y c y k s M T R 9 J n F 1 b 3 Q 7 L C Z x d W 9 0 O 1 N l Y 3 R p b 2 4 x L 1 R h Y m x l N C 9 D a G F u Z 2 V k I F R 5 c G U u e 1 B v c H V s Y X R p b 2 4 6 I E F n Z X M g M C 0 x N C A o J S B v Z i B 0 b 3 R h b C k s M T V 9 J n F 1 b 3 Q 7 L C Z x d W 9 0 O 1 N l Y 3 R p b 2 4 x L 1 R h Y m x l N C 9 D a G F u Z 2 V k I F R 5 c G U u e 1 B v c H V s Y X R p b 2 4 6 I E F n Z X M g M T U t N j Q g K C U g b 2 Y g d G 9 0 Y W w p L D E 2 f S Z x d W 9 0 O y w m c X V v d D t T Z W N 0 a W 9 u M S 9 U Y W J s Z T Q v Q 2 h h b m d l Z C B U e X B l L n t Q b 3 B 1 b G F 0 a W 9 u O i B B Z 2 V z I D Y 1 K y A o J S B v Z i B 0 b 3 R h b C k s M T d 9 J n F 1 b 3 Q 7 L C Z x d W 9 0 O 1 N l Y 3 R p b 2 4 x L 1 R h Y m x l N C 9 D a G F u Z 2 V k I F R 5 c G U u e 0 Z p b m F u Y 2 U 6 I E d E U C A o Y 3 V y c m V u d C B V U y Q p L D E 4 f S Z x d W 9 0 O y w m c X V v d D t T Z W N 0 a W 9 u M S 9 U Y W J s Z T Q v Q 2 h h b m d l Z C B U e X B l L n t G a W 5 h b m N l O i B H R F A g c G V y I G N h c G l 0 Y S A o Y 3 V y c m V u d C B V U y Q p L D E 5 f S Z x d W 9 0 O 1 0 s J n F 1 b 3 Q 7 Q 2 9 s d W 1 u Q 2 9 1 b n Q m c X V v d D s 6 M j A s J n F 1 b 3 Q 7 S 2 V 5 Q 2 9 s d W 1 u T m F t Z X M m c X V v d D s 6 W 1 0 s J n F 1 b 3 Q 7 Q 2 9 s d W 1 u S W R l b n R p d G l l c y Z x d W 9 0 O z p b J n F 1 b 3 Q 7 U 2 V j d G l v b j E v V G F i b G U 0 L 0 N o Y W 5 n Z W Q g V H l w Z S 5 7 Q 2 9 1 b n R y e S B O Y W 1 l L D B 9 J n F 1 b 3 Q 7 L C Z x d W 9 0 O 1 N l Y 3 R p b 2 4 x L 1 R h Y m x l N C 9 F e H R y Y W N 0 Z W Q g W W V h c i 5 7 R G F 0 Z S w x f S Z x d W 9 0 O y w m c X V v d D t T Z W N 0 a W 9 u M S 9 U Y W J s Z T Q v Q 2 h h b m d l Z C B U e X B l L n t U c m F u c 2 l 0 O i B S Y W l s d 2 F 5 c y w g K G 1 p b G x p b 2 4 g c G F z c 2 V u Z 2 V y L W t t K S w y f S Z x d W 9 0 O y w m c X V v d D t T Z W N 0 a W 9 u M S 9 U Y W J s Z T Q v Q 2 h h b m d l Z C B U e X B l L n t U c m F u c 2 l 0 O i B Q Y X N z Z W 5 n Z X I g Y 2 F y c y A o c G V y I D E s M D A w I H B l b 3 B s Z S k s M 3 0 m c X V v d D s s J n F 1 b 3 Q 7 U 2 V j d G l v b j E v V G F i b G U 0 L 0 N o Y W 5 n Z W Q g V H l w Z S 5 7 Q n V z a W 5 l c 3 M 6 I E 1 v Y m l s Z S B w a G 9 u Z S B z d W J z Y 3 J p Y m V y c y w 0 f S Z x d W 9 0 O y w m c X V v d D t T Z W N 0 a W 9 u M S 9 U Y W J s Z T Q v Q 2 h h b m d l Z C B U e X B l L n t C d X N p b m V z c z o g S W 5 0 Z X J u Z X Q g d X N l c n M g K H B l c i A x M D A g c G V v c G x l K S w 1 f S Z x d W 9 0 O y w m c X V v d D t T Z W N 0 a W 9 u M S 9 U Y W J s Z T Q v Q 2 h h b m d l Z C B U e X B l L n t I Z W F s d G g 6 I E 1 v c n R h b G l 0 e S w g d W 5 k Z X I t N S A o c G V y I D E s M D A w I G x p d m U g Y m l y d G h z K S w 2 f S Z x d W 9 0 O y w m c X V v d D t T Z W N 0 a W 9 u M S 9 U Y W J s Z T Q v Q 2 h h b m d l Z C B U e X B l L n t I Z W F s d G g 6 I E h l Y W x 0 a C B l e H B l b m R p d H V y Z S B w Z X I g Y 2 F w a X R h I C h j d X J y Z W 5 0 I F V T J C k s N 3 0 m c X V v d D s s J n F 1 b 3 Q 7 U 2 V j d G l v b j E v V G F i b G U 0 L 0 N o Y W 5 n Z W Q g V H l w Z S 5 7 S G V h b H R o O i B I Z W F s d G g g Z X h w Z W 5 k a X R 1 c m U s I H R v d G F s I C g l I E d E U C k s O H 0 m c X V v d D s s J n F 1 b 3 Q 7 U 2 V j d G l v b j E v V G F i b G U 0 L 0 N o Y W 5 n Z W Q g V H l w Z S 5 7 U G 9 w d W x h d G l v b j o g V G 9 0 Y W w g K G N v d W 5 0 K S w 5 f S Z x d W 9 0 O y w m c X V v d D t T Z W N 0 a W 9 u M S 9 U Y W J s Z T Q v Q 2 h h b m d l Z C B U e X B l L n t Q b 3 B 1 b G F 0 a W 9 u O i B V c m J h b i A o Y 2 9 1 b n Q p L D E w f S Z x d W 9 0 O y w m c X V v d D t T Z W N 0 a W 9 u M S 9 U Y W J s Z T Q v Q 2 h h b m d l Z C B U e X B l L n t Q b 3 B 1 b G F 0 a W 9 u O j o g Q m l y d G g g c m F 0 Z S w g Y 3 J 1 Z G U g K H B l c i A x L D A w M C k s M T F 9 J n F 1 b 3 Q 7 L C Z x d W 9 0 O 1 N l Y 3 R p b 2 4 x L 1 R h Y m x l N C 9 D a G F u Z 2 V k I F R 5 c G U u e 0 h l Y W x 0 a D o g T G l m Z S B l e H B l Y 3 R h b m N 5 I G F 0 I G J p c n R o L C B m Z W 1 h b G U g K H l l Y X J z K S w x M n 0 m c X V v d D s s J n F 1 b 3 Q 7 U 2 V j d G l v b j E v V G F i b G U 0 L 0 N o Y W 5 n Z W Q g V H l w Z S 5 7 S G V h b H R o O i B M a W Z l I G V 4 c G V j d G F u Y 3 k g Y X Q g Y m l y d G g s I G 1 h b G U g K H l l Y X J z K S w x M 3 0 m c X V v d D s s J n F 1 b 3 Q 7 U 2 V j d G l v b j E v V G F i b G U 0 L 0 N o Y W 5 n Z W Q g V H l w Z S 5 7 S G V h b H R o O i B M a W Z l I G V 4 c G V j d G F u Y 3 k g Y X Q g Y m l y d G g s I H R v d G F s I C h 5 Z W F y c y k s M T R 9 J n F 1 b 3 Q 7 L C Z x d W 9 0 O 1 N l Y 3 R p b 2 4 x L 1 R h Y m x l N C 9 D a G F u Z 2 V k I F R 5 c G U u e 1 B v c H V s Y X R p b 2 4 6 I E F n Z X M g M C 0 x N C A o J S B v Z i B 0 b 3 R h b C k s M T V 9 J n F 1 b 3 Q 7 L C Z x d W 9 0 O 1 N l Y 3 R p b 2 4 x L 1 R h Y m x l N C 9 D a G F u Z 2 V k I F R 5 c G U u e 1 B v c H V s Y X R p b 2 4 6 I E F n Z X M g M T U t N j Q g K C U g b 2 Y g d G 9 0 Y W w p L D E 2 f S Z x d W 9 0 O y w m c X V v d D t T Z W N 0 a W 9 u M S 9 U Y W J s Z T Q v Q 2 h h b m d l Z C B U e X B l L n t Q b 3 B 1 b G F 0 a W 9 u O i B B Z 2 V z I D Y 1 K y A o J S B v Z i B 0 b 3 R h b C k s M T d 9 J n F 1 b 3 Q 7 L C Z x d W 9 0 O 1 N l Y 3 R p b 2 4 x L 1 R h Y m x l N C 9 D a G F u Z 2 V k I F R 5 c G U u e 0 Z p b m F u Y 2 U 6 I E d E U C A o Y 3 V y c m V u d C B V U y Q p L D E 4 f S Z x d W 9 0 O y w m c X V v d D t T Z W N 0 a W 9 u M S 9 U Y W J s Z T Q v Q 2 h h b m d l Z C B U e X B l L n t G a W 5 h b m N l O i B H R F A g c G V y I G N h c G l 0 Y S A o Y 3 V y c m V u d C B V U y Q p L D E 5 f S Z x d W 9 0 O 1 0 s J n F 1 b 3 Q 7 U m V s Y X R p b 2 5 z a G l w S W 5 m b y Z x d W 9 0 O z p b X X 0 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M i 9 D b 2 x 1 b W 4 y P C 9 J d G V t U G F 0 a D 4 8 L 0 l 0 Z W 1 M b 2 N h d G l v b j 4 8 U 3 R h Y m x l R W 5 0 c m l l c y A v P j w v S X R l b T 4 8 S X R l b T 4 8 S X R l b U x v Y 2 F 0 a W 9 u P j x J d G V t V H l w Z T 5 G b 3 J t d W x h P C 9 J d G V t V H l w Z T 4 8 S X R l b V B h d G g + U 2 V j d G l v b j E v V G F i b G U 0 L 0 V 4 d H J h Y 3 R l Z C U y M F l l Y X I 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O d W 1 i Z X I 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I t M D g t M T h U M T E 6 N D E 6 M D I u N T Y x N j g w N l o i I C 8 + P E V u d H J 5 I F R 5 c G U 9 I k Z p b G x D b 2 x 1 b W 5 U e X B l c y I g V m F s d W U 9 I n N C U T 0 9 I i A v P j x F b n R y e S B U e X B l P S J G a W x s Q 2 9 s d W 1 u T m F t Z X M i I F Z h b H V l P S J z W y Z x d W 9 0 O 1 R h Y m x l N 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N i 9 B d X R v U m V t b 3 Z l Z E N v b H V t b n M x L n t U Y W J s Z T Y s M H 0 m c X V v d D t d L C Z x d W 9 0 O 0 N v b H V t b k N v d W 5 0 J n F 1 b 3 Q 7 O j E s J n F 1 b 3 Q 7 S 2 V 5 Q 2 9 s d W 1 u T m F t Z X M m c X V v d D s 6 W 1 0 s J n F 1 b 3 Q 7 Q 2 9 s d W 1 u S W R l b n R p d G l l c y Z x d W 9 0 O z p b J n F 1 b 3 Q 7 U 2 V j d G l v b j E v V G F i b G U 2 L 0 F 1 d G 9 S Z W 1 v d m V k Q 2 9 s d W 1 u c z E u e 1 R h Y m x l N i w w f S Z x d W 9 0 O 1 0 s J n F 1 b 3 Q 7 U m V s Y X R p b 2 5 z a G l w S W 5 m b y Z x d W 9 0 O z p b X X 0 i I C 8 + P E V u d H J 5 I F R 5 c G U 9 I l F 1 Z X J 5 S U Q i I F Z h b H V l P S J z N W J j O D A y N D I t M z Y z Y i 0 0 N 2 Y 2 L T k x M m E t N G I 4 N m Y 4 M D d j N D c 1 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Q 2 9 s d W 1 u M T w v S X R l b V B h d G g + P C 9 J d G V t T G 9 j Y X R p b 2 4 + P F N 0 Y W J s Z U V u d H J p Z X M g L z 4 8 L 0 l 0 Z W 0 + P E l 0 Z W 0 + P E l 0 Z W 1 M b 2 N h d G l v b j 4 8 S X R l b V R 5 c G U + R m 9 y b X V s Y T w v S X R l b V R 5 c G U + P E l 0 Z W 1 Q Y X R o P l N l Y 3 R p b 2 4 x L 1 R h Y m x l N i 9 D b 2 x 1 b W 4 y P C 9 J d G V t U G F 0 a D 4 8 L 0 l 0 Z W 1 M b 2 N h d G l v b j 4 8 U 3 R h Y m x l R W 5 0 c m l l c y A v P j w v S X R l b T 4 8 S X R l b T 4 8 S X R l b U x v Y 2 F 0 a W 9 u P j x J d G V t V H l w Z T 5 G b 3 J t d W x h P C 9 J d G V t V H l w Z T 4 8 S X R l b V B h d G g + U 2 V j d G l v b j E v V G F i b G U 0 L 0 Z p b H R l c m V k J T I w U m 9 3 c z w v S X R l b V B h d G g + P C 9 J d G V t T G 9 j Y X R p b 2 4 + P F N 0 Y W J s Z U V u d H J p Z X M g L z 4 8 L 0 l 0 Z W 0 + P C 9 J d G V t c z 4 8 L 0 x v Y 2 F s U G F j a 2 F n Z U 1 l d G F k Y X R h R m l s Z T 4 W A A A A U E s F B g A A A A A A A A A A A A A A A A A A A A A A A N o A A A A B A A A A 0 I y d 3 w E V 0 R G M e g D A T 8 K X 6 w E A A A B 9 A M f u Y L e r R q a f 5 n k A G p d s A A A A A A I A A A A A A A N m A A D A A A A A E A A A A D U B s f u d s C J b n e P I S 6 E t S v 8 A A A A A B I A A A K A A A A A Q A A A A x B 4 G T c Z I B S / f e P 7 8 F z N a p l A A A A C D i H k A 3 T I Y 8 j a a 8 1 s G 9 7 D A Z W F t H 8 O g a W O p h U m 5 U U v c / 1 g J 3 R j e 6 l d k h r 5 5 3 D h j b Q P i f 6 R Q y T p i z l O L Z j d Y x u C q X E F 2 Z E N 8 S e f g + b Y j i f v H B x Q A A A A 3 V y y G b l i m y k J p E 9 R U / 1 c m M R C R c w = = < / D a t a M a s h u p > 
</file>

<file path=customXml/itemProps1.xml><?xml version="1.0" encoding="utf-8"?>
<ds:datastoreItem xmlns:ds="http://schemas.openxmlformats.org/officeDocument/2006/customXml" ds:itemID="{CCE803A5-DDE4-41D4-9A40-A76C532007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Sheet5</vt:lpstr>
      <vt:lpstr>Sheet6</vt:lpstr>
      <vt:lpstr>Sheet7</vt:lpstr>
      <vt:lpstr>Sheet3</vt:lpstr>
      <vt:lpstr>Sheet4</vt:lpstr>
      <vt:lpstr>Data by country</vt:lpstr>
      <vt:lpstr>Sheet2</vt:lpstr>
      <vt:lpstr>Sheet1</vt:lpstr>
      <vt:lpstr>Regions and subregions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McDaniel</dc:creator>
  <cp:lastModifiedBy>Vishal Vadalkar</cp:lastModifiedBy>
  <dcterms:created xsi:type="dcterms:W3CDTF">2012-08-29T01:49:52Z</dcterms:created>
  <dcterms:modified xsi:type="dcterms:W3CDTF">2023-02-21T11:58:53Z</dcterms:modified>
</cp:coreProperties>
</file>