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\MIS\MIS Reports\Training\RISE\"/>
    </mc:Choice>
  </mc:AlternateContent>
  <xr:revisionPtr revIDLastSave="0" documentId="8_{79AAC67D-8513-424A-AFE5-1215A957DE68}" xr6:coauthVersionLast="36" xr6:coauthVersionMax="36" xr10:uidLastSave="{00000000-0000-0000-0000-000000000000}"/>
  <bookViews>
    <workbookView xWindow="0" yWindow="0" windowWidth="23040" windowHeight="8772" activeTab="3" xr2:uid="{FECE1048-2058-487C-8E62-17F28CA3D59E}"/>
  </bookViews>
  <sheets>
    <sheet name="IF function - Examples" sheetId="14" r:id="rId1"/>
    <sheet name="Sheet1" sheetId="15" r:id="rId2"/>
    <sheet name="IF AND" sheetId="1" r:id="rId3"/>
    <sheet name="IF OR" sheetId="3" r:id="rId4"/>
    <sheet name="IF AND OR" sheetId="4" r:id="rId5"/>
    <sheet name="Nested IF" sheetId="13" r:id="rId6"/>
    <sheet name="Array" sheetId="6" r:id="rId7"/>
    <sheet name="IF NA" sheetId="5" r:id="rId8"/>
    <sheet name="IF SUM" sheetId="9" r:id="rId9"/>
    <sheet name="IF MIN MAX" sheetId="10" r:id="rId10"/>
    <sheet name="ISNUMBER ISTEXT" sheetId="11" r:id="rId11"/>
    <sheet name="IF CONCATENATE " sheetId="2" r:id="rId12"/>
    <sheet name="IF ISERROR" sheetId="12" r:id="rId13"/>
  </sheets>
  <definedNames>
    <definedName name="ExternalData_1" localSheetId="1" hidden="1">Sheet1!$A$1:$G$10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2" i="3"/>
  <c r="H3" i="3"/>
  <c r="H4" i="3"/>
  <c r="H5" i="3"/>
  <c r="H6" i="3"/>
  <c r="H7" i="3"/>
  <c r="H8" i="3"/>
  <c r="H9" i="3"/>
  <c r="H10" i="3"/>
  <c r="H2" i="3"/>
  <c r="G3" i="3"/>
  <c r="G4" i="3"/>
  <c r="G5" i="3"/>
  <c r="G6" i="3"/>
  <c r="G7" i="3"/>
  <c r="G8" i="3"/>
  <c r="G9" i="3"/>
  <c r="G10" i="3"/>
  <c r="G2" i="3"/>
  <c r="F3" i="3"/>
  <c r="F4" i="3"/>
  <c r="F5" i="3"/>
  <c r="F6" i="3"/>
  <c r="F7" i="3"/>
  <c r="F8" i="3"/>
  <c r="F9" i="3"/>
  <c r="F10" i="3"/>
  <c r="F2" i="3"/>
  <c r="E3" i="6" l="1" a="1"/>
  <c r="E3" i="6" s="1"/>
  <c r="E4" i="6" a="1"/>
  <c r="E4" i="6" s="1"/>
  <c r="E5" i="6" a="1"/>
  <c r="E5" i="6"/>
  <c r="E6" i="6" a="1"/>
  <c r="E6" i="6"/>
  <c r="E7" i="6" a="1"/>
  <c r="E7" i="6" s="1"/>
  <c r="E8" i="6" a="1"/>
  <c r="E8" i="6" s="1"/>
  <c r="E9" i="6" a="1"/>
  <c r="E9" i="6"/>
  <c r="E10" i="6" a="1"/>
  <c r="E10" i="6" s="1"/>
  <c r="E2" i="6" a="1"/>
  <c r="E2" i="6" s="1"/>
  <c r="D3" i="6" a="1"/>
  <c r="D3" i="6" s="1"/>
  <c r="D4" i="6" a="1"/>
  <c r="D4" i="6" s="1"/>
  <c r="D5" i="6" a="1"/>
  <c r="D5" i="6" s="1"/>
  <c r="D6" i="6" a="1"/>
  <c r="D6" i="6"/>
  <c r="D7" i="6" a="1"/>
  <c r="D7" i="6" s="1"/>
  <c r="D8" i="6" a="1"/>
  <c r="D8" i="6" s="1"/>
  <c r="D9" i="6" a="1"/>
  <c r="D9" i="6" s="1"/>
  <c r="D10" i="6" a="1"/>
  <c r="D10" i="6" s="1"/>
  <c r="D2" i="6" a="1"/>
  <c r="D2" i="6" s="1"/>
  <c r="C3" i="13"/>
  <c r="C4" i="13"/>
  <c r="C5" i="13"/>
  <c r="C6" i="13"/>
  <c r="C7" i="13"/>
  <c r="C8" i="13"/>
  <c r="C9" i="13"/>
  <c r="C10" i="13"/>
  <c r="C2" i="13"/>
  <c r="I10" i="1"/>
  <c r="I9" i="1"/>
  <c r="I8" i="1"/>
  <c r="I7" i="1"/>
  <c r="I6" i="1"/>
  <c r="I5" i="1"/>
  <c r="I4" i="1"/>
  <c r="I3" i="1"/>
  <c r="I2" i="1"/>
  <c r="C3" i="12"/>
  <c r="C4" i="12"/>
  <c r="C5" i="12"/>
  <c r="C6" i="12"/>
  <c r="C7" i="12"/>
  <c r="C2" i="12"/>
  <c r="B7" i="11" l="1"/>
  <c r="B3" i="11"/>
  <c r="B4" i="11"/>
  <c r="B5" i="11"/>
  <c r="B6" i="11"/>
  <c r="B2" i="11"/>
  <c r="B2" i="2"/>
  <c r="E3" i="10"/>
  <c r="E4" i="10"/>
  <c r="E5" i="10"/>
  <c r="E6" i="10"/>
  <c r="E7" i="10"/>
  <c r="E8" i="10"/>
  <c r="E9" i="10"/>
  <c r="E10" i="10"/>
  <c r="E2" i="10"/>
  <c r="D3" i="10"/>
  <c r="D4" i="10"/>
  <c r="D5" i="10"/>
  <c r="D6" i="10"/>
  <c r="D7" i="10"/>
  <c r="D8" i="10"/>
  <c r="D9" i="10"/>
  <c r="D10" i="10"/>
  <c r="D2" i="10"/>
  <c r="E3" i="9"/>
  <c r="E4" i="9"/>
  <c r="E5" i="9"/>
  <c r="E6" i="9"/>
  <c r="E7" i="9"/>
  <c r="E8" i="9"/>
  <c r="E9" i="9"/>
  <c r="E10" i="9"/>
  <c r="E2" i="9"/>
  <c r="D2" i="9"/>
  <c r="D3" i="9"/>
  <c r="D4" i="9"/>
  <c r="D5" i="9"/>
  <c r="D6" i="9"/>
  <c r="D7" i="9"/>
  <c r="D8" i="9"/>
  <c r="D9" i="9"/>
  <c r="D10" i="9"/>
  <c r="E2" i="5"/>
  <c r="D3" i="4"/>
  <c r="D4" i="4"/>
  <c r="D5" i="4"/>
  <c r="D6" i="4"/>
  <c r="D7" i="4"/>
  <c r="D8" i="4"/>
  <c r="D9" i="4"/>
  <c r="D10" i="4"/>
  <c r="D2" i="4"/>
  <c r="D3" i="1"/>
  <c r="D4" i="1"/>
  <c r="D5" i="1"/>
  <c r="D6" i="1"/>
  <c r="D7" i="1"/>
  <c r="D8" i="1"/>
  <c r="D9" i="1"/>
  <c r="D10" i="1"/>
  <c r="D3" i="3"/>
  <c r="D4" i="3"/>
  <c r="D5" i="3"/>
  <c r="D6" i="3"/>
  <c r="D7" i="3"/>
  <c r="D8" i="3"/>
  <c r="D9" i="3"/>
  <c r="D10" i="3"/>
  <c r="D2" i="3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3B07A4-EC16-4348-85DA-664C85B8C0C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<sst xmlns="http://schemas.openxmlformats.org/spreadsheetml/2006/main" count="248" uniqueCount="62">
  <si>
    <t>Name</t>
  </si>
  <si>
    <t>Den</t>
  </si>
  <si>
    <t xml:space="preserve">Scott </t>
  </si>
  <si>
    <t xml:space="preserve">Colin </t>
  </si>
  <si>
    <t>Dustin</t>
  </si>
  <si>
    <t>Mike</t>
  </si>
  <si>
    <t>James</t>
  </si>
  <si>
    <t>Yvette</t>
  </si>
  <si>
    <t>Karl</t>
  </si>
  <si>
    <t>Frank</t>
  </si>
  <si>
    <t>Result</t>
  </si>
  <si>
    <t>Pass</t>
  </si>
  <si>
    <t>Fail</t>
  </si>
  <si>
    <t>Test 1</t>
  </si>
  <si>
    <t>Test 2</t>
  </si>
  <si>
    <t>Test</t>
  </si>
  <si>
    <t>Score</t>
  </si>
  <si>
    <t>Tom</t>
  </si>
  <si>
    <t>Sum</t>
  </si>
  <si>
    <t>Average</t>
  </si>
  <si>
    <t>Total</t>
  </si>
  <si>
    <t>Your result:</t>
  </si>
  <si>
    <t>Entre your score in B1</t>
  </si>
  <si>
    <t>Data</t>
  </si>
  <si>
    <t>Data type</t>
  </si>
  <si>
    <t xml:space="preserve"> </t>
  </si>
  <si>
    <t xml:space="preserve">  </t>
  </si>
  <si>
    <t>Cherries</t>
  </si>
  <si>
    <t>Oranges</t>
  </si>
  <si>
    <t>Qty.</t>
  </si>
  <si>
    <t>Price</t>
  </si>
  <si>
    <t>N/A</t>
  </si>
  <si>
    <t>AND Logic</t>
  </si>
  <si>
    <t>OR Logic</t>
  </si>
  <si>
    <t>Author</t>
  </si>
  <si>
    <t>Ablebits.com</t>
  </si>
  <si>
    <t>Last update</t>
  </si>
  <si>
    <t>Tutorial URL</t>
  </si>
  <si>
    <t>Examples:</t>
  </si>
  <si>
    <t xml:space="preserve">• </t>
  </si>
  <si>
    <t>Excel IF with Multiple Conditions</t>
  </si>
  <si>
    <t>The workbook shows how to use the IF function with multiple AND/OR criteria, build nested IF statements, array formulas and more.</t>
  </si>
  <si>
    <t>Excel IF function with multiple conditions</t>
  </si>
  <si>
    <t>IF with multiple AND conditions</t>
  </si>
  <si>
    <t>IF with multiple OR conditions</t>
  </si>
  <si>
    <t>IF with multiple AND &amp; OR statements</t>
  </si>
  <si>
    <t>Nested IF statements</t>
  </si>
  <si>
    <t>IF in array formulas</t>
  </si>
  <si>
    <t>If #N/A error</t>
  </si>
  <si>
    <t>IF with SUM and AVERAGE</t>
  </si>
  <si>
    <t>IF with MIN and MAX</t>
  </si>
  <si>
    <t>IF with ISNUMBER, ISTEXT and ISBLANK</t>
  </si>
  <si>
    <t xml:space="preserve">IF with CONCATENATE </t>
  </si>
  <si>
    <t>IF with ISERROR and ISNA</t>
  </si>
  <si>
    <t>NETSTED IF</t>
  </si>
  <si>
    <t>IF</t>
  </si>
  <si>
    <t>IF-OR</t>
  </si>
  <si>
    <t>IF-AND</t>
  </si>
  <si>
    <t>Nested IF</t>
  </si>
  <si>
    <t>Very Good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</si>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</sst>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27"/>
      <color theme="1" tint="0.249977111117893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0" xfId="0" applyFont="1"/>
    <xf numFmtId="15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NumberFormat="1"/>
    <xf numFmtId="0" fontId="4" fillId="3" borderId="0" xfId="2" applyFill="1"/>
    <xf numFmtId="0" fontId="4" fillId="3" borderId="0" xfId="2" applyFill="1" applyAlignment="1">
      <alignment horizontal="left"/>
    </xf>
    <xf numFmtId="0" fontId="6" fillId="3" borderId="0" xfId="3" applyFont="1" applyFill="1"/>
    <xf numFmtId="165" fontId="4" fillId="3" borderId="0" xfId="2" applyNumberFormat="1" applyFill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3" applyFont="1" applyAlignment="1"/>
    <xf numFmtId="0" fontId="8" fillId="3" borderId="0" xfId="2" applyFont="1" applyFill="1" applyAlignment="1">
      <alignment vertical="top"/>
    </xf>
    <xf numFmtId="0" fontId="4" fillId="3" borderId="0" xfId="2" applyFill="1" applyAlignment="1">
      <alignment vertical="top"/>
    </xf>
    <xf numFmtId="0" fontId="4" fillId="3" borderId="0" xfId="2" applyFill="1" applyAlignment="1">
      <alignment horizontal="right"/>
    </xf>
    <xf numFmtId="0" fontId="7" fillId="3" borderId="0" xfId="1" applyFont="1" applyFill="1"/>
    <xf numFmtId="0" fontId="7" fillId="3" borderId="0" xfId="1" applyFont="1" applyFill="1" applyAlignment="1" applyProtection="1">
      <alignment horizontal="left"/>
    </xf>
    <xf numFmtId="0" fontId="4" fillId="0" borderId="0" xfId="2"/>
    <xf numFmtId="0" fontId="4" fillId="3" borderId="0" xfId="2" applyFont="1" applyFill="1"/>
    <xf numFmtId="0" fontId="7" fillId="3" borderId="0" xfId="1" applyFont="1" applyFill="1" applyAlignment="1" applyProtection="1">
      <alignment horizontal="left"/>
    </xf>
    <xf numFmtId="0" fontId="5" fillId="3" borderId="0" xfId="2" applyFont="1" applyFill="1" applyAlignment="1">
      <alignment horizontal="left"/>
    </xf>
    <xf numFmtId="0" fontId="4" fillId="3" borderId="0" xfId="2" applyFill="1" applyAlignment="1">
      <alignment vertical="top" wrapText="1"/>
    </xf>
    <xf numFmtId="0" fontId="0" fillId="0" borderId="5" xfId="0" applyBorder="1"/>
    <xf numFmtId="0" fontId="1" fillId="4" borderId="5" xfId="0" applyFont="1" applyFill="1" applyBorder="1"/>
  </cellXfs>
  <cellStyles count="4">
    <cellStyle name="Hyperlink" xfId="1" builtinId="8"/>
    <cellStyle name="Hyperlink 3" xfId="3" xr:uid="{942E4718-4C33-4A1F-8EA1-41F6C6EB5924}"/>
    <cellStyle name="Normal" xfId="0" builtinId="0"/>
    <cellStyle name="Normal 3" xfId="2" xr:uid="{951A9D4B-B858-4A49-8F22-6AEC158CEE5C}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ablebits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s://www.ablebits.com/excel-suite/index-2020.php?visitfrom=xls-book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180897</xdr:colOff>
      <xdr:row>1</xdr:row>
      <xdr:rowOff>180022</xdr:rowOff>
    </xdr:to>
    <xdr:pic>
      <xdr:nvPicPr>
        <xdr:cNvPr id="2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3448B-AA97-4220-802D-E49B62861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4325" y="190500"/>
          <a:ext cx="1228647" cy="18002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22</xdr:row>
      <xdr:rowOff>161925</xdr:rowOff>
    </xdr:from>
    <xdr:to>
      <xdr:col>2</xdr:col>
      <xdr:colOff>5012013</xdr:colOff>
      <xdr:row>28</xdr:row>
      <xdr:rowOff>79965</xdr:rowOff>
    </xdr:to>
    <xdr:pic>
      <xdr:nvPicPr>
        <xdr:cNvPr id="3" name="Рисунок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459C6B8-540A-49DD-BA25-8394D106E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3850" y="3981450"/>
          <a:ext cx="6050238" cy="106104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7CB569-0B71-4E9C-A9D0-DA74D3BCF0E7}" autoFormatId="16" applyNumberFormats="0" applyBorderFormats="0" applyFontFormats="0" applyPatternFormats="0" applyAlignmentFormats="0" applyWidthHeightFormats="0">
  <queryTableRefresh nextId="10">
    <queryTableFields count="7">
      <queryTableField id="1" name="Name" tableColumnId="1"/>
      <queryTableField id="2" name="Test 1" tableColumnId="2"/>
      <queryTableField id="3" name="Test 2" tableColumnId="3"/>
      <queryTableField id="6" name="IF" tableColumnId="6"/>
      <queryTableField id="7" name="Nested IF" tableColumnId="7"/>
      <queryTableField id="8" name="IF-OR" tableColumnId="8"/>
      <queryTableField id="9" name="IF-AN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BAE175-7075-4794-BF34-E1BC1C11F84D}" name="Table1_2" displayName="Table1_2" ref="A1:G10" tableType="queryTable" totalsRowShown="0">
  <autoFilter ref="A1:G10" xr:uid="{3A21680B-ABA7-4CCB-9ABE-5A40C1E54CA8}"/>
  <tableColumns count="7">
    <tableColumn id="1" xr3:uid="{0E7307C3-3E69-4231-ABE7-C0008B923DBB}" uniqueName="1" name="Name" queryTableFieldId="1" dataDxfId="0"/>
    <tableColumn id="2" xr3:uid="{F1E3ECD4-A2EC-4856-895B-57AE420B3009}" uniqueName="2" name="Test 1" queryTableFieldId="2"/>
    <tableColumn id="3" xr3:uid="{6963EBB7-75D9-4C5F-97BD-2361F092CD14}" uniqueName="3" name="Test 2" queryTableFieldId="3"/>
    <tableColumn id="6" xr3:uid="{DFE6D095-6CE0-4F70-8F61-5B4573E9F642}" uniqueName="6" name="IF" queryTableFieldId="6"/>
    <tableColumn id="7" xr3:uid="{EC8C0498-5A25-481E-92A2-2C9CE9E9AA46}" uniqueName="7" name="Nested IF" queryTableFieldId="7"/>
    <tableColumn id="8" xr3:uid="{13181CA6-20D5-4350-8515-4F935F53C803}" uniqueName="8" name="IF-OR" queryTableFieldId="8"/>
    <tableColumn id="9" xr3:uid="{2D1E688A-B8EC-4D94-A96C-8C40C6989174}" uniqueName="9" name="IF-AND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54A9A-1443-4067-941E-74C0B3E414B0}" name="Table1" displayName="Table1" ref="N1:P10" totalsRowShown="0" headerRowDxfId="1">
  <autoFilter ref="N1:P10" xr:uid="{36C9366D-49CC-4ED3-94E3-46E57CF41B23}"/>
  <tableColumns count="3">
    <tableColumn id="1" xr3:uid="{AEA06D5C-7B38-4DA2-B8FF-E339DFA56847}" name="Name"/>
    <tableColumn id="2" xr3:uid="{9EA546A2-FA1A-4E2E-AA56-7463864E5AAE}" name="Test 1"/>
    <tableColumn id="3" xr3:uid="{6A3E5C9C-5B19-43FC-BE5A-BB3C67E75510}" name="Test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blebits.com/office-addins-blog/excel-if-function-multiple-confitions/" TargetMode="External"/><Relationship Id="rId1" Type="http://schemas.openxmlformats.org/officeDocument/2006/relationships/hyperlink" Target="https://www.ablebit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B5E3-B616-49A1-8CB3-25D248D648A4}">
  <dimension ref="A2:G25"/>
  <sheetViews>
    <sheetView showGridLines="0" workbookViewId="0">
      <selection activeCell="E10" sqref="E10"/>
    </sheetView>
  </sheetViews>
  <sheetFormatPr defaultColWidth="9.109375" defaultRowHeight="14.4" x14ac:dyDescent="0.3"/>
  <cols>
    <col min="1" max="1" width="4.6640625" style="11" customWidth="1"/>
    <col min="2" max="2" width="15.6640625" style="11" customWidth="1"/>
    <col min="3" max="3" width="75.33203125" style="11" customWidth="1"/>
    <col min="4" max="16384" width="9.109375" style="11"/>
  </cols>
  <sheetData>
    <row r="2" spans="1:7" ht="20.25" customHeight="1" x14ac:dyDescent="0.3"/>
    <row r="3" spans="1:7" ht="15" customHeight="1" x14ac:dyDescent="0.3"/>
    <row r="4" spans="1:7" ht="34.799999999999997" x14ac:dyDescent="0.65">
      <c r="B4" s="25" t="s">
        <v>40</v>
      </c>
      <c r="C4" s="25"/>
      <c r="D4" s="25"/>
      <c r="E4" s="25"/>
      <c r="F4" s="25"/>
    </row>
    <row r="6" spans="1:7" ht="45.75" customHeight="1" x14ac:dyDescent="0.3">
      <c r="B6" s="26" t="s">
        <v>41</v>
      </c>
      <c r="C6" s="26"/>
    </row>
    <row r="7" spans="1:7" x14ac:dyDescent="0.3">
      <c r="B7" s="12" t="s">
        <v>34</v>
      </c>
      <c r="C7" s="13" t="s">
        <v>35</v>
      </c>
    </row>
    <row r="8" spans="1:7" x14ac:dyDescent="0.3">
      <c r="B8" s="12" t="s">
        <v>36</v>
      </c>
      <c r="C8" s="14">
        <v>44721</v>
      </c>
    </row>
    <row r="9" spans="1:7" x14ac:dyDescent="0.3">
      <c r="B9" s="12" t="s">
        <v>37</v>
      </c>
      <c r="C9" s="15" t="s">
        <v>42</v>
      </c>
      <c r="D9" s="16"/>
      <c r="E9" s="16"/>
      <c r="F9" s="16"/>
      <c r="G9" s="16"/>
    </row>
    <row r="10" spans="1:7" x14ac:dyDescent="0.3">
      <c r="B10" s="12"/>
      <c r="C10" s="13"/>
    </row>
    <row r="11" spans="1:7" x14ac:dyDescent="0.3">
      <c r="B11" s="17" t="s">
        <v>38</v>
      </c>
      <c r="C11" s="18"/>
    </row>
    <row r="12" spans="1:7" x14ac:dyDescent="0.3">
      <c r="A12" s="19" t="s">
        <v>39</v>
      </c>
      <c r="B12" s="24" t="s">
        <v>43</v>
      </c>
      <c r="C12" s="24"/>
    </row>
    <row r="13" spans="1:7" x14ac:dyDescent="0.3">
      <c r="A13" s="19" t="s">
        <v>39</v>
      </c>
      <c r="B13" s="24" t="s">
        <v>44</v>
      </c>
      <c r="C13" s="24"/>
    </row>
    <row r="14" spans="1:7" x14ac:dyDescent="0.3">
      <c r="A14" s="19" t="s">
        <v>39</v>
      </c>
      <c r="B14" s="20" t="s">
        <v>45</v>
      </c>
      <c r="C14" s="23"/>
    </row>
    <row r="15" spans="1:7" x14ac:dyDescent="0.3">
      <c r="A15" s="19" t="s">
        <v>39</v>
      </c>
      <c r="B15" s="24" t="s">
        <v>46</v>
      </c>
      <c r="C15" s="24"/>
    </row>
    <row r="16" spans="1:7" x14ac:dyDescent="0.3">
      <c r="A16" s="19" t="s">
        <v>39</v>
      </c>
      <c r="B16" s="24" t="s">
        <v>47</v>
      </c>
      <c r="C16" s="24"/>
    </row>
    <row r="17" spans="1:7" x14ac:dyDescent="0.3">
      <c r="A17" s="19" t="s">
        <v>39</v>
      </c>
      <c r="B17" s="21" t="s">
        <v>48</v>
      </c>
      <c r="C17" s="21"/>
    </row>
    <row r="18" spans="1:7" x14ac:dyDescent="0.3">
      <c r="A18" s="19" t="s">
        <v>39</v>
      </c>
      <c r="B18" s="21" t="s">
        <v>49</v>
      </c>
      <c r="C18" s="21"/>
    </row>
    <row r="19" spans="1:7" x14ac:dyDescent="0.3">
      <c r="A19" s="19" t="s">
        <v>39</v>
      </c>
      <c r="B19" s="21" t="s">
        <v>50</v>
      </c>
      <c r="C19" s="21"/>
    </row>
    <row r="20" spans="1:7" x14ac:dyDescent="0.3">
      <c r="A20" s="19" t="s">
        <v>39</v>
      </c>
      <c r="B20" s="21" t="s">
        <v>51</v>
      </c>
      <c r="C20" s="21"/>
    </row>
    <row r="21" spans="1:7" x14ac:dyDescent="0.3">
      <c r="A21" s="19" t="s">
        <v>39</v>
      </c>
      <c r="B21" s="21" t="s">
        <v>52</v>
      </c>
      <c r="C21" s="21"/>
    </row>
    <row r="22" spans="1:7" x14ac:dyDescent="0.3">
      <c r="A22" s="19" t="s">
        <v>39</v>
      </c>
      <c r="B22" s="21" t="s">
        <v>53</v>
      </c>
      <c r="C22" s="21"/>
    </row>
    <row r="23" spans="1:7" s="22" customFormat="1" x14ac:dyDescent="0.3"/>
    <row r="25" spans="1:7" x14ac:dyDescent="0.3">
      <c r="G25" s="11" t="s">
        <v>25</v>
      </c>
    </row>
  </sheetData>
  <mergeCells count="6">
    <mergeCell ref="B16:C16"/>
    <mergeCell ref="B4:F4"/>
    <mergeCell ref="B6:C6"/>
    <mergeCell ref="B12:C12"/>
    <mergeCell ref="B13:C13"/>
    <mergeCell ref="B15:C15"/>
  </mergeCells>
  <hyperlinks>
    <hyperlink ref="C7" r:id="rId1" display="https://www.Ablebits.com" xr:uid="{22BBEF8D-E048-47EA-B6FD-97C108C2D133}"/>
    <hyperlink ref="C9" r:id="rId2" xr:uid="{30A19CF2-AC22-453A-97F4-D24A4B1E2A96}"/>
    <hyperlink ref="B12:C12" location="'IF AND'!A1" display="IF with multiple AND conditions" xr:uid="{04568608-478C-4547-A7B9-E7BB5120EF4C}"/>
    <hyperlink ref="B13:C13" location="'IF OR'!A1" display="IF with multiple OR conditions" xr:uid="{BE9238B8-1D19-4855-8499-5561546E9B7D}"/>
    <hyperlink ref="B14" location="'IF AND OR'!A1" display="IF with multiple AND &amp; OR statements" xr:uid="{6472AFE5-D7FD-4189-8C9E-425D1B9792EE}"/>
    <hyperlink ref="B15:C15" location="'Nested IF'!A1" display="Nested IF statements" xr:uid="{3774661D-ADA3-4DCA-B8DD-59FD50C7340D}"/>
    <hyperlink ref="B16:C16" location="Array!A1" display="IF in array formulas" xr:uid="{D2793B51-E9F6-4766-B248-D2AD97FEB210}"/>
    <hyperlink ref="B17" location="'IF NA'!A1" display="If #N/A error" xr:uid="{D430221C-5F0E-4C01-B256-161F65167C05}"/>
    <hyperlink ref="B18" location="'IF SUM'!A1" display="IF with SUM and AVERAGE" xr:uid="{99C848F7-5953-4A7F-B139-B647934E84CA}"/>
    <hyperlink ref="B19" location="'IF MIN MAX'!A1" display="IF with MIN and MAX" xr:uid="{71621DB1-0ED7-4D92-AB88-71CE9A16085E}"/>
    <hyperlink ref="B20" location="'ISNUMBER ISTEXT'!A1" display="IF with ISNUMBER, ISTEXT and ISBLANK" xr:uid="{39821B51-C007-40E7-8A9A-88274EA2F77C}"/>
    <hyperlink ref="B21" location="'IF CONCATENATE '!A1" display="IF with CONCATENATE " xr:uid="{266970FB-E41B-46BD-8099-1987B8E2A1DB}"/>
    <hyperlink ref="B22" location="'IF ISERROR'!A1" display="IF with ISERROR and ISNA" xr:uid="{B7AE8509-5818-4248-932C-02BBE412D6D8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228C-AF2D-4A7C-831B-DE323C3840A0}">
  <dimension ref="A1:G10"/>
  <sheetViews>
    <sheetView workbookViewId="0">
      <selection activeCell="H14" sqref="H14"/>
    </sheetView>
  </sheetViews>
  <sheetFormatPr defaultRowHeight="14.4" x14ac:dyDescent="0.3"/>
  <cols>
    <col min="1" max="1" width="8.21875" bestFit="1" customWidth="1"/>
    <col min="2" max="3" width="8.109375" bestFit="1" customWidth="1"/>
    <col min="4" max="4" width="4.6640625" bestFit="1" customWidth="1"/>
    <col min="5" max="5" width="11" bestFit="1" customWidth="1"/>
    <col min="6" max="6" width="7.77734375" bestFit="1" customWidth="1"/>
    <col min="7" max="7" width="9.109375" bestFit="1" customWidth="1"/>
    <col min="8" max="8" width="9.5546875" bestFit="1" customWidth="1"/>
    <col min="9" max="9" width="10.33203125" bestFit="1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55</v>
      </c>
      <c r="E1" t="s">
        <v>58</v>
      </c>
      <c r="F1" t="s">
        <v>56</v>
      </c>
      <c r="G1" t="s">
        <v>57</v>
      </c>
    </row>
    <row r="2" spans="1:7" x14ac:dyDescent="0.3">
      <c r="A2" s="10" t="s">
        <v>3</v>
      </c>
      <c r="B2">
        <v>57</v>
      </c>
      <c r="C2">
        <v>62</v>
      </c>
      <c r="D2" t="s">
        <v>11</v>
      </c>
      <c r="E2" t="s">
        <v>59</v>
      </c>
      <c r="F2" t="s">
        <v>11</v>
      </c>
      <c r="G2" t="s">
        <v>11</v>
      </c>
    </row>
    <row r="3" spans="1:7" x14ac:dyDescent="0.3">
      <c r="A3" s="10" t="s">
        <v>1</v>
      </c>
      <c r="B3">
        <v>38</v>
      </c>
      <c r="C3">
        <v>63</v>
      </c>
      <c r="D3" t="s">
        <v>12</v>
      </c>
      <c r="E3" t="s">
        <v>60</v>
      </c>
      <c r="F3" t="s">
        <v>11</v>
      </c>
      <c r="G3" t="s">
        <v>12</v>
      </c>
    </row>
    <row r="4" spans="1:7" x14ac:dyDescent="0.3">
      <c r="A4" s="10" t="s">
        <v>4</v>
      </c>
      <c r="B4">
        <v>43</v>
      </c>
      <c r="C4">
        <v>72</v>
      </c>
      <c r="D4" t="s">
        <v>12</v>
      </c>
      <c r="E4" t="s">
        <v>60</v>
      </c>
      <c r="F4" t="s">
        <v>11</v>
      </c>
      <c r="G4" t="s">
        <v>12</v>
      </c>
    </row>
    <row r="5" spans="1:7" x14ac:dyDescent="0.3">
      <c r="A5" s="10" t="s">
        <v>9</v>
      </c>
      <c r="B5">
        <v>77</v>
      </c>
      <c r="C5">
        <v>69</v>
      </c>
      <c r="D5" t="s">
        <v>11</v>
      </c>
      <c r="E5" t="s">
        <v>61</v>
      </c>
      <c r="F5" t="s">
        <v>11</v>
      </c>
      <c r="G5" t="s">
        <v>11</v>
      </c>
    </row>
    <row r="6" spans="1:7" x14ac:dyDescent="0.3">
      <c r="A6" s="10" t="s">
        <v>6</v>
      </c>
      <c r="B6">
        <v>76</v>
      </c>
      <c r="C6">
        <v>49</v>
      </c>
      <c r="D6" t="s">
        <v>11</v>
      </c>
      <c r="E6" t="s">
        <v>61</v>
      </c>
      <c r="F6" t="s">
        <v>11</v>
      </c>
      <c r="G6" t="s">
        <v>12</v>
      </c>
    </row>
    <row r="7" spans="1:7" x14ac:dyDescent="0.3">
      <c r="A7" s="10" t="s">
        <v>8</v>
      </c>
      <c r="B7">
        <v>66</v>
      </c>
      <c r="C7">
        <v>74</v>
      </c>
      <c r="D7" t="s">
        <v>11</v>
      </c>
      <c r="E7" t="s">
        <v>59</v>
      </c>
      <c r="F7" t="s">
        <v>11</v>
      </c>
      <c r="G7" t="s">
        <v>11</v>
      </c>
    </row>
    <row r="8" spans="1:7" x14ac:dyDescent="0.3">
      <c r="A8" s="10" t="s">
        <v>5</v>
      </c>
      <c r="B8">
        <v>93</v>
      </c>
      <c r="C8">
        <v>58</v>
      </c>
      <c r="D8" t="s">
        <v>11</v>
      </c>
      <c r="E8" t="s">
        <v>61</v>
      </c>
      <c r="F8" t="s">
        <v>11</v>
      </c>
      <c r="G8" t="s">
        <v>11</v>
      </c>
    </row>
    <row r="9" spans="1:7" x14ac:dyDescent="0.3">
      <c r="A9" s="10" t="s">
        <v>2</v>
      </c>
      <c r="B9">
        <v>61</v>
      </c>
      <c r="C9">
        <v>84</v>
      </c>
      <c r="D9" t="s">
        <v>11</v>
      </c>
      <c r="E9" t="s">
        <v>59</v>
      </c>
      <c r="F9" t="s">
        <v>11</v>
      </c>
      <c r="G9" t="s">
        <v>11</v>
      </c>
    </row>
    <row r="10" spans="1:7" x14ac:dyDescent="0.3">
      <c r="A10" s="10" t="s">
        <v>7</v>
      </c>
      <c r="B10">
        <v>50</v>
      </c>
      <c r="C10">
        <v>50</v>
      </c>
      <c r="D10" t="s">
        <v>12</v>
      </c>
      <c r="E10" t="s">
        <v>60</v>
      </c>
      <c r="F10" t="s">
        <v>12</v>
      </c>
      <c r="G10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D969-A596-4D64-B058-8D3EA1CB3E55}">
  <dimension ref="A1:P10"/>
  <sheetViews>
    <sheetView workbookViewId="0">
      <selection activeCell="F2" sqref="F2"/>
    </sheetView>
  </sheetViews>
  <sheetFormatPr defaultRowHeight="14.4" x14ac:dyDescent="0.3"/>
  <cols>
    <col min="4" max="4" width="11.33203125" bestFit="1" customWidth="1"/>
  </cols>
  <sheetData>
    <row r="1" spans="1:16" x14ac:dyDescent="0.3">
      <c r="A1" s="1" t="s">
        <v>0</v>
      </c>
      <c r="B1" s="1" t="s">
        <v>13</v>
      </c>
      <c r="C1" s="1" t="s">
        <v>14</v>
      </c>
      <c r="D1" s="1" t="s">
        <v>10</v>
      </c>
      <c r="F1" s="28" t="s">
        <v>0</v>
      </c>
      <c r="G1" s="28" t="s">
        <v>13</v>
      </c>
      <c r="H1" s="28" t="s">
        <v>14</v>
      </c>
      <c r="I1" s="28" t="s">
        <v>10</v>
      </c>
      <c r="N1" s="1" t="s">
        <v>0</v>
      </c>
      <c r="O1" s="1" t="s">
        <v>13</v>
      </c>
      <c r="P1" s="1" t="s">
        <v>14</v>
      </c>
    </row>
    <row r="2" spans="1:16" x14ac:dyDescent="0.3">
      <c r="A2" t="s">
        <v>3</v>
      </c>
      <c r="B2">
        <v>57</v>
      </c>
      <c r="C2">
        <v>62</v>
      </c>
      <c r="D2" t="str">
        <f>IF(AND(B2&gt;50, C2&gt;50), "Pass", "Fail")</f>
        <v>Pass</v>
      </c>
      <c r="E2" s="8"/>
      <c r="F2" s="27" t="s">
        <v>3</v>
      </c>
      <c r="G2" s="27" t="s">
        <v>11</v>
      </c>
      <c r="H2" s="27" t="s">
        <v>11</v>
      </c>
      <c r="I2" s="27" t="str">
        <f>IF(AND(G2="pass", H2="pass"), "Good!", "Bad")</f>
        <v>Good!</v>
      </c>
      <c r="N2" t="s">
        <v>3</v>
      </c>
      <c r="O2">
        <v>57</v>
      </c>
      <c r="P2">
        <v>62</v>
      </c>
    </row>
    <row r="3" spans="1:16" x14ac:dyDescent="0.3">
      <c r="A3" t="s">
        <v>1</v>
      </c>
      <c r="B3">
        <v>38</v>
      </c>
      <c r="C3">
        <v>63</v>
      </c>
      <c r="D3" t="str">
        <f t="shared" ref="D3:D10" si="0">IF(AND(B3&gt;50, C3&gt;50), "Pass", "Fail")</f>
        <v>Fail</v>
      </c>
      <c r="F3" s="27" t="s">
        <v>1</v>
      </c>
      <c r="G3" s="27" t="s">
        <v>12</v>
      </c>
      <c r="H3" s="27" t="s">
        <v>11</v>
      </c>
      <c r="I3" s="27" t="str">
        <f t="shared" ref="I3:I10" si="1">IF(AND(G3="pass", H3="pass"), "Good!", "Bad")</f>
        <v>Bad</v>
      </c>
      <c r="N3" t="s">
        <v>1</v>
      </c>
      <c r="O3">
        <v>38</v>
      </c>
      <c r="P3">
        <v>63</v>
      </c>
    </row>
    <row r="4" spans="1:16" x14ac:dyDescent="0.3">
      <c r="A4" t="s">
        <v>4</v>
      </c>
      <c r="B4">
        <v>43</v>
      </c>
      <c r="C4">
        <v>72</v>
      </c>
      <c r="D4" t="str">
        <f t="shared" si="0"/>
        <v>Fail</v>
      </c>
      <c r="F4" s="27" t="s">
        <v>4</v>
      </c>
      <c r="G4" s="27" t="s">
        <v>12</v>
      </c>
      <c r="H4" s="27" t="s">
        <v>11</v>
      </c>
      <c r="I4" s="27" t="str">
        <f t="shared" si="1"/>
        <v>Bad</v>
      </c>
      <c r="N4" t="s">
        <v>4</v>
      </c>
      <c r="O4">
        <v>43</v>
      </c>
      <c r="P4">
        <v>72</v>
      </c>
    </row>
    <row r="5" spans="1:16" x14ac:dyDescent="0.3">
      <c r="A5" t="s">
        <v>9</v>
      </c>
      <c r="B5">
        <v>77</v>
      </c>
      <c r="C5">
        <v>69</v>
      </c>
      <c r="D5" t="str">
        <f t="shared" si="0"/>
        <v>Pass</v>
      </c>
      <c r="F5" s="27" t="s">
        <v>9</v>
      </c>
      <c r="G5" s="27" t="s">
        <v>11</v>
      </c>
      <c r="H5" s="27" t="s">
        <v>11</v>
      </c>
      <c r="I5" s="27" t="str">
        <f t="shared" si="1"/>
        <v>Good!</v>
      </c>
      <c r="N5" t="s">
        <v>9</v>
      </c>
      <c r="O5">
        <v>77</v>
      </c>
      <c r="P5">
        <v>69</v>
      </c>
    </row>
    <row r="6" spans="1:16" x14ac:dyDescent="0.3">
      <c r="A6" t="s">
        <v>6</v>
      </c>
      <c r="B6">
        <v>76</v>
      </c>
      <c r="C6">
        <v>49</v>
      </c>
      <c r="D6" t="str">
        <f t="shared" si="0"/>
        <v>Fail</v>
      </c>
      <c r="F6" s="27" t="s">
        <v>6</v>
      </c>
      <c r="G6" s="27" t="s">
        <v>11</v>
      </c>
      <c r="H6" s="27" t="s">
        <v>12</v>
      </c>
      <c r="I6" s="27" t="str">
        <f t="shared" si="1"/>
        <v>Bad</v>
      </c>
      <c r="N6" t="s">
        <v>6</v>
      </c>
      <c r="O6">
        <v>76</v>
      </c>
      <c r="P6">
        <v>49</v>
      </c>
    </row>
    <row r="7" spans="1:16" x14ac:dyDescent="0.3">
      <c r="A7" t="s">
        <v>8</v>
      </c>
      <c r="B7">
        <v>66</v>
      </c>
      <c r="C7">
        <v>74</v>
      </c>
      <c r="D7" t="str">
        <f t="shared" si="0"/>
        <v>Pass</v>
      </c>
      <c r="F7" s="27" t="s">
        <v>8</v>
      </c>
      <c r="G7" s="27" t="s">
        <v>11</v>
      </c>
      <c r="H7" s="27" t="s">
        <v>11</v>
      </c>
      <c r="I7" s="27" t="str">
        <f t="shared" si="1"/>
        <v>Good!</v>
      </c>
      <c r="N7" t="s">
        <v>8</v>
      </c>
      <c r="O7">
        <v>66</v>
      </c>
      <c r="P7">
        <v>74</v>
      </c>
    </row>
    <row r="8" spans="1:16" x14ac:dyDescent="0.3">
      <c r="A8" t="s">
        <v>5</v>
      </c>
      <c r="B8">
        <v>93</v>
      </c>
      <c r="C8">
        <v>58</v>
      </c>
      <c r="D8" t="str">
        <f t="shared" si="0"/>
        <v>Pass</v>
      </c>
      <c r="F8" s="27" t="s">
        <v>5</v>
      </c>
      <c r="G8" s="27" t="s">
        <v>11</v>
      </c>
      <c r="H8" s="27" t="s">
        <v>11</v>
      </c>
      <c r="I8" s="27" t="str">
        <f t="shared" si="1"/>
        <v>Good!</v>
      </c>
      <c r="N8" t="s">
        <v>5</v>
      </c>
      <c r="O8">
        <v>93</v>
      </c>
      <c r="P8">
        <v>58</v>
      </c>
    </row>
    <row r="9" spans="1:16" x14ac:dyDescent="0.3">
      <c r="A9" t="s">
        <v>2</v>
      </c>
      <c r="B9">
        <v>61</v>
      </c>
      <c r="C9">
        <v>84</v>
      </c>
      <c r="D9" t="str">
        <f t="shared" si="0"/>
        <v>Pass</v>
      </c>
      <c r="F9" s="27" t="s">
        <v>2</v>
      </c>
      <c r="G9" s="27" t="s">
        <v>11</v>
      </c>
      <c r="H9" s="27" t="s">
        <v>11</v>
      </c>
      <c r="I9" s="27" t="str">
        <f t="shared" si="1"/>
        <v>Good!</v>
      </c>
      <c r="N9" t="s">
        <v>2</v>
      </c>
      <c r="O9">
        <v>61</v>
      </c>
      <c r="P9">
        <v>84</v>
      </c>
    </row>
    <row r="10" spans="1:16" x14ac:dyDescent="0.3">
      <c r="A10" t="s">
        <v>7</v>
      </c>
      <c r="B10">
        <v>50</v>
      </c>
      <c r="C10">
        <v>50</v>
      </c>
      <c r="D10" t="str">
        <f t="shared" si="0"/>
        <v>Fail</v>
      </c>
      <c r="F10" s="27" t="s">
        <v>7</v>
      </c>
      <c r="G10" s="27" t="s">
        <v>12</v>
      </c>
      <c r="H10" s="27" t="s">
        <v>12</v>
      </c>
      <c r="I10" s="27" t="str">
        <f t="shared" si="1"/>
        <v>Bad</v>
      </c>
      <c r="N10" t="s">
        <v>7</v>
      </c>
      <c r="O10">
        <v>50</v>
      </c>
      <c r="P10">
        <v>50</v>
      </c>
    </row>
  </sheetData>
  <sortState ref="A2:D10">
    <sortCondition ref="A2"/>
  </sortState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5D75-D351-4E5A-969D-8F6DB4660F3F}">
  <dimension ref="A1:I10"/>
  <sheetViews>
    <sheetView tabSelected="1" zoomScale="120" zoomScaleNormal="120" workbookViewId="0">
      <selection activeCell="I7" sqref="I7"/>
    </sheetView>
  </sheetViews>
  <sheetFormatPr defaultRowHeight="14.4" x14ac:dyDescent="0.3"/>
  <cols>
    <col min="4" max="4" width="11.33203125" bestFit="1" customWidth="1"/>
    <col min="7" max="7" width="10.44140625" bestFit="1" customWidth="1"/>
  </cols>
  <sheetData>
    <row r="1" spans="1:9" x14ac:dyDescent="0.3">
      <c r="A1" s="1" t="s">
        <v>0</v>
      </c>
      <c r="B1" s="1" t="s">
        <v>13</v>
      </c>
      <c r="C1" s="1" t="s">
        <v>14</v>
      </c>
      <c r="D1" s="1" t="s">
        <v>10</v>
      </c>
      <c r="F1" s="28" t="s">
        <v>55</v>
      </c>
      <c r="G1" s="28" t="s">
        <v>54</v>
      </c>
      <c r="H1" s="28" t="s">
        <v>56</v>
      </c>
      <c r="I1" s="28" t="s">
        <v>57</v>
      </c>
    </row>
    <row r="2" spans="1:9" x14ac:dyDescent="0.3">
      <c r="A2" t="s">
        <v>3</v>
      </c>
      <c r="B2">
        <v>57</v>
      </c>
      <c r="C2">
        <v>62</v>
      </c>
      <c r="D2" t="str">
        <f>IF(OR(B2&gt;50, C2&gt;50), "Pass", "Fail")</f>
        <v>Pass</v>
      </c>
      <c r="F2" s="27" t="str">
        <f>IF(B2&gt;=50,"Pass","Fail")</f>
        <v>Pass</v>
      </c>
      <c r="G2" s="27" t="str">
        <f>IF(B2&gt;50,"Good",IF(B2&gt;30,"AVG","Not Good"))</f>
        <v>Good</v>
      </c>
      <c r="H2" s="27" t="str">
        <f>IF(OR(B2&gt;50,C2&gt;50),"Pass","Fail")</f>
        <v>Pass</v>
      </c>
      <c r="I2" s="27" t="str">
        <f>IF(AND(B2&gt;50,C2&gt;50),"Pass","Fail")</f>
        <v>Pass</v>
      </c>
    </row>
    <row r="3" spans="1:9" x14ac:dyDescent="0.3">
      <c r="A3" t="s">
        <v>1</v>
      </c>
      <c r="B3">
        <v>29</v>
      </c>
      <c r="C3">
        <v>63</v>
      </c>
      <c r="D3" t="str">
        <f t="shared" ref="D3:D10" si="0">IF(OR(B3&gt;50, C3&gt;50), "Pass", "Fail")</f>
        <v>Pass</v>
      </c>
      <c r="F3" s="27" t="str">
        <f t="shared" ref="F3:F10" si="1">IF(B3&gt;=50,"Pass","Fail")</f>
        <v>Fail</v>
      </c>
      <c r="G3" s="27" t="str">
        <f t="shared" ref="G3:G10" si="2">IF(B3&gt;50,"Good",IF(B3&gt;30,"AVG","Not Good"))</f>
        <v>Not Good</v>
      </c>
      <c r="H3" s="27" t="str">
        <f t="shared" ref="H3:H10" si="3">IF(OR(B3&gt;50,C3&gt;50),"Pass","Fail")</f>
        <v>Pass</v>
      </c>
      <c r="I3" s="27" t="str">
        <f t="shared" ref="I3:I10" si="4">IF(AND(B3&gt;50,C3&gt;50),"Pass","Fail")</f>
        <v>Fail</v>
      </c>
    </row>
    <row r="4" spans="1:9" x14ac:dyDescent="0.3">
      <c r="A4" t="s">
        <v>4</v>
      </c>
      <c r="B4">
        <v>43</v>
      </c>
      <c r="C4">
        <v>72</v>
      </c>
      <c r="D4" t="str">
        <f t="shared" si="0"/>
        <v>Pass</v>
      </c>
      <c r="F4" s="27" t="str">
        <f t="shared" si="1"/>
        <v>Fail</v>
      </c>
      <c r="G4" s="27" t="str">
        <f t="shared" si="2"/>
        <v>AVG</v>
      </c>
      <c r="H4" s="27" t="str">
        <f t="shared" si="3"/>
        <v>Pass</v>
      </c>
      <c r="I4" s="27" t="str">
        <f t="shared" si="4"/>
        <v>Fail</v>
      </c>
    </row>
    <row r="5" spans="1:9" x14ac:dyDescent="0.3">
      <c r="A5" t="s">
        <v>9</v>
      </c>
      <c r="B5">
        <v>77</v>
      </c>
      <c r="C5">
        <v>69</v>
      </c>
      <c r="D5" t="str">
        <f t="shared" si="0"/>
        <v>Pass</v>
      </c>
      <c r="F5" s="27" t="str">
        <f t="shared" si="1"/>
        <v>Pass</v>
      </c>
      <c r="G5" s="27" t="str">
        <f t="shared" si="2"/>
        <v>Good</v>
      </c>
      <c r="H5" s="27" t="str">
        <f t="shared" si="3"/>
        <v>Pass</v>
      </c>
      <c r="I5" s="27" t="str">
        <f t="shared" si="4"/>
        <v>Pass</v>
      </c>
    </row>
    <row r="6" spans="1:9" x14ac:dyDescent="0.3">
      <c r="A6" t="s">
        <v>6</v>
      </c>
      <c r="B6">
        <v>76</v>
      </c>
      <c r="C6">
        <v>49</v>
      </c>
      <c r="D6" t="str">
        <f t="shared" si="0"/>
        <v>Pass</v>
      </c>
      <c r="F6" s="27" t="str">
        <f t="shared" si="1"/>
        <v>Pass</v>
      </c>
      <c r="G6" s="27" t="str">
        <f t="shared" si="2"/>
        <v>Good</v>
      </c>
      <c r="H6" s="27" t="str">
        <f t="shared" si="3"/>
        <v>Pass</v>
      </c>
      <c r="I6" s="27" t="str">
        <f t="shared" si="4"/>
        <v>Fail</v>
      </c>
    </row>
    <row r="7" spans="1:9" x14ac:dyDescent="0.3">
      <c r="A7" t="s">
        <v>8</v>
      </c>
      <c r="B7">
        <v>66</v>
      </c>
      <c r="C7">
        <v>74</v>
      </c>
      <c r="D7" t="str">
        <f t="shared" si="0"/>
        <v>Pass</v>
      </c>
      <c r="F7" s="27" t="str">
        <f t="shared" si="1"/>
        <v>Pass</v>
      </c>
      <c r="G7" s="27" t="str">
        <f t="shared" si="2"/>
        <v>Good</v>
      </c>
      <c r="H7" s="27" t="str">
        <f t="shared" si="3"/>
        <v>Pass</v>
      </c>
      <c r="I7" s="27" t="str">
        <f t="shared" si="4"/>
        <v>Pass</v>
      </c>
    </row>
    <row r="8" spans="1:9" x14ac:dyDescent="0.3">
      <c r="A8" t="s">
        <v>5</v>
      </c>
      <c r="B8">
        <v>93</v>
      </c>
      <c r="C8">
        <v>58</v>
      </c>
      <c r="D8" t="str">
        <f t="shared" si="0"/>
        <v>Pass</v>
      </c>
      <c r="F8" s="27" t="str">
        <f t="shared" si="1"/>
        <v>Pass</v>
      </c>
      <c r="G8" s="27" t="str">
        <f t="shared" si="2"/>
        <v>Good</v>
      </c>
      <c r="H8" s="27" t="str">
        <f t="shared" si="3"/>
        <v>Pass</v>
      </c>
      <c r="I8" s="27" t="str">
        <f t="shared" si="4"/>
        <v>Pass</v>
      </c>
    </row>
    <row r="9" spans="1:9" x14ac:dyDescent="0.3">
      <c r="A9" t="s">
        <v>2</v>
      </c>
      <c r="B9">
        <v>61</v>
      </c>
      <c r="C9">
        <v>84</v>
      </c>
      <c r="D9" t="str">
        <f t="shared" si="0"/>
        <v>Pass</v>
      </c>
      <c r="F9" s="27" t="str">
        <f t="shared" si="1"/>
        <v>Pass</v>
      </c>
      <c r="G9" s="27" t="str">
        <f t="shared" si="2"/>
        <v>Good</v>
      </c>
      <c r="H9" s="27" t="str">
        <f t="shared" si="3"/>
        <v>Pass</v>
      </c>
      <c r="I9" s="27" t="str">
        <f t="shared" si="4"/>
        <v>Pass</v>
      </c>
    </row>
    <row r="10" spans="1:9" x14ac:dyDescent="0.3">
      <c r="A10" t="s">
        <v>7</v>
      </c>
      <c r="B10">
        <v>50</v>
      </c>
      <c r="C10">
        <v>50</v>
      </c>
      <c r="D10" t="str">
        <f t="shared" si="0"/>
        <v>Fail</v>
      </c>
      <c r="F10" s="27" t="str">
        <f t="shared" si="1"/>
        <v>Pass</v>
      </c>
      <c r="G10" s="27" t="str">
        <f t="shared" si="2"/>
        <v>AVG</v>
      </c>
      <c r="H10" s="27" t="str">
        <f t="shared" si="3"/>
        <v>Fail</v>
      </c>
      <c r="I10" s="27" t="str">
        <f t="shared" si="4"/>
        <v>Fail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99BF-3972-4C95-97EF-F90159F525A3}">
  <dimension ref="A1:D10"/>
  <sheetViews>
    <sheetView workbookViewId="0">
      <selection activeCell="D2" sqref="D2"/>
    </sheetView>
  </sheetViews>
  <sheetFormatPr defaultRowHeight="14.4" x14ac:dyDescent="0.3"/>
  <cols>
    <col min="4" max="4" width="11.33203125" bestFit="1" customWidth="1"/>
  </cols>
  <sheetData>
    <row r="1" spans="1:4" x14ac:dyDescent="0.3">
      <c r="A1" s="1" t="s">
        <v>0</v>
      </c>
      <c r="B1" s="1" t="s">
        <v>13</v>
      </c>
      <c r="C1" s="1" t="s">
        <v>14</v>
      </c>
      <c r="D1" s="1" t="s">
        <v>10</v>
      </c>
    </row>
    <row r="2" spans="1:4" x14ac:dyDescent="0.3">
      <c r="A2" t="s">
        <v>3</v>
      </c>
      <c r="B2">
        <v>57</v>
      </c>
      <c r="C2">
        <v>62</v>
      </c>
      <c r="D2" t="str">
        <f>IF(OR(AND(B2&gt;50, C2&gt;50), AND(B2&gt;40, C2&gt;60)), "Pass", "Fail")</f>
        <v>Pass</v>
      </c>
    </row>
    <row r="3" spans="1:4" x14ac:dyDescent="0.3">
      <c r="A3" t="s">
        <v>1</v>
      </c>
      <c r="B3">
        <v>38</v>
      </c>
      <c r="C3">
        <v>63</v>
      </c>
      <c r="D3" t="str">
        <f t="shared" ref="D3:D10" si="0">IF(OR(AND(B3&gt;50, C3&gt;50), AND(B3&gt;40, C3&gt;60)), "Pass", "Fail")</f>
        <v>Fail</v>
      </c>
    </row>
    <row r="4" spans="1:4" x14ac:dyDescent="0.3">
      <c r="A4" t="s">
        <v>4</v>
      </c>
      <c r="B4">
        <v>43</v>
      </c>
      <c r="C4">
        <v>72</v>
      </c>
      <c r="D4" t="str">
        <f t="shared" si="0"/>
        <v>Pass</v>
      </c>
    </row>
    <row r="5" spans="1:4" x14ac:dyDescent="0.3">
      <c r="A5" t="s">
        <v>9</v>
      </c>
      <c r="B5">
        <v>77</v>
      </c>
      <c r="C5">
        <v>69</v>
      </c>
      <c r="D5" t="str">
        <f t="shared" si="0"/>
        <v>Pass</v>
      </c>
    </row>
    <row r="6" spans="1:4" x14ac:dyDescent="0.3">
      <c r="A6" t="s">
        <v>6</v>
      </c>
      <c r="B6">
        <v>76</v>
      </c>
      <c r="C6">
        <v>49</v>
      </c>
      <c r="D6" t="str">
        <f t="shared" si="0"/>
        <v>Fail</v>
      </c>
    </row>
    <row r="7" spans="1:4" x14ac:dyDescent="0.3">
      <c r="A7" t="s">
        <v>8</v>
      </c>
      <c r="B7">
        <v>66</v>
      </c>
      <c r="C7">
        <v>74</v>
      </c>
      <c r="D7" t="str">
        <f t="shared" si="0"/>
        <v>Pass</v>
      </c>
    </row>
    <row r="8" spans="1:4" x14ac:dyDescent="0.3">
      <c r="A8" t="s">
        <v>5</v>
      </c>
      <c r="B8">
        <v>93</v>
      </c>
      <c r="C8">
        <v>58</v>
      </c>
      <c r="D8" t="str">
        <f t="shared" si="0"/>
        <v>Pass</v>
      </c>
    </row>
    <row r="9" spans="1:4" x14ac:dyDescent="0.3">
      <c r="A9" t="s">
        <v>2</v>
      </c>
      <c r="B9">
        <v>61</v>
      </c>
      <c r="C9">
        <v>84</v>
      </c>
      <c r="D9" t="str">
        <f t="shared" si="0"/>
        <v>Pass</v>
      </c>
    </row>
    <row r="10" spans="1:4" x14ac:dyDescent="0.3">
      <c r="A10" t="s">
        <v>7</v>
      </c>
      <c r="B10">
        <v>50</v>
      </c>
      <c r="C10">
        <v>50</v>
      </c>
      <c r="D10" t="str">
        <f t="shared" si="0"/>
        <v>Fail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4A6B-F092-4216-8005-42669A28A84B}">
  <dimension ref="A1:C10"/>
  <sheetViews>
    <sheetView workbookViewId="0">
      <selection activeCell="C2" sqref="C2"/>
    </sheetView>
  </sheetViews>
  <sheetFormatPr defaultRowHeight="14.4" x14ac:dyDescent="0.3"/>
  <cols>
    <col min="3" max="3" width="13.33203125" customWidth="1"/>
  </cols>
  <sheetData>
    <row r="1" spans="1:3" x14ac:dyDescent="0.3">
      <c r="A1" s="1" t="s">
        <v>0</v>
      </c>
      <c r="B1" s="1" t="s">
        <v>15</v>
      </c>
      <c r="C1" s="1" t="s">
        <v>10</v>
      </c>
    </row>
    <row r="2" spans="1:3" x14ac:dyDescent="0.3">
      <c r="A2" t="s">
        <v>3</v>
      </c>
      <c r="B2">
        <v>57</v>
      </c>
      <c r="C2" t="str">
        <f>IF(B2&gt;=60, "Good", IF(B2&gt;40, "Satisfactory", "Poor "))</f>
        <v>Satisfactory</v>
      </c>
    </row>
    <row r="3" spans="1:3" x14ac:dyDescent="0.3">
      <c r="A3" t="s">
        <v>1</v>
      </c>
      <c r="B3">
        <v>38</v>
      </c>
      <c r="C3" t="str">
        <f t="shared" ref="C3:C10" si="0">IF(B3&gt;=60, "Good", IF(B3&gt;40, "Satisfactory", "Poor "))</f>
        <v xml:space="preserve">Poor </v>
      </c>
    </row>
    <row r="4" spans="1:3" x14ac:dyDescent="0.3">
      <c r="A4" t="s">
        <v>4</v>
      </c>
      <c r="B4">
        <v>43</v>
      </c>
      <c r="C4" t="str">
        <f t="shared" si="0"/>
        <v>Satisfactory</v>
      </c>
    </row>
    <row r="5" spans="1:3" x14ac:dyDescent="0.3">
      <c r="A5" t="s">
        <v>9</v>
      </c>
      <c r="B5">
        <v>77</v>
      </c>
      <c r="C5" t="str">
        <f t="shared" si="0"/>
        <v>Good</v>
      </c>
    </row>
    <row r="6" spans="1:3" x14ac:dyDescent="0.3">
      <c r="A6" t="s">
        <v>6</v>
      </c>
      <c r="B6">
        <v>76</v>
      </c>
      <c r="C6" t="str">
        <f t="shared" si="0"/>
        <v>Good</v>
      </c>
    </row>
    <row r="7" spans="1:3" x14ac:dyDescent="0.3">
      <c r="A7" t="s">
        <v>8</v>
      </c>
      <c r="B7">
        <v>66</v>
      </c>
      <c r="C7" t="str">
        <f t="shared" si="0"/>
        <v>Good</v>
      </c>
    </row>
    <row r="8" spans="1:3" x14ac:dyDescent="0.3">
      <c r="A8" t="s">
        <v>5</v>
      </c>
      <c r="B8">
        <v>93</v>
      </c>
      <c r="C8" t="str">
        <f t="shared" si="0"/>
        <v>Good</v>
      </c>
    </row>
    <row r="9" spans="1:3" x14ac:dyDescent="0.3">
      <c r="A9" t="s">
        <v>2</v>
      </c>
      <c r="B9">
        <v>61</v>
      </c>
      <c r="C9" t="str">
        <f t="shared" si="0"/>
        <v>Good</v>
      </c>
    </row>
    <row r="10" spans="1:3" x14ac:dyDescent="0.3">
      <c r="A10" t="s">
        <v>7</v>
      </c>
      <c r="B10">
        <v>50</v>
      </c>
      <c r="C10" t="str">
        <f t="shared" si="0"/>
        <v>Satisfactory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8B31-EA8D-4411-890E-F14F6E71EFE5}">
  <dimension ref="A1:E10"/>
  <sheetViews>
    <sheetView workbookViewId="0">
      <selection activeCell="D2" sqref="D2"/>
    </sheetView>
  </sheetViews>
  <sheetFormatPr defaultRowHeight="14.4" x14ac:dyDescent="0.3"/>
  <cols>
    <col min="4" max="4" width="11.33203125" bestFit="1" customWidth="1"/>
  </cols>
  <sheetData>
    <row r="1" spans="1:5" x14ac:dyDescent="0.3">
      <c r="A1" s="1" t="s">
        <v>0</v>
      </c>
      <c r="B1" s="1" t="s">
        <v>13</v>
      </c>
      <c r="C1" s="1" t="s">
        <v>14</v>
      </c>
      <c r="D1" s="1" t="s">
        <v>32</v>
      </c>
      <c r="E1" s="1" t="s">
        <v>33</v>
      </c>
    </row>
    <row r="2" spans="1:5" x14ac:dyDescent="0.3">
      <c r="A2" t="s">
        <v>3</v>
      </c>
      <c r="B2">
        <v>57</v>
      </c>
      <c r="C2">
        <v>62</v>
      </c>
      <c r="D2" t="str">
        <f t="array" ref="D2">IF((B2&gt;50) * (C2&gt;50), "Pass", "Fail")</f>
        <v>Pass</v>
      </c>
      <c r="E2" t="str">
        <f t="array" ref="E2">IF((B2&gt;50) + (C2&gt;50), "Pass", "Fail")</f>
        <v>Pass</v>
      </c>
    </row>
    <row r="3" spans="1:5" x14ac:dyDescent="0.3">
      <c r="A3" t="s">
        <v>1</v>
      </c>
      <c r="B3">
        <v>38</v>
      </c>
      <c r="C3">
        <v>63</v>
      </c>
      <c r="D3" t="str">
        <f t="array" ref="D3">IF((B3&gt;50) * (C3&gt;50), "Pass", "Fail")</f>
        <v>Fail</v>
      </c>
      <c r="E3" t="str">
        <f t="array" ref="E3">IF((B3&gt;50) + (C3&gt;50), "Pass", "Fail")</f>
        <v>Pass</v>
      </c>
    </row>
    <row r="4" spans="1:5" x14ac:dyDescent="0.3">
      <c r="A4" t="s">
        <v>4</v>
      </c>
      <c r="B4">
        <v>43</v>
      </c>
      <c r="C4">
        <v>72</v>
      </c>
      <c r="D4" t="str">
        <f t="array" ref="D4">IF((B4&gt;50) * (C4&gt;50), "Pass", "Fail")</f>
        <v>Fail</v>
      </c>
      <c r="E4" t="str">
        <f t="array" ref="E4">IF((B4&gt;50) + (C4&gt;50), "Pass", "Fail")</f>
        <v>Pass</v>
      </c>
    </row>
    <row r="5" spans="1:5" x14ac:dyDescent="0.3">
      <c r="A5" t="s">
        <v>9</v>
      </c>
      <c r="B5">
        <v>77</v>
      </c>
      <c r="C5">
        <v>69</v>
      </c>
      <c r="D5" t="str">
        <f t="array" ref="D5">IF((B5&gt;50) * (C5&gt;50), "Pass", "Fail")</f>
        <v>Pass</v>
      </c>
      <c r="E5" t="str">
        <f t="array" ref="E5">IF((B5&gt;50) + (C5&gt;50), "Pass", "Fail")</f>
        <v>Pass</v>
      </c>
    </row>
    <row r="6" spans="1:5" x14ac:dyDescent="0.3">
      <c r="A6" t="s">
        <v>6</v>
      </c>
      <c r="B6">
        <v>76</v>
      </c>
      <c r="C6">
        <v>49</v>
      </c>
      <c r="D6" t="str">
        <f t="array" ref="D6">IF((B6&gt;50) * (C6&gt;50), "Pass", "Fail")</f>
        <v>Fail</v>
      </c>
      <c r="E6" t="str">
        <f t="array" ref="E6">IF((B6&gt;50) + (C6&gt;50), "Pass", "Fail")</f>
        <v>Pass</v>
      </c>
    </row>
    <row r="7" spans="1:5" x14ac:dyDescent="0.3">
      <c r="A7" t="s">
        <v>8</v>
      </c>
      <c r="B7">
        <v>66</v>
      </c>
      <c r="C7">
        <v>74</v>
      </c>
      <c r="D7" t="str">
        <f t="array" ref="D7">IF((B7&gt;50) * (C7&gt;50), "Pass", "Fail")</f>
        <v>Pass</v>
      </c>
      <c r="E7" t="str">
        <f t="array" ref="E7">IF((B7&gt;50) + (C7&gt;50), "Pass", "Fail")</f>
        <v>Pass</v>
      </c>
    </row>
    <row r="8" spans="1:5" x14ac:dyDescent="0.3">
      <c r="A8" t="s">
        <v>5</v>
      </c>
      <c r="B8">
        <v>93</v>
      </c>
      <c r="C8">
        <v>58</v>
      </c>
      <c r="D8" t="str">
        <f t="array" ref="D8">IF((B8&gt;50) * (C8&gt;50), "Pass", "Fail")</f>
        <v>Pass</v>
      </c>
      <c r="E8" t="str">
        <f t="array" ref="E8">IF((B8&gt;50) + (C8&gt;50), "Pass", "Fail")</f>
        <v>Pass</v>
      </c>
    </row>
    <row r="9" spans="1:5" x14ac:dyDescent="0.3">
      <c r="A9" t="s">
        <v>2</v>
      </c>
      <c r="B9">
        <v>61</v>
      </c>
      <c r="C9">
        <v>84</v>
      </c>
      <c r="D9" t="str">
        <f t="array" ref="D9">IF((B9&gt;50) * (C9&gt;50), "Pass", "Fail")</f>
        <v>Pass</v>
      </c>
      <c r="E9" t="str">
        <f t="array" ref="E9">IF((B9&gt;50) + (C9&gt;50), "Pass", "Fail")</f>
        <v>Pass</v>
      </c>
    </row>
    <row r="10" spans="1:5" x14ac:dyDescent="0.3">
      <c r="A10" t="s">
        <v>7</v>
      </c>
      <c r="B10">
        <v>50</v>
      </c>
      <c r="C10">
        <v>50</v>
      </c>
      <c r="D10" t="str">
        <f t="array" ref="D10">IF((B10&gt;50) * (C10&gt;50), "Pass", "Fail")</f>
        <v>Fail</v>
      </c>
      <c r="E10" t="str">
        <f t="array" ref="E10">IF((B10&gt;50) + (C10&gt;50), "Pass", "Fail")</f>
        <v>Fail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8BF8-EDA3-461A-8C40-42B227CE5362}">
  <dimension ref="A1:E10"/>
  <sheetViews>
    <sheetView workbookViewId="0">
      <selection activeCell="E2" sqref="E2"/>
    </sheetView>
  </sheetViews>
  <sheetFormatPr defaultRowHeight="14.4" x14ac:dyDescent="0.3"/>
  <cols>
    <col min="5" max="5" width="10.6640625" customWidth="1"/>
  </cols>
  <sheetData>
    <row r="1" spans="1:5" x14ac:dyDescent="0.3">
      <c r="A1" s="1" t="s">
        <v>0</v>
      </c>
      <c r="B1" s="1" t="s">
        <v>15</v>
      </c>
      <c r="D1" s="2" t="s">
        <v>0</v>
      </c>
      <c r="E1" s="3" t="s">
        <v>17</v>
      </c>
    </row>
    <row r="2" spans="1:5" x14ac:dyDescent="0.3">
      <c r="A2" t="s">
        <v>3</v>
      </c>
      <c r="B2">
        <v>57</v>
      </c>
      <c r="D2" s="4" t="s">
        <v>16</v>
      </c>
      <c r="E2" s="5" t="str">
        <f>IF(ISNA(VLOOKUP(E1, A2:B10, 2,FALSE )), "Not found", VLOOKUP(E1, A2:B10, 2, FALSE))</f>
        <v>Not found</v>
      </c>
    </row>
    <row r="3" spans="1:5" x14ac:dyDescent="0.3">
      <c r="A3" t="s">
        <v>1</v>
      </c>
      <c r="B3">
        <v>38</v>
      </c>
    </row>
    <row r="4" spans="1:5" x14ac:dyDescent="0.3">
      <c r="A4" t="s">
        <v>4</v>
      </c>
      <c r="B4">
        <v>43</v>
      </c>
    </row>
    <row r="5" spans="1:5" x14ac:dyDescent="0.3">
      <c r="A5" t="s">
        <v>9</v>
      </c>
      <c r="B5">
        <v>77</v>
      </c>
    </row>
    <row r="6" spans="1:5" x14ac:dyDescent="0.3">
      <c r="A6" t="s">
        <v>6</v>
      </c>
      <c r="B6">
        <v>76</v>
      </c>
    </row>
    <row r="7" spans="1:5" x14ac:dyDescent="0.3">
      <c r="A7" t="s">
        <v>8</v>
      </c>
      <c r="B7">
        <v>66</v>
      </c>
    </row>
    <row r="8" spans="1:5" x14ac:dyDescent="0.3">
      <c r="A8" t="s">
        <v>5</v>
      </c>
      <c r="B8">
        <v>93</v>
      </c>
    </row>
    <row r="9" spans="1:5" x14ac:dyDescent="0.3">
      <c r="A9" t="s">
        <v>2</v>
      </c>
      <c r="B9">
        <v>61</v>
      </c>
    </row>
    <row r="10" spans="1:5" x14ac:dyDescent="0.3">
      <c r="A10" t="s">
        <v>7</v>
      </c>
      <c r="B10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F064-11A3-46E0-87A8-AD4CA98925A4}">
  <dimension ref="A1:E10"/>
  <sheetViews>
    <sheetView workbookViewId="0">
      <selection activeCell="D2" sqref="D2"/>
    </sheetView>
  </sheetViews>
  <sheetFormatPr defaultRowHeight="14.4" x14ac:dyDescent="0.3"/>
  <cols>
    <col min="4" max="4" width="14" customWidth="1"/>
    <col min="5" max="5" width="13" customWidth="1"/>
  </cols>
  <sheetData>
    <row r="1" spans="1:5" x14ac:dyDescent="0.3">
      <c r="A1" s="1" t="s">
        <v>0</v>
      </c>
      <c r="B1" s="1" t="s">
        <v>13</v>
      </c>
      <c r="C1" s="1" t="s">
        <v>14</v>
      </c>
      <c r="D1" s="1" t="s">
        <v>18</v>
      </c>
      <c r="E1" s="1" t="s">
        <v>19</v>
      </c>
    </row>
    <row r="2" spans="1:5" x14ac:dyDescent="0.3">
      <c r="A2" t="s">
        <v>3</v>
      </c>
      <c r="B2">
        <v>57</v>
      </c>
      <c r="C2">
        <v>62</v>
      </c>
      <c r="D2" t="str">
        <f>IF(SUM(B2:C2)&gt;130, "Good", IF(SUM(B2:C2)&gt;110, "Satisfactory", "Poor "))</f>
        <v>Satisfactory</v>
      </c>
      <c r="E2" t="str">
        <f>IF(AVERAGE(B2:C2)&gt;65, "Good", IF(AVERAGE(B2:C2)&gt;55, "Satisfactory", "Poor "))</f>
        <v>Satisfactory</v>
      </c>
    </row>
    <row r="3" spans="1:5" x14ac:dyDescent="0.3">
      <c r="A3" t="s">
        <v>1</v>
      </c>
      <c r="B3">
        <v>38</v>
      </c>
      <c r="C3">
        <v>63</v>
      </c>
      <c r="D3" t="str">
        <f t="shared" ref="D3:D10" si="0">IF((B3+C3)&gt;130, "Good", IF((B3+C3)&gt;110, "Satisfactory", "Poor "))</f>
        <v xml:space="preserve">Poor </v>
      </c>
      <c r="E3" t="str">
        <f t="shared" ref="E3:E10" si="1">IF(AVERAGE(B3:C3)&gt;65, "Good", IF(AVERAGE(B3:C3)&gt;55, "Satisfactory", "Poor "))</f>
        <v xml:space="preserve">Poor </v>
      </c>
    </row>
    <row r="4" spans="1:5" x14ac:dyDescent="0.3">
      <c r="A4" t="s">
        <v>4</v>
      </c>
      <c r="B4">
        <v>43</v>
      </c>
      <c r="C4">
        <v>72</v>
      </c>
      <c r="D4" t="str">
        <f t="shared" si="0"/>
        <v>Satisfactory</v>
      </c>
      <c r="E4" t="str">
        <f t="shared" si="1"/>
        <v>Satisfactory</v>
      </c>
    </row>
    <row r="5" spans="1:5" x14ac:dyDescent="0.3">
      <c r="A5" t="s">
        <v>9</v>
      </c>
      <c r="B5">
        <v>77</v>
      </c>
      <c r="C5">
        <v>69</v>
      </c>
      <c r="D5" t="str">
        <f t="shared" si="0"/>
        <v>Good</v>
      </c>
      <c r="E5" t="str">
        <f t="shared" si="1"/>
        <v>Good</v>
      </c>
    </row>
    <row r="6" spans="1:5" x14ac:dyDescent="0.3">
      <c r="A6" t="s">
        <v>6</v>
      </c>
      <c r="B6">
        <v>76</v>
      </c>
      <c r="C6">
        <v>49</v>
      </c>
      <c r="D6" t="str">
        <f t="shared" si="0"/>
        <v>Satisfactory</v>
      </c>
      <c r="E6" t="str">
        <f t="shared" si="1"/>
        <v>Satisfactory</v>
      </c>
    </row>
    <row r="7" spans="1:5" x14ac:dyDescent="0.3">
      <c r="A7" t="s">
        <v>8</v>
      </c>
      <c r="B7">
        <v>66</v>
      </c>
      <c r="C7">
        <v>74</v>
      </c>
      <c r="D7" t="str">
        <f t="shared" si="0"/>
        <v>Good</v>
      </c>
      <c r="E7" t="str">
        <f t="shared" si="1"/>
        <v>Good</v>
      </c>
    </row>
    <row r="8" spans="1:5" x14ac:dyDescent="0.3">
      <c r="A8" t="s">
        <v>5</v>
      </c>
      <c r="B8">
        <v>93</v>
      </c>
      <c r="C8">
        <v>58</v>
      </c>
      <c r="D8" t="str">
        <f t="shared" si="0"/>
        <v>Good</v>
      </c>
      <c r="E8" t="str">
        <f t="shared" si="1"/>
        <v>Good</v>
      </c>
    </row>
    <row r="9" spans="1:5" x14ac:dyDescent="0.3">
      <c r="A9" t="s">
        <v>2</v>
      </c>
      <c r="B9">
        <v>61</v>
      </c>
      <c r="C9">
        <v>84</v>
      </c>
      <c r="D9" t="str">
        <f t="shared" si="0"/>
        <v>Good</v>
      </c>
      <c r="E9" t="str">
        <f t="shared" si="1"/>
        <v>Good</v>
      </c>
    </row>
    <row r="10" spans="1:5" x14ac:dyDescent="0.3">
      <c r="A10" t="s">
        <v>7</v>
      </c>
      <c r="B10">
        <v>50</v>
      </c>
      <c r="C10">
        <v>50</v>
      </c>
      <c r="D10" t="str">
        <f t="shared" si="0"/>
        <v xml:space="preserve">Poor </v>
      </c>
      <c r="E10" t="str">
        <f t="shared" si="1"/>
        <v xml:space="preserve">Poor 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EC44-6F96-47DD-A2A9-C396AD62F1F3}">
  <dimension ref="A1:E10"/>
  <sheetViews>
    <sheetView workbookViewId="0">
      <selection activeCell="E2" sqref="E2"/>
    </sheetView>
  </sheetViews>
  <sheetFormatPr defaultRowHeight="14.4" x14ac:dyDescent="0.3"/>
  <cols>
    <col min="5" max="5" width="13" customWidth="1"/>
  </cols>
  <sheetData>
    <row r="1" spans="1:5" x14ac:dyDescent="0.3">
      <c r="A1" s="1" t="s">
        <v>0</v>
      </c>
      <c r="B1" s="1" t="s">
        <v>13</v>
      </c>
      <c r="C1" s="1" t="s">
        <v>14</v>
      </c>
      <c r="D1" s="1" t="s">
        <v>20</v>
      </c>
      <c r="E1" s="1" t="s">
        <v>10</v>
      </c>
    </row>
    <row r="2" spans="1:5" x14ac:dyDescent="0.3">
      <c r="A2" t="s">
        <v>3</v>
      </c>
      <c r="B2">
        <v>57</v>
      </c>
      <c r="C2">
        <v>62</v>
      </c>
      <c r="D2">
        <f>SUM(B2:C2)</f>
        <v>119</v>
      </c>
      <c r="E2" t="str">
        <f>IF(D2=MAX($D$2:$D$10), "Best result", IF(D2=MIN($D$2:$D$10), "Worst result", ""))</f>
        <v/>
      </c>
    </row>
    <row r="3" spans="1:5" x14ac:dyDescent="0.3">
      <c r="A3" t="s">
        <v>1</v>
      </c>
      <c r="B3">
        <v>38</v>
      </c>
      <c r="C3">
        <v>63</v>
      </c>
      <c r="D3">
        <f t="shared" ref="D3:D10" si="0">SUM(B3:C3)</f>
        <v>101</v>
      </c>
      <c r="E3" t="str">
        <f t="shared" ref="E3:E10" si="1">IF(D3=MAX($D$2:$D$10), "Best result", IF(D3=MIN($D$2:$D$10), "Worst result", ""))</f>
        <v/>
      </c>
    </row>
    <row r="4" spans="1:5" x14ac:dyDescent="0.3">
      <c r="A4" t="s">
        <v>4</v>
      </c>
      <c r="B4">
        <v>43</v>
      </c>
      <c r="C4">
        <v>72</v>
      </c>
      <c r="D4">
        <f t="shared" si="0"/>
        <v>115</v>
      </c>
      <c r="E4" t="str">
        <f t="shared" si="1"/>
        <v/>
      </c>
    </row>
    <row r="5" spans="1:5" x14ac:dyDescent="0.3">
      <c r="A5" t="s">
        <v>9</v>
      </c>
      <c r="B5">
        <v>77</v>
      </c>
      <c r="C5">
        <v>69</v>
      </c>
      <c r="D5">
        <f t="shared" si="0"/>
        <v>146</v>
      </c>
      <c r="E5" t="str">
        <f t="shared" si="1"/>
        <v/>
      </c>
    </row>
    <row r="6" spans="1:5" x14ac:dyDescent="0.3">
      <c r="A6" t="s">
        <v>6</v>
      </c>
      <c r="B6">
        <v>76</v>
      </c>
      <c r="C6">
        <v>49</v>
      </c>
      <c r="D6">
        <f t="shared" si="0"/>
        <v>125</v>
      </c>
      <c r="E6" t="str">
        <f t="shared" si="1"/>
        <v/>
      </c>
    </row>
    <row r="7" spans="1:5" x14ac:dyDescent="0.3">
      <c r="A7" t="s">
        <v>8</v>
      </c>
      <c r="B7">
        <v>66</v>
      </c>
      <c r="C7">
        <v>74</v>
      </c>
      <c r="D7">
        <f t="shared" si="0"/>
        <v>140</v>
      </c>
      <c r="E7" t="str">
        <f t="shared" si="1"/>
        <v/>
      </c>
    </row>
    <row r="8" spans="1:5" x14ac:dyDescent="0.3">
      <c r="A8" t="s">
        <v>5</v>
      </c>
      <c r="B8">
        <v>93</v>
      </c>
      <c r="C8">
        <v>58</v>
      </c>
      <c r="D8">
        <f t="shared" si="0"/>
        <v>151</v>
      </c>
      <c r="E8" t="str">
        <f t="shared" si="1"/>
        <v>Best result</v>
      </c>
    </row>
    <row r="9" spans="1:5" x14ac:dyDescent="0.3">
      <c r="A9" t="s">
        <v>2</v>
      </c>
      <c r="B9">
        <v>61</v>
      </c>
      <c r="C9">
        <v>84</v>
      </c>
      <c r="D9">
        <f t="shared" si="0"/>
        <v>145</v>
      </c>
      <c r="E9" t="str">
        <f t="shared" si="1"/>
        <v/>
      </c>
    </row>
    <row r="10" spans="1:5" x14ac:dyDescent="0.3">
      <c r="A10" t="s">
        <v>7</v>
      </c>
      <c r="B10">
        <v>50</v>
      </c>
      <c r="C10">
        <v>50</v>
      </c>
      <c r="D10">
        <f t="shared" si="0"/>
        <v>100</v>
      </c>
      <c r="E10" t="str">
        <f t="shared" si="1"/>
        <v>Worst result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F80C-4307-4FA0-BD47-5D9317037E96}">
  <dimension ref="A1:C7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  <col min="2" max="2" width="10.5546875" customWidth="1"/>
  </cols>
  <sheetData>
    <row r="1" spans="1:3" x14ac:dyDescent="0.3">
      <c r="A1" s="1" t="s">
        <v>23</v>
      </c>
      <c r="B1" s="1" t="s">
        <v>24</v>
      </c>
    </row>
    <row r="2" spans="1:3" x14ac:dyDescent="0.3">
      <c r="A2" t="s">
        <v>27</v>
      </c>
      <c r="B2" s="8" t="str">
        <f>IF(ISTEXT(A2), "Text", IF(ISNUMBER(A2), "Number", IF(ISBLANK(A2), "Blank", "")))</f>
        <v>Text</v>
      </c>
      <c r="C2" t="s">
        <v>26</v>
      </c>
    </row>
    <row r="3" spans="1:3" x14ac:dyDescent="0.3">
      <c r="A3" t="s">
        <v>28</v>
      </c>
      <c r="B3" s="8" t="str">
        <f t="shared" ref="B3:B6" si="0">IF(ISTEXT(A3), "Text", IF(ISNUMBER(A3), "Number", IF(ISBLANK(A3), "Blank", "")))</f>
        <v>Text</v>
      </c>
    </row>
    <row r="4" spans="1:3" x14ac:dyDescent="0.3">
      <c r="A4">
        <v>200</v>
      </c>
      <c r="B4" s="8" t="str">
        <f t="shared" si="0"/>
        <v>Number</v>
      </c>
    </row>
    <row r="5" spans="1:3" x14ac:dyDescent="0.3">
      <c r="A5" s="7">
        <v>44686</v>
      </c>
      <c r="B5" s="8" t="str">
        <f t="shared" si="0"/>
        <v>Number</v>
      </c>
    </row>
    <row r="6" spans="1:3" x14ac:dyDescent="0.3">
      <c r="B6" s="8" t="str">
        <f t="shared" si="0"/>
        <v>Blank</v>
      </c>
    </row>
    <row r="7" spans="1:3" x14ac:dyDescent="0.3">
      <c r="B7" s="8" t="str">
        <f>IF(ISTEXT(A7), "Text", IF(ISNUMBER(A7), "Number", IF(ISBLANK(A7), "Blank", "")))</f>
        <v>Blank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10F0-7850-4DEC-8808-F14F37B3C728}">
  <dimension ref="A1:B2"/>
  <sheetViews>
    <sheetView workbookViewId="0">
      <selection activeCell="B2" sqref="B2"/>
    </sheetView>
  </sheetViews>
  <sheetFormatPr defaultRowHeight="14.4" x14ac:dyDescent="0.3"/>
  <cols>
    <col min="1" max="1" width="23" customWidth="1"/>
    <col min="2" max="2" width="23.44140625" bestFit="1" customWidth="1"/>
  </cols>
  <sheetData>
    <row r="1" spans="1:2" x14ac:dyDescent="0.3">
      <c r="A1" s="6" t="s">
        <v>22</v>
      </c>
      <c r="B1">
        <v>101</v>
      </c>
    </row>
    <row r="2" spans="1:2" x14ac:dyDescent="0.3">
      <c r="A2" s="6" t="s">
        <v>21</v>
      </c>
      <c r="B2" t="str">
        <f>CONCATENATE("You performed ", IF(B1&gt;100,"fantastic!", IF(B1&gt;50, "well", "poor")))</f>
        <v>You performed fantastic!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F4DE-A395-48B3-AF64-7FEDC965BA04}">
  <dimension ref="A1:C7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s="1" t="s">
        <v>20</v>
      </c>
      <c r="B1" s="1" t="s">
        <v>29</v>
      </c>
      <c r="C1" s="1" t="s">
        <v>30</v>
      </c>
    </row>
    <row r="2" spans="1:3" x14ac:dyDescent="0.3">
      <c r="A2" s="9">
        <v>156</v>
      </c>
      <c r="B2" s="10">
        <v>6</v>
      </c>
      <c r="C2" s="9">
        <f>IF(ISERROR(A2/B2), "N/A", A2/B2)</f>
        <v>26</v>
      </c>
    </row>
    <row r="3" spans="1:3" x14ac:dyDescent="0.3">
      <c r="A3" s="9">
        <v>207</v>
      </c>
      <c r="B3" s="10" t="s">
        <v>31</v>
      </c>
      <c r="C3" s="9" t="str">
        <f t="shared" ref="C3:C7" si="0">IF(ISERROR(A3/B3), "N/A", A3/B3)</f>
        <v>N/A</v>
      </c>
    </row>
    <row r="4" spans="1:3" x14ac:dyDescent="0.3">
      <c r="A4" s="9">
        <v>154</v>
      </c>
      <c r="B4" s="10">
        <v>7</v>
      </c>
      <c r="C4" s="9">
        <f t="shared" si="0"/>
        <v>22</v>
      </c>
    </row>
    <row r="5" spans="1:3" x14ac:dyDescent="0.3">
      <c r="A5" s="9">
        <v>38</v>
      </c>
      <c r="B5" s="10">
        <v>2</v>
      </c>
      <c r="C5" s="9">
        <f t="shared" si="0"/>
        <v>19</v>
      </c>
    </row>
    <row r="6" spans="1:3" x14ac:dyDescent="0.3">
      <c r="A6" s="9">
        <v>154</v>
      </c>
      <c r="B6" s="10">
        <v>0</v>
      </c>
      <c r="C6" s="9" t="str">
        <f t="shared" si="0"/>
        <v>N/A</v>
      </c>
    </row>
    <row r="7" spans="1:3" x14ac:dyDescent="0.3">
      <c r="A7" s="9">
        <v>48</v>
      </c>
      <c r="B7" s="10">
        <v>3</v>
      </c>
      <c r="C7" s="9">
        <f t="shared" si="0"/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72318BF9BCA14E9255FB2907C087B2" ma:contentTypeVersion="14" ma:contentTypeDescription="Utwórz nowy dokument." ma:contentTypeScope="" ma:versionID="bff8ae3cf6f570410f26a581097febed">
  <xsd:schema xmlns:xsd="http://www.w3.org/2001/XMLSchema" xmlns:xs="http://www.w3.org/2001/XMLSchema" xmlns:p="http://schemas.microsoft.com/office/2006/metadata/properties" xmlns:ns3="6584ef34-7de6-4f91-bb53-e6c7236deea0" xmlns:ns4="2603c9e9-4d2d-4fd5-be83-7a5ee7d73371" targetNamespace="http://schemas.microsoft.com/office/2006/metadata/properties" ma:root="true" ma:fieldsID="b6d5dbe77442f370379b9375df575bce" ns3:_="" ns4:_="">
    <xsd:import namespace="6584ef34-7de6-4f91-bb53-e6c7236deea0"/>
    <xsd:import namespace="2603c9e9-4d2d-4fd5-be83-7a5ee7d733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ef34-7de6-4f91-bb53-e6c7236dee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3c9e9-4d2d-4fd5-be83-7a5ee7d7337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0BAA25A-F782-4DE2-B26F-B7BE426724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3890C8-C0DE-4BDB-90AC-F9B793A741B4}">
  <ds:schemaRefs>
    <ds:schemaRef ds:uri="http://purl.org/dc/elements/1.1/"/>
    <ds:schemaRef ds:uri="http://www.w3.org/XML/1998/namespace"/>
    <ds:schemaRef ds:uri="6584ef34-7de6-4f91-bb53-e6c7236deea0"/>
    <ds:schemaRef ds:uri="http://purl.org/dc/dcmitype/"/>
    <ds:schemaRef ds:uri="http://schemas.microsoft.com/office/infopath/2007/PartnerControls"/>
    <ds:schemaRef ds:uri="http://purl.org/dc/terms/"/>
    <ds:schemaRef ds:uri="2603c9e9-4d2d-4fd5-be83-7a5ee7d73371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C5D42B1-30AB-422A-BED4-29C1103B44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ef34-7de6-4f91-bb53-e6c7236deea0"/>
    <ds:schemaRef ds:uri="2603c9e9-4d2d-4fd5-be83-7a5ee7d733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9B05D38-46AE-4316-9584-5C6F02AA4D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IF function - Examples</vt:lpstr>
      <vt:lpstr>Sheet1</vt:lpstr>
      <vt:lpstr>IF AND</vt:lpstr>
      <vt:lpstr>IF OR</vt:lpstr>
      <vt:lpstr>IF AND OR</vt:lpstr>
      <vt:lpstr>Nested IF</vt:lpstr>
      <vt:lpstr>Array</vt:lpstr>
      <vt:lpstr>IF NA</vt:lpstr>
      <vt:lpstr>IF SUM</vt:lpstr>
      <vt:lpstr>IF MIN MAX</vt:lpstr>
      <vt:lpstr>ISNUMBER ISTEXT</vt:lpstr>
      <vt:lpstr>IF CONCATENATE </vt:lpstr>
      <vt:lpstr>IF ISERROR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Vishal Vadalkar</cp:lastModifiedBy>
  <dcterms:created xsi:type="dcterms:W3CDTF">2022-05-11T10:13:41Z</dcterms:created>
  <dcterms:modified xsi:type="dcterms:W3CDTF">2023-03-10T10:21:00Z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0x0101006D72318BF9BCA14E9255FB2907C087B2</vt:lpwstr>
  </property>
</Properties>
</file>