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91869\Desktop\"/>
    </mc:Choice>
  </mc:AlternateContent>
  <xr:revisionPtr revIDLastSave="0" documentId="13_ncr:1_{D0EFD29D-F43D-4313-8BB4-85875757CCED}" xr6:coauthVersionLast="47" xr6:coauthVersionMax="47" xr10:uidLastSave="{00000000-0000-0000-0000-000000000000}"/>
  <bookViews>
    <workbookView xWindow="-108" yWindow="-108" windowWidth="23256" windowHeight="13896" xr2:uid="{00000000-000D-0000-FFFF-FFFF00000000}"/>
  </bookViews>
  <sheets>
    <sheet name="Waterfall Model"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2" l="1"/>
  <c r="H7" i="2" s="1"/>
  <c r="G5" i="2"/>
  <c r="H5" i="2" s="1"/>
  <c r="G6" i="2"/>
  <c r="H6" i="2" s="1"/>
  <c r="G4" i="2"/>
  <c r="F5" i="2"/>
  <c r="F6" i="2"/>
  <c r="F7" i="2"/>
  <c r="F4" i="2"/>
  <c r="H8" i="2" l="1"/>
</calcChain>
</file>

<file path=xl/sharedStrings.xml><?xml version="1.0" encoding="utf-8"?>
<sst xmlns="http://schemas.openxmlformats.org/spreadsheetml/2006/main" count="39" uniqueCount="28">
  <si>
    <t>% Change vs LY</t>
  </si>
  <si>
    <t># Change vs LY</t>
  </si>
  <si>
    <t>Revenue</t>
  </si>
  <si>
    <t>Visits</t>
  </si>
  <si>
    <t>AOV</t>
  </si>
  <si>
    <t>Conversion</t>
  </si>
  <si>
    <t>Impact on Revenue</t>
  </si>
  <si>
    <t>Sum</t>
  </si>
  <si>
    <t>Conversion -&gt; Ecommerce -&gt; Overview</t>
  </si>
  <si>
    <t>Visits(Session)</t>
  </si>
  <si>
    <t>Audience -&gt; Overview</t>
  </si>
  <si>
    <t>Where to find Metrics in Google Analytics?</t>
  </si>
  <si>
    <t>Insights</t>
  </si>
  <si>
    <t>There is drop of 10.07 % in revenue from October 2021 to October 2022.</t>
  </si>
  <si>
    <t>Conversion Rate falls by 30.07% from October 2021 to October 2022.</t>
  </si>
  <si>
    <t>We can see a 26.26% increase in the Average Over Value from October 2021 to October 2022.</t>
  </si>
  <si>
    <t>Visits have a significant increase of 2.78% from October 2021 to October 2022.</t>
  </si>
  <si>
    <t>Calculations</t>
  </si>
  <si>
    <t>%  vs LY</t>
  </si>
  <si>
    <t>=(Oct-22/Oct-21) - 1</t>
  </si>
  <si>
    <t>=Oct-22 - Oct-21</t>
  </si>
  <si>
    <t>Impact on Revenue due to Visits</t>
  </si>
  <si>
    <t>Impact on Revenue due to AOV</t>
  </si>
  <si>
    <t>Impact on Revenue due to Conversion</t>
  </si>
  <si>
    <t>= # Change vs LY(of Visits) * AOV of Oct -21 * Conversion of Oct-21</t>
  </si>
  <si>
    <t>= # Change vs LY(of Conversion) * AOV of Oct -21 * Visits of Oct-21</t>
  </si>
  <si>
    <t>= # Change vs LY(of AOV) * Visits of Oct -21 * Conversion of Oct-21</t>
  </si>
  <si>
    <t>Even if there is an increase in AOV and Visits, conversion rate dropped in October 2022. The overall impact on revenue is negative and it is driven by the decline in Conversion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</si>
</sst>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3">
    <xf numFmtId="0" fontId="0" fillId="0" borderId="0" xfId="0"/>
    <xf numFmtId="0" fontId="0" fillId="0" borderId="1" xfId="0" applyBorder="1"/>
    <xf numFmtId="44" fontId="0" fillId="0" borderId="1" xfId="1" applyFont="1" applyBorder="1"/>
    <xf numFmtId="10" fontId="0" fillId="0" borderId="1" xfId="2" applyNumberFormat="1" applyFont="1" applyBorder="1"/>
    <xf numFmtId="44" fontId="0" fillId="0" borderId="1" xfId="0" applyNumberFormat="1" applyBorder="1"/>
    <xf numFmtId="1" fontId="0" fillId="0" borderId="1" xfId="0" applyNumberFormat="1" applyBorder="1"/>
    <xf numFmtId="10" fontId="0" fillId="0" borderId="1" xfId="0" applyNumberFormat="1" applyBorder="1"/>
    <xf numFmtId="17" fontId="2" fillId="0" borderId="1" xfId="0" applyNumberFormat="1" applyFont="1" applyBorder="1"/>
    <xf numFmtId="0" fontId="2" fillId="0" borderId="1" xfId="0" applyFont="1" applyBorder="1"/>
    <xf numFmtId="0" fontId="0" fillId="0" borderId="1" xfId="0" quotePrefix="1" applyBorder="1"/>
    <xf numFmtId="0" fontId="0" fillId="0" borderId="1" xfId="0" applyBorder="1" applyAlignment="1">
      <alignment horizontal="center"/>
    </xf>
    <xf numFmtId="0" fontId="0" fillId="0" borderId="1" xfId="0" applyBorder="1" applyAlignment="1">
      <alignment horizontal="center" wrapText="1"/>
    </xf>
    <xf numFmtId="0" fontId="0" fillId="0" borderId="1" xfId="0" applyBorder="1" applyAlignment="1">
      <alignment horizontal="left"/>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4E68B-084E-46A9-B3D1-485807959F1D}">
  <dimension ref="C3:K27"/>
  <sheetViews>
    <sheetView tabSelected="1" topLeftCell="B1" workbookViewId="0">
      <selection activeCell="J19" sqref="J19"/>
    </sheetView>
  </sheetViews>
  <sheetFormatPr defaultRowHeight="14.4" x14ac:dyDescent="0.3"/>
  <cols>
    <col min="3" max="3" width="12.5546875" customWidth="1"/>
    <col min="4" max="4" width="12.44140625" customWidth="1"/>
    <col min="5" max="5" width="13.88671875" customWidth="1"/>
    <col min="6" max="6" width="15.44140625" customWidth="1"/>
    <col min="7" max="7" width="15.33203125" customWidth="1"/>
    <col min="8" max="8" width="19.5546875" customWidth="1"/>
    <col min="9" max="9" width="6.88671875" customWidth="1"/>
    <col min="10" max="10" width="31.77734375" customWidth="1"/>
    <col min="11" max="11" width="60.6640625" customWidth="1"/>
    <col min="12" max="12" width="19.33203125" customWidth="1"/>
    <col min="13" max="13" width="11.77734375" customWidth="1"/>
  </cols>
  <sheetData>
    <row r="3" spans="3:11" x14ac:dyDescent="0.3">
      <c r="C3" s="1"/>
      <c r="D3" s="7">
        <v>44835</v>
      </c>
      <c r="E3" s="7">
        <v>44470</v>
      </c>
      <c r="F3" s="8" t="s">
        <v>18</v>
      </c>
      <c r="G3" s="8" t="s">
        <v>1</v>
      </c>
      <c r="H3" s="8" t="s">
        <v>6</v>
      </c>
      <c r="J3" s="10" t="s">
        <v>17</v>
      </c>
      <c r="K3" s="10"/>
    </row>
    <row r="4" spans="3:11" x14ac:dyDescent="0.3">
      <c r="C4" s="8" t="s">
        <v>2</v>
      </c>
      <c r="D4" s="2">
        <v>199434.25</v>
      </c>
      <c r="E4" s="2">
        <v>221776.96</v>
      </c>
      <c r="F4" s="3">
        <f>D4/E4 -1</f>
        <v>-0.10074405384580976</v>
      </c>
      <c r="G4" s="4">
        <f>D4-E4</f>
        <v>-22342.709999999992</v>
      </c>
      <c r="H4" s="1"/>
      <c r="J4" s="1" t="s">
        <v>0</v>
      </c>
      <c r="K4" s="9" t="s">
        <v>19</v>
      </c>
    </row>
    <row r="5" spans="3:11" x14ac:dyDescent="0.3">
      <c r="C5" s="8" t="s">
        <v>3</v>
      </c>
      <c r="D5" s="1">
        <v>80628</v>
      </c>
      <c r="E5" s="1">
        <v>78449</v>
      </c>
      <c r="F5" s="3">
        <f t="shared" ref="F5:F7" si="0">D5/E5 -1</f>
        <v>2.7776007342349862E-2</v>
      </c>
      <c r="G5" s="5">
        <f t="shared" ref="G5:G6" si="1">D5-E5</f>
        <v>2179</v>
      </c>
      <c r="H5" s="4">
        <f>G5*E6*E7</f>
        <v>6151.0097609999993</v>
      </c>
      <c r="J5" s="1" t="s">
        <v>1</v>
      </c>
      <c r="K5" s="9" t="s">
        <v>20</v>
      </c>
    </row>
    <row r="6" spans="3:11" x14ac:dyDescent="0.3">
      <c r="C6" s="8" t="s">
        <v>4</v>
      </c>
      <c r="D6" s="1">
        <v>119.21</v>
      </c>
      <c r="E6" s="1">
        <v>94.41</v>
      </c>
      <c r="F6" s="3">
        <f t="shared" si="0"/>
        <v>0.26268403770786986</v>
      </c>
      <c r="G6" s="4">
        <f t="shared" si="1"/>
        <v>24.799999999999997</v>
      </c>
      <c r="H6" s="4">
        <f>G6*E5*E7</f>
        <v>58171.502479999988</v>
      </c>
      <c r="J6" s="1" t="s">
        <v>21</v>
      </c>
      <c r="K6" s="9" t="s">
        <v>24</v>
      </c>
    </row>
    <row r="7" spans="3:11" x14ac:dyDescent="0.3">
      <c r="C7" s="8" t="s">
        <v>5</v>
      </c>
      <c r="D7" s="6">
        <v>2.07E-2</v>
      </c>
      <c r="E7" s="6">
        <v>2.9899999999999999E-2</v>
      </c>
      <c r="F7" s="3">
        <f t="shared" si="0"/>
        <v>-0.30769230769230771</v>
      </c>
      <c r="G7" s="3">
        <f>D7-E7</f>
        <v>-9.1999999999999998E-3</v>
      </c>
      <c r="H7" s="4">
        <f>G7*E6*E5</f>
        <v>-68138.604827999996</v>
      </c>
      <c r="J7" s="1" t="s">
        <v>22</v>
      </c>
      <c r="K7" s="9" t="s">
        <v>26</v>
      </c>
    </row>
    <row r="8" spans="3:11" x14ac:dyDescent="0.3">
      <c r="C8" s="1"/>
      <c r="D8" s="1"/>
      <c r="E8" s="1"/>
      <c r="F8" s="1"/>
      <c r="G8" s="8" t="s">
        <v>7</v>
      </c>
      <c r="H8" s="4">
        <f>SUM(H5:H7)</f>
        <v>-3816.0925870000065</v>
      </c>
      <c r="J8" s="1" t="s">
        <v>23</v>
      </c>
      <c r="K8" s="9" t="s">
        <v>25</v>
      </c>
    </row>
    <row r="11" spans="3:11" x14ac:dyDescent="0.3">
      <c r="C11" s="10" t="s">
        <v>11</v>
      </c>
      <c r="D11" s="10"/>
      <c r="E11" s="10"/>
      <c r="F11" s="10"/>
    </row>
    <row r="12" spans="3:11" x14ac:dyDescent="0.3">
      <c r="C12" s="1" t="s">
        <v>2</v>
      </c>
      <c r="D12" s="12" t="s">
        <v>8</v>
      </c>
      <c r="E12" s="12"/>
      <c r="F12" s="12"/>
    </row>
    <row r="13" spans="3:11" x14ac:dyDescent="0.3">
      <c r="C13" s="1" t="s">
        <v>9</v>
      </c>
      <c r="D13" s="12" t="s">
        <v>10</v>
      </c>
      <c r="E13" s="12"/>
      <c r="F13" s="12"/>
    </row>
    <row r="14" spans="3:11" x14ac:dyDescent="0.3">
      <c r="C14" s="1" t="s">
        <v>4</v>
      </c>
      <c r="D14" s="12" t="s">
        <v>8</v>
      </c>
      <c r="E14" s="12"/>
      <c r="F14" s="12"/>
    </row>
    <row r="15" spans="3:11" x14ac:dyDescent="0.3">
      <c r="C15" s="1" t="s">
        <v>5</v>
      </c>
      <c r="D15" s="12" t="s">
        <v>8</v>
      </c>
      <c r="E15" s="12"/>
      <c r="F15" s="12"/>
    </row>
    <row r="18" spans="3:8" x14ac:dyDescent="0.3">
      <c r="C18" s="10" t="s">
        <v>12</v>
      </c>
      <c r="D18" s="10"/>
      <c r="E18" s="10"/>
      <c r="F18" s="10"/>
      <c r="G18" s="10"/>
      <c r="H18" s="10"/>
    </row>
    <row r="19" spans="3:8" x14ac:dyDescent="0.3">
      <c r="C19" s="1" t="s">
        <v>2</v>
      </c>
      <c r="D19" s="12" t="s">
        <v>13</v>
      </c>
      <c r="E19" s="12"/>
      <c r="F19" s="12"/>
      <c r="G19" s="12"/>
      <c r="H19" s="12"/>
    </row>
    <row r="20" spans="3:8" x14ac:dyDescent="0.3">
      <c r="C20" s="1" t="s">
        <v>3</v>
      </c>
      <c r="D20" s="10" t="s">
        <v>16</v>
      </c>
      <c r="E20" s="10"/>
      <c r="F20" s="10"/>
      <c r="G20" s="10"/>
      <c r="H20" s="10"/>
    </row>
    <row r="21" spans="3:8" x14ac:dyDescent="0.3">
      <c r="C21" s="1" t="s">
        <v>4</v>
      </c>
      <c r="D21" s="12" t="s">
        <v>15</v>
      </c>
      <c r="E21" s="12"/>
      <c r="F21" s="12"/>
      <c r="G21" s="12"/>
      <c r="H21" s="12"/>
    </row>
    <row r="22" spans="3:8" x14ac:dyDescent="0.3">
      <c r="C22" s="1" t="s">
        <v>5</v>
      </c>
      <c r="D22" s="12" t="s">
        <v>14</v>
      </c>
      <c r="E22" s="12"/>
      <c r="F22" s="12"/>
      <c r="G22" s="12"/>
      <c r="H22" s="12"/>
    </row>
    <row r="24" spans="3:8" x14ac:dyDescent="0.3">
      <c r="C24" s="10" t="s">
        <v>6</v>
      </c>
      <c r="D24" s="10"/>
      <c r="E24" s="10"/>
      <c r="F24" s="10"/>
      <c r="G24" s="10"/>
      <c r="H24" s="10"/>
    </row>
    <row r="25" spans="3:8" x14ac:dyDescent="0.3">
      <c r="C25" s="11" t="s">
        <v>27</v>
      </c>
      <c r="D25" s="11"/>
      <c r="E25" s="11"/>
      <c r="F25" s="11"/>
      <c r="G25" s="11"/>
      <c r="H25" s="11"/>
    </row>
    <row r="26" spans="3:8" x14ac:dyDescent="0.3">
      <c r="C26" s="11"/>
      <c r="D26" s="11"/>
      <c r="E26" s="11"/>
      <c r="F26" s="11"/>
      <c r="G26" s="11"/>
      <c r="H26" s="11"/>
    </row>
    <row r="27" spans="3:8" x14ac:dyDescent="0.3">
      <c r="C27" s="11"/>
      <c r="D27" s="11"/>
      <c r="E27" s="11"/>
      <c r="F27" s="11"/>
      <c r="G27" s="11"/>
      <c r="H27" s="11"/>
    </row>
  </sheetData>
  <mergeCells count="13">
    <mergeCell ref="J3:K3"/>
    <mergeCell ref="C24:H24"/>
    <mergeCell ref="C25:H27"/>
    <mergeCell ref="D12:F12"/>
    <mergeCell ref="D13:F13"/>
    <mergeCell ref="D14:F14"/>
    <mergeCell ref="D15:F15"/>
    <mergeCell ref="D19:H19"/>
    <mergeCell ref="D20:H20"/>
    <mergeCell ref="D21:H21"/>
    <mergeCell ref="D22:H22"/>
    <mergeCell ref="C18:H18"/>
    <mergeCell ref="C11:F11"/>
  </mergeCell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Waterfall 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Vaishnavi Gawali</dc:creator>
  <cp:lastModifiedBy>Gawali, Vaishnavi</cp:lastModifiedBy>
  <dcterms:created xsi:type="dcterms:W3CDTF">2015-06-05T18:17:20Z</dcterms:created>
  <dcterms:modified xsi:type="dcterms:W3CDTF">2023-11-28T21:28:58Z</dcterms:modified>
</cp:coreProperties>
</file>