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ouja\Downloads\"/>
    </mc:Choice>
  </mc:AlternateContent>
  <xr:revisionPtr revIDLastSave="0" documentId="13_ncr:1_{95627E0C-7CE6-4B9D-8A91-1CAF9FA774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w+OYSaHe/XhwGc3U0kIbQcHZZkKxsHKVAg7u2BXuQ6M=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H3" i="1"/>
  <c r="H4" i="1"/>
  <c r="H5" i="1"/>
  <c r="H6" i="1"/>
  <c r="I6" i="1" s="1"/>
  <c r="H7" i="1"/>
  <c r="I7" i="1" s="1"/>
  <c r="H8" i="1"/>
  <c r="H9" i="1"/>
  <c r="H10" i="1"/>
  <c r="H11" i="1"/>
  <c r="H12" i="1"/>
  <c r="H13" i="1"/>
  <c r="H14" i="1"/>
  <c r="H15" i="1"/>
  <c r="H16" i="1"/>
  <c r="H17" i="1"/>
  <c r="I17" i="1" s="1"/>
  <c r="H18" i="1"/>
  <c r="I18" i="1" s="1"/>
  <c r="H19" i="1"/>
  <c r="H20" i="1"/>
  <c r="H21" i="1"/>
  <c r="H22" i="1"/>
  <c r="H23" i="1"/>
  <c r="H24" i="1"/>
  <c r="H25" i="1"/>
  <c r="I25" i="1" s="1"/>
  <c r="H26" i="1"/>
  <c r="I26" i="1" s="1"/>
  <c r="H27" i="1"/>
  <c r="H28" i="1"/>
  <c r="H29" i="1"/>
  <c r="H30" i="1"/>
  <c r="H31" i="1"/>
  <c r="H32" i="1"/>
  <c r="H33" i="1"/>
  <c r="I33" i="1" s="1"/>
  <c r="H34" i="1"/>
  <c r="I34" i="1" s="1"/>
  <c r="H35" i="1"/>
  <c r="H36" i="1"/>
  <c r="H37" i="1"/>
  <c r="H38" i="1"/>
  <c r="H39" i="1"/>
  <c r="H40" i="1"/>
  <c r="H41" i="1"/>
  <c r="I41" i="1" s="1"/>
  <c r="H42" i="1"/>
  <c r="I42" i="1" s="1"/>
  <c r="H43" i="1"/>
  <c r="H44" i="1"/>
  <c r="H45" i="1"/>
  <c r="H46" i="1"/>
  <c r="H47" i="1"/>
  <c r="H48" i="1"/>
  <c r="H49" i="1"/>
  <c r="I49" i="1" s="1"/>
  <c r="H50" i="1"/>
  <c r="I50" i="1" s="1"/>
  <c r="H51" i="1"/>
  <c r="H52" i="1"/>
  <c r="H53" i="1"/>
  <c r="H54" i="1"/>
  <c r="H55" i="1"/>
  <c r="H56" i="1"/>
  <c r="H57" i="1"/>
  <c r="I57" i="1" s="1"/>
  <c r="H58" i="1"/>
  <c r="I58" i="1" s="1"/>
  <c r="H59" i="1"/>
  <c r="H60" i="1"/>
  <c r="H61" i="1"/>
  <c r="H62" i="1"/>
  <c r="H63" i="1"/>
  <c r="H64" i="1"/>
  <c r="H65" i="1"/>
  <c r="I65" i="1" s="1"/>
  <c r="H66" i="1"/>
  <c r="I66" i="1" s="1"/>
  <c r="H67" i="1"/>
  <c r="H68" i="1"/>
  <c r="H69" i="1"/>
  <c r="H70" i="1"/>
  <c r="H71" i="1"/>
  <c r="H72" i="1"/>
  <c r="H73" i="1"/>
  <c r="I73" i="1" s="1"/>
  <c r="H74" i="1"/>
  <c r="I74" i="1" s="1"/>
  <c r="H75" i="1"/>
  <c r="H76" i="1"/>
  <c r="H77" i="1"/>
  <c r="H78" i="1"/>
  <c r="H79" i="1"/>
  <c r="H80" i="1"/>
  <c r="H81" i="1"/>
  <c r="I81" i="1" s="1"/>
  <c r="H82" i="1"/>
  <c r="I82" i="1" s="1"/>
  <c r="H83" i="1"/>
  <c r="H84" i="1"/>
  <c r="H85" i="1"/>
  <c r="H86" i="1"/>
  <c r="H87" i="1"/>
  <c r="H88" i="1"/>
  <c r="H89" i="1"/>
  <c r="I89" i="1" s="1"/>
  <c r="H90" i="1"/>
  <c r="I90" i="1" s="1"/>
  <c r="H91" i="1"/>
  <c r="H92" i="1"/>
  <c r="H93" i="1"/>
  <c r="H94" i="1"/>
  <c r="H95" i="1"/>
  <c r="H96" i="1"/>
  <c r="H97" i="1"/>
  <c r="I97" i="1" s="1"/>
  <c r="H98" i="1"/>
  <c r="I98" i="1" s="1"/>
  <c r="H99" i="1"/>
  <c r="H100" i="1"/>
  <c r="H101" i="1"/>
  <c r="G3" i="1"/>
  <c r="G4" i="1"/>
  <c r="I4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I3" i="1"/>
  <c r="I5" i="1"/>
  <c r="I11" i="1"/>
  <c r="I12" i="1"/>
  <c r="I13" i="1"/>
  <c r="I14" i="1"/>
  <c r="I15" i="1"/>
  <c r="I16" i="1"/>
  <c r="I19" i="1"/>
  <c r="I20" i="1"/>
  <c r="I21" i="1"/>
  <c r="I22" i="1"/>
  <c r="I23" i="1"/>
  <c r="I24" i="1"/>
  <c r="I27" i="1"/>
  <c r="I28" i="1"/>
  <c r="I29" i="1"/>
  <c r="I30" i="1"/>
  <c r="I31" i="1"/>
  <c r="I32" i="1"/>
  <c r="I35" i="1"/>
  <c r="I36" i="1"/>
  <c r="I37" i="1"/>
  <c r="I38" i="1"/>
  <c r="I39" i="1"/>
  <c r="I40" i="1"/>
  <c r="I43" i="1"/>
  <c r="I44" i="1"/>
  <c r="I45" i="1"/>
  <c r="I46" i="1"/>
  <c r="I47" i="1"/>
  <c r="I48" i="1"/>
  <c r="I51" i="1"/>
  <c r="I52" i="1"/>
  <c r="I53" i="1"/>
  <c r="I54" i="1"/>
  <c r="I55" i="1"/>
  <c r="I56" i="1"/>
  <c r="I59" i="1"/>
  <c r="I60" i="1"/>
  <c r="I61" i="1"/>
  <c r="I62" i="1"/>
  <c r="I63" i="1"/>
  <c r="I64" i="1"/>
  <c r="I67" i="1"/>
  <c r="I68" i="1"/>
  <c r="I69" i="1"/>
  <c r="I70" i="1"/>
  <c r="I71" i="1"/>
  <c r="I72" i="1"/>
  <c r="I75" i="1"/>
  <c r="I76" i="1"/>
  <c r="I77" i="1"/>
  <c r="I78" i="1"/>
  <c r="I79" i="1"/>
  <c r="I80" i="1"/>
  <c r="I83" i="1"/>
  <c r="I84" i="1"/>
  <c r="I85" i="1"/>
  <c r="I86" i="1"/>
  <c r="I87" i="1"/>
  <c r="I88" i="1"/>
  <c r="I91" i="1"/>
  <c r="I92" i="1"/>
  <c r="I93" i="1"/>
  <c r="I94" i="1"/>
  <c r="I95" i="1"/>
  <c r="I96" i="1"/>
  <c r="I99" i="1"/>
  <c r="I100" i="1"/>
  <c r="I101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3" i="1"/>
  <c r="J4" i="1"/>
  <c r="J5" i="1"/>
  <c r="J6" i="1"/>
  <c r="J7" i="1"/>
  <c r="J2" i="1"/>
  <c r="F2" i="1"/>
  <c r="I2" i="1"/>
  <c r="H2" i="1"/>
  <c r="G2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4" i="1"/>
  <c r="E5" i="1"/>
  <c r="E6" i="1"/>
  <c r="E7" i="1"/>
  <c r="E8" i="1"/>
  <c r="E3" i="1"/>
  <c r="E2" i="1"/>
  <c r="I10" i="1" l="1"/>
  <c r="I9" i="1"/>
  <c r="I8" i="1"/>
</calcChain>
</file>

<file path=xl/sharedStrings.xml><?xml version="1.0" encoding="utf-8"?>
<sst xmlns="http://schemas.openxmlformats.org/spreadsheetml/2006/main" count="216" uniqueCount="216">
  <si>
    <t>URL_ID</t>
  </si>
  <si>
    <t>URL</t>
  </si>
  <si>
    <t>POSITIVE SCORE</t>
  </si>
  <si>
    <t>NEGATIVE SCORE</t>
  </si>
  <si>
    <t>POLARITY SCORE</t>
  </si>
  <si>
    <t>SUBJECTIVITY SCORE</t>
  </si>
  <si>
    <t>AVG SENTENCE LENGTH</t>
  </si>
  <si>
    <t>PERCENTAGE OF COMPLEX WORDS</t>
  </si>
  <si>
    <t>FOG INDEX</t>
  </si>
  <si>
    <t>AVG NUMBER OF WORDS PER SENTENCE</t>
  </si>
  <si>
    <t>COMPLEX WORD COUNT</t>
  </si>
  <si>
    <t>WORD COUNT</t>
  </si>
  <si>
    <t>SYLLABLE PER WORD</t>
  </si>
  <si>
    <t>PERSONAL PRONOUNS</t>
  </si>
  <si>
    <t>AVG WORD LENGTH</t>
  </si>
  <si>
    <t>blackassign0001</t>
  </si>
  <si>
    <t>https://insights.blackcoffer.com/rising-it-cities-and-its-impact-on-the-economy-environment-infrastructure-and-city-life-by-the-year-2040-2/</t>
  </si>
  <si>
    <t>blackassign0002</t>
  </si>
  <si>
    <t>https://insights.blackcoffer.com/rising-it-cities-and-their-impact-on-the-economy-environment-infrastructure-and-city-life-in-future/</t>
  </si>
  <si>
    <t>blackassign0003</t>
  </si>
  <si>
    <t>https://insights.blackcoffer.com/internet-demands-evolution-communication-impact-and-2035s-alternative-pathways/</t>
  </si>
  <si>
    <t>blackassign0004</t>
  </si>
  <si>
    <t>https://insights.blackcoffer.com/rise-of-cybercrime-and-its-effect-in-upcoming-future/</t>
  </si>
  <si>
    <t>blackassign0005</t>
  </si>
  <si>
    <t>https://insights.blackcoffer.com/ott-platform-and-its-impact-on-the-entertainment-industry-in-future/</t>
  </si>
  <si>
    <t>blackassign0006</t>
  </si>
  <si>
    <t>https://insights.blackcoffer.com/the-rise-of-the-ott-platform-and-its-impact-on-the-entertainment-industry-by-2040/</t>
  </si>
  <si>
    <t>blackassign0007</t>
  </si>
  <si>
    <t>https://insights.blackcoffer.com/rise-of-cyber-crime-and-its-effects/</t>
  </si>
  <si>
    <t>blackassign0008</t>
  </si>
  <si>
    <t>https://insights.blackcoffer.com/rise-of-internet-demand-and-its-impact-on-communications-and-alternatives-by-the-year-2035-2/</t>
  </si>
  <si>
    <t>blackassign0009</t>
  </si>
  <si>
    <t>https://insights.blackcoffer.com/rise-of-cybercrime-and-its-effect-by-the-year-2040-2/</t>
  </si>
  <si>
    <t>blackassign0010</t>
  </si>
  <si>
    <t>https://insights.blackcoffer.com/rise-of-cybercrime-and-its-effect-by-the-year-2040/</t>
  </si>
  <si>
    <t>blackassign0011</t>
  </si>
  <si>
    <t>https://insights.blackcoffer.com/rise-of-internet-demand-and-its-impact-on-communications-and-alternatives-by-the-year-2035/</t>
  </si>
  <si>
    <t>blackassign0012</t>
  </si>
  <si>
    <t>https://insights.blackcoffer.com/rise-of-telemedicine-and-its-impact-on-livelihood-by-2040-3-2/</t>
  </si>
  <si>
    <t>blackassign0013</t>
  </si>
  <si>
    <t>https://insights.blackcoffer.com/rise-of-e-health-and-its-impact-on-humans-by-the-year-2030/</t>
  </si>
  <si>
    <t>blackassign0014</t>
  </si>
  <si>
    <t>https://insights.blackcoffer.com/rise-of-e-health-and-its-imapct-on-humans-by-the-year-2030-2/</t>
  </si>
  <si>
    <t>blackassign0015</t>
  </si>
  <si>
    <t>https://insights.blackcoffer.com/rise-of-telemedicine-and-its-impact-on-livelihood-by-2040-2/</t>
  </si>
  <si>
    <t>blackassign0016</t>
  </si>
  <si>
    <t>https://insights.blackcoffer.com/rise-of-telemedicine-and-its-impact-on-livelihood-by-2040-2-2/</t>
  </si>
  <si>
    <t>blackassign0017</t>
  </si>
  <si>
    <t>https://insights.blackcoffer.com/rise-of-chatbots-and-its-impact-on-customer-support-by-the-year-2040/</t>
  </si>
  <si>
    <t>blackassign0018</t>
  </si>
  <si>
    <t>https://insights.blackcoffer.com/rise-of-e-health-and-its-imapct-on-humans-by-the-year-2030/</t>
  </si>
  <si>
    <t>blackassign0019</t>
  </si>
  <si>
    <t>https://insights.blackcoffer.com/how-does-marketing-influence-businesses-and-consumers/</t>
  </si>
  <si>
    <t>blackassign0020</t>
  </si>
  <si>
    <t>https://insights.blackcoffer.com/how-advertisement-increase-your-market-value/</t>
  </si>
  <si>
    <t>blackassign0021</t>
  </si>
  <si>
    <t>https://insights.blackcoffer.com/negative-effects-of-marketing-on-society/</t>
  </si>
  <si>
    <t>blackassign0022</t>
  </si>
  <si>
    <t>https://insights.blackcoffer.com/how-advertisement-marketing-affects-business/</t>
  </si>
  <si>
    <t>blackassign0023</t>
  </si>
  <si>
    <t>https://insights.blackcoffer.com/rising-it-cities-will-impact-the-economy-environment-infrastructure-and-city-life-by-the-year-2035/</t>
  </si>
  <si>
    <t>blackassign0024</t>
  </si>
  <si>
    <t>https://insights.blackcoffer.com/rise-of-ott-platform-and-its-impact-on-entertainment-industry-by-the-year-2030/</t>
  </si>
  <si>
    <t>blackassign0025</t>
  </si>
  <si>
    <t>https://insights.blackcoffer.com/rise-of-electric-vehicles-and-its-impact-on-livelihood-by-2040/</t>
  </si>
  <si>
    <t>blackassign0026</t>
  </si>
  <si>
    <t>https://insights.blackcoffer.com/rise-of-electric-vehicle-and-its-impact-on-livelihood-by-the-year-2040/</t>
  </si>
  <si>
    <t>blackassign0027</t>
  </si>
  <si>
    <t>https://insights.blackcoffer.com/oil-prices-by-the-year-2040-and-how-it-will-impact-the-world-economy/</t>
  </si>
  <si>
    <t>blackassign0028</t>
  </si>
  <si>
    <t>https://insights.blackcoffer.com/an-outlook-of-healthcare-by-the-year-2040-and-how-it-will-impact-human-lives/</t>
  </si>
  <si>
    <t>blackassign0029</t>
  </si>
  <si>
    <t>https://insights.blackcoffer.com/ai-in-healthcare-to-improve-patient-outcomes/</t>
  </si>
  <si>
    <t>blackassign0030</t>
  </si>
  <si>
    <t>https://insights.blackcoffer.com/what-if-the-creation-is-taking-over-the-creator/</t>
  </si>
  <si>
    <t>blackassign0031</t>
  </si>
  <si>
    <t>https://insights.blackcoffer.com/what-jobs-will-robots-take-from-humans-in-the-future/</t>
  </si>
  <si>
    <t>blackassign0032</t>
  </si>
  <si>
    <t>https://insights.blackcoffer.com/will-machine-replace-the-human-in-the-future-of-work/</t>
  </si>
  <si>
    <t>blackassign0033</t>
  </si>
  <si>
    <t>https://insights.blackcoffer.com/will-ai-replace-us-or-work-with-us/</t>
  </si>
  <si>
    <t>blackassign0034</t>
  </si>
  <si>
    <t>https://insights.blackcoffer.com/man-and-machines-together-machines-are-more-diligent-than-humans-blackcoffe/</t>
  </si>
  <si>
    <t>blackassign0035</t>
  </si>
  <si>
    <t>https://insights.blackcoffer.com/in-future-or-in-upcoming-years-humans-and-machines-are-going-to-work-together-in-every-field-of-work/</t>
  </si>
  <si>
    <t>blackassign0036</t>
  </si>
  <si>
    <t>https://insights.blackcoffer.com/how-neural-networks-can-be-applied-in-various-areas-in-the-future/</t>
  </si>
  <si>
    <t>blackassign0037</t>
  </si>
  <si>
    <t>https://insights.blackcoffer.com/how-machine-learning-will-affect-your-business/</t>
  </si>
  <si>
    <t>blackassign0038</t>
  </si>
  <si>
    <t>https://insights.blackcoffer.com/deep-learning-impact-on-areas-of-e-learning/</t>
  </si>
  <si>
    <t>blackassign0039</t>
  </si>
  <si>
    <t>https://insights.blackcoffer.com/how-to-protect-future-data-and-its-privacy-blackcoffer/</t>
  </si>
  <si>
    <t>blackassign0040</t>
  </si>
  <si>
    <t>https://insights.blackcoffer.com/how-machines-ai-automations-and-robo-human-are-effective-in-finance-and-banking/</t>
  </si>
  <si>
    <t>blackassign0041</t>
  </si>
  <si>
    <t>https://insights.blackcoffer.com/ai-human-robotics-machine-future-planet-blackcoffer-thinking-jobs-workplace/</t>
  </si>
  <si>
    <t>blackassign0042</t>
  </si>
  <si>
    <t>https://insights.blackcoffer.com/how-ai-will-change-the-world-blackcoffer/</t>
  </si>
  <si>
    <t>blackassign0043</t>
  </si>
  <si>
    <t>https://insights.blackcoffer.com/future-of-work-how-ai-has-entered-the-workplace/</t>
  </si>
  <si>
    <t>blackassign0044</t>
  </si>
  <si>
    <t>https://insights.blackcoffer.com/ai-tool-alexa-google-assistant-finance-banking-tool-future/</t>
  </si>
  <si>
    <t>blackassign0045</t>
  </si>
  <si>
    <t>https://insights.blackcoffer.com/ai-healthcare-revolution-ml-technology-algorithm-google-analytics-industrialrevolution/</t>
  </si>
  <si>
    <t>blackassign0046</t>
  </si>
  <si>
    <t>https://insights.blackcoffer.com/all-you-need-to-know-about-online-marketing/</t>
  </si>
  <si>
    <t>blackassign0047</t>
  </si>
  <si>
    <t>https://insights.blackcoffer.com/evolution-of-advertising-industry/</t>
  </si>
  <si>
    <t>blackassign0048</t>
  </si>
  <si>
    <t>https://insights.blackcoffer.com/how-data-analytics-can-help-your-business-respond-to-the-impact-of-covid-19/</t>
  </si>
  <si>
    <t>blackassign0049</t>
  </si>
  <si>
    <t>https://insights.blackcoffer.com/covid-19-environmental-impact-for-the-future/</t>
  </si>
  <si>
    <t>blackassign0050</t>
  </si>
  <si>
    <t>https://insights.blackcoffer.com/environmental-impact-of-the-covid-19-pandemic-lesson-for-the-future/</t>
  </si>
  <si>
    <t>blackassign0051</t>
  </si>
  <si>
    <t>https://insights.blackcoffer.com/how-data-analytics-and-ai-are-used-to-halt-the-covid-19-pandemic/</t>
  </si>
  <si>
    <t>blackassign0052</t>
  </si>
  <si>
    <t>https://insights.blackcoffer.com/difference-between-artificial-intelligence-machine-learning-statistics-and-data-mining/</t>
  </si>
  <si>
    <t>blackassign0053</t>
  </si>
  <si>
    <t>https://insights.blackcoffer.com/how-python-became-the-first-choice-for-data-science/</t>
  </si>
  <si>
    <t>blackassign0054</t>
  </si>
  <si>
    <t>https://insights.blackcoffer.com/how-google-fit-measure-heart-and-respiratory-rates-using-a-phone/</t>
  </si>
  <si>
    <t>blackassign0055</t>
  </si>
  <si>
    <t>https://insights.blackcoffer.com/what-is-the-future-of-mobile-apps/</t>
  </si>
  <si>
    <t>blackassign0056</t>
  </si>
  <si>
    <t>https://insights.blackcoffer.com/impact-of-ai-in-health-and-medicine/</t>
  </si>
  <si>
    <t>blackassign0057</t>
  </si>
  <si>
    <t>https://insights.blackcoffer.com/telemedicine-what-patients-like-and-dislike-about-it/</t>
  </si>
  <si>
    <t>blackassign0058</t>
  </si>
  <si>
    <t>https://insights.blackcoffer.com/how-we-forecast-future-technologies/</t>
  </si>
  <si>
    <t>blackassign0059</t>
  </si>
  <si>
    <t>https://insights.blackcoffer.com/can-robots-tackle-late-life-loneliness/</t>
  </si>
  <si>
    <t>blackassign0060</t>
  </si>
  <si>
    <t>https://insights.blackcoffer.com/embedding-care-robots-into-society-socio-technical-considerations/</t>
  </si>
  <si>
    <t>blackassign0061</t>
  </si>
  <si>
    <t>https://insights.blackcoffer.com/management-challenges-for-future-digitalization-of-healthcare-services/</t>
  </si>
  <si>
    <t>blackassign0062</t>
  </si>
  <si>
    <t>https://insights.blackcoffer.com/are-we-any-closer-to-preventing-a-nuclear-holocaust/</t>
  </si>
  <si>
    <t>blackassign0063</t>
  </si>
  <si>
    <t>https://insights.blackcoffer.com/will-technology-eliminate-the-need-for-animal-testing-in-drug-development/</t>
  </si>
  <si>
    <t>blackassign0064</t>
  </si>
  <si>
    <t>https://insights.blackcoffer.com/will-we-ever-understand-the-nature-of-consciousness/</t>
  </si>
  <si>
    <t>blackassign0065</t>
  </si>
  <si>
    <t>https://insights.blackcoffer.com/will-we-ever-colonize-outer-space/</t>
  </si>
  <si>
    <t>blackassign0066</t>
  </si>
  <si>
    <t>https://insights.blackcoffer.com/what-is-the-chance-homo-sapiens-will-survive-for-the-next-500-years/</t>
  </si>
  <si>
    <t>blackassign0067</t>
  </si>
  <si>
    <t>https://insights.blackcoffer.com/why-does-your-business-need-a-chatbot/</t>
  </si>
  <si>
    <t>blackassign0068</t>
  </si>
  <si>
    <t>https://insights.blackcoffer.com/how-you-lead-a-project-or-a-team-without-any-technical-expertise/</t>
  </si>
  <si>
    <t>blackassign0069</t>
  </si>
  <si>
    <t>https://insights.blackcoffer.com/can-you-be-great-leader-without-technical-expertise/</t>
  </si>
  <si>
    <t>blackassign0070</t>
  </si>
  <si>
    <t>https://insights.blackcoffer.com/how-does-artificial-intelligence-affect-the-environment/</t>
  </si>
  <si>
    <t>blackassign0071</t>
  </si>
  <si>
    <t>https://insights.blackcoffer.com/how-to-overcome-your-fear-of-making-mistakes-2/</t>
  </si>
  <si>
    <t>blackassign0072</t>
  </si>
  <si>
    <t>https://insights.blackcoffer.com/is-perfection-the-greatest-enemy-of-productivity/</t>
  </si>
  <si>
    <t>blackassign0073</t>
  </si>
  <si>
    <t>https://insights.blackcoffer.com/global-financial-crisis-2008-causes-effects-and-its-solution/</t>
  </si>
  <si>
    <t>blackassign0074</t>
  </si>
  <si>
    <t>https://insights.blackcoffer.com/gender-diversity-and-equality-in-the-tech-industry/</t>
  </si>
  <si>
    <t>blackassign0075</t>
  </si>
  <si>
    <t>https://insights.blackcoffer.com/how-to-overcome-your-fear-of-making-mistakes/</t>
  </si>
  <si>
    <t>blackassign0076</t>
  </si>
  <si>
    <t>https://insights.blackcoffer.com/how-small-business-can-survive-the-coronavirus-crisis/</t>
  </si>
  <si>
    <t>blackassign0077</t>
  </si>
  <si>
    <t>https://insights.blackcoffer.com/impacts-of-covid-19-on-vegetable-vendors-and-food-stalls/</t>
  </si>
  <si>
    <t>blackassign0078</t>
  </si>
  <si>
    <t>https://insights.blackcoffer.com/impacts-of-covid-19-on-vegetable-vendors/</t>
  </si>
  <si>
    <t>blackassign0079</t>
  </si>
  <si>
    <t>https://insights.blackcoffer.com/impact-of-covid-19-pandemic-on-tourism-aviation-industries/</t>
  </si>
  <si>
    <t>blackassign0080</t>
  </si>
  <si>
    <t>https://insights.blackcoffer.com/impact-of-covid-19-pandemic-on-sports-events-around-the-world/</t>
  </si>
  <si>
    <t>blackassign0081</t>
  </si>
  <si>
    <t>https://insights.blackcoffer.com/changing-landscape-and-emerging-trends-in-the-indian-it-ites-industry/</t>
  </si>
  <si>
    <t>blackassign0082</t>
  </si>
  <si>
    <t>https://insights.blackcoffer.com/online-gaming-adolescent-online-gaming-effects-demotivated-depression-musculoskeletal-and-psychosomatic-symptoms/</t>
  </si>
  <si>
    <t>blackassign0083</t>
  </si>
  <si>
    <t>https://insights.blackcoffer.com/human-rights-outlook/</t>
  </si>
  <si>
    <t>blackassign0084</t>
  </si>
  <si>
    <t>https://insights.blackcoffer.com/how-voice-search-makes-your-business-a-successful-business/</t>
  </si>
  <si>
    <t>blackassign0085</t>
  </si>
  <si>
    <t>https://insights.blackcoffer.com/how-the-covid-19-crisis-is-redefining-jobs-and-services/</t>
  </si>
  <si>
    <t>blackassign0086</t>
  </si>
  <si>
    <t>https://insights.blackcoffer.com/how-to-increase-social-media-engagement-for-marketers/</t>
  </si>
  <si>
    <t>blackassign0087</t>
  </si>
  <si>
    <t>https://insights.blackcoffer.com/impacts-of-covid-19-on-streets-sides-food-stalls/</t>
  </si>
  <si>
    <t>blackassign0088</t>
  </si>
  <si>
    <t>https://insights.blackcoffer.com/coronavirus-impact-on-energy-markets-2/</t>
  </si>
  <si>
    <t>blackassign0089</t>
  </si>
  <si>
    <t>https://insights.blackcoffer.com/coronavirus-impact-on-the-hospitality-industry-5/</t>
  </si>
  <si>
    <t>blackassign0090</t>
  </si>
  <si>
    <t>https://insights.blackcoffer.com/lessons-from-the-past-some-key-learnings-relevant-to-the-coronavirus-crisis-4/</t>
  </si>
  <si>
    <t>blackassign0091</t>
  </si>
  <si>
    <t>https://insights.blackcoffer.com/estimating-the-impact-of-covid-19-on-the-world-of-work-2/</t>
  </si>
  <si>
    <t>blackassign0092</t>
  </si>
  <si>
    <t>https://insights.blackcoffer.com/estimating-the-impact-of-covid-19-on-the-world-of-work-3/</t>
  </si>
  <si>
    <t>blackassign0093</t>
  </si>
  <si>
    <t>https://insights.blackcoffer.com/travel-and-tourism-outlook/</t>
  </si>
  <si>
    <t>blackassign0094</t>
  </si>
  <si>
    <t>https://insights.blackcoffer.com/gaming-disorder-and-effects-of-gaming-on-health/</t>
  </si>
  <si>
    <t>blackassign0095</t>
  </si>
  <si>
    <t>https://insights.blackcoffer.com/what-is-the-repercussion-of-the-environment-due-to-the-covid-19-pandemic-situation/</t>
  </si>
  <si>
    <t>blackassign0096</t>
  </si>
  <si>
    <t>https://insights.blackcoffer.com/what-is-the-repercussion-of-the-environment-due-to-the-covid-19-pandemic-situation-2/</t>
  </si>
  <si>
    <t>blackassign0097</t>
  </si>
  <si>
    <t>https://insights.blackcoffer.com/impact-of-covid-19-pandemic-on-office-space-and-co-working-industries/</t>
  </si>
  <si>
    <t>blackassign0098</t>
  </si>
  <si>
    <t>https://insights.blackcoffer.com/contribution-of-handicrafts-visual-arts-literature-in-the-indian-economy/</t>
  </si>
  <si>
    <t>blackassign0099</t>
  </si>
  <si>
    <t>https://insights.blackcoffer.com/how-covid-19-is-impacting-payment-preferences/</t>
  </si>
  <si>
    <t>blackassign0100</t>
  </si>
  <si>
    <t>https://insights.blackcoffer.com/how-will-covid-19-affect-the-world-of-work-2/</t>
  </si>
  <si>
    <t>No of sentences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</si>
</sst>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theme="10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9CC2E5"/>
      </top>
      <bottom/>
      <diagonal/>
    </border>
    <border>
      <left/>
      <right/>
      <top/>
      <bottom style="thin">
        <color rgb="FF9CC2E5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4" fillId="0" borderId="0" xfId="0" applyFont="1"/>
    <xf numFmtId="0" fontId="5" fillId="0" borderId="2" xfId="0" applyFont="1" applyBorder="1"/>
    <xf numFmtId="0" fontId="6" fillId="0" borderId="0" xfId="0" applyFont="1"/>
    <xf numFmtId="0" fontId="2" fillId="0" borderId="0" xfId="0" applyFont="1" applyAlignment="1">
      <alignment horizontal="right"/>
    </xf>
    <xf numFmtId="0" fontId="7" fillId="0" borderId="2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nsights.blackcoffer.com/rise-of-e-health-and-its-impact-on-humans-by-the-year-2030/" TargetMode="External"/><Relationship Id="rId18" Type="http://schemas.openxmlformats.org/officeDocument/2006/relationships/hyperlink" Target="https://insights.blackcoffer.com/rise-of-e-health-and-its-imapct-on-humans-by-the-year-2030/" TargetMode="External"/><Relationship Id="rId26" Type="http://schemas.openxmlformats.org/officeDocument/2006/relationships/hyperlink" Target="https://insights.blackcoffer.com/rise-of-electric-vehicle-and-its-impact-on-livelihood-by-the-year-2040/" TargetMode="External"/><Relationship Id="rId39" Type="http://schemas.openxmlformats.org/officeDocument/2006/relationships/hyperlink" Target="https://insights.blackcoffer.com/travel-and-tourism-outlook/" TargetMode="External"/><Relationship Id="rId21" Type="http://schemas.openxmlformats.org/officeDocument/2006/relationships/hyperlink" Target="https://insights.blackcoffer.com/negative-effects-of-marketing-on-society/" TargetMode="External"/><Relationship Id="rId34" Type="http://schemas.openxmlformats.org/officeDocument/2006/relationships/hyperlink" Target="https://insights.blackcoffer.com/contribution-of-handicrafts-visual-arts-literature-in-the-indian-economy/" TargetMode="External"/><Relationship Id="rId42" Type="http://schemas.openxmlformats.org/officeDocument/2006/relationships/hyperlink" Target="https://insights.blackcoffer.com/lessons-from-the-past-some-key-learnings-relevant-to-the-coronavirus-crisis-4/" TargetMode="External"/><Relationship Id="rId47" Type="http://schemas.openxmlformats.org/officeDocument/2006/relationships/hyperlink" Target="https://insights.blackcoffer.com/how-the-covid-19-crisis-is-redefining-jobs-and-services/" TargetMode="External"/><Relationship Id="rId50" Type="http://schemas.openxmlformats.org/officeDocument/2006/relationships/hyperlink" Target="https://insights.blackcoffer.com/online-gaming-adolescent-online-gaming-effects-demotivated-depression-musculoskeletal-and-psychosomatic-symptoms/" TargetMode="External"/><Relationship Id="rId55" Type="http://schemas.openxmlformats.org/officeDocument/2006/relationships/hyperlink" Target="https://insights.blackcoffer.com/impacts-of-covid-19-on-vegetable-vendors-and-food-stalls/" TargetMode="External"/><Relationship Id="rId7" Type="http://schemas.openxmlformats.org/officeDocument/2006/relationships/hyperlink" Target="https://insights.blackcoffer.com/rise-of-cyber-crime-and-its-effects/" TargetMode="External"/><Relationship Id="rId2" Type="http://schemas.openxmlformats.org/officeDocument/2006/relationships/hyperlink" Target="https://insights.blackcoffer.com/rising-it-cities-and-their-impact-on-the-economy-environment-infrastructure-and-city-life-in-future/" TargetMode="External"/><Relationship Id="rId16" Type="http://schemas.openxmlformats.org/officeDocument/2006/relationships/hyperlink" Target="https://insights.blackcoffer.com/rise-of-telemedicine-and-its-impact-on-livelihood-by-2040-2-2/" TargetMode="External"/><Relationship Id="rId29" Type="http://schemas.openxmlformats.org/officeDocument/2006/relationships/hyperlink" Target="https://insights.blackcoffer.com/ai-in-healthcare-to-improve-patient-outcomes/" TargetMode="External"/><Relationship Id="rId11" Type="http://schemas.openxmlformats.org/officeDocument/2006/relationships/hyperlink" Target="https://insights.blackcoffer.com/rise-of-internet-demand-and-its-impact-on-communications-and-alternatives-by-the-year-2035/" TargetMode="External"/><Relationship Id="rId24" Type="http://schemas.openxmlformats.org/officeDocument/2006/relationships/hyperlink" Target="https://insights.blackcoffer.com/rise-of-ott-platform-and-its-impact-on-entertainment-industry-by-the-year-2030/" TargetMode="External"/><Relationship Id="rId32" Type="http://schemas.openxmlformats.org/officeDocument/2006/relationships/hyperlink" Target="https://insights.blackcoffer.com/how-will-covid-19-affect-the-world-of-work-2/" TargetMode="External"/><Relationship Id="rId37" Type="http://schemas.openxmlformats.org/officeDocument/2006/relationships/hyperlink" Target="https://insights.blackcoffer.com/what-is-the-repercussion-of-the-environment-due-to-the-covid-19-pandemic-situation/" TargetMode="External"/><Relationship Id="rId40" Type="http://schemas.openxmlformats.org/officeDocument/2006/relationships/hyperlink" Target="https://insights.blackcoffer.com/estimating-the-impact-of-covid-19-on-the-world-of-work-3/" TargetMode="External"/><Relationship Id="rId45" Type="http://schemas.openxmlformats.org/officeDocument/2006/relationships/hyperlink" Target="https://insights.blackcoffer.com/impacts-of-covid-19-on-streets-sides-food-stalls/" TargetMode="External"/><Relationship Id="rId53" Type="http://schemas.openxmlformats.org/officeDocument/2006/relationships/hyperlink" Target="https://insights.blackcoffer.com/impact-of-covid-19-pandemic-on-tourism-aviation-industries/" TargetMode="External"/><Relationship Id="rId5" Type="http://schemas.openxmlformats.org/officeDocument/2006/relationships/hyperlink" Target="https://insights.blackcoffer.com/ott-platform-and-its-impact-on-the-entertainment-industry-in-future/" TargetMode="External"/><Relationship Id="rId10" Type="http://schemas.openxmlformats.org/officeDocument/2006/relationships/hyperlink" Target="https://insights.blackcoffer.com/rise-of-cybercrime-and-its-effect-by-the-year-2040/" TargetMode="External"/><Relationship Id="rId19" Type="http://schemas.openxmlformats.org/officeDocument/2006/relationships/hyperlink" Target="https://insights.blackcoffer.com/how-does-marketing-influence-businesses-and-consumers/" TargetMode="External"/><Relationship Id="rId31" Type="http://schemas.openxmlformats.org/officeDocument/2006/relationships/hyperlink" Target="https://insights.blackcoffer.com/environmental-impact-of-the-covid-19-pandemic-lesson-for-the-future/" TargetMode="External"/><Relationship Id="rId44" Type="http://schemas.openxmlformats.org/officeDocument/2006/relationships/hyperlink" Target="https://insights.blackcoffer.com/coronavirus-impact-on-energy-markets-2/" TargetMode="External"/><Relationship Id="rId52" Type="http://schemas.openxmlformats.org/officeDocument/2006/relationships/hyperlink" Target="https://insights.blackcoffer.com/impact-of-covid-19-pandemic-on-sports-events-around-the-world/" TargetMode="External"/><Relationship Id="rId4" Type="http://schemas.openxmlformats.org/officeDocument/2006/relationships/hyperlink" Target="https://insights.blackcoffer.com/rise-of-cybercrime-and-its-effect-in-upcoming-future/" TargetMode="External"/><Relationship Id="rId9" Type="http://schemas.openxmlformats.org/officeDocument/2006/relationships/hyperlink" Target="https://insights.blackcoffer.com/rise-of-cybercrime-and-its-effect-by-the-year-2040-2/" TargetMode="External"/><Relationship Id="rId14" Type="http://schemas.openxmlformats.org/officeDocument/2006/relationships/hyperlink" Target="https://insights.blackcoffer.com/rise-of-e-health-and-its-imapct-on-humans-by-the-year-2030-2/" TargetMode="External"/><Relationship Id="rId22" Type="http://schemas.openxmlformats.org/officeDocument/2006/relationships/hyperlink" Target="https://insights.blackcoffer.com/how-advertisement-marketing-affects-business/" TargetMode="External"/><Relationship Id="rId27" Type="http://schemas.openxmlformats.org/officeDocument/2006/relationships/hyperlink" Target="https://insights.blackcoffer.com/oil-prices-by-the-year-2040-and-how-it-will-impact-the-world-economy/" TargetMode="External"/><Relationship Id="rId30" Type="http://schemas.openxmlformats.org/officeDocument/2006/relationships/hyperlink" Target="https://insights.blackcoffer.com/what-if-the-creation-is-taking-over-the-creator/" TargetMode="External"/><Relationship Id="rId35" Type="http://schemas.openxmlformats.org/officeDocument/2006/relationships/hyperlink" Target="https://insights.blackcoffer.com/impact-of-covid-19-pandemic-on-office-space-and-co-working-industries/" TargetMode="External"/><Relationship Id="rId43" Type="http://schemas.openxmlformats.org/officeDocument/2006/relationships/hyperlink" Target="https://insights.blackcoffer.com/coronavirus-impact-on-the-hospitality-industry-5/" TargetMode="External"/><Relationship Id="rId48" Type="http://schemas.openxmlformats.org/officeDocument/2006/relationships/hyperlink" Target="https://insights.blackcoffer.com/how-voice-search-makes-your-business-a-successful-business/" TargetMode="External"/><Relationship Id="rId56" Type="http://schemas.openxmlformats.org/officeDocument/2006/relationships/hyperlink" Target="https://insights.blackcoffer.com/ai-healthcare-revolution-ml-technology-algorithm-google-analytics-industrialrevolution/" TargetMode="External"/><Relationship Id="rId8" Type="http://schemas.openxmlformats.org/officeDocument/2006/relationships/hyperlink" Target="https://insights.blackcoffer.com/rise-of-internet-demand-and-its-impact-on-communications-and-alternatives-by-the-year-2035-2/" TargetMode="External"/><Relationship Id="rId51" Type="http://schemas.openxmlformats.org/officeDocument/2006/relationships/hyperlink" Target="https://insights.blackcoffer.com/changing-landscape-and-emerging-trends-in-the-indian-it-ites-industry/" TargetMode="External"/><Relationship Id="rId3" Type="http://schemas.openxmlformats.org/officeDocument/2006/relationships/hyperlink" Target="https://insights.blackcoffer.com/internet-demands-evolution-communication-impact-and-2035s-alternative-pathways/" TargetMode="External"/><Relationship Id="rId12" Type="http://schemas.openxmlformats.org/officeDocument/2006/relationships/hyperlink" Target="https://insights.blackcoffer.com/rise-of-telemedicine-and-its-impact-on-livelihood-by-2040-3-2/" TargetMode="External"/><Relationship Id="rId17" Type="http://schemas.openxmlformats.org/officeDocument/2006/relationships/hyperlink" Target="https://insights.blackcoffer.com/rise-of-chatbots-and-its-impact-on-customer-support-by-the-year-2040/" TargetMode="External"/><Relationship Id="rId25" Type="http://schemas.openxmlformats.org/officeDocument/2006/relationships/hyperlink" Target="https://insights.blackcoffer.com/rise-of-electric-vehicles-and-its-impact-on-livelihood-by-2040/" TargetMode="External"/><Relationship Id="rId33" Type="http://schemas.openxmlformats.org/officeDocument/2006/relationships/hyperlink" Target="https://insights.blackcoffer.com/how-covid-19-is-impacting-payment-preferences/" TargetMode="External"/><Relationship Id="rId38" Type="http://schemas.openxmlformats.org/officeDocument/2006/relationships/hyperlink" Target="https://insights.blackcoffer.com/gaming-disorder-and-effects-of-gaming-on-health/" TargetMode="External"/><Relationship Id="rId46" Type="http://schemas.openxmlformats.org/officeDocument/2006/relationships/hyperlink" Target="https://insights.blackcoffer.com/how-to-increase-social-media-engagement-for-marketers/" TargetMode="External"/><Relationship Id="rId20" Type="http://schemas.openxmlformats.org/officeDocument/2006/relationships/hyperlink" Target="https://insights.blackcoffer.com/how-advertisement-increase-your-market-value/" TargetMode="External"/><Relationship Id="rId41" Type="http://schemas.openxmlformats.org/officeDocument/2006/relationships/hyperlink" Target="https://insights.blackcoffer.com/estimating-the-impact-of-covid-19-on-the-world-of-work-2/" TargetMode="External"/><Relationship Id="rId54" Type="http://schemas.openxmlformats.org/officeDocument/2006/relationships/hyperlink" Target="https://insights.blackcoffer.com/impacts-of-covid-19-on-vegetable-vendors/" TargetMode="External"/><Relationship Id="rId1" Type="http://schemas.openxmlformats.org/officeDocument/2006/relationships/hyperlink" Target="https://insights.blackcoffer.com/rising-it-cities-and-its-impact-on-the-economy-environment-infrastructure-and-city-life-by-the-year-2040-2/" TargetMode="External"/><Relationship Id="rId6" Type="http://schemas.openxmlformats.org/officeDocument/2006/relationships/hyperlink" Target="https://insights.blackcoffer.com/the-rise-of-the-ott-platform-and-its-impact-on-the-entertainment-industry-by-2040/" TargetMode="External"/><Relationship Id="rId15" Type="http://schemas.openxmlformats.org/officeDocument/2006/relationships/hyperlink" Target="https://insights.blackcoffer.com/rise-of-telemedicine-and-its-impact-on-livelihood-by-2040-2/" TargetMode="External"/><Relationship Id="rId23" Type="http://schemas.openxmlformats.org/officeDocument/2006/relationships/hyperlink" Target="https://insights.blackcoffer.com/rising-it-cities-will-impact-the-economy-environment-infrastructure-and-city-life-by-the-year-2035/" TargetMode="External"/><Relationship Id="rId28" Type="http://schemas.openxmlformats.org/officeDocument/2006/relationships/hyperlink" Target="https://insights.blackcoffer.com/an-outlook-of-healthcare-by-the-year-2040-and-how-it-will-impact-human-lives/" TargetMode="External"/><Relationship Id="rId36" Type="http://schemas.openxmlformats.org/officeDocument/2006/relationships/hyperlink" Target="https://insights.blackcoffer.com/what-is-the-repercussion-of-the-environment-due-to-the-covid-19-pandemic-situation-2/" TargetMode="External"/><Relationship Id="rId49" Type="http://schemas.openxmlformats.org/officeDocument/2006/relationships/hyperlink" Target="https://insights.blackcoffer.com/human-rights-outloo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64"/>
  <sheetViews>
    <sheetView tabSelected="1" topLeftCell="B1" workbookViewId="0">
      <selection activeCell="K50" sqref="K50"/>
    </sheetView>
  </sheetViews>
  <sheetFormatPr defaultColWidth="14.44140625" defaultRowHeight="15" customHeight="1" x14ac:dyDescent="0.3"/>
  <cols>
    <col min="1" max="1" width="14.88671875" customWidth="1"/>
    <col min="2" max="2" width="120.33203125" customWidth="1"/>
    <col min="3" max="15" width="18.88671875" customWidth="1"/>
    <col min="16" max="26" width="8.6640625" customWidth="1"/>
  </cols>
  <sheetData>
    <row r="1" spans="1:26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215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">
      <c r="A2" s="3" t="s">
        <v>15</v>
      </c>
      <c r="B2" s="4" t="s">
        <v>16</v>
      </c>
      <c r="C2" s="2">
        <v>2</v>
      </c>
      <c r="D2" s="2">
        <v>0</v>
      </c>
      <c r="E2" s="2">
        <f>(C2-D2)/((C2+D2)+0.000001)</f>
        <v>0.99999950000024995</v>
      </c>
      <c r="F2" s="2">
        <f>(C2+D2)/((L2)+0.000001)</f>
        <v>3.300330027557211E-3</v>
      </c>
      <c r="G2" s="2">
        <f>L2/P2</f>
        <v>20.896551724137932</v>
      </c>
      <c r="H2" s="2">
        <f>K2/L2</f>
        <v>0.16996699669966997</v>
      </c>
      <c r="I2" s="2">
        <f>0.4*(G2+H2)</f>
        <v>8.4266074883350424</v>
      </c>
      <c r="J2" s="2">
        <f>L2/P2</f>
        <v>20.896551724137932</v>
      </c>
      <c r="K2" s="2">
        <v>103</v>
      </c>
      <c r="L2" s="2">
        <v>606</v>
      </c>
      <c r="M2" s="2">
        <v>890</v>
      </c>
      <c r="N2" s="2">
        <v>6</v>
      </c>
      <c r="O2" s="2">
        <v>4.7300000000000004</v>
      </c>
      <c r="P2" s="2">
        <v>29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">
      <c r="A3" s="2" t="s">
        <v>17</v>
      </c>
      <c r="B3" s="5" t="s">
        <v>18</v>
      </c>
      <c r="C3" s="2">
        <v>3</v>
      </c>
      <c r="D3" s="2">
        <v>4</v>
      </c>
      <c r="E3" s="2">
        <f>(C3-D3)/((C3+D3)+0.000001)</f>
        <v>-0.14285712244898249</v>
      </c>
      <c r="F3" s="2">
        <f t="shared" ref="F3:F66" si="0">(C3+D3)/((L3)+0.000001)</f>
        <v>3.7981551797080003E-3</v>
      </c>
      <c r="G3" s="2">
        <f t="shared" ref="G3:G66" si="1">L3/P3</f>
        <v>22.475609756097562</v>
      </c>
      <c r="H3" s="2">
        <f t="shared" ref="H3:H66" si="2">K3/L3</f>
        <v>0.20998372219207814</v>
      </c>
      <c r="I3" s="2">
        <f>0.4*(G3+H3)</f>
        <v>9.0742373913158563</v>
      </c>
      <c r="J3" s="2">
        <f t="shared" ref="J3:J66" si="3">L3/P3</f>
        <v>22.475609756097562</v>
      </c>
      <c r="K3" s="2">
        <v>387</v>
      </c>
      <c r="L3" s="2">
        <v>1843</v>
      </c>
      <c r="M3" s="2">
        <v>2924</v>
      </c>
      <c r="N3" s="2">
        <v>12</v>
      </c>
      <c r="O3" s="2">
        <v>4.97</v>
      </c>
      <c r="P3" s="2">
        <v>82</v>
      </c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3">
      <c r="A4" s="2" t="s">
        <v>19</v>
      </c>
      <c r="B4" s="5" t="s">
        <v>20</v>
      </c>
      <c r="C4" s="2">
        <v>2</v>
      </c>
      <c r="D4" s="2">
        <v>1</v>
      </c>
      <c r="E4" s="2">
        <f t="shared" ref="E4:E67" si="4">(C4-D4)/((C4+D4)+0.000001)</f>
        <v>0.33333322222225925</v>
      </c>
      <c r="F4" s="2">
        <f t="shared" si="0"/>
        <v>2.0847810965359407E-3</v>
      </c>
      <c r="G4" s="2">
        <f t="shared" si="1"/>
        <v>23.590163934426229</v>
      </c>
      <c r="H4" s="2">
        <f t="shared" si="2"/>
        <v>0.27102154273801249</v>
      </c>
      <c r="I4" s="2">
        <f t="shared" ref="I3:I66" si="5">0.4*(G4+H4)</f>
        <v>9.5444741908656976</v>
      </c>
      <c r="J4" s="2">
        <f t="shared" si="3"/>
        <v>23.590163934426229</v>
      </c>
      <c r="K4" s="2">
        <v>390</v>
      </c>
      <c r="L4" s="2">
        <v>1439</v>
      </c>
      <c r="M4" s="2">
        <v>2498</v>
      </c>
      <c r="N4" s="2">
        <v>22</v>
      </c>
      <c r="O4" s="2">
        <v>5.5</v>
      </c>
      <c r="P4" s="2">
        <v>61</v>
      </c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3">
      <c r="A5" s="2" t="s">
        <v>21</v>
      </c>
      <c r="B5" s="5" t="s">
        <v>22</v>
      </c>
      <c r="C5" s="2">
        <v>8</v>
      </c>
      <c r="D5" s="2">
        <v>13</v>
      </c>
      <c r="E5" s="2">
        <f t="shared" si="4"/>
        <v>-0.23809522675737013</v>
      </c>
      <c r="F5" s="2">
        <f t="shared" si="0"/>
        <v>1.4634146331265403E-2</v>
      </c>
      <c r="G5" s="2">
        <f t="shared" si="1"/>
        <v>25.625</v>
      </c>
      <c r="H5" s="2">
        <f t="shared" si="2"/>
        <v>0.23344947735191637</v>
      </c>
      <c r="I5" s="2">
        <f t="shared" si="5"/>
        <v>10.343379790940766</v>
      </c>
      <c r="J5" s="2">
        <f t="shared" si="3"/>
        <v>25.625</v>
      </c>
      <c r="K5" s="2">
        <v>335</v>
      </c>
      <c r="L5" s="2">
        <v>1435</v>
      </c>
      <c r="M5" s="2">
        <v>2293</v>
      </c>
      <c r="N5" s="2">
        <v>8</v>
      </c>
      <c r="O5" s="2">
        <v>5.36</v>
      </c>
      <c r="P5" s="2">
        <v>56</v>
      </c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3">
      <c r="A6" s="2" t="s">
        <v>23</v>
      </c>
      <c r="B6" s="5" t="s">
        <v>24</v>
      </c>
      <c r="C6" s="2">
        <v>2</v>
      </c>
      <c r="D6" s="2">
        <v>0</v>
      </c>
      <c r="E6" s="2">
        <f t="shared" si="4"/>
        <v>0.99999950000024995</v>
      </c>
      <c r="F6" s="2">
        <f t="shared" si="0"/>
        <v>2.0304568507305007E-3</v>
      </c>
      <c r="G6" s="2">
        <f t="shared" si="1"/>
        <v>22.906976744186046</v>
      </c>
      <c r="H6" s="2">
        <f t="shared" si="2"/>
        <v>0.20304568527918782</v>
      </c>
      <c r="I6" s="2">
        <f t="shared" si="5"/>
        <v>9.2440089717860943</v>
      </c>
      <c r="J6" s="2">
        <f t="shared" si="3"/>
        <v>22.906976744186046</v>
      </c>
      <c r="K6" s="2">
        <v>200</v>
      </c>
      <c r="L6" s="2">
        <v>985</v>
      </c>
      <c r="M6" s="2">
        <v>1547</v>
      </c>
      <c r="N6" s="2">
        <v>8</v>
      </c>
      <c r="O6" s="2">
        <v>5.19</v>
      </c>
      <c r="P6" s="2">
        <v>43</v>
      </c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3">
      <c r="A7" s="2" t="s">
        <v>25</v>
      </c>
      <c r="B7" s="5" t="s">
        <v>26</v>
      </c>
      <c r="C7" s="2">
        <v>5</v>
      </c>
      <c r="D7" s="2">
        <v>0</v>
      </c>
      <c r="E7" s="2">
        <f t="shared" si="4"/>
        <v>0.99999980000003996</v>
      </c>
      <c r="F7" s="2">
        <f t="shared" si="0"/>
        <v>2.17675228464225E-3</v>
      </c>
      <c r="G7" s="2">
        <f t="shared" si="1"/>
        <v>24.967391304347824</v>
      </c>
      <c r="H7" s="2">
        <f t="shared" si="2"/>
        <v>0.24640835872877667</v>
      </c>
      <c r="I7" s="2">
        <f t="shared" si="5"/>
        <v>10.085519865230641</v>
      </c>
      <c r="J7" s="2">
        <f t="shared" si="3"/>
        <v>24.967391304347824</v>
      </c>
      <c r="K7" s="2">
        <v>566</v>
      </c>
      <c r="L7" s="2">
        <v>2297</v>
      </c>
      <c r="M7" s="2">
        <v>3881</v>
      </c>
      <c r="N7" s="2">
        <v>9</v>
      </c>
      <c r="O7" s="2">
        <v>5.41</v>
      </c>
      <c r="P7" s="2">
        <v>92</v>
      </c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3">
      <c r="A8" s="2" t="s">
        <v>27</v>
      </c>
      <c r="B8" s="5" t="s">
        <v>28</v>
      </c>
      <c r="C8" s="2">
        <v>4</v>
      </c>
      <c r="D8" s="2">
        <v>18</v>
      </c>
      <c r="E8" s="2">
        <f t="shared" si="4"/>
        <v>-0.63636360743801779</v>
      </c>
      <c r="F8" s="2">
        <f t="shared" si="0"/>
        <v>1.7254901947251055E-2</v>
      </c>
      <c r="G8" s="2">
        <f t="shared" si="1"/>
        <v>20.238095238095237</v>
      </c>
      <c r="H8" s="2">
        <f t="shared" si="2"/>
        <v>0.17882352941176471</v>
      </c>
      <c r="I8" s="2">
        <f t="shared" si="5"/>
        <v>8.1667675070028007</v>
      </c>
      <c r="J8" s="2">
        <f t="shared" si="3"/>
        <v>20.238095238095237</v>
      </c>
      <c r="K8" s="2">
        <v>228</v>
      </c>
      <c r="L8" s="2">
        <v>1275</v>
      </c>
      <c r="M8" s="2">
        <v>1854</v>
      </c>
      <c r="N8" s="2">
        <v>4</v>
      </c>
      <c r="O8" s="2">
        <v>4.92</v>
      </c>
      <c r="P8" s="2">
        <v>63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3">
      <c r="A9" s="2" t="s">
        <v>29</v>
      </c>
      <c r="B9" s="5" t="s">
        <v>30</v>
      </c>
      <c r="C9" s="2">
        <v>3</v>
      </c>
      <c r="D9" s="2">
        <v>0</v>
      </c>
      <c r="E9" s="2">
        <f t="shared" si="4"/>
        <v>0.99999966666677775</v>
      </c>
      <c r="F9" s="2">
        <f t="shared" si="0"/>
        <v>2.7124773935691886E-3</v>
      </c>
      <c r="G9" s="2">
        <f t="shared" si="1"/>
        <v>21.26923076923077</v>
      </c>
      <c r="H9" s="2">
        <f t="shared" si="2"/>
        <v>0.27938517179023509</v>
      </c>
      <c r="I9" s="2">
        <f t="shared" si="5"/>
        <v>8.6194463764084031</v>
      </c>
      <c r="J9" s="2">
        <f t="shared" si="3"/>
        <v>21.26923076923077</v>
      </c>
      <c r="K9" s="2">
        <v>309</v>
      </c>
      <c r="L9" s="2">
        <v>1106</v>
      </c>
      <c r="M9" s="2">
        <v>1903</v>
      </c>
      <c r="N9" s="2">
        <v>6</v>
      </c>
      <c r="O9" s="2">
        <v>5.59</v>
      </c>
      <c r="P9" s="2">
        <v>52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3">
      <c r="A10" s="2" t="s">
        <v>31</v>
      </c>
      <c r="B10" s="5" t="s">
        <v>32</v>
      </c>
      <c r="C10" s="2">
        <v>5</v>
      </c>
      <c r="D10" s="2">
        <v>5</v>
      </c>
      <c r="E10" s="2">
        <f t="shared" si="4"/>
        <v>0</v>
      </c>
      <c r="F10" s="2">
        <f t="shared" si="0"/>
        <v>7.6103500703117574E-3</v>
      </c>
      <c r="G10" s="2">
        <f t="shared" si="1"/>
        <v>21.540983606557376</v>
      </c>
      <c r="H10" s="2">
        <f t="shared" si="2"/>
        <v>0.24809741248097411</v>
      </c>
      <c r="I10" s="2">
        <f t="shared" si="5"/>
        <v>8.71563240761534</v>
      </c>
      <c r="J10" s="2">
        <f t="shared" si="3"/>
        <v>21.540983606557376</v>
      </c>
      <c r="K10" s="2">
        <v>326</v>
      </c>
      <c r="L10" s="2">
        <v>1314</v>
      </c>
      <c r="M10" s="2">
        <v>2176</v>
      </c>
      <c r="N10" s="2">
        <v>11</v>
      </c>
      <c r="O10" s="2">
        <v>5.56</v>
      </c>
      <c r="P10" s="2">
        <v>61</v>
      </c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3">
      <c r="A11" s="2" t="s">
        <v>33</v>
      </c>
      <c r="B11" s="5" t="s">
        <v>34</v>
      </c>
      <c r="C11" s="2">
        <v>12</v>
      </c>
      <c r="D11" s="2">
        <v>23</v>
      </c>
      <c r="E11" s="2">
        <f t="shared" si="4"/>
        <v>-0.31428570530612271</v>
      </c>
      <c r="F11" s="2">
        <f t="shared" si="0"/>
        <v>1.7641129023366366E-2</v>
      </c>
      <c r="G11" s="2">
        <f t="shared" si="1"/>
        <v>23.61904761904762</v>
      </c>
      <c r="H11" s="2">
        <f t="shared" si="2"/>
        <v>0.18598790322580644</v>
      </c>
      <c r="I11" s="2">
        <f t="shared" si="5"/>
        <v>9.522014208909372</v>
      </c>
      <c r="J11" s="2">
        <f t="shared" si="3"/>
        <v>23.61904761904762</v>
      </c>
      <c r="K11" s="2">
        <v>369</v>
      </c>
      <c r="L11" s="2">
        <v>1984</v>
      </c>
      <c r="M11" s="2">
        <v>2887</v>
      </c>
      <c r="N11" s="2">
        <v>16</v>
      </c>
      <c r="O11" s="2">
        <v>4.93</v>
      </c>
      <c r="P11" s="2">
        <v>84</v>
      </c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3">
      <c r="A12" s="2" t="s">
        <v>35</v>
      </c>
      <c r="B12" s="5" t="s">
        <v>36</v>
      </c>
      <c r="C12" s="2">
        <v>3</v>
      </c>
      <c r="D12" s="2">
        <v>0</v>
      </c>
      <c r="E12" s="2">
        <f t="shared" si="4"/>
        <v>0.99999966666677775</v>
      </c>
      <c r="F12" s="2">
        <f t="shared" si="0"/>
        <v>1.6901408441182303E-3</v>
      </c>
      <c r="G12" s="2">
        <f t="shared" si="1"/>
        <v>25</v>
      </c>
      <c r="H12" s="2">
        <f t="shared" si="2"/>
        <v>0.24957746478873238</v>
      </c>
      <c r="I12" s="2">
        <f t="shared" si="5"/>
        <v>10.099830985915494</v>
      </c>
      <c r="J12" s="2">
        <f t="shared" si="3"/>
        <v>25</v>
      </c>
      <c r="K12" s="2">
        <v>443</v>
      </c>
      <c r="L12" s="2">
        <v>1775</v>
      </c>
      <c r="M12" s="2">
        <v>2972</v>
      </c>
      <c r="N12" s="2">
        <v>6</v>
      </c>
      <c r="O12" s="2">
        <v>5.33</v>
      </c>
      <c r="P12" s="2">
        <v>71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3">
      <c r="A13" s="2" t="s">
        <v>37</v>
      </c>
      <c r="B13" s="5" t="s">
        <v>38</v>
      </c>
      <c r="C13" s="2">
        <v>1</v>
      </c>
      <c r="D13" s="2">
        <v>0</v>
      </c>
      <c r="E13" s="2">
        <f t="shared" si="4"/>
        <v>0.99999900000100006</v>
      </c>
      <c r="F13" s="2">
        <f t="shared" si="0"/>
        <v>4.8309178720623585E-4</v>
      </c>
      <c r="G13" s="2">
        <f t="shared" si="1"/>
        <v>24.642857142857142</v>
      </c>
      <c r="H13" s="2">
        <f t="shared" si="2"/>
        <v>0.20917874396135266</v>
      </c>
      <c r="I13" s="2">
        <f t="shared" si="5"/>
        <v>9.940814354727399</v>
      </c>
      <c r="J13" s="2">
        <f t="shared" si="3"/>
        <v>24.642857142857142</v>
      </c>
      <c r="K13" s="2">
        <v>433</v>
      </c>
      <c r="L13" s="2">
        <v>2070</v>
      </c>
      <c r="M13" s="2">
        <v>3428</v>
      </c>
      <c r="N13" s="2">
        <v>5</v>
      </c>
      <c r="O13" s="2">
        <v>5.19</v>
      </c>
      <c r="P13" s="2">
        <v>84</v>
      </c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3">
      <c r="A14" s="2" t="s">
        <v>39</v>
      </c>
      <c r="B14" s="5" t="s">
        <v>40</v>
      </c>
      <c r="C14" s="2">
        <v>0</v>
      </c>
      <c r="D14" s="2">
        <v>0</v>
      </c>
      <c r="E14" s="2">
        <f t="shared" si="4"/>
        <v>0</v>
      </c>
      <c r="F14" s="2">
        <f t="shared" si="0"/>
        <v>0</v>
      </c>
      <c r="G14" s="2">
        <f t="shared" si="1"/>
        <v>30.379310344827587</v>
      </c>
      <c r="H14" s="2">
        <f t="shared" si="2"/>
        <v>0.22587968217934165</v>
      </c>
      <c r="I14" s="2">
        <f t="shared" si="5"/>
        <v>12.242076010802773</v>
      </c>
      <c r="J14" s="2">
        <f t="shared" si="3"/>
        <v>30.379310344827587</v>
      </c>
      <c r="K14" s="2">
        <v>199</v>
      </c>
      <c r="L14" s="2">
        <v>881</v>
      </c>
      <c r="M14" s="2">
        <v>1441</v>
      </c>
      <c r="N14" s="2">
        <v>5</v>
      </c>
      <c r="O14" s="2">
        <v>5.25</v>
      </c>
      <c r="P14" s="2">
        <v>29</v>
      </c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3">
      <c r="A15" s="2" t="s">
        <v>41</v>
      </c>
      <c r="B15" s="5" t="s">
        <v>42</v>
      </c>
      <c r="C15" s="2">
        <v>0</v>
      </c>
      <c r="D15" s="2">
        <v>2</v>
      </c>
      <c r="E15" s="2">
        <f t="shared" si="4"/>
        <v>-0.99999950000024995</v>
      </c>
      <c r="F15" s="2">
        <f t="shared" si="0"/>
        <v>1.3966480437174245E-3</v>
      </c>
      <c r="G15" s="2">
        <f t="shared" si="1"/>
        <v>19.616438356164384</v>
      </c>
      <c r="H15" s="2">
        <f t="shared" si="2"/>
        <v>0.19762569832402235</v>
      </c>
      <c r="I15" s="2">
        <f t="shared" si="5"/>
        <v>7.925625621795362</v>
      </c>
      <c r="J15" s="2">
        <f t="shared" si="3"/>
        <v>19.616438356164384</v>
      </c>
      <c r="K15" s="2">
        <v>283</v>
      </c>
      <c r="L15" s="2">
        <v>1432</v>
      </c>
      <c r="M15" s="2">
        <v>2109</v>
      </c>
      <c r="N15" s="2">
        <v>7</v>
      </c>
      <c r="O15" s="2">
        <v>4.95</v>
      </c>
      <c r="P15" s="2">
        <v>73</v>
      </c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3">
      <c r="A16" s="2" t="s">
        <v>43</v>
      </c>
      <c r="B16" s="5" t="s">
        <v>44</v>
      </c>
      <c r="C16" s="2">
        <v>3</v>
      </c>
      <c r="D16" s="2">
        <v>5</v>
      </c>
      <c r="E16" s="2">
        <f t="shared" si="4"/>
        <v>-0.24999996875000394</v>
      </c>
      <c r="F16" s="2">
        <f t="shared" si="0"/>
        <v>5.040957778802169E-3</v>
      </c>
      <c r="G16" s="2">
        <f t="shared" si="1"/>
        <v>24.796875</v>
      </c>
      <c r="H16" s="2">
        <f t="shared" si="2"/>
        <v>0.20667926906112161</v>
      </c>
      <c r="I16" s="2">
        <f t="shared" si="5"/>
        <v>10.00142170762445</v>
      </c>
      <c r="J16" s="2">
        <f t="shared" si="3"/>
        <v>24.796875</v>
      </c>
      <c r="K16" s="2">
        <v>328</v>
      </c>
      <c r="L16" s="2">
        <v>1587</v>
      </c>
      <c r="M16" s="2">
        <v>2466</v>
      </c>
      <c r="N16" s="2">
        <v>15</v>
      </c>
      <c r="O16" s="2">
        <v>5.14</v>
      </c>
      <c r="P16" s="2">
        <v>64</v>
      </c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3">
      <c r="A17" s="2" t="s">
        <v>45</v>
      </c>
      <c r="B17" s="5" t="s">
        <v>46</v>
      </c>
      <c r="C17" s="2">
        <v>3</v>
      </c>
      <c r="D17" s="2">
        <v>5</v>
      </c>
      <c r="E17" s="2">
        <f t="shared" si="4"/>
        <v>-0.24999996875000394</v>
      </c>
      <c r="F17" s="2">
        <f t="shared" si="0"/>
        <v>5.040957778802169E-3</v>
      </c>
      <c r="G17" s="2">
        <f t="shared" si="1"/>
        <v>24.796875</v>
      </c>
      <c r="H17" s="2">
        <f t="shared" si="2"/>
        <v>0.20667926906112161</v>
      </c>
      <c r="I17" s="2">
        <f t="shared" si="5"/>
        <v>10.00142170762445</v>
      </c>
      <c r="J17" s="2">
        <f t="shared" si="3"/>
        <v>24.796875</v>
      </c>
      <c r="K17" s="2">
        <v>328</v>
      </c>
      <c r="L17" s="2">
        <v>1587</v>
      </c>
      <c r="M17" s="2">
        <v>2466</v>
      </c>
      <c r="N17" s="2">
        <v>15</v>
      </c>
      <c r="O17" s="2">
        <v>5.14</v>
      </c>
      <c r="P17" s="2">
        <v>64</v>
      </c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3">
      <c r="A18" s="2" t="s">
        <v>47</v>
      </c>
      <c r="B18" s="5" t="s">
        <v>48</v>
      </c>
      <c r="C18" s="2">
        <v>0</v>
      </c>
      <c r="D18" s="2">
        <v>0</v>
      </c>
      <c r="E18" s="2">
        <f t="shared" si="4"/>
        <v>0</v>
      </c>
      <c r="F18" s="2">
        <f t="shared" si="0"/>
        <v>0</v>
      </c>
      <c r="G18" s="2">
        <f t="shared" si="1"/>
        <v>21.746268656716417</v>
      </c>
      <c r="H18" s="2">
        <f t="shared" si="2"/>
        <v>0.21688400823610157</v>
      </c>
      <c r="I18" s="2">
        <f t="shared" si="5"/>
        <v>8.7852610659810075</v>
      </c>
      <c r="J18" s="2">
        <f t="shared" si="3"/>
        <v>21.746268656716417</v>
      </c>
      <c r="K18" s="2">
        <v>316</v>
      </c>
      <c r="L18" s="2">
        <v>1457</v>
      </c>
      <c r="M18" s="2">
        <v>2233</v>
      </c>
      <c r="N18" s="2">
        <v>6</v>
      </c>
      <c r="O18" s="2">
        <v>5.09</v>
      </c>
      <c r="P18" s="2">
        <v>67</v>
      </c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3">
      <c r="A19" s="2" t="s">
        <v>49</v>
      </c>
      <c r="B19" s="5" t="s">
        <v>50</v>
      </c>
      <c r="C19" s="2">
        <v>4</v>
      </c>
      <c r="D19" s="2">
        <v>1</v>
      </c>
      <c r="E19" s="2">
        <f t="shared" si="4"/>
        <v>0.59999988000002402</v>
      </c>
      <c r="F19" s="2">
        <f t="shared" si="0"/>
        <v>3.4940600953919914E-3</v>
      </c>
      <c r="G19" s="2">
        <f t="shared" si="1"/>
        <v>29.204081632653061</v>
      </c>
      <c r="H19" s="2">
        <f t="shared" si="2"/>
        <v>0.21174004192872117</v>
      </c>
      <c r="I19" s="2">
        <f t="shared" si="5"/>
        <v>11.766328669832713</v>
      </c>
      <c r="J19" s="2">
        <f t="shared" si="3"/>
        <v>29.204081632653061</v>
      </c>
      <c r="K19" s="2">
        <v>303</v>
      </c>
      <c r="L19" s="2">
        <v>1431</v>
      </c>
      <c r="M19" s="2">
        <v>2173</v>
      </c>
      <c r="N19" s="2">
        <v>3</v>
      </c>
      <c r="O19" s="2">
        <v>5.0999999999999996</v>
      </c>
      <c r="P19" s="2">
        <v>49</v>
      </c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3">
      <c r="A20" s="2" t="s">
        <v>51</v>
      </c>
      <c r="B20" s="5" t="s">
        <v>52</v>
      </c>
      <c r="C20" s="2">
        <v>12</v>
      </c>
      <c r="D20" s="2">
        <v>1</v>
      </c>
      <c r="E20" s="2">
        <f t="shared" si="4"/>
        <v>0.84615378106509387</v>
      </c>
      <c r="F20" s="2">
        <f t="shared" si="0"/>
        <v>6.0690943015550454E-3</v>
      </c>
      <c r="G20" s="2">
        <f t="shared" si="1"/>
        <v>21.636363636363637</v>
      </c>
      <c r="H20" s="2">
        <f t="shared" si="2"/>
        <v>0.20821661998132587</v>
      </c>
      <c r="I20" s="2">
        <f t="shared" si="5"/>
        <v>8.7378321025379844</v>
      </c>
      <c r="J20" s="2">
        <f t="shared" si="3"/>
        <v>21.636363636363637</v>
      </c>
      <c r="K20" s="2">
        <v>446</v>
      </c>
      <c r="L20" s="2">
        <v>2142</v>
      </c>
      <c r="M20" s="2">
        <v>3227</v>
      </c>
      <c r="N20" s="2">
        <v>8</v>
      </c>
      <c r="O20" s="2">
        <v>4.88</v>
      </c>
      <c r="P20" s="2">
        <v>99</v>
      </c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3">
      <c r="A21" s="2" t="s">
        <v>53</v>
      </c>
      <c r="B21" s="5" t="s">
        <v>54</v>
      </c>
      <c r="C21" s="2">
        <v>3</v>
      </c>
      <c r="D21" s="2">
        <v>0</v>
      </c>
      <c r="E21" s="2">
        <f t="shared" si="4"/>
        <v>0.99999966666677775</v>
      </c>
      <c r="F21" s="2">
        <f t="shared" si="0"/>
        <v>3.6764705837298156E-3</v>
      </c>
      <c r="G21" s="2">
        <f t="shared" si="1"/>
        <v>28.137931034482758</v>
      </c>
      <c r="H21" s="2">
        <f t="shared" si="2"/>
        <v>0.17034313725490197</v>
      </c>
      <c r="I21" s="2">
        <f t="shared" si="5"/>
        <v>11.323309668695066</v>
      </c>
      <c r="J21" s="2">
        <f t="shared" si="3"/>
        <v>28.137931034482758</v>
      </c>
      <c r="K21" s="2">
        <v>139</v>
      </c>
      <c r="L21" s="2">
        <v>816</v>
      </c>
      <c r="M21" s="2">
        <v>1206</v>
      </c>
      <c r="N21" s="2">
        <v>3</v>
      </c>
      <c r="O21" s="2">
        <v>4.8</v>
      </c>
      <c r="P21" s="2">
        <v>29</v>
      </c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3">
      <c r="A22" s="2" t="s">
        <v>55</v>
      </c>
      <c r="B22" s="5" t="s">
        <v>56</v>
      </c>
      <c r="C22" s="2">
        <v>10</v>
      </c>
      <c r="D22" s="2">
        <v>6</v>
      </c>
      <c r="E22" s="2">
        <f t="shared" si="4"/>
        <v>0.24999998437500096</v>
      </c>
      <c r="F22" s="2">
        <f t="shared" si="0"/>
        <v>1.1535688528092509E-2</v>
      </c>
      <c r="G22" s="2">
        <f t="shared" si="1"/>
        <v>25.685185185185187</v>
      </c>
      <c r="H22" s="2">
        <f t="shared" si="2"/>
        <v>0.22566690699351116</v>
      </c>
      <c r="I22" s="2">
        <f t="shared" si="5"/>
        <v>10.364340836871479</v>
      </c>
      <c r="J22" s="2">
        <f t="shared" si="3"/>
        <v>25.685185185185187</v>
      </c>
      <c r="K22" s="2">
        <v>313</v>
      </c>
      <c r="L22" s="2">
        <v>1387</v>
      </c>
      <c r="M22" s="2">
        <v>2261</v>
      </c>
      <c r="N22" s="2">
        <v>14</v>
      </c>
      <c r="O22" s="2">
        <v>5.1100000000000003</v>
      </c>
      <c r="P22" s="2">
        <v>54</v>
      </c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3">
      <c r="A23" s="2" t="s">
        <v>57</v>
      </c>
      <c r="B23" s="5" t="s">
        <v>58</v>
      </c>
      <c r="C23" s="2">
        <v>2</v>
      </c>
      <c r="D23" s="2">
        <v>3</v>
      </c>
      <c r="E23" s="2">
        <f t="shared" si="4"/>
        <v>-0.199999960000008</v>
      </c>
      <c r="F23" s="2">
        <f t="shared" si="0"/>
        <v>7.2780203678631432E-3</v>
      </c>
      <c r="G23" s="2">
        <f t="shared" si="1"/>
        <v>22.161290322580644</v>
      </c>
      <c r="H23" s="2">
        <f t="shared" si="2"/>
        <v>0.20524017467248909</v>
      </c>
      <c r="I23" s="2">
        <f t="shared" si="5"/>
        <v>8.9466121989012546</v>
      </c>
      <c r="J23" s="2">
        <f t="shared" si="3"/>
        <v>22.161290322580644</v>
      </c>
      <c r="K23" s="2">
        <v>141</v>
      </c>
      <c r="L23" s="2">
        <v>687</v>
      </c>
      <c r="M23" s="2">
        <v>1066</v>
      </c>
      <c r="N23" s="2">
        <v>8</v>
      </c>
      <c r="O23" s="2">
        <v>4.91</v>
      </c>
      <c r="P23" s="2">
        <v>31</v>
      </c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3">
      <c r="A24" s="2" t="s">
        <v>59</v>
      </c>
      <c r="B24" s="5" t="s">
        <v>60</v>
      </c>
      <c r="C24" s="2">
        <v>2</v>
      </c>
      <c r="D24" s="2">
        <v>3</v>
      </c>
      <c r="E24" s="2">
        <f t="shared" si="4"/>
        <v>-0.199999960000008</v>
      </c>
      <c r="F24" s="2">
        <f t="shared" si="0"/>
        <v>2.866972475420314E-3</v>
      </c>
      <c r="G24" s="2">
        <f t="shared" si="1"/>
        <v>25.647058823529413</v>
      </c>
      <c r="H24" s="2">
        <f t="shared" si="2"/>
        <v>0.16685779816513763</v>
      </c>
      <c r="I24" s="2">
        <f t="shared" si="5"/>
        <v>10.325566648677821</v>
      </c>
      <c r="J24" s="2">
        <f t="shared" si="3"/>
        <v>25.647058823529413</v>
      </c>
      <c r="K24" s="2">
        <v>291</v>
      </c>
      <c r="L24" s="2">
        <v>1744</v>
      </c>
      <c r="M24" s="2">
        <v>2624</v>
      </c>
      <c r="N24" s="2">
        <v>11</v>
      </c>
      <c r="O24" s="2">
        <v>4.74</v>
      </c>
      <c r="P24" s="2">
        <v>68</v>
      </c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3">
      <c r="A25" s="2" t="s">
        <v>61</v>
      </c>
      <c r="B25" s="5" t="s">
        <v>62</v>
      </c>
      <c r="C25" s="2">
        <v>1</v>
      </c>
      <c r="D25" s="2">
        <v>0</v>
      </c>
      <c r="E25" s="2">
        <f t="shared" si="4"/>
        <v>0.99999900000100006</v>
      </c>
      <c r="F25" s="2">
        <f t="shared" si="0"/>
        <v>1.1737089188102008E-3</v>
      </c>
      <c r="G25" s="2">
        <f t="shared" si="1"/>
        <v>34.08</v>
      </c>
      <c r="H25" s="2">
        <f t="shared" si="2"/>
        <v>0.21948356807511737</v>
      </c>
      <c r="I25" s="2">
        <f t="shared" si="5"/>
        <v>13.719793427230048</v>
      </c>
      <c r="J25" s="2">
        <f t="shared" si="3"/>
        <v>34.08</v>
      </c>
      <c r="K25" s="2">
        <v>187</v>
      </c>
      <c r="L25" s="2">
        <v>852</v>
      </c>
      <c r="M25" s="2">
        <v>1299</v>
      </c>
      <c r="N25" s="2">
        <v>3</v>
      </c>
      <c r="O25" s="2">
        <v>5.01</v>
      </c>
      <c r="P25" s="2">
        <v>25</v>
      </c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3">
      <c r="A26" s="2" t="s">
        <v>63</v>
      </c>
      <c r="B26" s="5" t="s">
        <v>64</v>
      </c>
      <c r="C26" s="2">
        <v>1</v>
      </c>
      <c r="D26" s="2">
        <v>4</v>
      </c>
      <c r="E26" s="2">
        <f t="shared" si="4"/>
        <v>-0.59999988000002402</v>
      </c>
      <c r="F26" s="2">
        <f t="shared" si="0"/>
        <v>3.6153289923244185E-3</v>
      </c>
      <c r="G26" s="2">
        <f t="shared" si="1"/>
        <v>46.1</v>
      </c>
      <c r="H26" s="2">
        <f t="shared" si="2"/>
        <v>0.14822848879248013</v>
      </c>
      <c r="I26" s="2">
        <f t="shared" si="5"/>
        <v>18.499291395516995</v>
      </c>
      <c r="J26" s="2">
        <f t="shared" si="3"/>
        <v>46.1</v>
      </c>
      <c r="K26" s="2">
        <v>205</v>
      </c>
      <c r="L26" s="2">
        <v>1383</v>
      </c>
      <c r="M26" s="2">
        <v>1861</v>
      </c>
      <c r="N26" s="2">
        <v>16</v>
      </c>
      <c r="O26" s="2">
        <v>4.5599999999999996</v>
      </c>
      <c r="P26" s="2">
        <v>30</v>
      </c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3">
      <c r="A27" s="2" t="s">
        <v>65</v>
      </c>
      <c r="B27" s="5" t="s">
        <v>66</v>
      </c>
      <c r="C27" s="2">
        <v>4</v>
      </c>
      <c r="D27" s="2">
        <v>3</v>
      </c>
      <c r="E27" s="2">
        <f t="shared" si="4"/>
        <v>0.14285712244898249</v>
      </c>
      <c r="F27" s="2">
        <f t="shared" si="0"/>
        <v>5.6818181772063155E-3</v>
      </c>
      <c r="G27" s="2">
        <f t="shared" si="1"/>
        <v>27.377777777777776</v>
      </c>
      <c r="H27" s="2">
        <f t="shared" si="2"/>
        <v>0.20292207792207792</v>
      </c>
      <c r="I27" s="2">
        <f t="shared" si="5"/>
        <v>11.032279942279942</v>
      </c>
      <c r="J27" s="2">
        <f t="shared" si="3"/>
        <v>27.377777777777776</v>
      </c>
      <c r="K27" s="2">
        <v>250</v>
      </c>
      <c r="L27" s="2">
        <v>1232</v>
      </c>
      <c r="M27" s="2">
        <v>1848</v>
      </c>
      <c r="N27" s="2">
        <v>4</v>
      </c>
      <c r="O27" s="2">
        <v>4.88</v>
      </c>
      <c r="P27" s="2">
        <v>45</v>
      </c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3">
      <c r="A28" s="2" t="s">
        <v>67</v>
      </c>
      <c r="B28" s="5" t="s">
        <v>68</v>
      </c>
      <c r="C28" s="2">
        <v>2</v>
      </c>
      <c r="D28" s="2">
        <v>8</v>
      </c>
      <c r="E28" s="2">
        <f t="shared" si="4"/>
        <v>-0.599999940000006</v>
      </c>
      <c r="F28" s="2">
        <f t="shared" si="0"/>
        <v>5.9031877178847766E-3</v>
      </c>
      <c r="G28" s="2">
        <f t="shared" si="1"/>
        <v>29.719298245614034</v>
      </c>
      <c r="H28" s="2">
        <f t="shared" si="2"/>
        <v>0.14935064935064934</v>
      </c>
      <c r="I28" s="2">
        <f t="shared" si="5"/>
        <v>11.947459557985873</v>
      </c>
      <c r="J28" s="2">
        <f t="shared" si="3"/>
        <v>29.719298245614034</v>
      </c>
      <c r="K28" s="2">
        <v>253</v>
      </c>
      <c r="L28" s="2">
        <v>1694</v>
      </c>
      <c r="M28" s="2">
        <v>2370</v>
      </c>
      <c r="N28" s="2">
        <v>34</v>
      </c>
      <c r="O28" s="2">
        <v>4.46</v>
      </c>
      <c r="P28" s="2">
        <v>57</v>
      </c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3">
      <c r="A29" s="2" t="s">
        <v>69</v>
      </c>
      <c r="B29" s="6" t="s">
        <v>70</v>
      </c>
      <c r="C29" s="2">
        <v>1</v>
      </c>
      <c r="D29" s="2">
        <v>2</v>
      </c>
      <c r="E29" s="2">
        <f t="shared" si="4"/>
        <v>-0.33333322222225925</v>
      </c>
      <c r="F29" s="2">
        <f t="shared" si="0"/>
        <v>2.0366598764177462E-3</v>
      </c>
      <c r="G29" s="2">
        <f t="shared" si="1"/>
        <v>34.255813953488371</v>
      </c>
      <c r="H29" s="2">
        <f t="shared" si="2"/>
        <v>0.18262050237610319</v>
      </c>
      <c r="I29" s="2">
        <f t="shared" si="5"/>
        <v>13.77537378234579</v>
      </c>
      <c r="J29" s="2">
        <f t="shared" si="3"/>
        <v>34.255813953488371</v>
      </c>
      <c r="K29" s="2">
        <v>269</v>
      </c>
      <c r="L29" s="2">
        <v>1473</v>
      </c>
      <c r="M29" s="2">
        <v>2143</v>
      </c>
      <c r="N29" s="2">
        <v>17</v>
      </c>
      <c r="O29" s="2">
        <v>4.96</v>
      </c>
      <c r="P29" s="2">
        <v>43</v>
      </c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3">
      <c r="A30" s="2" t="s">
        <v>71</v>
      </c>
      <c r="B30" s="6" t="s">
        <v>72</v>
      </c>
      <c r="C30" s="2">
        <v>7</v>
      </c>
      <c r="D30" s="2">
        <v>8</v>
      </c>
      <c r="E30" s="2">
        <f t="shared" si="4"/>
        <v>-6.666666222222252E-2</v>
      </c>
      <c r="F30" s="2">
        <f t="shared" si="0"/>
        <v>6.744604313514117E-3</v>
      </c>
      <c r="G30" s="2">
        <f t="shared" si="1"/>
        <v>27.8</v>
      </c>
      <c r="H30" s="2">
        <f t="shared" si="2"/>
        <v>0.20683453237410071</v>
      </c>
      <c r="I30" s="2">
        <f t="shared" si="5"/>
        <v>11.20273381294964</v>
      </c>
      <c r="J30" s="2">
        <f t="shared" si="3"/>
        <v>27.8</v>
      </c>
      <c r="K30" s="2">
        <v>460</v>
      </c>
      <c r="L30" s="2">
        <v>2224</v>
      </c>
      <c r="M30" s="2">
        <v>3526</v>
      </c>
      <c r="N30" s="2">
        <v>6</v>
      </c>
      <c r="O30" s="2">
        <v>5.21</v>
      </c>
      <c r="P30" s="2">
        <v>80</v>
      </c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3">
      <c r="A31" s="2" t="s">
        <v>73</v>
      </c>
      <c r="B31" s="6" t="s">
        <v>74</v>
      </c>
      <c r="C31" s="2">
        <v>5</v>
      </c>
      <c r="D31" s="2">
        <v>6</v>
      </c>
      <c r="E31" s="2">
        <f t="shared" si="4"/>
        <v>-9.0909082644628852E-2</v>
      </c>
      <c r="F31" s="2">
        <f t="shared" si="0"/>
        <v>5.9076262052053562E-3</v>
      </c>
      <c r="G31" s="2">
        <f t="shared" si="1"/>
        <v>22.166666666666668</v>
      </c>
      <c r="H31" s="2">
        <f t="shared" si="2"/>
        <v>0.1423200859291085</v>
      </c>
      <c r="I31" s="2">
        <f t="shared" si="5"/>
        <v>8.9235947010383097</v>
      </c>
      <c r="J31" s="2">
        <f t="shared" si="3"/>
        <v>22.166666666666668</v>
      </c>
      <c r="K31" s="2">
        <v>265</v>
      </c>
      <c r="L31" s="2">
        <v>1862</v>
      </c>
      <c r="M31" s="2">
        <v>2572</v>
      </c>
      <c r="N31" s="2">
        <v>10</v>
      </c>
      <c r="O31" s="2">
        <v>4.46</v>
      </c>
      <c r="P31" s="2">
        <v>84</v>
      </c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3">
      <c r="A32" s="2" t="s">
        <v>75</v>
      </c>
      <c r="B32" s="6" t="s">
        <v>76</v>
      </c>
      <c r="C32" s="2">
        <v>3</v>
      </c>
      <c r="D32" s="2">
        <v>10</v>
      </c>
      <c r="E32" s="2">
        <f t="shared" si="4"/>
        <v>-0.53846149704142332</v>
      </c>
      <c r="F32" s="2">
        <f t="shared" si="0"/>
        <v>6.0975609727497368E-3</v>
      </c>
      <c r="G32" s="2">
        <f t="shared" si="1"/>
        <v>23.95505617977528</v>
      </c>
      <c r="H32" s="2">
        <f t="shared" si="2"/>
        <v>0.19699812382739212</v>
      </c>
      <c r="I32" s="2">
        <f t="shared" si="5"/>
        <v>9.660821721441069</v>
      </c>
      <c r="J32" s="2">
        <f t="shared" si="3"/>
        <v>23.95505617977528</v>
      </c>
      <c r="K32" s="2">
        <v>420</v>
      </c>
      <c r="L32" s="2">
        <v>2132</v>
      </c>
      <c r="M32" s="2">
        <v>3373</v>
      </c>
      <c r="N32" s="2">
        <v>5</v>
      </c>
      <c r="O32" s="2">
        <v>4.9800000000000004</v>
      </c>
      <c r="P32" s="2">
        <v>89</v>
      </c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3">
      <c r="A33" s="2" t="s">
        <v>77</v>
      </c>
      <c r="B33" s="6" t="s">
        <v>78</v>
      </c>
      <c r="C33" s="2">
        <v>7</v>
      </c>
      <c r="D33" s="2">
        <v>5</v>
      </c>
      <c r="E33" s="2">
        <f t="shared" si="4"/>
        <v>0.16666665277777895</v>
      </c>
      <c r="F33" s="2">
        <f t="shared" si="0"/>
        <v>6.0090135172713999E-3</v>
      </c>
      <c r="G33" s="2">
        <f t="shared" si="1"/>
        <v>20.802083333333332</v>
      </c>
      <c r="H33" s="2">
        <f t="shared" si="2"/>
        <v>0.15523284927391087</v>
      </c>
      <c r="I33" s="2">
        <f t="shared" si="5"/>
        <v>8.3829264730428985</v>
      </c>
      <c r="J33" s="2">
        <f t="shared" si="3"/>
        <v>20.802083333333332</v>
      </c>
      <c r="K33" s="2">
        <v>310</v>
      </c>
      <c r="L33" s="2">
        <v>1997</v>
      </c>
      <c r="M33" s="2">
        <v>2908</v>
      </c>
      <c r="N33" s="2">
        <v>25</v>
      </c>
      <c r="O33" s="2">
        <v>4.5599999999999996</v>
      </c>
      <c r="P33" s="2">
        <v>96</v>
      </c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3">
      <c r="A34" s="2" t="s">
        <v>79</v>
      </c>
      <c r="B34" s="6" t="s">
        <v>80</v>
      </c>
      <c r="C34" s="2">
        <v>7</v>
      </c>
      <c r="D34" s="2">
        <v>4</v>
      </c>
      <c r="E34" s="2">
        <f t="shared" si="4"/>
        <v>0.27272724793388659</v>
      </c>
      <c r="F34" s="2">
        <f t="shared" si="0"/>
        <v>5.0996754728327882E-3</v>
      </c>
      <c r="G34" s="2">
        <f t="shared" si="1"/>
        <v>26.62962962962963</v>
      </c>
      <c r="H34" s="2">
        <f t="shared" si="2"/>
        <v>0.16968011126564672</v>
      </c>
      <c r="I34" s="2">
        <f t="shared" si="5"/>
        <v>10.719723896358111</v>
      </c>
      <c r="J34" s="2">
        <f t="shared" si="3"/>
        <v>26.62962962962963</v>
      </c>
      <c r="K34" s="2">
        <v>366</v>
      </c>
      <c r="L34" s="2">
        <v>2157</v>
      </c>
      <c r="M34" s="2">
        <v>3162</v>
      </c>
      <c r="N34" s="2">
        <v>20</v>
      </c>
      <c r="O34" s="2">
        <v>4.6900000000000004</v>
      </c>
      <c r="P34" s="2">
        <v>81</v>
      </c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3">
      <c r="A35" s="2" t="s">
        <v>81</v>
      </c>
      <c r="B35" s="6" t="s">
        <v>82</v>
      </c>
      <c r="C35" s="2">
        <v>7</v>
      </c>
      <c r="D35" s="2">
        <v>3</v>
      </c>
      <c r="E35" s="2">
        <f t="shared" si="4"/>
        <v>0.39999996000000404</v>
      </c>
      <c r="F35" s="2">
        <f t="shared" si="0"/>
        <v>6.0827250571272957E-3</v>
      </c>
      <c r="G35" s="2">
        <f t="shared" si="1"/>
        <v>27.4</v>
      </c>
      <c r="H35" s="2">
        <f t="shared" si="2"/>
        <v>0.15936739659367397</v>
      </c>
      <c r="I35" s="2">
        <f t="shared" si="5"/>
        <v>11.023746958637469</v>
      </c>
      <c r="J35" s="2">
        <f t="shared" si="3"/>
        <v>27.4</v>
      </c>
      <c r="K35" s="2">
        <v>262</v>
      </c>
      <c r="L35" s="2">
        <v>1644</v>
      </c>
      <c r="M35" s="2">
        <v>2380</v>
      </c>
      <c r="N35" s="2">
        <v>38</v>
      </c>
      <c r="O35" s="2">
        <v>4.63</v>
      </c>
      <c r="P35" s="2">
        <v>60</v>
      </c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3">
      <c r="A36" s="2" t="s">
        <v>83</v>
      </c>
      <c r="B36" s="6" t="s">
        <v>84</v>
      </c>
      <c r="C36" s="2">
        <v>4</v>
      </c>
      <c r="D36" s="2">
        <v>0</v>
      </c>
      <c r="E36" s="2">
        <f t="shared" si="4"/>
        <v>0.99999975000006247</v>
      </c>
      <c r="F36" s="2">
        <f t="shared" si="0"/>
        <v>3.762935085829788E-3</v>
      </c>
      <c r="G36" s="2">
        <f t="shared" si="1"/>
        <v>21.693877551020407</v>
      </c>
      <c r="H36" s="2">
        <f t="shared" si="2"/>
        <v>0.17403574788334902</v>
      </c>
      <c r="I36" s="2">
        <f t="shared" si="5"/>
        <v>8.7471653195615016</v>
      </c>
      <c r="J36" s="2">
        <f t="shared" si="3"/>
        <v>21.693877551020407</v>
      </c>
      <c r="K36" s="2">
        <v>185</v>
      </c>
      <c r="L36" s="2">
        <v>1063</v>
      </c>
      <c r="M36" s="2">
        <v>1563</v>
      </c>
      <c r="N36" s="2">
        <v>13</v>
      </c>
      <c r="O36" s="2">
        <v>4.78</v>
      </c>
      <c r="P36" s="2">
        <v>49</v>
      </c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3">
      <c r="A37" s="2" t="s">
        <v>85</v>
      </c>
      <c r="B37" s="6" t="s">
        <v>86</v>
      </c>
      <c r="C37" s="2">
        <v>0</v>
      </c>
      <c r="D37" s="2">
        <v>0</v>
      </c>
      <c r="E37" s="2">
        <f t="shared" si="4"/>
        <v>0</v>
      </c>
      <c r="F37" s="2">
        <f t="shared" si="0"/>
        <v>0</v>
      </c>
      <c r="G37" s="2" t="e">
        <f t="shared" si="1"/>
        <v>#DIV/0!</v>
      </c>
      <c r="H37" s="2" t="e">
        <f t="shared" si="2"/>
        <v>#DIV/0!</v>
      </c>
      <c r="I37" s="2" t="e">
        <f t="shared" si="5"/>
        <v>#DIV/0!</v>
      </c>
      <c r="J37" s="2" t="e">
        <f t="shared" si="3"/>
        <v>#DIV/0!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3">
      <c r="A38" s="2" t="s">
        <v>87</v>
      </c>
      <c r="B38" s="6" t="s">
        <v>88</v>
      </c>
      <c r="C38" s="2">
        <v>6</v>
      </c>
      <c r="D38" s="2">
        <v>1</v>
      </c>
      <c r="E38" s="2">
        <f t="shared" si="4"/>
        <v>0.71428561224491249</v>
      </c>
      <c r="F38" s="2">
        <f t="shared" si="0"/>
        <v>6.8426197391567743E-3</v>
      </c>
      <c r="G38" s="2">
        <f t="shared" si="1"/>
        <v>25.574999999999999</v>
      </c>
      <c r="H38" s="2">
        <f t="shared" si="2"/>
        <v>0.14467253176930597</v>
      </c>
      <c r="I38" s="2">
        <f t="shared" si="5"/>
        <v>10.287869012707723</v>
      </c>
      <c r="J38" s="2">
        <f t="shared" si="3"/>
        <v>25.574999999999999</v>
      </c>
      <c r="K38" s="2">
        <v>148</v>
      </c>
      <c r="L38" s="2">
        <v>1023</v>
      </c>
      <c r="M38" s="2">
        <v>1435</v>
      </c>
      <c r="N38" s="2">
        <v>5</v>
      </c>
      <c r="O38" s="2">
        <v>4.6399999999999997</v>
      </c>
      <c r="P38" s="2">
        <v>40</v>
      </c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3">
      <c r="A39" s="2" t="s">
        <v>89</v>
      </c>
      <c r="B39" s="6" t="s">
        <v>90</v>
      </c>
      <c r="C39" s="2">
        <v>16</v>
      </c>
      <c r="D39" s="2">
        <v>3</v>
      </c>
      <c r="E39" s="2">
        <f t="shared" si="4"/>
        <v>0.68421049030471104</v>
      </c>
      <c r="F39" s="2">
        <f t="shared" si="0"/>
        <v>7.2024260776336526E-3</v>
      </c>
      <c r="G39" s="2">
        <f t="shared" si="1"/>
        <v>31.035294117647059</v>
      </c>
      <c r="H39" s="2">
        <f t="shared" si="2"/>
        <v>0.16262319939347991</v>
      </c>
      <c r="I39" s="2">
        <f t="shared" si="5"/>
        <v>12.479166926816216</v>
      </c>
      <c r="J39" s="2">
        <f t="shared" si="3"/>
        <v>31.035294117647059</v>
      </c>
      <c r="K39" s="2">
        <v>429</v>
      </c>
      <c r="L39" s="2">
        <v>2638</v>
      </c>
      <c r="M39" s="2">
        <v>3817</v>
      </c>
      <c r="N39" s="2">
        <v>14</v>
      </c>
      <c r="O39" s="2">
        <v>4.5999999999999996</v>
      </c>
      <c r="P39" s="2">
        <v>85</v>
      </c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3">
      <c r="A40" s="2" t="s">
        <v>91</v>
      </c>
      <c r="B40" s="6" t="s">
        <v>92</v>
      </c>
      <c r="C40" s="2">
        <v>10</v>
      </c>
      <c r="D40" s="2">
        <v>10</v>
      </c>
      <c r="E40" s="2">
        <f t="shared" si="4"/>
        <v>0</v>
      </c>
      <c r="F40" s="2">
        <f t="shared" si="0"/>
        <v>8.1433224722543482E-3</v>
      </c>
      <c r="G40" s="2">
        <f t="shared" si="1"/>
        <v>26.127659574468087</v>
      </c>
      <c r="H40" s="2">
        <f t="shared" si="2"/>
        <v>0.1478013029315961</v>
      </c>
      <c r="I40" s="2">
        <f t="shared" si="5"/>
        <v>10.510184350959875</v>
      </c>
      <c r="J40" s="2">
        <f t="shared" si="3"/>
        <v>26.127659574468087</v>
      </c>
      <c r="K40" s="2">
        <v>363</v>
      </c>
      <c r="L40" s="2">
        <v>2456</v>
      </c>
      <c r="M40" s="2">
        <v>3276</v>
      </c>
      <c r="N40" s="2">
        <v>2</v>
      </c>
      <c r="O40" s="2">
        <v>4.5199999999999996</v>
      </c>
      <c r="P40" s="2">
        <v>94</v>
      </c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3">
      <c r="A41" s="2" t="s">
        <v>93</v>
      </c>
      <c r="B41" s="6" t="s">
        <v>94</v>
      </c>
      <c r="C41" s="2">
        <v>4</v>
      </c>
      <c r="D41" s="2">
        <v>4</v>
      </c>
      <c r="E41" s="2">
        <f t="shared" si="4"/>
        <v>0</v>
      </c>
      <c r="F41" s="2">
        <f t="shared" si="0"/>
        <v>5.2666227746763503E-3</v>
      </c>
      <c r="G41" s="2">
        <f t="shared" si="1"/>
        <v>24.5</v>
      </c>
      <c r="H41" s="2">
        <f t="shared" si="2"/>
        <v>0.20868992758393681</v>
      </c>
      <c r="I41" s="2">
        <f t="shared" si="5"/>
        <v>9.883475971033576</v>
      </c>
      <c r="J41" s="2">
        <f t="shared" si="3"/>
        <v>24.5</v>
      </c>
      <c r="K41" s="2">
        <v>317</v>
      </c>
      <c r="L41" s="2">
        <v>1519</v>
      </c>
      <c r="M41" s="2">
        <v>2434</v>
      </c>
      <c r="N41" s="2">
        <v>13</v>
      </c>
      <c r="O41" s="2">
        <v>5.12</v>
      </c>
      <c r="P41" s="2">
        <v>62</v>
      </c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3">
      <c r="A42" s="2" t="s">
        <v>95</v>
      </c>
      <c r="B42" s="6" t="s">
        <v>96</v>
      </c>
      <c r="C42" s="2">
        <v>0</v>
      </c>
      <c r="D42" s="2">
        <v>3</v>
      </c>
      <c r="E42" s="2">
        <f t="shared" si="4"/>
        <v>-0.99999966666677775</v>
      </c>
      <c r="F42" s="2">
        <f t="shared" si="0"/>
        <v>1.8371096130819903E-3</v>
      </c>
      <c r="G42" s="2">
        <f t="shared" si="1"/>
        <v>19.211764705882352</v>
      </c>
      <c r="H42" s="2">
        <f t="shared" si="2"/>
        <v>0.16289038579301898</v>
      </c>
      <c r="I42" s="2">
        <f t="shared" si="5"/>
        <v>7.7498620366701489</v>
      </c>
      <c r="J42" s="2">
        <f t="shared" si="3"/>
        <v>19.211764705882352</v>
      </c>
      <c r="K42" s="2">
        <v>266</v>
      </c>
      <c r="L42" s="2">
        <v>1633</v>
      </c>
      <c r="M42" s="2">
        <v>2296</v>
      </c>
      <c r="N42" s="2">
        <v>9</v>
      </c>
      <c r="O42" s="2">
        <v>4.62</v>
      </c>
      <c r="P42" s="2">
        <v>85</v>
      </c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3">
      <c r="A43" s="2" t="s">
        <v>97</v>
      </c>
      <c r="B43" s="6" t="s">
        <v>98</v>
      </c>
      <c r="C43" s="2">
        <v>8</v>
      </c>
      <c r="D43" s="2">
        <v>1</v>
      </c>
      <c r="E43" s="2">
        <f t="shared" si="4"/>
        <v>0.77777769135803432</v>
      </c>
      <c r="F43" s="2">
        <f t="shared" si="0"/>
        <v>4.4554455423487889E-3</v>
      </c>
      <c r="G43" s="2">
        <f t="shared" si="1"/>
        <v>31.076923076923077</v>
      </c>
      <c r="H43" s="2">
        <f t="shared" si="2"/>
        <v>0.14158415841584157</v>
      </c>
      <c r="I43" s="2">
        <f t="shared" si="5"/>
        <v>12.487402894135569</v>
      </c>
      <c r="J43" s="2">
        <f t="shared" si="3"/>
        <v>31.076923076923077</v>
      </c>
      <c r="K43" s="2">
        <v>286</v>
      </c>
      <c r="L43" s="2">
        <v>2020</v>
      </c>
      <c r="M43" s="2">
        <v>2950</v>
      </c>
      <c r="N43" s="2">
        <v>34</v>
      </c>
      <c r="O43" s="2">
        <v>4.6399999999999997</v>
      </c>
      <c r="P43" s="2">
        <v>65</v>
      </c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3">
      <c r="A44" s="2" t="s">
        <v>99</v>
      </c>
      <c r="B44" s="6" t="s">
        <v>100</v>
      </c>
      <c r="C44" s="2">
        <v>8</v>
      </c>
      <c r="D44" s="2">
        <v>0</v>
      </c>
      <c r="E44" s="2">
        <f t="shared" si="4"/>
        <v>0.99999987500001575</v>
      </c>
      <c r="F44" s="2">
        <f t="shared" si="0"/>
        <v>4.0302266982215479E-3</v>
      </c>
      <c r="G44" s="2">
        <f t="shared" si="1"/>
        <v>23.352941176470587</v>
      </c>
      <c r="H44" s="2">
        <f t="shared" si="2"/>
        <v>0.17581863979848866</v>
      </c>
      <c r="I44" s="2">
        <f t="shared" si="5"/>
        <v>9.4115039265076312</v>
      </c>
      <c r="J44" s="2">
        <f t="shared" si="3"/>
        <v>23.352941176470587</v>
      </c>
      <c r="K44" s="2">
        <v>349</v>
      </c>
      <c r="L44" s="2">
        <v>1985</v>
      </c>
      <c r="M44" s="2">
        <v>2947</v>
      </c>
      <c r="N44" s="2">
        <v>16</v>
      </c>
      <c r="O44" s="2">
        <v>4.71</v>
      </c>
      <c r="P44" s="2">
        <v>85</v>
      </c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3">
      <c r="A45" s="2" t="s">
        <v>101</v>
      </c>
      <c r="B45" s="6" t="s">
        <v>102</v>
      </c>
      <c r="C45" s="2">
        <v>2</v>
      </c>
      <c r="D45" s="2">
        <v>0</v>
      </c>
      <c r="E45" s="2">
        <f t="shared" si="4"/>
        <v>0.99999950000024995</v>
      </c>
      <c r="F45" s="2">
        <f t="shared" si="0"/>
        <v>2.5284450031245955E-3</v>
      </c>
      <c r="G45" s="2">
        <f t="shared" si="1"/>
        <v>30.423076923076923</v>
      </c>
      <c r="H45" s="2">
        <f t="shared" si="2"/>
        <v>0.22123893805309736</v>
      </c>
      <c r="I45" s="2">
        <f t="shared" si="5"/>
        <v>12.25772634445201</v>
      </c>
      <c r="J45" s="2">
        <f t="shared" si="3"/>
        <v>30.423076923076923</v>
      </c>
      <c r="K45" s="2">
        <v>175</v>
      </c>
      <c r="L45" s="2">
        <v>791</v>
      </c>
      <c r="M45" s="2">
        <v>1261</v>
      </c>
      <c r="N45" s="2">
        <v>2</v>
      </c>
      <c r="O45" s="2">
        <v>5.15</v>
      </c>
      <c r="P45" s="2">
        <v>26</v>
      </c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3">
      <c r="A46" s="2" t="s">
        <v>103</v>
      </c>
      <c r="B46" s="6" t="s">
        <v>104</v>
      </c>
      <c r="C46" s="2">
        <v>5</v>
      </c>
      <c r="D46" s="2">
        <v>7</v>
      </c>
      <c r="E46" s="2">
        <f t="shared" si="4"/>
        <v>-0.16666665277777895</v>
      </c>
      <c r="F46" s="2">
        <f t="shared" si="0"/>
        <v>5.6764427598503114E-3</v>
      </c>
      <c r="G46" s="2">
        <f t="shared" si="1"/>
        <v>162.61538461538461</v>
      </c>
      <c r="H46" s="2">
        <f t="shared" si="2"/>
        <v>0.15373699148533584</v>
      </c>
      <c r="I46" s="2">
        <f t="shared" si="5"/>
        <v>65.107648642747989</v>
      </c>
      <c r="J46" s="2">
        <f t="shared" si="3"/>
        <v>162.61538461538461</v>
      </c>
      <c r="K46" s="2">
        <v>325</v>
      </c>
      <c r="L46" s="2">
        <v>2114</v>
      </c>
      <c r="M46" s="2">
        <v>3205</v>
      </c>
      <c r="N46" s="2">
        <v>21</v>
      </c>
      <c r="O46" s="2">
        <v>4.71</v>
      </c>
      <c r="P46" s="2">
        <v>13</v>
      </c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3">
      <c r="A47" s="2" t="s">
        <v>105</v>
      </c>
      <c r="B47" s="6" t="s">
        <v>106</v>
      </c>
      <c r="C47" s="2">
        <v>12</v>
      </c>
      <c r="D47" s="2">
        <v>0</v>
      </c>
      <c r="E47" s="2">
        <f t="shared" si="4"/>
        <v>0.99999991666667365</v>
      </c>
      <c r="F47" s="2">
        <f t="shared" si="0"/>
        <v>1.1162790687290427E-2</v>
      </c>
      <c r="G47" s="2">
        <f t="shared" si="1"/>
        <v>21.5</v>
      </c>
      <c r="H47" s="2">
        <f t="shared" si="2"/>
        <v>0.20186046511627906</v>
      </c>
      <c r="I47" s="2">
        <f t="shared" si="5"/>
        <v>8.6807441860465122</v>
      </c>
      <c r="J47" s="2">
        <f t="shared" si="3"/>
        <v>21.5</v>
      </c>
      <c r="K47" s="2">
        <v>217</v>
      </c>
      <c r="L47" s="2">
        <v>1075</v>
      </c>
      <c r="M47" s="2">
        <v>1615</v>
      </c>
      <c r="N47" s="2">
        <v>3</v>
      </c>
      <c r="O47" s="2">
        <v>4.83</v>
      </c>
      <c r="P47" s="2">
        <v>50</v>
      </c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3">
      <c r="A48" s="2" t="s">
        <v>107</v>
      </c>
      <c r="B48" s="6" t="s">
        <v>108</v>
      </c>
      <c r="C48" s="2">
        <v>1</v>
      </c>
      <c r="D48" s="2">
        <v>0</v>
      </c>
      <c r="E48" s="2">
        <f t="shared" si="4"/>
        <v>0.99999900000100006</v>
      </c>
      <c r="F48" s="2">
        <f t="shared" si="0"/>
        <v>9.652509643192557E-4</v>
      </c>
      <c r="G48" s="2">
        <f t="shared" si="1"/>
        <v>23.022222222222222</v>
      </c>
      <c r="H48" s="2">
        <f t="shared" si="2"/>
        <v>0.2335907335907336</v>
      </c>
      <c r="I48" s="2">
        <f t="shared" si="5"/>
        <v>9.3023251823251822</v>
      </c>
      <c r="J48" s="2">
        <f t="shared" si="3"/>
        <v>23.022222222222222</v>
      </c>
      <c r="K48" s="2">
        <v>242</v>
      </c>
      <c r="L48" s="2">
        <v>1036</v>
      </c>
      <c r="M48" s="2">
        <v>1645</v>
      </c>
      <c r="N48" s="2">
        <v>3</v>
      </c>
      <c r="O48" s="2">
        <v>5.03</v>
      </c>
      <c r="P48" s="2">
        <v>45</v>
      </c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3">
      <c r="A49" s="2" t="s">
        <v>109</v>
      </c>
      <c r="B49" s="6" t="s">
        <v>110</v>
      </c>
      <c r="C49" s="2">
        <v>0</v>
      </c>
      <c r="D49" s="2">
        <v>2</v>
      </c>
      <c r="E49" s="2">
        <f t="shared" si="4"/>
        <v>-0.99999950000024995</v>
      </c>
      <c r="F49" s="2">
        <f t="shared" si="0"/>
        <v>4.7058823418685124E-3</v>
      </c>
      <c r="G49" s="2">
        <f t="shared" si="1"/>
        <v>38.636363636363633</v>
      </c>
      <c r="H49" s="2">
        <f t="shared" si="2"/>
        <v>0.22823529411764706</v>
      </c>
      <c r="I49" s="2">
        <f t="shared" si="5"/>
        <v>15.545839572192513</v>
      </c>
      <c r="J49" s="2">
        <f t="shared" si="3"/>
        <v>38.636363636363633</v>
      </c>
      <c r="K49" s="2">
        <v>97</v>
      </c>
      <c r="L49" s="2">
        <v>425</v>
      </c>
      <c r="M49" s="2">
        <v>648</v>
      </c>
      <c r="N49" s="2">
        <v>4</v>
      </c>
      <c r="O49" s="2">
        <v>5.26</v>
      </c>
      <c r="P49" s="2">
        <v>11</v>
      </c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3">
      <c r="A50" s="2" t="s">
        <v>111</v>
      </c>
      <c r="B50" s="6" t="s">
        <v>112</v>
      </c>
      <c r="C50" s="2">
        <v>0</v>
      </c>
      <c r="D50" s="2">
        <v>0</v>
      </c>
      <c r="E50" s="2">
        <f t="shared" si="4"/>
        <v>0</v>
      </c>
      <c r="F50" s="2">
        <f t="shared" si="0"/>
        <v>0</v>
      </c>
      <c r="G50" s="2" t="e">
        <f t="shared" si="1"/>
        <v>#DIV/0!</v>
      </c>
      <c r="H50" s="2" t="e">
        <f t="shared" si="2"/>
        <v>#DIV/0!</v>
      </c>
      <c r="I50" s="2" t="e">
        <f t="shared" si="5"/>
        <v>#DIV/0!</v>
      </c>
      <c r="J50" s="2" t="e">
        <f t="shared" si="3"/>
        <v>#DIV/0!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3">
      <c r="A51" s="2" t="s">
        <v>113</v>
      </c>
      <c r="B51" s="9" t="s">
        <v>114</v>
      </c>
      <c r="C51" s="2">
        <v>2</v>
      </c>
      <c r="D51" s="2">
        <v>12</v>
      </c>
      <c r="E51" s="2">
        <f t="shared" si="4"/>
        <v>-0.71428566326530984</v>
      </c>
      <c r="F51" s="2">
        <f t="shared" si="0"/>
        <v>7.9999999954285701E-3</v>
      </c>
      <c r="G51" s="2">
        <f t="shared" si="1"/>
        <v>29.166666666666668</v>
      </c>
      <c r="H51" s="2">
        <f t="shared" si="2"/>
        <v>0.16742857142857143</v>
      </c>
      <c r="I51" s="2">
        <f t="shared" si="5"/>
        <v>11.733638095238097</v>
      </c>
      <c r="J51" s="2">
        <f t="shared" si="3"/>
        <v>29.166666666666668</v>
      </c>
      <c r="K51" s="2">
        <v>293</v>
      </c>
      <c r="L51" s="2">
        <v>1750</v>
      </c>
      <c r="M51" s="2">
        <v>2583</v>
      </c>
      <c r="N51" s="2">
        <v>4</v>
      </c>
      <c r="O51" s="2">
        <v>4.8099999999999996</v>
      </c>
      <c r="P51" s="2">
        <v>60</v>
      </c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3">
      <c r="A52" s="2" t="s">
        <v>115</v>
      </c>
      <c r="B52" s="6" t="s">
        <v>116</v>
      </c>
      <c r="C52" s="2">
        <v>4</v>
      </c>
      <c r="D52" s="2">
        <v>0</v>
      </c>
      <c r="E52" s="2">
        <f t="shared" si="4"/>
        <v>0.99999975000006247</v>
      </c>
      <c r="F52" s="2">
        <f t="shared" si="0"/>
        <v>3.898635473783006E-3</v>
      </c>
      <c r="G52" s="2">
        <f t="shared" si="1"/>
        <v>31.09090909090909</v>
      </c>
      <c r="H52" s="2">
        <f t="shared" si="2"/>
        <v>0.18615984405458089</v>
      </c>
      <c r="I52" s="2">
        <f t="shared" si="5"/>
        <v>12.51082757398547</v>
      </c>
      <c r="J52" s="2">
        <f t="shared" si="3"/>
        <v>31.09090909090909</v>
      </c>
      <c r="K52" s="2">
        <v>191</v>
      </c>
      <c r="L52" s="2">
        <v>1026</v>
      </c>
      <c r="M52" s="2">
        <v>1532</v>
      </c>
      <c r="N52" s="2">
        <v>7</v>
      </c>
      <c r="O52" s="2">
        <v>4.8</v>
      </c>
      <c r="P52" s="2">
        <v>33</v>
      </c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3">
      <c r="A53" s="2" t="s">
        <v>117</v>
      </c>
      <c r="B53" s="6" t="s">
        <v>118</v>
      </c>
      <c r="C53" s="2">
        <v>15</v>
      </c>
      <c r="D53" s="2">
        <v>2</v>
      </c>
      <c r="E53" s="2">
        <f t="shared" si="4"/>
        <v>0.76470583737024478</v>
      </c>
      <c r="F53" s="2">
        <f t="shared" si="0"/>
        <v>7.2186836487394129E-3</v>
      </c>
      <c r="G53" s="2">
        <f t="shared" si="1"/>
        <v>20.657894736842106</v>
      </c>
      <c r="H53" s="2">
        <f t="shared" si="2"/>
        <v>0.15796178343949044</v>
      </c>
      <c r="I53" s="2">
        <f t="shared" si="5"/>
        <v>8.3263426081126379</v>
      </c>
      <c r="J53" s="2">
        <f t="shared" si="3"/>
        <v>20.657894736842106</v>
      </c>
      <c r="K53" s="2">
        <v>372</v>
      </c>
      <c r="L53" s="2">
        <v>2355</v>
      </c>
      <c r="M53" s="2">
        <v>3378</v>
      </c>
      <c r="N53" s="2">
        <v>17</v>
      </c>
      <c r="O53" s="2">
        <v>4.53</v>
      </c>
      <c r="P53" s="2">
        <v>114</v>
      </c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3">
      <c r="A54" s="2" t="s">
        <v>119</v>
      </c>
      <c r="B54" s="6" t="s">
        <v>120</v>
      </c>
      <c r="C54" s="2">
        <v>6</v>
      </c>
      <c r="D54" s="2">
        <v>0</v>
      </c>
      <c r="E54" s="2">
        <f t="shared" si="4"/>
        <v>0.99999983333336107</v>
      </c>
      <c r="F54" s="2">
        <f t="shared" si="0"/>
        <v>6.2111801177938096E-3</v>
      </c>
      <c r="G54" s="2">
        <f t="shared" si="1"/>
        <v>20.125</v>
      </c>
      <c r="H54" s="2">
        <f t="shared" si="2"/>
        <v>0.19358178053830227</v>
      </c>
      <c r="I54" s="2">
        <f t="shared" si="5"/>
        <v>8.127432712215322</v>
      </c>
      <c r="J54" s="2">
        <f t="shared" si="3"/>
        <v>20.125</v>
      </c>
      <c r="K54" s="2">
        <v>187</v>
      </c>
      <c r="L54" s="2">
        <v>966</v>
      </c>
      <c r="M54" s="2">
        <v>1492</v>
      </c>
      <c r="N54" s="2">
        <v>6</v>
      </c>
      <c r="O54" s="2">
        <v>4.87</v>
      </c>
      <c r="P54" s="2">
        <v>48</v>
      </c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3">
      <c r="A55" s="2" t="s">
        <v>121</v>
      </c>
      <c r="B55" s="6" t="s">
        <v>122</v>
      </c>
      <c r="C55" s="2">
        <v>0</v>
      </c>
      <c r="D55" s="2">
        <v>0</v>
      </c>
      <c r="E55" s="2">
        <f t="shared" si="4"/>
        <v>0</v>
      </c>
      <c r="F55" s="2">
        <f t="shared" si="0"/>
        <v>0</v>
      </c>
      <c r="G55" s="2">
        <f t="shared" si="1"/>
        <v>30.428571428571427</v>
      </c>
      <c r="H55" s="2">
        <f t="shared" si="2"/>
        <v>0.16901408450704225</v>
      </c>
      <c r="I55" s="2">
        <f t="shared" si="5"/>
        <v>12.239034205231389</v>
      </c>
      <c r="J55" s="2">
        <f t="shared" si="3"/>
        <v>30.428571428571427</v>
      </c>
      <c r="K55" s="2">
        <v>108</v>
      </c>
      <c r="L55" s="2">
        <v>639</v>
      </c>
      <c r="M55" s="2">
        <v>928</v>
      </c>
      <c r="N55" s="2">
        <v>3</v>
      </c>
      <c r="O55" s="2">
        <v>4.95</v>
      </c>
      <c r="P55" s="2">
        <v>21</v>
      </c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3">
      <c r="A56" s="2" t="s">
        <v>123</v>
      </c>
      <c r="B56" s="6" t="s">
        <v>124</v>
      </c>
      <c r="C56" s="2">
        <v>4</v>
      </c>
      <c r="D56" s="2">
        <v>0</v>
      </c>
      <c r="E56" s="2">
        <f t="shared" si="4"/>
        <v>0.99999975000006247</v>
      </c>
      <c r="F56" s="2">
        <f t="shared" si="0"/>
        <v>3.5211267574637964E-3</v>
      </c>
      <c r="G56" s="2">
        <f t="shared" si="1"/>
        <v>29.128205128205128</v>
      </c>
      <c r="H56" s="2">
        <f t="shared" si="2"/>
        <v>0.15492957746478872</v>
      </c>
      <c r="I56" s="2">
        <f t="shared" si="5"/>
        <v>11.713253882267967</v>
      </c>
      <c r="J56" s="2">
        <f t="shared" si="3"/>
        <v>29.128205128205128</v>
      </c>
      <c r="K56" s="2">
        <v>176</v>
      </c>
      <c r="L56" s="2">
        <v>1136</v>
      </c>
      <c r="M56" s="2">
        <v>1613</v>
      </c>
      <c r="N56" s="2">
        <v>3</v>
      </c>
      <c r="O56" s="2">
        <v>4.63</v>
      </c>
      <c r="P56" s="2">
        <v>39</v>
      </c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3">
      <c r="A57" s="2" t="s">
        <v>125</v>
      </c>
      <c r="B57" s="6" t="s">
        <v>126</v>
      </c>
      <c r="C57" s="2">
        <v>1</v>
      </c>
      <c r="D57" s="2">
        <v>1</v>
      </c>
      <c r="E57" s="2">
        <f t="shared" si="4"/>
        <v>0</v>
      </c>
      <c r="F57" s="2">
        <f t="shared" si="0"/>
        <v>2.6178010436939776E-3</v>
      </c>
      <c r="G57" s="2">
        <f t="shared" si="1"/>
        <v>31.833333333333332</v>
      </c>
      <c r="H57" s="2">
        <f t="shared" si="2"/>
        <v>0.20942408376963351</v>
      </c>
      <c r="I57" s="2">
        <f t="shared" si="5"/>
        <v>12.817102966841189</v>
      </c>
      <c r="J57" s="2">
        <f t="shared" si="3"/>
        <v>31.833333333333332</v>
      </c>
      <c r="K57" s="2">
        <v>160</v>
      </c>
      <c r="L57" s="2">
        <v>764</v>
      </c>
      <c r="M57" s="2">
        <v>1174</v>
      </c>
      <c r="N57" s="2">
        <v>3</v>
      </c>
      <c r="O57" s="2">
        <v>4.99</v>
      </c>
      <c r="P57" s="2">
        <v>24</v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3">
      <c r="A58" s="2" t="s">
        <v>127</v>
      </c>
      <c r="B58" s="6" t="s">
        <v>128</v>
      </c>
      <c r="C58" s="2">
        <v>5</v>
      </c>
      <c r="D58" s="2">
        <v>0</v>
      </c>
      <c r="E58" s="2">
        <f t="shared" si="4"/>
        <v>0.99999980000003996</v>
      </c>
      <c r="F58" s="2">
        <f t="shared" si="0"/>
        <v>7.5872534027507533E-3</v>
      </c>
      <c r="G58" s="2">
        <f t="shared" si="1"/>
        <v>20.59375</v>
      </c>
      <c r="H58" s="2">
        <f t="shared" si="2"/>
        <v>0.19271623672230653</v>
      </c>
      <c r="I58" s="2">
        <f t="shared" si="5"/>
        <v>8.314586494688923</v>
      </c>
      <c r="J58" s="2">
        <f t="shared" si="3"/>
        <v>20.59375</v>
      </c>
      <c r="K58" s="2">
        <v>127</v>
      </c>
      <c r="L58" s="2">
        <v>659</v>
      </c>
      <c r="M58" s="2">
        <v>1033</v>
      </c>
      <c r="N58" s="2">
        <v>2</v>
      </c>
      <c r="O58" s="2">
        <v>4.9800000000000004</v>
      </c>
      <c r="P58" s="2">
        <v>32</v>
      </c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3">
      <c r="A59" s="2" t="s">
        <v>129</v>
      </c>
      <c r="B59" s="6" t="s">
        <v>130</v>
      </c>
      <c r="C59" s="2">
        <v>0</v>
      </c>
      <c r="D59" s="2">
        <v>0</v>
      </c>
      <c r="E59" s="2">
        <f t="shared" si="4"/>
        <v>0</v>
      </c>
      <c r="F59" s="2">
        <f t="shared" si="0"/>
        <v>0</v>
      </c>
      <c r="G59" s="2">
        <f t="shared" si="1"/>
        <v>26.8</v>
      </c>
      <c r="H59" s="2">
        <f t="shared" si="2"/>
        <v>0.23880597014925373</v>
      </c>
      <c r="I59" s="2">
        <f t="shared" si="5"/>
        <v>10.815522388059703</v>
      </c>
      <c r="J59" s="2">
        <f t="shared" si="3"/>
        <v>26.8</v>
      </c>
      <c r="K59" s="2">
        <v>96</v>
      </c>
      <c r="L59" s="2">
        <v>402</v>
      </c>
      <c r="M59" s="2">
        <v>682</v>
      </c>
      <c r="N59" s="2">
        <v>4</v>
      </c>
      <c r="O59" s="2">
        <v>5.31</v>
      </c>
      <c r="P59" s="2">
        <v>15</v>
      </c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3">
      <c r="A60" s="2" t="s">
        <v>131</v>
      </c>
      <c r="B60" s="6" t="s">
        <v>132</v>
      </c>
      <c r="C60" s="2">
        <v>10</v>
      </c>
      <c r="D60" s="2">
        <v>7</v>
      </c>
      <c r="E60" s="2">
        <f t="shared" si="4"/>
        <v>0.17647057785467188</v>
      </c>
      <c r="F60" s="2">
        <f t="shared" si="0"/>
        <v>1.4505119441548531E-2</v>
      </c>
      <c r="G60" s="2">
        <f t="shared" si="1"/>
        <v>19.533333333333335</v>
      </c>
      <c r="H60" s="2">
        <f t="shared" si="2"/>
        <v>0.13822525597269625</v>
      </c>
      <c r="I60" s="2">
        <f t="shared" si="5"/>
        <v>7.8686234357224123</v>
      </c>
      <c r="J60" s="2">
        <f t="shared" si="3"/>
        <v>19.533333333333335</v>
      </c>
      <c r="K60" s="2">
        <v>162</v>
      </c>
      <c r="L60" s="2">
        <v>1172</v>
      </c>
      <c r="M60" s="2">
        <v>1628</v>
      </c>
      <c r="N60" s="2">
        <v>32</v>
      </c>
      <c r="O60" s="2">
        <v>4.4400000000000004</v>
      </c>
      <c r="P60" s="2">
        <v>60</v>
      </c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3">
      <c r="A61" s="2" t="s">
        <v>133</v>
      </c>
      <c r="B61" s="6" t="s">
        <v>134</v>
      </c>
      <c r="C61" s="2">
        <v>5</v>
      </c>
      <c r="D61" s="2">
        <v>0</v>
      </c>
      <c r="E61" s="2">
        <f t="shared" si="4"/>
        <v>0.99999980000003996</v>
      </c>
      <c r="F61" s="2">
        <f t="shared" si="0"/>
        <v>1.1682242963359245E-2</v>
      </c>
      <c r="G61" s="2">
        <f t="shared" si="1"/>
        <v>30.571428571428573</v>
      </c>
      <c r="H61" s="2">
        <f t="shared" si="2"/>
        <v>0.19626168224299065</v>
      </c>
      <c r="I61" s="2">
        <f t="shared" si="5"/>
        <v>12.307076101468626</v>
      </c>
      <c r="J61" s="2">
        <f t="shared" si="3"/>
        <v>30.571428571428573</v>
      </c>
      <c r="K61" s="2">
        <v>84</v>
      </c>
      <c r="L61" s="2">
        <v>428</v>
      </c>
      <c r="M61" s="2">
        <v>657</v>
      </c>
      <c r="N61" s="2">
        <v>3</v>
      </c>
      <c r="O61" s="2">
        <v>4.99</v>
      </c>
      <c r="P61" s="2">
        <v>14</v>
      </c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3">
      <c r="A62" s="2" t="s">
        <v>135</v>
      </c>
      <c r="B62" s="6" t="s">
        <v>136</v>
      </c>
      <c r="C62" s="2">
        <v>2</v>
      </c>
      <c r="D62" s="2">
        <v>2</v>
      </c>
      <c r="E62" s="2">
        <f t="shared" si="4"/>
        <v>0</v>
      </c>
      <c r="F62" s="2">
        <f t="shared" si="0"/>
        <v>4.0567951277314454E-3</v>
      </c>
      <c r="G62" s="2">
        <f t="shared" si="1"/>
        <v>27.388888888888889</v>
      </c>
      <c r="H62" s="2">
        <f t="shared" si="2"/>
        <v>0.19675456389452334</v>
      </c>
      <c r="I62" s="2">
        <f t="shared" si="5"/>
        <v>11.034257381113365</v>
      </c>
      <c r="J62" s="2">
        <f t="shared" si="3"/>
        <v>27.388888888888889</v>
      </c>
      <c r="K62" s="2">
        <v>194</v>
      </c>
      <c r="L62" s="2">
        <v>986</v>
      </c>
      <c r="M62" s="2">
        <v>1515</v>
      </c>
      <c r="N62" s="2">
        <v>2</v>
      </c>
      <c r="O62" s="2">
        <v>5.21</v>
      </c>
      <c r="P62" s="2">
        <v>36</v>
      </c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">
      <c r="A63" s="2" t="s">
        <v>137</v>
      </c>
      <c r="B63" s="6" t="s">
        <v>138</v>
      </c>
      <c r="C63" s="2">
        <v>0</v>
      </c>
      <c r="D63" s="2">
        <v>6</v>
      </c>
      <c r="E63" s="2">
        <f t="shared" si="4"/>
        <v>-0.99999983333336107</v>
      </c>
      <c r="F63" s="2">
        <f t="shared" si="0"/>
        <v>1.5306122409933362E-2</v>
      </c>
      <c r="G63" s="2">
        <f t="shared" si="1"/>
        <v>43.555555555555557</v>
      </c>
      <c r="H63" s="2">
        <f t="shared" si="2"/>
        <v>0.21173469387755103</v>
      </c>
      <c r="I63" s="2">
        <f t="shared" si="5"/>
        <v>17.506916099773246</v>
      </c>
      <c r="J63" s="2">
        <f t="shared" si="3"/>
        <v>43.555555555555557</v>
      </c>
      <c r="K63" s="2">
        <v>83</v>
      </c>
      <c r="L63" s="2">
        <v>392</v>
      </c>
      <c r="M63" s="2">
        <v>594</v>
      </c>
      <c r="N63" s="2">
        <v>7</v>
      </c>
      <c r="O63" s="2">
        <v>5.07</v>
      </c>
      <c r="P63" s="2">
        <v>9</v>
      </c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3">
      <c r="A64" s="2" t="s">
        <v>139</v>
      </c>
      <c r="B64" s="6" t="s">
        <v>140</v>
      </c>
      <c r="C64" s="2">
        <v>3</v>
      </c>
      <c r="D64" s="2">
        <v>8</v>
      </c>
      <c r="E64" s="2">
        <f t="shared" si="4"/>
        <v>-0.45454541322314429</v>
      </c>
      <c r="F64" s="2">
        <f t="shared" si="0"/>
        <v>1.726844581276539E-2</v>
      </c>
      <c r="G64" s="2">
        <f t="shared" si="1"/>
        <v>24.5</v>
      </c>
      <c r="H64" s="2">
        <f t="shared" si="2"/>
        <v>0.18210361067503925</v>
      </c>
      <c r="I64" s="2">
        <f t="shared" si="5"/>
        <v>9.8728414442700156</v>
      </c>
      <c r="J64" s="2">
        <f t="shared" si="3"/>
        <v>24.5</v>
      </c>
      <c r="K64" s="2">
        <v>116</v>
      </c>
      <c r="L64" s="2">
        <v>637</v>
      </c>
      <c r="M64" s="2">
        <v>963</v>
      </c>
      <c r="N64" s="2">
        <v>9</v>
      </c>
      <c r="O64" s="2">
        <v>4.78</v>
      </c>
      <c r="P64" s="2">
        <v>26</v>
      </c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3">
      <c r="A65" s="2" t="s">
        <v>141</v>
      </c>
      <c r="B65" s="6" t="s">
        <v>142</v>
      </c>
      <c r="C65" s="2">
        <v>4</v>
      </c>
      <c r="D65" s="2">
        <v>6</v>
      </c>
      <c r="E65" s="2">
        <f t="shared" si="4"/>
        <v>-0.19999998000000202</v>
      </c>
      <c r="F65" s="2">
        <f t="shared" si="0"/>
        <v>4.5537340598571343E-3</v>
      </c>
      <c r="G65" s="2">
        <f t="shared" si="1"/>
        <v>28.153846153846153</v>
      </c>
      <c r="H65" s="2">
        <f t="shared" si="2"/>
        <v>0.19763205828779598</v>
      </c>
      <c r="I65" s="2">
        <f t="shared" si="5"/>
        <v>11.340591284853581</v>
      </c>
      <c r="J65" s="2">
        <f t="shared" si="3"/>
        <v>28.153846153846153</v>
      </c>
      <c r="K65" s="2">
        <v>434</v>
      </c>
      <c r="L65" s="2">
        <v>2196</v>
      </c>
      <c r="M65" s="2">
        <v>3312</v>
      </c>
      <c r="N65" s="2">
        <v>23</v>
      </c>
      <c r="O65" s="2">
        <v>4.87</v>
      </c>
      <c r="P65" s="2">
        <v>78</v>
      </c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3">
      <c r="A66" s="2" t="s">
        <v>143</v>
      </c>
      <c r="B66" s="6" t="s">
        <v>144</v>
      </c>
      <c r="C66" s="2">
        <v>7</v>
      </c>
      <c r="D66" s="2">
        <v>4</v>
      </c>
      <c r="E66" s="2">
        <f t="shared" si="4"/>
        <v>0.27272724793388659</v>
      </c>
      <c r="F66" s="2">
        <f t="shared" si="0"/>
        <v>5.1716031945596604E-3</v>
      </c>
      <c r="G66" s="2">
        <f t="shared" si="1"/>
        <v>29.136986301369863</v>
      </c>
      <c r="H66" s="2">
        <f t="shared" si="2"/>
        <v>0.14292430653502586</v>
      </c>
      <c r="I66" s="2">
        <f t="shared" si="5"/>
        <v>11.711964243161956</v>
      </c>
      <c r="J66" s="2">
        <f t="shared" si="3"/>
        <v>29.136986301369863</v>
      </c>
      <c r="K66" s="2">
        <v>304</v>
      </c>
      <c r="L66" s="2">
        <v>2127</v>
      </c>
      <c r="M66" s="2">
        <v>3014</v>
      </c>
      <c r="N66" s="2">
        <v>23</v>
      </c>
      <c r="O66" s="2">
        <v>4.55</v>
      </c>
      <c r="P66" s="2">
        <v>73</v>
      </c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3">
      <c r="A67" s="2" t="s">
        <v>145</v>
      </c>
      <c r="B67" s="6" t="s">
        <v>146</v>
      </c>
      <c r="C67" s="2">
        <v>7</v>
      </c>
      <c r="D67" s="2">
        <v>7</v>
      </c>
      <c r="E67" s="2">
        <f t="shared" si="4"/>
        <v>0</v>
      </c>
      <c r="F67" s="2">
        <f t="shared" ref="F67:F101" si="6">(C67+D67)/((L67)+0.000001)</f>
        <v>7.3917634596664394E-3</v>
      </c>
      <c r="G67" s="2">
        <f t="shared" ref="G67:G101" si="7">L67/P67</f>
        <v>22.023255813953487</v>
      </c>
      <c r="H67" s="2">
        <f t="shared" ref="H67:H101" si="8">K67/L67</f>
        <v>0.1457233368532207</v>
      </c>
      <c r="I67" s="2">
        <f t="shared" ref="I67:I101" si="9">0.4*(G67+H67)</f>
        <v>8.8675916603226828</v>
      </c>
      <c r="J67" s="2">
        <f t="shared" ref="J67:J101" si="10">L67/P67</f>
        <v>22.023255813953487</v>
      </c>
      <c r="K67" s="2">
        <v>276</v>
      </c>
      <c r="L67" s="2">
        <v>1894</v>
      </c>
      <c r="M67" s="2">
        <v>2562</v>
      </c>
      <c r="N67" s="2">
        <v>35</v>
      </c>
      <c r="O67" s="2">
        <v>4.49</v>
      </c>
      <c r="P67" s="2">
        <v>86</v>
      </c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3">
      <c r="A68" s="2" t="s">
        <v>147</v>
      </c>
      <c r="B68" s="6" t="s">
        <v>148</v>
      </c>
      <c r="C68" s="2">
        <v>16</v>
      </c>
      <c r="D68" s="2">
        <v>0</v>
      </c>
      <c r="E68" s="2">
        <f t="shared" ref="E68:E101" si="11">(C68-D68)/((C68+D68)+0.000001)</f>
        <v>0.99999993750000382</v>
      </c>
      <c r="F68" s="2">
        <f t="shared" si="6"/>
        <v>1.3366750197688595E-2</v>
      </c>
      <c r="G68" s="2">
        <f t="shared" si="7"/>
        <v>18.136363636363637</v>
      </c>
      <c r="H68" s="2">
        <f t="shared" si="8"/>
        <v>0.13951545530492898</v>
      </c>
      <c r="I68" s="2">
        <f t="shared" si="9"/>
        <v>7.3103516366674262</v>
      </c>
      <c r="J68" s="2">
        <f t="shared" si="10"/>
        <v>18.136363636363637</v>
      </c>
      <c r="K68" s="2">
        <v>167</v>
      </c>
      <c r="L68" s="2">
        <v>1197</v>
      </c>
      <c r="M68" s="2">
        <v>1632</v>
      </c>
      <c r="N68" s="2">
        <v>3</v>
      </c>
      <c r="O68" s="2">
        <v>4.4000000000000004</v>
      </c>
      <c r="P68" s="2">
        <v>66</v>
      </c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3">
      <c r="A69" s="2" t="s">
        <v>149</v>
      </c>
      <c r="B69" s="6" t="s">
        <v>150</v>
      </c>
      <c r="C69" s="2">
        <v>19</v>
      </c>
      <c r="D69" s="2">
        <v>0</v>
      </c>
      <c r="E69" s="2">
        <f t="shared" si="11"/>
        <v>0.99999994736842379</v>
      </c>
      <c r="F69" s="2">
        <f t="shared" si="6"/>
        <v>1.0342950457080592E-2</v>
      </c>
      <c r="G69" s="2">
        <f t="shared" si="7"/>
        <v>26.623188405797102</v>
      </c>
      <c r="H69" s="2">
        <f t="shared" si="8"/>
        <v>0.13282525857376157</v>
      </c>
      <c r="I69" s="2">
        <f t="shared" si="9"/>
        <v>10.702405465748345</v>
      </c>
      <c r="J69" s="2">
        <f t="shared" si="10"/>
        <v>26.623188405797102</v>
      </c>
      <c r="K69" s="2">
        <v>244</v>
      </c>
      <c r="L69" s="2">
        <v>1837</v>
      </c>
      <c r="M69" s="2">
        <v>2443</v>
      </c>
      <c r="N69" s="2">
        <v>10</v>
      </c>
      <c r="O69" s="2">
        <v>4.2699999999999996</v>
      </c>
      <c r="P69" s="2">
        <v>69</v>
      </c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3">
      <c r="A70" s="2" t="s">
        <v>151</v>
      </c>
      <c r="B70" s="6" t="s">
        <v>152</v>
      </c>
      <c r="C70" s="2">
        <v>6</v>
      </c>
      <c r="D70" s="2">
        <v>0</v>
      </c>
      <c r="E70" s="2">
        <f t="shared" si="11"/>
        <v>0.99999983333336107</v>
      </c>
      <c r="F70" s="2">
        <f t="shared" si="6"/>
        <v>7.9893475259795645E-3</v>
      </c>
      <c r="G70" s="2">
        <f t="shared" si="7"/>
        <v>37.549999999999997</v>
      </c>
      <c r="H70" s="2">
        <f t="shared" si="8"/>
        <v>0.1904127829560586</v>
      </c>
      <c r="I70" s="2">
        <f t="shared" si="9"/>
        <v>15.096165113182423</v>
      </c>
      <c r="J70" s="2">
        <f t="shared" si="10"/>
        <v>37.549999999999997</v>
      </c>
      <c r="K70" s="2">
        <v>143</v>
      </c>
      <c r="L70" s="2">
        <v>751</v>
      </c>
      <c r="M70" s="2">
        <v>1117</v>
      </c>
      <c r="N70" s="2">
        <v>10</v>
      </c>
      <c r="O70" s="2">
        <v>4.66</v>
      </c>
      <c r="P70" s="2">
        <v>20</v>
      </c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3">
      <c r="A71" s="2" t="s">
        <v>153</v>
      </c>
      <c r="B71" s="6" t="s">
        <v>154</v>
      </c>
      <c r="C71" s="2">
        <v>5</v>
      </c>
      <c r="D71" s="2">
        <v>3</v>
      </c>
      <c r="E71" s="2">
        <f t="shared" si="11"/>
        <v>0.24999996875000394</v>
      </c>
      <c r="F71" s="2">
        <f t="shared" si="6"/>
        <v>3.962357600811115E-3</v>
      </c>
      <c r="G71" s="2">
        <f t="shared" si="7"/>
        <v>27.283783783783782</v>
      </c>
      <c r="H71" s="2">
        <f t="shared" si="8"/>
        <v>0.17038137691926697</v>
      </c>
      <c r="I71" s="2">
        <f t="shared" si="9"/>
        <v>10.981666064281221</v>
      </c>
      <c r="J71" s="2">
        <f t="shared" si="10"/>
        <v>27.283783783783782</v>
      </c>
      <c r="K71" s="2">
        <v>344</v>
      </c>
      <c r="L71" s="2">
        <v>2019</v>
      </c>
      <c r="M71" s="2">
        <v>2972</v>
      </c>
      <c r="N71" s="2">
        <v>11</v>
      </c>
      <c r="O71" s="2">
        <v>4.7699999999999996</v>
      </c>
      <c r="P71" s="2">
        <v>74</v>
      </c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3">
      <c r="A72" s="2" t="s">
        <v>155</v>
      </c>
      <c r="B72" s="6" t="s">
        <v>156</v>
      </c>
      <c r="C72" s="2">
        <v>5</v>
      </c>
      <c r="D72" s="2">
        <v>6</v>
      </c>
      <c r="E72" s="2">
        <f t="shared" si="11"/>
        <v>-9.0909082644628852E-2</v>
      </c>
      <c r="F72" s="2">
        <f t="shared" si="6"/>
        <v>7.976794773040757E-3</v>
      </c>
      <c r="G72" s="2">
        <f t="shared" si="7"/>
        <v>17.02469135802469</v>
      </c>
      <c r="H72" s="2">
        <f t="shared" si="8"/>
        <v>0.13125453226976069</v>
      </c>
      <c r="I72" s="2">
        <f t="shared" si="9"/>
        <v>6.8623783561177802</v>
      </c>
      <c r="J72" s="2">
        <f t="shared" si="10"/>
        <v>17.02469135802469</v>
      </c>
      <c r="K72" s="2">
        <v>181</v>
      </c>
      <c r="L72" s="2">
        <v>1379</v>
      </c>
      <c r="M72" s="2">
        <v>1855</v>
      </c>
      <c r="N72" s="2">
        <v>19</v>
      </c>
      <c r="O72" s="2">
        <v>4.43</v>
      </c>
      <c r="P72" s="2">
        <v>81</v>
      </c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3">
      <c r="A73" s="2" t="s">
        <v>157</v>
      </c>
      <c r="B73" s="6" t="s">
        <v>158</v>
      </c>
      <c r="C73" s="2">
        <v>25</v>
      </c>
      <c r="D73" s="2">
        <v>4</v>
      </c>
      <c r="E73" s="2">
        <f t="shared" si="11"/>
        <v>0.72413790606421014</v>
      </c>
      <c r="F73" s="2">
        <f t="shared" si="6"/>
        <v>1.8483110249532753E-2</v>
      </c>
      <c r="G73" s="2">
        <f t="shared" si="7"/>
        <v>18.678571428571427</v>
      </c>
      <c r="H73" s="2">
        <f t="shared" si="8"/>
        <v>0.13256851497769279</v>
      </c>
      <c r="I73" s="2">
        <f t="shared" si="9"/>
        <v>7.524455977419648</v>
      </c>
      <c r="J73" s="2">
        <f t="shared" si="10"/>
        <v>18.678571428571427</v>
      </c>
      <c r="K73" s="2">
        <v>208</v>
      </c>
      <c r="L73" s="2">
        <v>1569</v>
      </c>
      <c r="M73" s="2">
        <v>2013</v>
      </c>
      <c r="N73" s="2">
        <v>7</v>
      </c>
      <c r="O73" s="2">
        <v>4.34</v>
      </c>
      <c r="P73" s="2">
        <v>84</v>
      </c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3">
      <c r="A74" s="2" t="s">
        <v>159</v>
      </c>
      <c r="B74" s="6" t="s">
        <v>160</v>
      </c>
      <c r="C74" s="2">
        <v>5</v>
      </c>
      <c r="D74" s="2">
        <v>13</v>
      </c>
      <c r="E74" s="2">
        <f t="shared" si="11"/>
        <v>-0.44444441975308779</v>
      </c>
      <c r="F74" s="2">
        <f t="shared" si="6"/>
        <v>1.3303769391497583E-2</v>
      </c>
      <c r="G74" s="2">
        <f t="shared" si="7"/>
        <v>28.1875</v>
      </c>
      <c r="H74" s="2">
        <f t="shared" si="8"/>
        <v>0.14412416851441243</v>
      </c>
      <c r="I74" s="2">
        <f t="shared" si="9"/>
        <v>11.332649667405766</v>
      </c>
      <c r="J74" s="2">
        <f t="shared" si="10"/>
        <v>28.1875</v>
      </c>
      <c r="K74" s="2">
        <v>195</v>
      </c>
      <c r="L74" s="2">
        <v>1353</v>
      </c>
      <c r="M74" s="2">
        <v>1875</v>
      </c>
      <c r="N74" s="2">
        <v>5</v>
      </c>
      <c r="O74" s="2">
        <v>4.63</v>
      </c>
      <c r="P74" s="2">
        <v>48</v>
      </c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3">
      <c r="A75" s="2" t="s">
        <v>161</v>
      </c>
      <c r="B75" s="6" t="s">
        <v>162</v>
      </c>
      <c r="C75" s="2">
        <v>3</v>
      </c>
      <c r="D75" s="2">
        <v>4</v>
      </c>
      <c r="E75" s="2">
        <f t="shared" si="11"/>
        <v>-0.14285712244898249</v>
      </c>
      <c r="F75" s="2">
        <f t="shared" si="6"/>
        <v>4.7683923673239826E-3</v>
      </c>
      <c r="G75" s="2">
        <f t="shared" si="7"/>
        <v>22.584615384615386</v>
      </c>
      <c r="H75" s="2">
        <f t="shared" si="8"/>
        <v>0.17438692098092642</v>
      </c>
      <c r="I75" s="2">
        <f t="shared" si="9"/>
        <v>9.1036009222385257</v>
      </c>
      <c r="J75" s="2">
        <f t="shared" si="10"/>
        <v>22.584615384615386</v>
      </c>
      <c r="K75" s="2">
        <v>256</v>
      </c>
      <c r="L75" s="2">
        <v>1468</v>
      </c>
      <c r="M75" s="2">
        <v>2232</v>
      </c>
      <c r="N75" s="2">
        <v>14</v>
      </c>
      <c r="O75" s="2">
        <v>4.82</v>
      </c>
      <c r="P75" s="2">
        <v>65</v>
      </c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3">
      <c r="A76" s="2" t="s">
        <v>163</v>
      </c>
      <c r="B76" s="6" t="s">
        <v>164</v>
      </c>
      <c r="C76" s="2">
        <v>6</v>
      </c>
      <c r="D76" s="2">
        <v>8</v>
      </c>
      <c r="E76" s="2">
        <f t="shared" si="11"/>
        <v>-0.14285713265306196</v>
      </c>
      <c r="F76" s="2">
        <f t="shared" si="6"/>
        <v>9.9786172416403297E-3</v>
      </c>
      <c r="G76" s="2">
        <f t="shared" si="7"/>
        <v>18.220779220779221</v>
      </c>
      <c r="H76" s="2">
        <f t="shared" si="8"/>
        <v>0.13328581610833928</v>
      </c>
      <c r="I76" s="2">
        <f t="shared" si="9"/>
        <v>7.3416260147550254</v>
      </c>
      <c r="J76" s="2">
        <f t="shared" si="10"/>
        <v>18.220779220779221</v>
      </c>
      <c r="K76" s="2">
        <v>187</v>
      </c>
      <c r="L76" s="2">
        <v>1403</v>
      </c>
      <c r="M76" s="2">
        <v>1898</v>
      </c>
      <c r="N76" s="2">
        <v>21</v>
      </c>
      <c r="O76" s="2">
        <v>4.46</v>
      </c>
      <c r="P76" s="2">
        <v>77</v>
      </c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3">
      <c r="A77" s="2" t="s">
        <v>165</v>
      </c>
      <c r="B77" s="6" t="s">
        <v>166</v>
      </c>
      <c r="C77" s="2">
        <v>3</v>
      </c>
      <c r="D77" s="2">
        <v>2</v>
      </c>
      <c r="E77" s="2">
        <f t="shared" si="11"/>
        <v>0.199999960000008</v>
      </c>
      <c r="F77" s="2">
        <f t="shared" si="6"/>
        <v>5.1072522930467289E-3</v>
      </c>
      <c r="G77" s="2">
        <f t="shared" si="7"/>
        <v>28.794117647058822</v>
      </c>
      <c r="H77" s="2">
        <f t="shared" si="8"/>
        <v>0.18488253319713993</v>
      </c>
      <c r="I77" s="2">
        <f t="shared" si="9"/>
        <v>11.591600072102386</v>
      </c>
      <c r="J77" s="2">
        <f t="shared" si="10"/>
        <v>28.794117647058822</v>
      </c>
      <c r="K77" s="2">
        <v>181</v>
      </c>
      <c r="L77" s="2">
        <v>979</v>
      </c>
      <c r="M77" s="2">
        <v>1439</v>
      </c>
      <c r="N77" s="2">
        <v>10</v>
      </c>
      <c r="O77" s="2">
        <v>4.68</v>
      </c>
      <c r="P77" s="2">
        <v>34</v>
      </c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3">
      <c r="A78" s="2" t="s">
        <v>167</v>
      </c>
      <c r="B78" s="5" t="s">
        <v>168</v>
      </c>
      <c r="C78" s="2">
        <v>0</v>
      </c>
      <c r="D78" s="2">
        <v>2</v>
      </c>
      <c r="E78" s="2">
        <f t="shared" si="11"/>
        <v>-0.99999950000024995</v>
      </c>
      <c r="F78" s="2">
        <f t="shared" si="6"/>
        <v>3.6101082967326566E-3</v>
      </c>
      <c r="G78" s="2">
        <f t="shared" si="7"/>
        <v>36.93333333333333</v>
      </c>
      <c r="H78" s="2">
        <f t="shared" si="8"/>
        <v>0.19855595667870035</v>
      </c>
      <c r="I78" s="2">
        <f t="shared" si="9"/>
        <v>14.852755716004815</v>
      </c>
      <c r="J78" s="2">
        <f t="shared" si="10"/>
        <v>36.93333333333333</v>
      </c>
      <c r="K78" s="2">
        <v>110</v>
      </c>
      <c r="L78" s="2">
        <v>554</v>
      </c>
      <c r="M78" s="2">
        <v>847</v>
      </c>
      <c r="N78" s="2">
        <v>2</v>
      </c>
      <c r="O78" s="2">
        <v>4.96</v>
      </c>
      <c r="P78" s="2">
        <v>15</v>
      </c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3">
      <c r="A79" s="2" t="s">
        <v>169</v>
      </c>
      <c r="B79" s="5" t="s">
        <v>170</v>
      </c>
      <c r="C79" s="2">
        <v>0</v>
      </c>
      <c r="D79" s="2">
        <v>3</v>
      </c>
      <c r="E79" s="2">
        <f t="shared" si="11"/>
        <v>-0.99999966666677775</v>
      </c>
      <c r="F79" s="2">
        <f t="shared" si="6"/>
        <v>2.8653295101572782E-3</v>
      </c>
      <c r="G79" s="2">
        <f t="shared" si="7"/>
        <v>36.103448275862071</v>
      </c>
      <c r="H79" s="2">
        <f t="shared" si="8"/>
        <v>0.18720152817574021</v>
      </c>
      <c r="I79" s="2">
        <f t="shared" si="9"/>
        <v>14.516259921615125</v>
      </c>
      <c r="J79" s="2">
        <f t="shared" si="10"/>
        <v>36.103448275862071</v>
      </c>
      <c r="K79" s="2">
        <v>196</v>
      </c>
      <c r="L79" s="2">
        <v>1047</v>
      </c>
      <c r="M79" s="2">
        <v>1604</v>
      </c>
      <c r="N79" s="2">
        <v>2</v>
      </c>
      <c r="O79" s="2">
        <v>5</v>
      </c>
      <c r="P79" s="2">
        <v>29</v>
      </c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3">
      <c r="A80" s="2" t="s">
        <v>171</v>
      </c>
      <c r="B80" s="5" t="s">
        <v>172</v>
      </c>
      <c r="C80" s="2">
        <v>3</v>
      </c>
      <c r="D80" s="2">
        <v>4</v>
      </c>
      <c r="E80" s="2">
        <f t="shared" si="11"/>
        <v>-0.14285712244898249</v>
      </c>
      <c r="F80" s="2">
        <f t="shared" si="6"/>
        <v>4.3640897728403428E-3</v>
      </c>
      <c r="G80" s="2">
        <f t="shared" si="7"/>
        <v>26.295081967213115</v>
      </c>
      <c r="H80" s="2">
        <f t="shared" si="8"/>
        <v>0.16583541147132169</v>
      </c>
      <c r="I80" s="2">
        <f t="shared" si="9"/>
        <v>10.584366951473775</v>
      </c>
      <c r="J80" s="2">
        <f t="shared" si="10"/>
        <v>26.295081967213115</v>
      </c>
      <c r="K80" s="2">
        <v>266</v>
      </c>
      <c r="L80" s="2">
        <v>1604</v>
      </c>
      <c r="M80" s="2">
        <v>2270</v>
      </c>
      <c r="N80" s="2">
        <v>10</v>
      </c>
      <c r="O80" s="2">
        <v>4.72</v>
      </c>
      <c r="P80" s="2">
        <v>61</v>
      </c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34" ht="14.25" customHeight="1" x14ac:dyDescent="0.3">
      <c r="A81" s="2" t="s">
        <v>173</v>
      </c>
      <c r="B81" s="5" t="s">
        <v>174</v>
      </c>
      <c r="C81" s="2">
        <v>21</v>
      </c>
      <c r="D81" s="2">
        <v>2</v>
      </c>
      <c r="E81" s="2">
        <f t="shared" si="11"/>
        <v>0.82608692060491651</v>
      </c>
      <c r="F81" s="2">
        <f t="shared" si="6"/>
        <v>5.4801048354824623E-3</v>
      </c>
      <c r="G81" s="2">
        <f t="shared" si="7"/>
        <v>21.090452261306531</v>
      </c>
      <c r="H81" s="2">
        <f t="shared" si="8"/>
        <v>0.11293781272337383</v>
      </c>
      <c r="I81" s="2">
        <f t="shared" si="9"/>
        <v>8.4813560296119626</v>
      </c>
      <c r="J81" s="2">
        <f t="shared" si="10"/>
        <v>21.090452261306531</v>
      </c>
      <c r="K81" s="2">
        <v>474</v>
      </c>
      <c r="L81" s="2">
        <v>4197</v>
      </c>
      <c r="M81" s="2">
        <v>5173</v>
      </c>
      <c r="N81" s="2">
        <v>4</v>
      </c>
      <c r="O81" s="2">
        <v>4.43</v>
      </c>
      <c r="P81" s="2">
        <v>199</v>
      </c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34" ht="14.25" customHeight="1" x14ac:dyDescent="0.3">
      <c r="A82" s="2" t="s">
        <v>175</v>
      </c>
      <c r="B82" s="5" t="s">
        <v>176</v>
      </c>
      <c r="C82" s="2">
        <v>4</v>
      </c>
      <c r="D82" s="2">
        <v>3</v>
      </c>
      <c r="E82" s="2">
        <f t="shared" si="11"/>
        <v>0.14285712244898249</v>
      </c>
      <c r="F82" s="2">
        <f t="shared" si="6"/>
        <v>3.27102803585466E-3</v>
      </c>
      <c r="G82" s="2">
        <f t="shared" si="7"/>
        <v>24.597701149425287</v>
      </c>
      <c r="H82" s="2">
        <f t="shared" si="8"/>
        <v>0.16588785046728971</v>
      </c>
      <c r="I82" s="2">
        <f t="shared" si="9"/>
        <v>9.9054355999570305</v>
      </c>
      <c r="J82" s="2">
        <f t="shared" si="10"/>
        <v>24.597701149425287</v>
      </c>
      <c r="K82" s="2">
        <v>355</v>
      </c>
      <c r="L82" s="2">
        <v>2140</v>
      </c>
      <c r="M82" s="2">
        <v>3135</v>
      </c>
      <c r="N82" s="2">
        <v>20</v>
      </c>
      <c r="O82" s="2">
        <v>4.71</v>
      </c>
      <c r="P82" s="2">
        <v>87</v>
      </c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34" ht="14.25" customHeight="1" x14ac:dyDescent="0.3">
      <c r="A83" s="2" t="s">
        <v>177</v>
      </c>
      <c r="B83" s="7" t="s">
        <v>178</v>
      </c>
      <c r="C83" s="2">
        <v>1</v>
      </c>
      <c r="D83" s="2">
        <v>8</v>
      </c>
      <c r="E83" s="2">
        <f t="shared" si="11"/>
        <v>-0.77777769135803432</v>
      </c>
      <c r="F83" s="2">
        <f t="shared" si="6"/>
        <v>4.7897817962800522E-3</v>
      </c>
      <c r="G83" s="2">
        <f t="shared" si="7"/>
        <v>29.359375</v>
      </c>
      <c r="H83" s="2">
        <f t="shared" si="8"/>
        <v>0.22724853645556148</v>
      </c>
      <c r="I83" s="2">
        <f t="shared" si="9"/>
        <v>11.834649414582225</v>
      </c>
      <c r="J83" s="2">
        <f t="shared" si="10"/>
        <v>29.359375</v>
      </c>
      <c r="K83" s="2">
        <v>427</v>
      </c>
      <c r="L83" s="2">
        <v>1879</v>
      </c>
      <c r="M83" s="2">
        <v>2999</v>
      </c>
      <c r="N83" s="2">
        <v>2</v>
      </c>
      <c r="O83" s="2">
        <v>5.0599999999999996</v>
      </c>
      <c r="P83" s="2">
        <v>64</v>
      </c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34" ht="14.25" customHeight="1" x14ac:dyDescent="0.3">
      <c r="A84" s="2" t="s">
        <v>179</v>
      </c>
      <c r="B84" s="5" t="s">
        <v>180</v>
      </c>
      <c r="C84" s="2">
        <v>2</v>
      </c>
      <c r="D84" s="2">
        <v>0</v>
      </c>
      <c r="E84" s="2">
        <f t="shared" si="11"/>
        <v>0.99999950000024995</v>
      </c>
      <c r="F84" s="2">
        <f t="shared" si="6"/>
        <v>5.1020408033111203E-3</v>
      </c>
      <c r="G84" s="2">
        <f t="shared" si="7"/>
        <v>35.636363636363633</v>
      </c>
      <c r="H84" s="2">
        <f t="shared" si="8"/>
        <v>0.2066326530612245</v>
      </c>
      <c r="I84" s="2">
        <f t="shared" si="9"/>
        <v>14.337198515769945</v>
      </c>
      <c r="J84" s="2">
        <f t="shared" si="10"/>
        <v>35.636363636363633</v>
      </c>
      <c r="K84" s="2">
        <v>81</v>
      </c>
      <c r="L84" s="2">
        <v>392</v>
      </c>
      <c r="M84" s="2">
        <v>592</v>
      </c>
      <c r="N84" s="2">
        <v>5</v>
      </c>
      <c r="O84" s="2">
        <v>5</v>
      </c>
      <c r="P84" s="2">
        <v>11</v>
      </c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34" ht="14.25" customHeight="1" x14ac:dyDescent="0.3">
      <c r="A85" s="2" t="s">
        <v>181</v>
      </c>
      <c r="B85" s="5" t="s">
        <v>182</v>
      </c>
      <c r="C85" s="2">
        <v>8</v>
      </c>
      <c r="D85" s="2">
        <v>0</v>
      </c>
      <c r="E85" s="2">
        <f t="shared" si="11"/>
        <v>0.99999987500001575</v>
      </c>
      <c r="F85" s="2">
        <f t="shared" si="6"/>
        <v>6.5573770438054277E-3</v>
      </c>
      <c r="G85" s="2">
        <f t="shared" si="7"/>
        <v>28.372093023255815</v>
      </c>
      <c r="H85" s="2">
        <f t="shared" si="8"/>
        <v>0.14426229508196722</v>
      </c>
      <c r="I85" s="2">
        <f t="shared" si="9"/>
        <v>11.406542127335115</v>
      </c>
      <c r="J85" s="2">
        <f t="shared" si="10"/>
        <v>28.372093023255815</v>
      </c>
      <c r="K85" s="2">
        <v>176</v>
      </c>
      <c r="L85" s="2">
        <v>1220</v>
      </c>
      <c r="M85" s="2">
        <v>1653</v>
      </c>
      <c r="N85" s="2">
        <v>5</v>
      </c>
      <c r="O85" s="2">
        <v>4.55</v>
      </c>
      <c r="P85" s="2">
        <v>43</v>
      </c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34" ht="14.25" customHeight="1" x14ac:dyDescent="0.3">
      <c r="A86" s="2" t="s">
        <v>183</v>
      </c>
      <c r="B86" s="5" t="s">
        <v>184</v>
      </c>
      <c r="C86" s="2">
        <v>5</v>
      </c>
      <c r="D86" s="2">
        <v>3</v>
      </c>
      <c r="E86" s="2">
        <f t="shared" si="11"/>
        <v>0.24999996875000394</v>
      </c>
      <c r="F86" s="2">
        <f t="shared" si="6"/>
        <v>3.5666518040273513E-3</v>
      </c>
      <c r="G86" s="2">
        <f t="shared" si="7"/>
        <v>18.088709677419356</v>
      </c>
      <c r="H86" s="2">
        <f t="shared" si="8"/>
        <v>0.16763263486402141</v>
      </c>
      <c r="I86" s="2">
        <f t="shared" si="9"/>
        <v>7.3025369249133512</v>
      </c>
      <c r="J86" s="2">
        <f t="shared" si="10"/>
        <v>18.088709677419356</v>
      </c>
      <c r="K86" s="2">
        <v>376</v>
      </c>
      <c r="L86" s="2">
        <v>2243</v>
      </c>
      <c r="M86" s="2">
        <v>3236</v>
      </c>
      <c r="N86" s="2">
        <v>8</v>
      </c>
      <c r="O86" s="2">
        <v>4.62</v>
      </c>
      <c r="P86" s="2">
        <v>124</v>
      </c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34" ht="14.25" customHeight="1" x14ac:dyDescent="0.3">
      <c r="A87" s="2" t="s">
        <v>185</v>
      </c>
      <c r="B87" s="5" t="s">
        <v>186</v>
      </c>
      <c r="C87" s="2">
        <v>13</v>
      </c>
      <c r="D87" s="2">
        <v>0</v>
      </c>
      <c r="E87" s="2">
        <f t="shared" si="11"/>
        <v>0.99999992307692909</v>
      </c>
      <c r="F87" s="2">
        <f t="shared" si="6"/>
        <v>6.0804490149296312E-3</v>
      </c>
      <c r="G87" s="2">
        <f t="shared" si="7"/>
        <v>22.505263157894738</v>
      </c>
      <c r="H87" s="2">
        <f t="shared" si="8"/>
        <v>0.16089803554724041</v>
      </c>
      <c r="I87" s="2">
        <f t="shared" si="9"/>
        <v>9.0664644773767922</v>
      </c>
      <c r="J87" s="2">
        <f t="shared" si="10"/>
        <v>22.505263157894738</v>
      </c>
      <c r="K87" s="2">
        <v>344</v>
      </c>
      <c r="L87" s="2">
        <v>2138</v>
      </c>
      <c r="M87" s="2">
        <v>2946</v>
      </c>
      <c r="N87" s="2">
        <v>8</v>
      </c>
      <c r="O87" s="2">
        <v>4.59</v>
      </c>
      <c r="P87" s="2">
        <v>95</v>
      </c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34" ht="14.25" customHeight="1" x14ac:dyDescent="0.3">
      <c r="A88" s="2" t="s">
        <v>187</v>
      </c>
      <c r="B88" s="5" t="s">
        <v>188</v>
      </c>
      <c r="C88" s="2">
        <v>0</v>
      </c>
      <c r="D88" s="2">
        <v>3</v>
      </c>
      <c r="E88" s="2">
        <f t="shared" si="11"/>
        <v>-0.99999966666677775</v>
      </c>
      <c r="F88" s="2">
        <f t="shared" si="6"/>
        <v>2.1276595729591064E-3</v>
      </c>
      <c r="G88" s="2">
        <f t="shared" si="7"/>
        <v>27.647058823529413</v>
      </c>
      <c r="H88" s="2">
        <f t="shared" si="8"/>
        <v>0.16099290780141845</v>
      </c>
      <c r="I88" s="2">
        <f t="shared" si="9"/>
        <v>11.123220692532334</v>
      </c>
      <c r="J88" s="2">
        <f t="shared" si="10"/>
        <v>27.647058823529413</v>
      </c>
      <c r="K88" s="2">
        <v>227</v>
      </c>
      <c r="L88" s="2">
        <v>1410</v>
      </c>
      <c r="M88" s="2">
        <v>2026</v>
      </c>
      <c r="N88" s="2">
        <v>9</v>
      </c>
      <c r="O88" s="2">
        <v>4.74</v>
      </c>
      <c r="P88" s="2">
        <v>51</v>
      </c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34" ht="14.25" customHeight="1" x14ac:dyDescent="0.3">
      <c r="A89" s="2" t="s">
        <v>189</v>
      </c>
      <c r="B89" s="5" t="s">
        <v>190</v>
      </c>
      <c r="C89" s="2">
        <v>0</v>
      </c>
      <c r="D89" s="2">
        <v>1</v>
      </c>
      <c r="E89" s="2">
        <f t="shared" si="11"/>
        <v>-0.99999900000100006</v>
      </c>
      <c r="F89" s="2">
        <f t="shared" si="6"/>
        <v>4.708097926220293E-4</v>
      </c>
      <c r="G89" s="2">
        <f t="shared" si="7"/>
        <v>32.676923076923075</v>
      </c>
      <c r="H89" s="2">
        <f t="shared" si="8"/>
        <v>0.19444444444444445</v>
      </c>
      <c r="I89" s="2">
        <f t="shared" si="9"/>
        <v>13.148547008547007</v>
      </c>
      <c r="J89" s="2">
        <f t="shared" si="10"/>
        <v>32.676923076923075</v>
      </c>
      <c r="K89" s="2">
        <v>413</v>
      </c>
      <c r="L89" s="2">
        <v>2124</v>
      </c>
      <c r="M89" s="2">
        <v>3194</v>
      </c>
      <c r="N89" s="2">
        <v>3</v>
      </c>
      <c r="O89" s="2">
        <v>4.93</v>
      </c>
      <c r="P89" s="2">
        <v>65</v>
      </c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34" ht="14.25" customHeight="1" x14ac:dyDescent="0.3">
      <c r="A90" s="2" t="s">
        <v>191</v>
      </c>
      <c r="B90" s="5" t="s">
        <v>192</v>
      </c>
      <c r="C90" s="2">
        <v>2</v>
      </c>
      <c r="D90" s="2">
        <v>10</v>
      </c>
      <c r="E90" s="2">
        <f t="shared" si="11"/>
        <v>-0.6666666111111158</v>
      </c>
      <c r="F90" s="2">
        <f t="shared" si="6"/>
        <v>9.2307692236686389E-3</v>
      </c>
      <c r="G90" s="2">
        <f t="shared" si="7"/>
        <v>25</v>
      </c>
      <c r="H90" s="2">
        <f t="shared" si="8"/>
        <v>0.1723076923076923</v>
      </c>
      <c r="I90" s="2">
        <f t="shared" si="9"/>
        <v>10.068923076923078</v>
      </c>
      <c r="J90" s="2">
        <f t="shared" si="10"/>
        <v>25</v>
      </c>
      <c r="K90" s="2">
        <v>224</v>
      </c>
      <c r="L90" s="2">
        <v>1300</v>
      </c>
      <c r="M90" s="2">
        <v>1912</v>
      </c>
      <c r="N90" s="2">
        <v>5</v>
      </c>
      <c r="O90" s="2">
        <v>4.76</v>
      </c>
      <c r="P90" s="2">
        <v>52</v>
      </c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34" ht="14.25" customHeight="1" x14ac:dyDescent="0.3">
      <c r="A91" s="2" t="s">
        <v>193</v>
      </c>
      <c r="B91" s="5" t="s">
        <v>194</v>
      </c>
      <c r="C91" s="2">
        <v>5</v>
      </c>
      <c r="D91" s="2">
        <v>16</v>
      </c>
      <c r="E91" s="2">
        <f t="shared" si="11"/>
        <v>-0.52380949886621431</v>
      </c>
      <c r="F91" s="2">
        <f t="shared" si="6"/>
        <v>1.3401403948052708E-2</v>
      </c>
      <c r="G91" s="2">
        <f t="shared" si="7"/>
        <v>20.089743589743591</v>
      </c>
      <c r="H91" s="2">
        <f t="shared" si="8"/>
        <v>0.16336949585194641</v>
      </c>
      <c r="I91" s="2">
        <f t="shared" si="9"/>
        <v>8.1012452342382151</v>
      </c>
      <c r="J91" s="2">
        <f t="shared" si="10"/>
        <v>20.089743589743591</v>
      </c>
      <c r="K91" s="2">
        <v>256</v>
      </c>
      <c r="L91" s="2">
        <v>1567</v>
      </c>
      <c r="M91" s="2">
        <v>2294</v>
      </c>
      <c r="N91" s="2">
        <v>46</v>
      </c>
      <c r="O91" s="2">
        <v>4.59</v>
      </c>
      <c r="P91" s="2">
        <v>78</v>
      </c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34" ht="14.25" customHeight="1" x14ac:dyDescent="0.3">
      <c r="A92" s="2" t="s">
        <v>195</v>
      </c>
      <c r="B92" s="5" t="s">
        <v>196</v>
      </c>
      <c r="C92" s="2">
        <v>4</v>
      </c>
      <c r="D92" s="2">
        <v>4</v>
      </c>
      <c r="E92" s="2">
        <f t="shared" si="11"/>
        <v>0</v>
      </c>
      <c r="F92" s="2">
        <f t="shared" si="6"/>
        <v>5.7347670209786615E-3</v>
      </c>
      <c r="G92" s="2">
        <f t="shared" si="7"/>
        <v>33.214285714285715</v>
      </c>
      <c r="H92" s="2">
        <f t="shared" si="8"/>
        <v>0.18494623655913978</v>
      </c>
      <c r="I92" s="2">
        <f t="shared" si="9"/>
        <v>13.359692780337944</v>
      </c>
      <c r="J92" s="2">
        <f t="shared" si="10"/>
        <v>33.214285714285715</v>
      </c>
      <c r="K92" s="2">
        <v>258</v>
      </c>
      <c r="L92" s="2">
        <v>1395</v>
      </c>
      <c r="M92" s="2">
        <v>2181</v>
      </c>
      <c r="N92" s="2">
        <v>16</v>
      </c>
      <c r="O92" s="2">
        <v>4.87</v>
      </c>
      <c r="P92" s="2">
        <v>42</v>
      </c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34" ht="14.25" customHeight="1" x14ac:dyDescent="0.3">
      <c r="A93" s="2" t="s">
        <v>197</v>
      </c>
      <c r="B93" s="5" t="s">
        <v>198</v>
      </c>
      <c r="C93" s="2">
        <v>4</v>
      </c>
      <c r="D93" s="2">
        <v>9</v>
      </c>
      <c r="E93" s="2">
        <f t="shared" si="11"/>
        <v>-0.3846153550295881</v>
      </c>
      <c r="F93" s="2">
        <f t="shared" si="6"/>
        <v>8.2122552064357191E-3</v>
      </c>
      <c r="G93" s="2">
        <f t="shared" si="7"/>
        <v>26.383333333333333</v>
      </c>
      <c r="H93" s="2">
        <f t="shared" si="8"/>
        <v>0.16993051168667087</v>
      </c>
      <c r="I93" s="2">
        <f t="shared" si="9"/>
        <v>10.621305538008002</v>
      </c>
      <c r="J93" s="2">
        <f t="shared" si="10"/>
        <v>26.383333333333333</v>
      </c>
      <c r="K93" s="2">
        <v>269</v>
      </c>
      <c r="L93" s="2">
        <v>1583</v>
      </c>
      <c r="M93" s="2">
        <v>2244</v>
      </c>
      <c r="N93" s="2">
        <v>5</v>
      </c>
      <c r="O93" s="2">
        <v>4.83</v>
      </c>
      <c r="P93" s="2">
        <v>60</v>
      </c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34" ht="14.25" customHeight="1" x14ac:dyDescent="0.3">
      <c r="A94" s="2" t="s">
        <v>199</v>
      </c>
      <c r="B94" s="5" t="s">
        <v>200</v>
      </c>
      <c r="C94" s="2">
        <v>2</v>
      </c>
      <c r="D94" s="2">
        <v>0</v>
      </c>
      <c r="E94" s="2">
        <f t="shared" si="11"/>
        <v>0.99999950000024995</v>
      </c>
      <c r="F94" s="2">
        <f t="shared" si="6"/>
        <v>4.5662100352369638E-3</v>
      </c>
      <c r="G94" s="2">
        <f t="shared" si="7"/>
        <v>31.285714285714285</v>
      </c>
      <c r="H94" s="2">
        <f t="shared" si="8"/>
        <v>0.19178082191780821</v>
      </c>
      <c r="I94" s="2">
        <f t="shared" si="9"/>
        <v>12.590998043052839</v>
      </c>
      <c r="J94" s="2">
        <f t="shared" si="10"/>
        <v>31.285714285714285</v>
      </c>
      <c r="K94" s="2">
        <v>84</v>
      </c>
      <c r="L94" s="2">
        <v>438</v>
      </c>
      <c r="M94" s="2">
        <v>647</v>
      </c>
      <c r="N94" s="2">
        <v>5</v>
      </c>
      <c r="O94" s="2">
        <v>4.8899999999999997</v>
      </c>
      <c r="P94" s="2">
        <v>14</v>
      </c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34" ht="14.25" customHeight="1" x14ac:dyDescent="0.3">
      <c r="A95" s="2" t="s">
        <v>201</v>
      </c>
      <c r="B95" s="5" t="s">
        <v>202</v>
      </c>
      <c r="C95" s="2">
        <v>7</v>
      </c>
      <c r="D95" s="2">
        <v>12</v>
      </c>
      <c r="E95" s="2">
        <f t="shared" si="11"/>
        <v>-0.26315788088642733</v>
      </c>
      <c r="F95" s="2">
        <f t="shared" si="6"/>
        <v>1.2607830117712122E-2</v>
      </c>
      <c r="G95" s="2">
        <f t="shared" si="7"/>
        <v>22.492537313432837</v>
      </c>
      <c r="H95" s="2">
        <f t="shared" si="8"/>
        <v>0.15726609157266092</v>
      </c>
      <c r="I95" s="2">
        <f t="shared" si="9"/>
        <v>9.0599213620021999</v>
      </c>
      <c r="J95" s="2">
        <f t="shared" si="10"/>
        <v>22.492537313432837</v>
      </c>
      <c r="K95" s="2">
        <v>237</v>
      </c>
      <c r="L95" s="2">
        <v>1507</v>
      </c>
      <c r="M95" s="2">
        <v>2170</v>
      </c>
      <c r="N95" s="2">
        <v>26</v>
      </c>
      <c r="O95" s="2">
        <v>4.57</v>
      </c>
      <c r="P95" s="2">
        <v>67</v>
      </c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34" ht="14.25" customHeight="1" x14ac:dyDescent="0.3">
      <c r="A96" s="2" t="s">
        <v>203</v>
      </c>
      <c r="B96" s="5" t="s">
        <v>204</v>
      </c>
      <c r="C96" s="2">
        <v>0</v>
      </c>
      <c r="D96" s="2">
        <v>7</v>
      </c>
      <c r="E96" s="2">
        <f t="shared" si="11"/>
        <v>-0.99999985714287754</v>
      </c>
      <c r="F96" s="2">
        <f t="shared" si="6"/>
        <v>7.3995771591970644E-3</v>
      </c>
      <c r="G96" s="2">
        <f t="shared" si="7"/>
        <v>24.256410256410255</v>
      </c>
      <c r="H96" s="2">
        <f t="shared" si="8"/>
        <v>0.16913319238900634</v>
      </c>
      <c r="I96" s="2">
        <f t="shared" si="9"/>
        <v>9.7702173795197051</v>
      </c>
      <c r="J96" s="2">
        <f t="shared" si="10"/>
        <v>24.256410256410255</v>
      </c>
      <c r="K96" s="2">
        <v>160</v>
      </c>
      <c r="L96" s="2">
        <v>946</v>
      </c>
      <c r="M96" s="2">
        <v>1335</v>
      </c>
      <c r="N96" s="2">
        <v>9</v>
      </c>
      <c r="O96" s="2">
        <v>4.75</v>
      </c>
      <c r="P96" s="2">
        <v>39</v>
      </c>
      <c r="Q96" s="2"/>
      <c r="R96" s="2"/>
      <c r="S96" s="2"/>
      <c r="T96" s="2"/>
      <c r="U96" s="2"/>
      <c r="V96" s="2"/>
      <c r="W96" s="2"/>
      <c r="X96" s="2"/>
      <c r="Y96" s="2"/>
      <c r="Z96" s="2"/>
      <c r="AC96" s="2"/>
      <c r="AD96" s="2"/>
      <c r="AE96" s="2"/>
      <c r="AF96" s="2"/>
      <c r="AG96" s="2"/>
      <c r="AH96" s="2"/>
    </row>
    <row r="97" spans="1:34" ht="14.25" customHeight="1" x14ac:dyDescent="0.3">
      <c r="A97" s="2" t="s">
        <v>205</v>
      </c>
      <c r="B97" s="5" t="s">
        <v>206</v>
      </c>
      <c r="C97" s="2">
        <v>0</v>
      </c>
      <c r="D97" s="2">
        <v>11</v>
      </c>
      <c r="E97" s="2">
        <f t="shared" si="11"/>
        <v>-0.9999999090909174</v>
      </c>
      <c r="F97" s="2">
        <f t="shared" si="6"/>
        <v>7.6495132074759983E-3</v>
      </c>
      <c r="G97" s="2">
        <f t="shared" si="7"/>
        <v>26.62962962962963</v>
      </c>
      <c r="H97" s="2">
        <f t="shared" si="8"/>
        <v>0.20166898470097358</v>
      </c>
      <c r="I97" s="2">
        <f t="shared" si="9"/>
        <v>10.732519445732242</v>
      </c>
      <c r="J97" s="2">
        <f t="shared" si="10"/>
        <v>26.62962962962963</v>
      </c>
      <c r="K97" s="2">
        <v>290</v>
      </c>
      <c r="L97" s="2">
        <v>1438</v>
      </c>
      <c r="M97" s="2">
        <v>2259</v>
      </c>
      <c r="N97" s="2">
        <v>5</v>
      </c>
      <c r="O97" s="2">
        <v>5.04</v>
      </c>
      <c r="P97" s="2">
        <v>54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C97" s="2"/>
      <c r="AD97" s="2"/>
      <c r="AE97" s="2"/>
      <c r="AF97" s="2"/>
      <c r="AG97" s="2"/>
      <c r="AH97" s="2"/>
    </row>
    <row r="98" spans="1:34" ht="14.25" customHeight="1" x14ac:dyDescent="0.3">
      <c r="A98" s="2" t="s">
        <v>207</v>
      </c>
      <c r="B98" s="5" t="s">
        <v>208</v>
      </c>
      <c r="C98" s="2">
        <v>4</v>
      </c>
      <c r="D98" s="2">
        <v>9</v>
      </c>
      <c r="E98" s="2">
        <f t="shared" si="11"/>
        <v>-0.3846153550295881</v>
      </c>
      <c r="F98" s="2">
        <f t="shared" si="6"/>
        <v>9.1100210167413993E-3</v>
      </c>
      <c r="G98" s="2">
        <f t="shared" si="7"/>
        <v>33.976190476190474</v>
      </c>
      <c r="H98" s="2">
        <f t="shared" si="8"/>
        <v>0.15136650315346881</v>
      </c>
      <c r="I98" s="2">
        <f t="shared" si="9"/>
        <v>13.651022791737578</v>
      </c>
      <c r="J98" s="2">
        <f t="shared" si="10"/>
        <v>33.976190476190474</v>
      </c>
      <c r="K98" s="2">
        <v>216</v>
      </c>
      <c r="L98" s="2">
        <v>1427</v>
      </c>
      <c r="M98" s="2">
        <v>2009</v>
      </c>
      <c r="N98" s="2">
        <v>15</v>
      </c>
      <c r="O98" s="2">
        <v>4.51</v>
      </c>
      <c r="P98" s="2">
        <v>42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C98" s="2"/>
      <c r="AD98" s="2"/>
      <c r="AE98" s="2"/>
      <c r="AF98" s="2"/>
      <c r="AG98" s="2"/>
      <c r="AH98" s="2"/>
    </row>
    <row r="99" spans="1:34" ht="14.25" customHeight="1" x14ac:dyDescent="0.3">
      <c r="A99" s="2" t="s">
        <v>209</v>
      </c>
      <c r="B99" s="5" t="s">
        <v>210</v>
      </c>
      <c r="C99" s="2">
        <v>0</v>
      </c>
      <c r="D99" s="2">
        <v>0</v>
      </c>
      <c r="E99" s="2">
        <f t="shared" si="11"/>
        <v>0</v>
      </c>
      <c r="F99" s="2">
        <f t="shared" si="6"/>
        <v>0</v>
      </c>
      <c r="G99" s="2">
        <f t="shared" si="7"/>
        <v>43.777777777777779</v>
      </c>
      <c r="H99" s="2">
        <f t="shared" si="8"/>
        <v>0.24619289340101522</v>
      </c>
      <c r="I99" s="2">
        <f t="shared" si="9"/>
        <v>17.609588268471519</v>
      </c>
      <c r="J99" s="2">
        <f t="shared" si="10"/>
        <v>43.777777777777779</v>
      </c>
      <c r="K99" s="2">
        <v>97</v>
      </c>
      <c r="L99" s="2">
        <v>394</v>
      </c>
      <c r="M99" s="2">
        <v>631</v>
      </c>
      <c r="N99" s="2">
        <v>2</v>
      </c>
      <c r="O99" s="2">
        <v>5.21</v>
      </c>
      <c r="P99" s="2">
        <v>9</v>
      </c>
      <c r="Q99" s="2"/>
      <c r="R99" s="2"/>
      <c r="S99" s="2"/>
      <c r="T99" s="2"/>
      <c r="U99" s="2"/>
      <c r="V99" s="2"/>
      <c r="W99" s="2"/>
      <c r="X99" s="2"/>
      <c r="Y99" s="2"/>
      <c r="Z99" s="2"/>
      <c r="AC99" s="2"/>
      <c r="AD99" s="2"/>
      <c r="AE99" s="2"/>
      <c r="AF99" s="2"/>
      <c r="AG99" s="2"/>
      <c r="AH99" s="2"/>
    </row>
    <row r="100" spans="1:34" ht="14.25" customHeight="1" x14ac:dyDescent="0.3">
      <c r="A100" s="2" t="s">
        <v>211</v>
      </c>
      <c r="B100" s="5" t="s">
        <v>212</v>
      </c>
      <c r="C100" s="2">
        <v>2</v>
      </c>
      <c r="D100" s="2">
        <v>2</v>
      </c>
      <c r="E100" s="2">
        <f t="shared" si="11"/>
        <v>0</v>
      </c>
      <c r="F100" s="2">
        <f t="shared" si="6"/>
        <v>4.8076923019138313E-3</v>
      </c>
      <c r="G100" s="2">
        <f t="shared" si="7"/>
        <v>26</v>
      </c>
      <c r="H100" s="2">
        <f t="shared" si="8"/>
        <v>0.14903846153846154</v>
      </c>
      <c r="I100" s="2">
        <f t="shared" si="9"/>
        <v>10.459615384615384</v>
      </c>
      <c r="J100" s="2">
        <f t="shared" si="10"/>
        <v>26</v>
      </c>
      <c r="K100" s="2">
        <v>124</v>
      </c>
      <c r="L100" s="2">
        <v>832</v>
      </c>
      <c r="M100" s="2">
        <v>1156</v>
      </c>
      <c r="N100" s="2">
        <v>7</v>
      </c>
      <c r="O100" s="2">
        <v>4.6900000000000004</v>
      </c>
      <c r="P100" s="2">
        <v>32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C100" s="2"/>
      <c r="AD100" s="2"/>
      <c r="AE100" s="2"/>
      <c r="AF100" s="2"/>
      <c r="AG100" s="2"/>
      <c r="AH100" s="2"/>
    </row>
    <row r="101" spans="1:34" ht="14.25" customHeight="1" x14ac:dyDescent="0.3">
      <c r="A101" s="2" t="s">
        <v>213</v>
      </c>
      <c r="B101" s="5" t="s">
        <v>214</v>
      </c>
      <c r="C101" s="2">
        <v>1</v>
      </c>
      <c r="D101" s="2">
        <v>6</v>
      </c>
      <c r="E101" s="2">
        <f t="shared" si="11"/>
        <v>-0.71428561224491249</v>
      </c>
      <c r="F101" s="2">
        <f t="shared" si="6"/>
        <v>5.5423594572111164E-3</v>
      </c>
      <c r="G101" s="2">
        <f t="shared" si="7"/>
        <v>37.147058823529413</v>
      </c>
      <c r="H101" s="2">
        <f t="shared" si="8"/>
        <v>0.17973079968329375</v>
      </c>
      <c r="I101" s="2">
        <f t="shared" si="9"/>
        <v>14.930715849285082</v>
      </c>
      <c r="J101" s="2">
        <f t="shared" si="10"/>
        <v>37.147058823529413</v>
      </c>
      <c r="K101" s="2">
        <v>227</v>
      </c>
      <c r="L101" s="2">
        <v>1263</v>
      </c>
      <c r="M101" s="2">
        <v>1862</v>
      </c>
      <c r="N101" s="2">
        <v>6</v>
      </c>
      <c r="O101" s="2">
        <v>4.8899999999999997</v>
      </c>
      <c r="P101" s="2">
        <v>34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C101" s="2"/>
      <c r="AD101" s="2"/>
      <c r="AE101" s="2"/>
      <c r="AF101" s="2"/>
      <c r="AG101" s="2"/>
      <c r="AH101" s="2"/>
    </row>
    <row r="102" spans="1:34" ht="14.25" customHeight="1" x14ac:dyDescent="0.3">
      <c r="A102" s="8"/>
      <c r="B102" s="5"/>
      <c r="K102" s="2"/>
      <c r="L102" s="2"/>
      <c r="M102" s="2"/>
      <c r="N102" s="2"/>
      <c r="O102" s="2"/>
      <c r="P102" s="2"/>
      <c r="AC102" s="2"/>
      <c r="AD102" s="2"/>
      <c r="AE102" s="2"/>
      <c r="AF102" s="2"/>
      <c r="AG102" s="2"/>
      <c r="AH102" s="2"/>
    </row>
    <row r="103" spans="1:34" ht="14.25" customHeight="1" x14ac:dyDescent="0.3">
      <c r="A103" s="8"/>
      <c r="B103" s="5"/>
      <c r="AC103" s="2"/>
      <c r="AD103" s="2"/>
      <c r="AE103" s="2"/>
      <c r="AF103" s="2"/>
      <c r="AG103" s="2"/>
      <c r="AH103" s="2"/>
    </row>
    <row r="104" spans="1:34" ht="14.25" customHeight="1" x14ac:dyDescent="0.3">
      <c r="A104" s="8"/>
      <c r="B104" s="5"/>
      <c r="AC104" s="2"/>
      <c r="AD104" s="2"/>
      <c r="AE104" s="2"/>
      <c r="AF104" s="2"/>
      <c r="AG104" s="2"/>
      <c r="AH104" s="2"/>
    </row>
    <row r="105" spans="1:34" ht="14.25" customHeight="1" x14ac:dyDescent="0.3">
      <c r="A105" s="8"/>
      <c r="B105" s="5"/>
      <c r="AC105" s="2"/>
      <c r="AD105" s="2"/>
      <c r="AE105" s="2"/>
      <c r="AF105" s="2"/>
      <c r="AG105" s="2"/>
      <c r="AH105" s="2"/>
    </row>
    <row r="106" spans="1:34" ht="14.25" customHeight="1" x14ac:dyDescent="0.3">
      <c r="A106" s="8"/>
      <c r="B106" s="5"/>
      <c r="AC106" s="2"/>
      <c r="AD106" s="2"/>
      <c r="AE106" s="2"/>
      <c r="AF106" s="2"/>
      <c r="AG106" s="2"/>
      <c r="AH106" s="2"/>
    </row>
    <row r="107" spans="1:34" ht="14.25" customHeight="1" x14ac:dyDescent="0.3">
      <c r="A107" s="8"/>
      <c r="B107" s="5"/>
      <c r="AC107" s="2"/>
      <c r="AD107" s="2"/>
      <c r="AE107" s="2"/>
      <c r="AF107" s="2"/>
      <c r="AG107" s="2"/>
      <c r="AH107" s="2"/>
    </row>
    <row r="108" spans="1:34" ht="14.25" customHeight="1" x14ac:dyDescent="0.3">
      <c r="A108" s="8"/>
      <c r="B108" s="5"/>
      <c r="AC108" s="2"/>
      <c r="AD108" s="2"/>
      <c r="AE108" s="2"/>
      <c r="AF108" s="2"/>
      <c r="AG108" s="2"/>
      <c r="AH108" s="2"/>
    </row>
    <row r="109" spans="1:34" ht="14.25" customHeight="1" x14ac:dyDescent="0.3">
      <c r="A109" s="8"/>
      <c r="B109" s="5"/>
      <c r="AC109" s="2"/>
      <c r="AD109" s="2"/>
      <c r="AE109" s="2"/>
      <c r="AF109" s="2"/>
      <c r="AG109" s="2"/>
      <c r="AH109" s="2"/>
    </row>
    <row r="110" spans="1:34" ht="14.25" customHeight="1" x14ac:dyDescent="0.3">
      <c r="A110" s="8"/>
      <c r="B110" s="5"/>
      <c r="AC110" s="2"/>
      <c r="AD110" s="2"/>
      <c r="AE110" s="2"/>
      <c r="AF110" s="2"/>
      <c r="AG110" s="2"/>
      <c r="AH110" s="2"/>
    </row>
    <row r="111" spans="1:34" ht="14.25" customHeight="1" x14ac:dyDescent="0.3">
      <c r="A111" s="8"/>
      <c r="B111" s="5"/>
      <c r="AC111" s="2"/>
      <c r="AD111" s="2"/>
      <c r="AE111" s="2"/>
      <c r="AF111" s="2"/>
      <c r="AG111" s="2"/>
      <c r="AH111" s="2"/>
    </row>
    <row r="112" spans="1:34" ht="14.25" customHeight="1" x14ac:dyDescent="0.3">
      <c r="A112" s="8"/>
      <c r="B112" s="5"/>
      <c r="AC112" s="2"/>
      <c r="AD112" s="2"/>
      <c r="AE112" s="2"/>
      <c r="AF112" s="2"/>
      <c r="AG112" s="2"/>
      <c r="AH112" s="2"/>
    </row>
    <row r="113" spans="1:34" ht="14.25" customHeight="1" x14ac:dyDescent="0.3">
      <c r="A113" s="8"/>
      <c r="B113" s="5"/>
      <c r="AC113" s="2"/>
      <c r="AD113" s="2"/>
      <c r="AE113" s="2"/>
      <c r="AF113" s="2"/>
      <c r="AG113" s="2"/>
      <c r="AH113" s="2"/>
    </row>
    <row r="114" spans="1:34" ht="14.25" customHeight="1" x14ac:dyDescent="0.3">
      <c r="A114" s="8"/>
      <c r="B114" s="5"/>
      <c r="AC114" s="2"/>
      <c r="AD114" s="2"/>
      <c r="AE114" s="2"/>
      <c r="AF114" s="2"/>
      <c r="AG114" s="2"/>
      <c r="AH114" s="2"/>
    </row>
    <row r="115" spans="1:34" ht="14.25" customHeight="1" x14ac:dyDescent="0.3">
      <c r="A115" s="8"/>
      <c r="B115" s="5"/>
      <c r="AC115" s="2"/>
      <c r="AD115" s="2"/>
      <c r="AE115" s="2"/>
      <c r="AF115" s="2"/>
      <c r="AG115" s="2"/>
      <c r="AH115" s="2"/>
    </row>
    <row r="116" spans="1:34" ht="14.25" customHeight="1" x14ac:dyDescent="0.3">
      <c r="AC116" s="2"/>
      <c r="AD116" s="2"/>
      <c r="AE116" s="2"/>
      <c r="AF116" s="2"/>
      <c r="AG116" s="2"/>
      <c r="AH116" s="2"/>
    </row>
    <row r="117" spans="1:34" ht="14.25" customHeight="1" x14ac:dyDescent="0.3">
      <c r="AC117" s="2"/>
      <c r="AD117" s="2"/>
      <c r="AE117" s="2"/>
      <c r="AF117" s="2"/>
      <c r="AG117" s="2"/>
      <c r="AH117" s="2"/>
    </row>
    <row r="118" spans="1:34" ht="14.25" customHeight="1" x14ac:dyDescent="0.3">
      <c r="AC118" s="2"/>
      <c r="AD118" s="2"/>
      <c r="AE118" s="2"/>
      <c r="AF118" s="2"/>
      <c r="AG118" s="2"/>
      <c r="AH118" s="2"/>
    </row>
    <row r="119" spans="1:34" ht="14.25" customHeight="1" x14ac:dyDescent="0.3">
      <c r="AC119" s="2"/>
      <c r="AD119" s="2"/>
      <c r="AE119" s="2"/>
      <c r="AF119" s="2"/>
      <c r="AG119" s="2"/>
      <c r="AH119" s="2"/>
    </row>
    <row r="120" spans="1:34" ht="14.25" customHeight="1" x14ac:dyDescent="0.3">
      <c r="AC120" s="2"/>
      <c r="AD120" s="2"/>
      <c r="AE120" s="2"/>
      <c r="AF120" s="2"/>
      <c r="AG120" s="2"/>
      <c r="AH120" s="2"/>
    </row>
    <row r="121" spans="1:34" ht="14.25" customHeight="1" x14ac:dyDescent="0.3">
      <c r="AC121" s="2"/>
      <c r="AD121" s="2"/>
      <c r="AE121" s="2"/>
      <c r="AF121" s="2"/>
      <c r="AG121" s="2"/>
      <c r="AH121" s="2"/>
    </row>
    <row r="122" spans="1:34" ht="14.25" customHeight="1" x14ac:dyDescent="0.3">
      <c r="AC122" s="2"/>
      <c r="AD122" s="2"/>
      <c r="AE122" s="2"/>
      <c r="AF122" s="2"/>
      <c r="AG122" s="2"/>
      <c r="AH122" s="2"/>
    </row>
    <row r="123" spans="1:34" ht="14.25" customHeight="1" x14ac:dyDescent="0.3">
      <c r="AC123" s="2"/>
      <c r="AD123" s="2"/>
      <c r="AE123" s="2"/>
      <c r="AF123" s="2"/>
      <c r="AG123" s="2"/>
      <c r="AH123" s="2"/>
    </row>
    <row r="124" spans="1:34" ht="14.25" customHeight="1" x14ac:dyDescent="0.3">
      <c r="AC124" s="2"/>
      <c r="AD124" s="2"/>
      <c r="AE124" s="2"/>
      <c r="AF124" s="2"/>
      <c r="AG124" s="2"/>
      <c r="AH124" s="2"/>
    </row>
    <row r="125" spans="1:34" ht="14.25" customHeight="1" x14ac:dyDescent="0.3">
      <c r="AC125" s="2"/>
      <c r="AD125" s="2"/>
      <c r="AE125" s="2"/>
      <c r="AF125" s="2"/>
      <c r="AG125" s="2"/>
      <c r="AH125" s="2"/>
    </row>
    <row r="126" spans="1:34" ht="14.25" customHeight="1" x14ac:dyDescent="0.3">
      <c r="AC126" s="2"/>
      <c r="AD126" s="2"/>
      <c r="AE126" s="2"/>
      <c r="AF126" s="2"/>
      <c r="AG126" s="2"/>
      <c r="AH126" s="2"/>
    </row>
    <row r="127" spans="1:34" ht="14.25" customHeight="1" x14ac:dyDescent="0.3">
      <c r="AC127" s="2"/>
      <c r="AD127" s="2"/>
      <c r="AE127" s="2"/>
      <c r="AF127" s="2"/>
      <c r="AG127" s="2"/>
      <c r="AH127" s="2"/>
    </row>
    <row r="128" spans="1:34" ht="14.25" customHeight="1" x14ac:dyDescent="0.3">
      <c r="AC128" s="2"/>
      <c r="AD128" s="2"/>
      <c r="AE128" s="2"/>
      <c r="AF128" s="2"/>
      <c r="AG128" s="2"/>
      <c r="AH128" s="2"/>
    </row>
    <row r="129" spans="29:34" ht="14.25" customHeight="1" x14ac:dyDescent="0.3">
      <c r="AC129" s="2"/>
      <c r="AD129" s="2"/>
      <c r="AE129" s="2"/>
      <c r="AF129" s="2"/>
      <c r="AG129" s="2"/>
      <c r="AH129" s="2"/>
    </row>
    <row r="130" spans="29:34" ht="14.25" customHeight="1" x14ac:dyDescent="0.3">
      <c r="AC130" s="2"/>
      <c r="AD130" s="2"/>
      <c r="AE130" s="2"/>
      <c r="AF130" s="2"/>
      <c r="AG130" s="2"/>
      <c r="AH130" s="2"/>
    </row>
    <row r="131" spans="29:34" ht="14.25" customHeight="1" x14ac:dyDescent="0.3">
      <c r="AC131" s="2"/>
      <c r="AD131" s="2"/>
      <c r="AE131" s="2"/>
      <c r="AF131" s="2"/>
      <c r="AG131" s="2"/>
      <c r="AH131" s="2"/>
    </row>
    <row r="132" spans="29:34" ht="14.25" customHeight="1" x14ac:dyDescent="0.3">
      <c r="AC132" s="2"/>
      <c r="AD132" s="2"/>
      <c r="AE132" s="2"/>
      <c r="AF132" s="2"/>
      <c r="AG132" s="2"/>
      <c r="AH132" s="2"/>
    </row>
    <row r="133" spans="29:34" ht="14.25" customHeight="1" x14ac:dyDescent="0.3">
      <c r="AC133" s="2"/>
      <c r="AD133" s="2"/>
      <c r="AE133" s="2"/>
      <c r="AF133" s="2"/>
      <c r="AG133" s="2"/>
      <c r="AH133" s="2"/>
    </row>
    <row r="134" spans="29:34" ht="14.25" customHeight="1" x14ac:dyDescent="0.3">
      <c r="AC134" s="2"/>
      <c r="AD134" s="2"/>
      <c r="AE134" s="2"/>
      <c r="AF134" s="2"/>
      <c r="AG134" s="2"/>
      <c r="AH134" s="2"/>
    </row>
    <row r="135" spans="29:34" ht="14.25" customHeight="1" x14ac:dyDescent="0.3">
      <c r="AC135" s="2"/>
      <c r="AD135" s="2"/>
      <c r="AE135" s="2"/>
      <c r="AF135" s="2"/>
      <c r="AG135" s="2"/>
      <c r="AH135" s="2"/>
    </row>
    <row r="136" spans="29:34" ht="14.25" customHeight="1" x14ac:dyDescent="0.3">
      <c r="AC136" s="2"/>
      <c r="AD136" s="2"/>
      <c r="AE136" s="2"/>
      <c r="AF136" s="2"/>
      <c r="AG136" s="2"/>
      <c r="AH136" s="2"/>
    </row>
    <row r="137" spans="29:34" ht="14.25" customHeight="1" x14ac:dyDescent="0.3">
      <c r="AC137" s="2"/>
      <c r="AD137" s="2"/>
      <c r="AE137" s="2"/>
      <c r="AF137" s="2"/>
      <c r="AG137" s="2"/>
      <c r="AH137" s="2"/>
    </row>
    <row r="138" spans="29:34" ht="14.25" customHeight="1" x14ac:dyDescent="0.3">
      <c r="AC138" s="2"/>
      <c r="AD138" s="2"/>
      <c r="AE138" s="2"/>
      <c r="AF138" s="2"/>
      <c r="AG138" s="2"/>
      <c r="AH138" s="2"/>
    </row>
    <row r="139" spans="29:34" ht="14.25" customHeight="1" x14ac:dyDescent="0.3">
      <c r="AC139" s="2"/>
      <c r="AD139" s="2"/>
      <c r="AE139" s="2"/>
      <c r="AF139" s="2"/>
      <c r="AG139" s="2"/>
      <c r="AH139" s="2"/>
    </row>
    <row r="140" spans="29:34" ht="14.25" customHeight="1" x14ac:dyDescent="0.3">
      <c r="AC140" s="2"/>
      <c r="AD140" s="2"/>
      <c r="AE140" s="2"/>
      <c r="AF140" s="2"/>
      <c r="AG140" s="2"/>
      <c r="AH140" s="2"/>
    </row>
    <row r="141" spans="29:34" ht="14.25" customHeight="1" x14ac:dyDescent="0.3">
      <c r="AC141" s="2"/>
      <c r="AD141" s="2"/>
      <c r="AE141" s="2"/>
      <c r="AF141" s="2"/>
      <c r="AG141" s="2"/>
      <c r="AH141" s="2"/>
    </row>
    <row r="142" spans="29:34" ht="14.25" customHeight="1" x14ac:dyDescent="0.3">
      <c r="AC142" s="2"/>
      <c r="AD142" s="2"/>
      <c r="AE142" s="2"/>
      <c r="AF142" s="2"/>
      <c r="AG142" s="2"/>
      <c r="AH142" s="2"/>
    </row>
    <row r="143" spans="29:34" ht="14.25" customHeight="1" x14ac:dyDescent="0.3">
      <c r="AC143" s="2"/>
      <c r="AD143" s="2"/>
      <c r="AE143" s="2"/>
      <c r="AF143" s="2"/>
      <c r="AG143" s="2"/>
      <c r="AH143" s="2"/>
    </row>
    <row r="144" spans="29:34" ht="14.25" customHeight="1" x14ac:dyDescent="0.3">
      <c r="AC144" s="2"/>
      <c r="AD144" s="2"/>
      <c r="AE144" s="2"/>
      <c r="AF144" s="2"/>
      <c r="AG144" s="2"/>
      <c r="AH144" s="2"/>
    </row>
    <row r="145" spans="29:34" ht="14.25" customHeight="1" x14ac:dyDescent="0.3">
      <c r="AC145" s="2"/>
      <c r="AD145" s="2"/>
      <c r="AE145" s="2"/>
      <c r="AF145" s="2"/>
      <c r="AG145" s="2"/>
      <c r="AH145" s="2"/>
    </row>
    <row r="146" spans="29:34" ht="14.25" customHeight="1" x14ac:dyDescent="0.3">
      <c r="AC146" s="2"/>
      <c r="AD146" s="2"/>
      <c r="AE146" s="2"/>
      <c r="AF146" s="2"/>
      <c r="AG146" s="2"/>
      <c r="AH146" s="2"/>
    </row>
    <row r="147" spans="29:34" ht="14.25" customHeight="1" x14ac:dyDescent="0.3">
      <c r="AC147" s="2"/>
      <c r="AD147" s="2"/>
      <c r="AE147" s="2"/>
      <c r="AF147" s="2"/>
      <c r="AG147" s="2"/>
      <c r="AH147" s="2"/>
    </row>
    <row r="148" spans="29:34" ht="14.25" customHeight="1" x14ac:dyDescent="0.3"/>
    <row r="149" spans="29:34" ht="14.25" customHeight="1" x14ac:dyDescent="0.3"/>
    <row r="150" spans="29:34" ht="14.25" customHeight="1" x14ac:dyDescent="0.3"/>
    <row r="151" spans="29:34" ht="14.25" customHeight="1" x14ac:dyDescent="0.3"/>
    <row r="152" spans="29:34" ht="14.25" customHeight="1" x14ac:dyDescent="0.3"/>
    <row r="153" spans="29:34" ht="14.25" customHeight="1" x14ac:dyDescent="0.3"/>
    <row r="154" spans="29:34" ht="14.25" customHeight="1" x14ac:dyDescent="0.3"/>
    <row r="155" spans="29:34" ht="14.25" customHeight="1" x14ac:dyDescent="0.3"/>
    <row r="156" spans="29:34" ht="14.25" customHeight="1" x14ac:dyDescent="0.3"/>
    <row r="157" spans="29:34" ht="14.25" customHeight="1" x14ac:dyDescent="0.3"/>
    <row r="158" spans="29:34" ht="14.25" customHeight="1" x14ac:dyDescent="0.3"/>
    <row r="159" spans="29:34" ht="14.25" customHeight="1" x14ac:dyDescent="0.3"/>
    <row r="160" spans="29:34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</sheetData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5" r:id="rId14" xr:uid="{00000000-0004-0000-0000-00000D000000}"/>
    <hyperlink ref="B16" r:id="rId15" xr:uid="{00000000-0004-0000-0000-00000E000000}"/>
    <hyperlink ref="B17" r:id="rId16" xr:uid="{00000000-0004-0000-0000-00000F000000}"/>
    <hyperlink ref="B18" r:id="rId17" xr:uid="{00000000-0004-0000-0000-000010000000}"/>
    <hyperlink ref="B19" r:id="rId18" xr:uid="{00000000-0004-0000-0000-000011000000}"/>
    <hyperlink ref="B20" r:id="rId19" xr:uid="{00000000-0004-0000-0000-000012000000}"/>
    <hyperlink ref="B21" r:id="rId20" xr:uid="{00000000-0004-0000-0000-000013000000}"/>
    <hyperlink ref="B22" r:id="rId21" xr:uid="{00000000-0004-0000-0000-000014000000}"/>
    <hyperlink ref="B23" r:id="rId22" xr:uid="{00000000-0004-0000-0000-000015000000}"/>
    <hyperlink ref="B24" r:id="rId23" xr:uid="{00000000-0004-0000-0000-000016000000}"/>
    <hyperlink ref="B25" r:id="rId24" xr:uid="{00000000-0004-0000-0000-000017000000}"/>
    <hyperlink ref="B26" r:id="rId25" xr:uid="{00000000-0004-0000-0000-000018000000}"/>
    <hyperlink ref="B27" r:id="rId26" xr:uid="{00000000-0004-0000-0000-000019000000}"/>
    <hyperlink ref="B28" r:id="rId27" xr:uid="{00000000-0004-0000-0000-00001A000000}"/>
    <hyperlink ref="B29" r:id="rId28" xr:uid="{00000000-0004-0000-0000-00001B000000}"/>
    <hyperlink ref="B30" r:id="rId29" xr:uid="{00000000-0004-0000-0000-00001C000000}"/>
    <hyperlink ref="B31" r:id="rId30" xr:uid="{00000000-0004-0000-0000-00001D000000}"/>
    <hyperlink ref="B51" r:id="rId31" xr:uid="{9C0F92CC-6406-46CA-9FA2-2618467859E1}"/>
    <hyperlink ref="B101" r:id="rId32" xr:uid="{00000000-0004-0000-0000-000036000000}"/>
    <hyperlink ref="B100" r:id="rId33" xr:uid="{00000000-0004-0000-0000-000035000000}"/>
    <hyperlink ref="B99" r:id="rId34" xr:uid="{00000000-0004-0000-0000-000034000000}"/>
    <hyperlink ref="B98" r:id="rId35" xr:uid="{00000000-0004-0000-0000-000033000000}"/>
    <hyperlink ref="B97" r:id="rId36" xr:uid="{00000000-0004-0000-0000-000032000000}"/>
    <hyperlink ref="B96" r:id="rId37" xr:uid="{00000000-0004-0000-0000-000031000000}"/>
    <hyperlink ref="B95" r:id="rId38" xr:uid="{00000000-0004-0000-0000-000030000000}"/>
    <hyperlink ref="B94" r:id="rId39" xr:uid="{00000000-0004-0000-0000-00002F000000}"/>
    <hyperlink ref="B93" r:id="rId40" xr:uid="{00000000-0004-0000-0000-00002E000000}"/>
    <hyperlink ref="B92" r:id="rId41" xr:uid="{00000000-0004-0000-0000-00002D000000}"/>
    <hyperlink ref="B91" r:id="rId42" xr:uid="{00000000-0004-0000-0000-00002C000000}"/>
    <hyperlink ref="B90" r:id="rId43" xr:uid="{00000000-0004-0000-0000-00002B000000}"/>
    <hyperlink ref="B89" r:id="rId44" xr:uid="{00000000-0004-0000-0000-00002A000000}"/>
    <hyperlink ref="B88" r:id="rId45" xr:uid="{00000000-0004-0000-0000-000029000000}"/>
    <hyperlink ref="B87" r:id="rId46" xr:uid="{00000000-0004-0000-0000-000028000000}"/>
    <hyperlink ref="B86" r:id="rId47" xr:uid="{00000000-0004-0000-0000-000027000000}"/>
    <hyperlink ref="B85" r:id="rId48" xr:uid="{00000000-0004-0000-0000-000026000000}"/>
    <hyperlink ref="B84" r:id="rId49" xr:uid="{00000000-0004-0000-0000-000025000000}"/>
    <hyperlink ref="B83" r:id="rId50" xr:uid="{00000000-0004-0000-0000-000024000000}"/>
    <hyperlink ref="B82" r:id="rId51" xr:uid="{00000000-0004-0000-0000-000023000000}"/>
    <hyperlink ref="B81" r:id="rId52" xr:uid="{00000000-0004-0000-0000-000022000000}"/>
    <hyperlink ref="B80" r:id="rId53" xr:uid="{00000000-0004-0000-0000-000021000000}"/>
    <hyperlink ref="B79" r:id="rId54" xr:uid="{00000000-0004-0000-0000-000020000000}"/>
    <hyperlink ref="B78" r:id="rId55" xr:uid="{00000000-0004-0000-0000-00001F000000}"/>
    <hyperlink ref="B46" r:id="rId56" xr:uid="{00000000-0004-0000-0000-00001E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Bidyarthy</dc:creator>
  <cp:lastModifiedBy>Soujanya Kasoju</cp:lastModifiedBy>
  <dcterms:created xsi:type="dcterms:W3CDTF">2015-06-05T18:17:20Z</dcterms:created>
  <dcterms:modified xsi:type="dcterms:W3CDTF">2024-07-02T18:02:09Z</dcterms:modified>
</cp:coreProperties>
</file>