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xcel\MY EXCEL Revision\"/>
    </mc:Choice>
  </mc:AlternateContent>
  <xr:revisionPtr revIDLastSave="0" documentId="13_ncr:1_{F47C5334-A575-4642-BACB-B634A77D5EEE}" xr6:coauthVersionLast="47" xr6:coauthVersionMax="47" xr10:uidLastSave="{00000000-0000-0000-0000-000000000000}"/>
  <bookViews>
    <workbookView xWindow="-108" yWindow="-108" windowWidth="23256" windowHeight="12456" firstSheet="1" activeTab="1" xr2:uid="{62AB047F-119F-421D-B0D9-85267774C6C0}"/>
  </bookViews>
  <sheets>
    <sheet name="Pivot Tables" sheetId="1" state="hidden" r:id="rId1"/>
    <sheet name="Dashboard" sheetId="4" r:id="rId2"/>
  </sheets>
  <definedNames>
    <definedName name="Slicer_Age_Group">#N/A</definedName>
    <definedName name="Slicer_State_Fixed">#N/A</definedName>
    <definedName name="Timeline_Registration_Date">#N/A</definedName>
  </definedNames>
  <calcPr calcId="191029"/>
  <pivotCaches>
    <pivotCache cacheId="147" r:id="rId3"/>
    <pivotCache cacheId="150" r:id="rId4"/>
    <pivotCache cacheId="153" r:id="rId5"/>
    <pivotCache cacheId="156" r:id="rId6"/>
    <pivotCache cacheId="159" r:id="rId7"/>
    <pivotCache cacheId="162" r:id="rId8"/>
    <pivotCache cacheId="165" r:id="rId9"/>
    <pivotCache cacheId="168" r:id="rId10"/>
    <pivotCache cacheId="171" r:id="rId11"/>
    <pivotCache cacheId="174" r:id="rId12"/>
    <pivotCache cacheId="177"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tients_Data_Cleaned_13ff2e75-7b8a-4658-be0f-c2907a9244a1" name="Patients_Data_Cleaned" connection="Query - Patients_Data_Cleaned"/>
          <x15:modelTable id="Billing_cleaned_676ca5e4-46be-4222-bc59-74e24dc24d8d" name="Billing_cleaned" connection="Query - Billing_cleaned"/>
          <x15:modelTable id="Patients_Appointement_Cleaned_ef08f7a6-e840-4d4e-bd76-af76b4a04ad4" name="Patients_Appointement_Cleaned" connection="Query - Patients_Appointement_Cleaned"/>
        </x15:modelTables>
        <x15:modelRelationships>
          <x15:modelRelationship fromTable="Billing_cleaned" fromColumn="Appointment_ID" toTable="Patients_Appointement_Cleaned" toColumn="Appointment_ID"/>
          <x15:modelRelationship fromTable="Patients_Appointement_Cleaned" fromColumn="Patient_ID" toTable="Patients_Data_Cleaned" toColumn="Patient_ID"/>
        </x15:modelRelationships>
        <x15:extLst>
          <ext xmlns:x16="http://schemas.microsoft.com/office/spreadsheetml/2014/11/main" uri="{9835A34E-60A6-4A7C-AAB8-D5F71C897F49}">
            <x16:modelTimeGroupings>
              <x16:modelTimeGrouping tableName="Billing_cleaned" columnName="Billing_Date" columnId="Billing_Date">
                <x16:calculatedTimeColumn columnName="Billing_Date (Year)" columnId="Billing_Date (Year)" contentType="years" isSelected="1"/>
                <x16:calculatedTimeColumn columnName="Billing_Date (Quarter)" columnId="Billing_Date (Quarter)" contentType="quarters" isSelected="1"/>
                <x16:calculatedTimeColumn columnName="Billing_Date (Month Index)" columnId="Billing_Date (Month Index)" contentType="monthsindex" isSelected="1"/>
                <x16:calculatedTimeColumn columnName="Billing_Date (Month)" columnId="Billing_Date (Month)" contentType="months" isSelected="1"/>
              </x16:modelTimeGrouping>
              <x16:modelTimeGrouping tableName="Patients_Data_Cleaned" columnName="Registration_Date" columnId="Registration_Date">
                <x16:calculatedTimeColumn columnName="Registration_Date (Year)" columnId="Registration_Date (Year)" contentType="years" isSelected="1"/>
                <x16:calculatedTimeColumn columnName="Registration_Date (Quarter)" columnId="Registration_Date (Quarter)" contentType="quarte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s>
          </ext>
        </x15:extLst>
      </x15:dataModel>
    </ext>
  </extLst>
</workbook>
</file>

<file path=xl/calcChain.xml><?xml version="1.0" encoding="utf-8"?>
<calcChain xmlns="http://schemas.openxmlformats.org/spreadsheetml/2006/main">
  <c r="H177" i="1" l="1"/>
  <c r="H175" i="1"/>
  <c r="H178" i="1"/>
  <c r="H1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ADB4E4-6B21-4044-8074-64934E360BEA}" name="Query - Billing_cleaned" description="Connection to the 'Billing_cleaned' query in the workbook." type="100" refreshedVersion="8" minRefreshableVersion="5">
    <extLst>
      <ext xmlns:x15="http://schemas.microsoft.com/office/spreadsheetml/2010/11/main" uri="{DE250136-89BD-433C-8126-D09CA5730AF9}">
        <x15:connection id="68009033-c224-403d-b13c-73fcecf31bb1"/>
      </ext>
    </extLst>
  </connection>
  <connection id="2" xr16:uid="{454F1F5F-1C11-455F-BBBD-88EF4E08FAA8}" name="Query - Patients_Appointement_Cleaned" description="Connection to the 'Patients_Appointement_Cleaned' query in the workbook." type="100" refreshedVersion="8" minRefreshableVersion="5">
    <extLst>
      <ext xmlns:x15="http://schemas.microsoft.com/office/spreadsheetml/2010/11/main" uri="{DE250136-89BD-433C-8126-D09CA5730AF9}">
        <x15:connection id="7f22396d-6e26-4e7e-b821-369cb0ddf026"/>
      </ext>
    </extLst>
  </connection>
  <connection id="3" xr16:uid="{B47A3BA9-25C6-4B28-B141-61B05F9FB7D8}" name="Query - Patients_Data_Cleaned" description="Connection to the 'Patients_Data_Cleaned' query in the workbook." type="100" refreshedVersion="8" minRefreshableVersion="5">
    <extLst>
      <ext xmlns:x15="http://schemas.microsoft.com/office/spreadsheetml/2010/11/main" uri="{DE250136-89BD-433C-8126-D09CA5730AF9}">
        <x15:connection id="946fafd7-2cf3-4ee4-8481-0fd74a5e17aa"/>
      </ext>
    </extLst>
  </connection>
  <connection id="4" xr16:uid="{17670170-EB04-4C68-A406-B65A79BF49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Billing_cleaned].[Payment_Status].&amp;[Paid]}"/>
    <s v="{[Billing_cleaned].[Payment_Status].[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<sst xmlns="http://schemas.openxmlformats.org/spreadsheetml/2006/main" count="185" uniqueCount="82">
  <si>
    <t>Row Labels</t>
  </si>
  <si>
    <t>AIIMS</t>
  </si>
  <si>
    <t>Apollo Hospital</t>
  </si>
  <si>
    <t>Fortis Healthcare</t>
  </si>
  <si>
    <t>Manipal Hospital</t>
  </si>
  <si>
    <t>Grand Total</t>
  </si>
  <si>
    <t>Sum of Total_Amount</t>
  </si>
  <si>
    <t>Payment_Status</t>
  </si>
  <si>
    <t>Paid</t>
  </si>
  <si>
    <t>2021</t>
  </si>
  <si>
    <t>2022</t>
  </si>
  <si>
    <t>2023</t>
  </si>
  <si>
    <t>2024</t>
  </si>
  <si>
    <t>2025</t>
  </si>
  <si>
    <t>2026</t>
  </si>
  <si>
    <t>Count of Patient_ID</t>
  </si>
  <si>
    <t>Telangana</t>
  </si>
  <si>
    <t>State Fixed</t>
  </si>
  <si>
    <t>City</t>
  </si>
  <si>
    <t>Time Bucket</t>
  </si>
  <si>
    <t>Afternoon</t>
  </si>
  <si>
    <t>Evening</t>
  </si>
  <si>
    <t>Morning</t>
  </si>
  <si>
    <t>Insurance_Provider</t>
  </si>
  <si>
    <t>(blank)</t>
  </si>
  <si>
    <t>HDFC Ergo</t>
  </si>
  <si>
    <t>ICICI Lombard</t>
  </si>
  <si>
    <t>Star Health</t>
  </si>
  <si>
    <t>Unknown</t>
  </si>
  <si>
    <t>Department</t>
  </si>
  <si>
    <t>Cardiology</t>
  </si>
  <si>
    <t>Emergency</t>
  </si>
  <si>
    <t>General Medicine</t>
  </si>
  <si>
    <t>Neurology</t>
  </si>
  <si>
    <t>Orthopedics</t>
  </si>
  <si>
    <t>Pulmonology</t>
  </si>
  <si>
    <t>Age Group</t>
  </si>
  <si>
    <t>Adult</t>
  </si>
  <si>
    <t>Child</t>
  </si>
  <si>
    <t>Elderly</t>
  </si>
  <si>
    <t>Senior Adult</t>
  </si>
  <si>
    <t>Teen</t>
  </si>
  <si>
    <t>Young Adult</t>
  </si>
  <si>
    <t>Blood_Group</t>
  </si>
  <si>
    <t>A-</t>
  </si>
  <si>
    <t>A+</t>
  </si>
  <si>
    <t>AB+</t>
  </si>
  <si>
    <t>B+</t>
  </si>
  <si>
    <t>O-</t>
  </si>
  <si>
    <t>O+</t>
  </si>
  <si>
    <t>Maharsahtra</t>
  </si>
  <si>
    <t>Status</t>
  </si>
  <si>
    <t>Cancelled</t>
  </si>
  <si>
    <t>Completed</t>
  </si>
  <si>
    <t>No Show</t>
  </si>
  <si>
    <t>Count of Appointment_ID2</t>
  </si>
  <si>
    <t>Failed</t>
  </si>
  <si>
    <t>Pending</t>
  </si>
  <si>
    <t>Count of Bill_ID</t>
  </si>
  <si>
    <t>Count of Appointment_ID</t>
  </si>
  <si>
    <t>All</t>
  </si>
  <si>
    <t>Sum of Total_Amount2</t>
  </si>
  <si>
    <t>Registration_Date (Year)</t>
  </si>
  <si>
    <t>Registration_Date (Month)</t>
  </si>
  <si>
    <t>2020</t>
  </si>
  <si>
    <t>Jan</t>
  </si>
  <si>
    <t>Feb</t>
  </si>
  <si>
    <t>Mar</t>
  </si>
  <si>
    <t>Apr</t>
  </si>
  <si>
    <t>May</t>
  </si>
  <si>
    <t>Jun</t>
  </si>
  <si>
    <t>Jul</t>
  </si>
  <si>
    <t>Aug</t>
  </si>
  <si>
    <t>Sep</t>
  </si>
  <si>
    <t>Oct</t>
  </si>
  <si>
    <t>Nov</t>
  </si>
  <si>
    <t>Dec</t>
  </si>
  <si>
    <t>% of Insurance_Covered</t>
  </si>
  <si>
    <t>% of Out_of_Pocket</t>
  </si>
  <si>
    <t>Delhi</t>
  </si>
  <si>
    <t>Karnataka</t>
  </si>
  <si>
    <t>Tamil Nadu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</si>
</sst>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4009]\ * #,##0_ ;_ [$₹-4009]\ * \-#,##0_ ;_ [$₹-4009]\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44" fontId="0" fillId="0" borderId="0" xfId="0" applyNumberFormat="1"/>
  </cellXfs>
  <cellStyles count="1">
    <cellStyle name="Normal" xfId="0" builtinId="0"/>
  </cellStyles>
  <dxfs count="40">
    <dxf>
      <numFmt numFmtId="1" formatCode="0"/>
    </dxf>
    <dxf>
      <numFmt numFmtId="1" formatCode="0"/>
    </dxf>
    <dxf>
      <numFmt numFmtId="14" formatCode="0.00%"/>
    </dxf>
    <dxf>
      <numFmt numFmtId="34" formatCode="_ &quot;₹&quot;\ * #,##0.00_ ;_ &quot;₹&quot;\ * \-#,##0.00_ ;_ &quot;₹&quot;\ * &quot;-&quot;??_ ;_ @_ "/>
    </dxf>
    <dxf>
      <numFmt numFmtId="1" formatCode="0"/>
    </dxf>
    <dxf>
      <numFmt numFmtId="1" formatCode="0"/>
    </dxf>
    <dxf>
      <numFmt numFmtId="14" formatCode="0.00%"/>
    </dxf>
    <dxf>
      <numFmt numFmtId="1" formatCode="0"/>
    </dxf>
    <dxf>
      <numFmt numFmtId="1" formatCode="0"/>
    </dxf>
    <dxf>
      <numFmt numFmtId="34" formatCode="_ &quot;₹&quot;\ * #,##0.00_ ;_ &quot;₹&quot;\ * \-#,##0.00_ ;_ &quot;₹&quot;\ * &quot;-&quot;??_ ;_ @_ "/>
    </dxf>
    <dxf>
      <numFmt numFmtId="14" formatCode="0.00%"/>
    </dxf>
    <dxf>
      <numFmt numFmtId="14" formatCode="0.00%"/>
    </dxf>
    <dxf>
      <numFmt numFmtId="1" formatCode="0"/>
    </dxf>
    <dxf>
      <numFmt numFmtId="1" formatCode="0"/>
    </dxf>
    <dxf>
      <numFmt numFmtId="164" formatCode="_ [$₹-4009]\ * #,##0_ ;_ [$₹-4009]\ * \-#,##0_ ;_ [$₹-4009]\ * &quot;-&quot;??_ ;_ @_ "/>
    </dxf>
    <dxf>
      <numFmt numFmtId="1" formatCode="0"/>
    </dxf>
    <dxf>
      <numFmt numFmtId="14" formatCode="0.00%"/>
    </dxf>
    <dxf>
      <numFmt numFmtId="1" formatCode="0"/>
    </dxf>
    <dxf>
      <numFmt numFmtId="1" formatCode="0"/>
    </dxf>
    <dxf>
      <numFmt numFmtId="14" formatCode="0.00%"/>
    </dxf>
    <dxf>
      <numFmt numFmtId="14" formatCode="0.00%"/>
    </dxf>
    <dxf>
      <numFmt numFmtId="34" formatCode="_ &quot;₹&quot;\ * #,##0.00_ ;_ &quot;₹&quot;\ * \-#,##0.00_ ;_ &quot;₹&quot;\ * &quot;-&quot;??_ ;_ @_ "/>
    </dxf>
    <dxf>
      <numFmt numFmtId="1" formatCode="0"/>
    </dxf>
    <dxf>
      <numFmt numFmtId="1" formatCode="0"/>
    </dxf>
    <dxf>
      <numFmt numFmtId="1" formatCode="0"/>
    </dxf>
    <dxf>
      <numFmt numFmtId="1" formatCode="0"/>
    </dxf>
    <dxf>
      <numFmt numFmtId="164" formatCode="_ [$₹-4009]\ * #,##0_ ;_ [$₹-4009]\ * \-#,##0_ ;_ [$₹-4009]\ * &quot;-&quot;??_ ;_ @_ "/>
    </dxf>
    <dxf>
      <numFmt numFmtId="1" formatCode="0"/>
    </dxf>
    <dxf>
      <numFmt numFmtId="34" formatCode="_ &quot;₹&quot;\ * #,##0.00_ ;_ &quot;₹&quot;\ * \-#,##0.00_ ;_ &quot;₹&quot;\ * &quot;-&quot;??_ ;_ @_ "/>
    </dxf>
    <dxf>
      <numFmt numFmtId="14" formatCode="0.00%"/>
    </dxf>
    <dxf>
      <numFmt numFmtId="1" formatCode="0"/>
    </dxf>
    <dxf>
      <numFmt numFmtId="1" formatCode="0"/>
    </dxf>
    <dxf>
      <font>
        <b/>
        <color theme="1"/>
      </font>
      <border>
        <bottom style="thin">
          <color theme="5"/>
        </bottom>
        <vertical/>
        <horizontal/>
      </border>
    </dxf>
    <dxf>
      <font>
        <b/>
        <i val="0"/>
        <sz val="10"/>
        <color theme="1"/>
        <name val="Calibri"/>
        <family val="2"/>
        <scheme val="minor"/>
      </font>
      <border>
        <left style="thin">
          <color theme="5"/>
        </left>
        <right style="thin">
          <color theme="5"/>
        </right>
        <top style="thin">
          <color theme="5"/>
        </top>
        <bottom style="thin">
          <color theme="5"/>
        </bottom>
        <vertical/>
        <horizontal/>
      </border>
    </dxf>
    <dxf>
      <font>
        <b/>
        <i val="0"/>
        <sz val="12"/>
        <color theme="1"/>
        <name val="Calibri"/>
        <family val="2"/>
        <scheme val="minor"/>
      </font>
    </dxf>
    <dxf>
      <font>
        <b/>
        <i val="0"/>
        <sz val="10"/>
        <color theme="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sz val="14"/>
        <color theme="0"/>
        <name val="Calibri"/>
        <family val="2"/>
        <scheme val="minor"/>
      </font>
      <border>
        <bottom style="thin">
          <color theme="0" tint="-0.34998626667073579"/>
        </bottom>
        <vertical/>
        <horizontal/>
      </border>
    </dxf>
    <dxf>
      <font>
        <b/>
        <i val="0"/>
        <sz val="14"/>
        <color theme="1"/>
        <name val="Calibri"/>
        <family val="2"/>
        <scheme val="minor"/>
      </font>
      <fill>
        <patternFill>
          <bgColor theme="1"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2"/>
        <color theme="0"/>
        <name val="Calibri"/>
        <family val="2"/>
        <scheme val="minor"/>
      </font>
      <border diagonalUp="0" diagonalDown="0">
        <left/>
        <right/>
        <top/>
        <bottom/>
        <vertical/>
        <horizontal/>
      </border>
    </dxf>
    <dxf>
      <font>
        <b/>
        <i val="0"/>
        <sz val="10"/>
        <color theme="1"/>
        <name val="Calibri"/>
        <family val="2"/>
        <scheme val="minor"/>
      </font>
      <fill>
        <patternFill>
          <fgColor theme="3" tint="-0.24994659260841701"/>
          <bgColor theme="1" tint="0.24994659260841701"/>
        </patternFill>
      </fill>
      <border>
        <left style="thin">
          <color theme="6"/>
        </left>
        <right style="thin">
          <color theme="6"/>
        </right>
        <top style="thin">
          <color theme="6"/>
        </top>
        <bottom style="thin">
          <color theme="6"/>
        </bottom>
        <vertical/>
        <horizontal/>
      </border>
    </dxf>
  </dxfs>
  <tableStyles count="4" defaultTableStyle="TableStyleMedium2" defaultPivotStyle="PivotStyleLight16">
    <tableStyle name="HD" pivot="0" table="0" count="9" xr9:uid="{E59F7FCD-A08E-46CE-BCA6-433346059B4A}">
      <tableStyleElement type="wholeTable" dxfId="39"/>
      <tableStyleElement type="headerRow" dxfId="38"/>
    </tableStyle>
    <tableStyle name="HD2" pivot="0" table="0" count="10" xr9:uid="{9E7340CD-E92B-4B70-AC9A-0C3E246FF93C}">
      <tableStyleElement type="wholeTable" dxfId="37"/>
      <tableStyleElement type="headerRow" dxfId="36"/>
    </tableStyle>
    <tableStyle name="Healthcare" pivot="0" table="0" count="8" xr9:uid="{6666800C-E6C0-422D-9845-AF3C6215F533}">
      <tableStyleElement type="wholeTable" dxfId="35"/>
      <tableStyleElement type="headerRow" dxfId="34"/>
    </tableStyle>
    <tableStyle name="Healthcare slicer" pivot="0" table="0" count="10" xr9:uid="{37DA0308-BC52-45F6-A5F7-EB4172CC5201}">
      <tableStyleElement type="wholeTable" dxfId="33"/>
      <tableStyleElement type="headerRow" dxfId="3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val="0"/>
            <i val="0"/>
            <strike val="0"/>
            <sz val="10"/>
            <color theme="5" tint="-0.24994659260841701"/>
            <name val="Calibri"/>
            <family val="2"/>
            <scheme val="minor"/>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theme="0"/>
            <name val="Calibri"/>
            <family val="2"/>
            <scheme val="minor"/>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theme="0"/>
            <name val="Calibri"/>
            <family val="2"/>
            <scheme val="minor"/>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4"/>
            <color theme="0"/>
            <name val="Calibri"/>
            <family val="2"/>
            <scheme val="minor"/>
          </font>
          <fill>
            <patternFill patternType="solid">
              <fgColor theme="0" tint="-0.249977111117893"/>
              <bgColor theme="8" tint="-0.24994659260841701"/>
            </patternFill>
          </fill>
          <border>
            <left style="thin">
              <color rgb="FF999999"/>
            </left>
            <right style="thin">
              <color rgb="FF999999"/>
            </right>
            <top style="thin">
              <color rgb="FF999999"/>
            </top>
            <bottom style="thin">
              <color rgb="FF999999"/>
            </bottom>
            <vertical/>
            <horizontal/>
          </border>
        </dxf>
        <dxf>
          <font>
            <b/>
            <i val="0"/>
            <sz val="14"/>
            <color rgb="FF959595"/>
            <name val="Calibri"/>
            <family val="2"/>
            <scheme val="minor"/>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i val="0"/>
            <sz val="14"/>
            <color theme="0"/>
            <name val="Calibri"/>
            <family val="2"/>
            <scheme val="minor"/>
          </font>
          <fill>
            <patternFill patternType="solid">
              <fgColor theme="0"/>
              <bgColor theme="2"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D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Healthcar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0" tint="-0.14996795556505021"/>
              <bgColor theme="6" tint="0.39994506668294322"/>
            </patternFill>
          </fill>
        </dxf>
        <dxf>
          <fill>
            <patternFill patternType="solid">
              <fgColor theme="0"/>
              <bgColor theme="5" tint="-0.24994659260841701"/>
            </patternFill>
          </fill>
          <border diagonalUp="0" diagonalDown="0">
            <left style="thin">
              <color auto="1"/>
            </left>
            <right style="thin">
              <color auto="1"/>
            </right>
            <top style="thin">
              <color auto="1"/>
            </top>
            <bottom style="thin">
              <color auto="1"/>
            </bottom>
            <vertical/>
            <horizontal/>
          </border>
        </dxf>
        <dxf>
          <font>
            <b/>
            <i val="0"/>
            <sz val="10"/>
            <color theme="1"/>
            <name val="Calibri"/>
            <family val="2"/>
            <scheme val="minor"/>
          </font>
        </dxf>
        <dxf>
          <font>
            <b/>
            <i val="0"/>
            <sz val="10"/>
            <color theme="1"/>
            <name val="Calibri"/>
            <family val="2"/>
            <scheme val="minor"/>
          </font>
        </dxf>
        <dxf>
          <font>
            <b/>
            <i val="0"/>
            <sz val="10"/>
            <color theme="1"/>
            <name val="Calibri Light"/>
            <family val="2"/>
            <scheme val="major"/>
          </font>
        </dxf>
        <dxf>
          <font>
            <b val="0"/>
            <i val="0"/>
            <sz val="10"/>
            <color theme="5" tint="-0.24994659260841701"/>
            <name val="Calibri"/>
            <family val="2"/>
            <scheme val="minor"/>
          </font>
        </dxf>
        <dxf>
          <fill>
            <patternFill patternType="solid">
              <fgColor theme="6" tint="0.39997558519241921"/>
              <bgColor theme="6"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patternFill patternType="solid">
              <fgColor auto="1"/>
              <bgColor theme="8" tint="-0.24994659260841701"/>
            </patternFill>
          </fill>
          <border>
            <vertical/>
            <horizontal/>
          </border>
        </dxf>
        <dxf>
          <font>
            <b/>
            <i val="0"/>
            <sz val="10"/>
            <color theme="0"/>
            <name val="Calibri"/>
            <family val="2"/>
            <scheme val="minor"/>
          </font>
          <border>
            <left/>
            <right/>
            <top/>
            <bottom/>
            <vertical/>
            <horizontal/>
          </border>
        </dxf>
        <dxf>
          <font>
            <b/>
            <i val="0"/>
            <sz val="10"/>
            <color theme="0"/>
            <name val="Calibri"/>
            <family val="2"/>
            <scheme val="minor"/>
          </font>
          <border>
            <left/>
            <right/>
            <top/>
            <bottom/>
            <vertical/>
            <horizontal/>
          </border>
        </dxf>
        <dxf>
          <font>
            <b/>
            <i val="0"/>
            <sz val="10"/>
            <color theme="0"/>
            <name val="Calibri"/>
            <family val="2"/>
            <scheme val="minor"/>
          </font>
          <border>
            <left/>
            <right/>
            <top/>
            <bottom/>
            <vertical/>
            <horizontal/>
          </border>
        </dxf>
        <dxf>
          <font>
            <b/>
            <i val="0"/>
            <sz val="10"/>
            <color theme="0"/>
            <name val="Calibri"/>
            <family val="2"/>
            <scheme val="minor"/>
          </font>
          <border>
            <left/>
            <right/>
            <top/>
            <bottom/>
            <vertical/>
            <horizontal/>
          </border>
        </dxf>
      </x15:dxfs>
    </ext>
    <ext xmlns:x15="http://schemas.microsoft.com/office/spreadsheetml/2010/11/main" uri="{9260A510-F301-46a8-8635-F512D64BE5F5}">
      <x15:timelineStyles defaultTimelineStyle="TimeSlicerStyleDark2">
        <x15:timelineStyle name="HD">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Healthcar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11/relationships/timelineCache" Target="timelineCaches/timelineCache1.xml"/><Relationship Id="rId26" Type="http://schemas.openxmlformats.org/officeDocument/2006/relationships/customXml" Target="../customXml/item1.xml"/><Relationship Id="rId3" Type="http://schemas.openxmlformats.org/officeDocument/2006/relationships/pivotCacheDefinition" Target="pivotCache/pivotCacheDefinition1.xml"/><Relationship Id="rId21" Type="http://schemas.openxmlformats.org/officeDocument/2006/relationships/styles" Target="style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Hospital</a:t>
            </a:r>
            <a:r>
              <a:rPr lang="en-US" baseline="0"/>
              <a:t> Revenue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Tables'!$A$5:$A$9</c:f>
              <c:strCache>
                <c:ptCount val="4"/>
                <c:pt idx="0">
                  <c:v>Apollo Hospital</c:v>
                </c:pt>
                <c:pt idx="1">
                  <c:v>Fortis Healthcare</c:v>
                </c:pt>
                <c:pt idx="2">
                  <c:v>Manipal Hospital</c:v>
                </c:pt>
                <c:pt idx="3">
                  <c:v>AIIMS</c:v>
                </c:pt>
              </c:strCache>
            </c:strRef>
          </c:cat>
          <c:val>
            <c:numRef>
              <c:f>'Pivot Tables'!$B$5:$B$9</c:f>
              <c:numCache>
                <c:formatCode>_ [$₹-4009]\ * #,##0_ ;_ [$₹-4009]\ * \-#,##0_ ;_ [$₹-4009]\ * "-"??_ ;_ @_ </c:formatCode>
                <c:ptCount val="4"/>
                <c:pt idx="0">
                  <c:v>17407853</c:v>
                </c:pt>
                <c:pt idx="1">
                  <c:v>16789374</c:v>
                </c:pt>
                <c:pt idx="2">
                  <c:v>15106113</c:v>
                </c:pt>
                <c:pt idx="3">
                  <c:v>14781721</c:v>
                </c:pt>
              </c:numCache>
            </c:numRef>
          </c:val>
          <c:smooth val="0"/>
          <c:extLst>
            <c:ext xmlns:c16="http://schemas.microsoft.com/office/drawing/2014/chart" uri="{C3380CC4-5D6E-409C-BE32-E72D297353CC}">
              <c16:uniqueId val="{00000000-20F7-4699-8365-6CDFC8B18AF1}"/>
            </c:ext>
          </c:extLst>
        </c:ser>
        <c:dLbls>
          <c:showLegendKey val="0"/>
          <c:showVal val="0"/>
          <c:showCatName val="0"/>
          <c:showSerName val="0"/>
          <c:showPercent val="0"/>
          <c:showBubbleSize val="0"/>
        </c:dLbls>
        <c:marker val="1"/>
        <c:smooth val="0"/>
        <c:axId val="372540848"/>
        <c:axId val="248085712"/>
      </c:lineChart>
      <c:catAx>
        <c:axId val="3725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85712"/>
        <c:crosses val="autoZero"/>
        <c:auto val="1"/>
        <c:lblAlgn val="ctr"/>
        <c:lblOffset val="100"/>
        <c:noMultiLvlLbl val="0"/>
      </c:catAx>
      <c:valAx>
        <c:axId val="248085712"/>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5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Patient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Tables'!$C$24</c:f>
              <c:strCache>
                <c:ptCount val="1"/>
                <c:pt idx="0">
                  <c:v>Total</c:v>
                </c:pt>
              </c:strCache>
            </c:strRef>
          </c:tx>
          <c:spPr>
            <a:solidFill>
              <a:schemeClr val="accent1"/>
            </a:solidFill>
            <a:ln>
              <a:noFill/>
            </a:ln>
            <a:effectLst/>
          </c:spPr>
          <c:invertIfNegative val="0"/>
          <c:cat>
            <c:strRef>
              <c:f>'Pivot Tables'!$A$25:$B$30</c:f>
              <c:strCache>
                <c:ptCount val="5"/>
                <c:pt idx="0">
                  <c:v>Delhi</c:v>
                </c:pt>
                <c:pt idx="1">
                  <c:v>Karnataka</c:v>
                </c:pt>
                <c:pt idx="2">
                  <c:v>Maharsahtra</c:v>
                </c:pt>
                <c:pt idx="3">
                  <c:v>Tamil Nadu</c:v>
                </c:pt>
                <c:pt idx="4">
                  <c:v>Telangana</c:v>
                </c:pt>
              </c:strCache>
            </c:strRef>
          </c:cat>
          <c:val>
            <c:numRef>
              <c:f>'Pivot Tables'!$C$25:$C$30</c:f>
              <c:numCache>
                <c:formatCode>0</c:formatCode>
                <c:ptCount val="5"/>
                <c:pt idx="0">
                  <c:v>318</c:v>
                </c:pt>
                <c:pt idx="1">
                  <c:v>352</c:v>
                </c:pt>
                <c:pt idx="2">
                  <c:v>678</c:v>
                </c:pt>
                <c:pt idx="3">
                  <c:v>301</c:v>
                </c:pt>
                <c:pt idx="4">
                  <c:v>351</c:v>
                </c:pt>
              </c:numCache>
            </c:numRef>
          </c:val>
          <c:extLst>
            <c:ext xmlns:c16="http://schemas.microsoft.com/office/drawing/2014/chart" uri="{C3380CC4-5D6E-409C-BE32-E72D297353CC}">
              <c16:uniqueId val="{00000000-B48C-4386-A4A5-96C44FFF9CF1}"/>
            </c:ext>
          </c:extLst>
        </c:ser>
        <c:dLbls>
          <c:showLegendKey val="0"/>
          <c:showVal val="0"/>
          <c:showCatName val="0"/>
          <c:showSerName val="0"/>
          <c:showPercent val="0"/>
          <c:showBubbleSize val="0"/>
        </c:dLbls>
        <c:gapWidth val="219"/>
        <c:overlap val="-27"/>
        <c:axId val="248915104"/>
        <c:axId val="248916544"/>
      </c:barChart>
      <c:catAx>
        <c:axId val="24891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16544"/>
        <c:crosses val="autoZero"/>
        <c:auto val="1"/>
        <c:lblAlgn val="ctr"/>
        <c:lblOffset val="100"/>
        <c:noMultiLvlLbl val="0"/>
      </c:catAx>
      <c:valAx>
        <c:axId val="248916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1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Appointement</a:t>
            </a:r>
            <a:r>
              <a:rPr lang="en-US" baseline="0"/>
              <a:t> Count By Time Period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Tables'!$B$38</c:f>
              <c:strCache>
                <c:ptCount val="1"/>
                <c:pt idx="0">
                  <c:v>Total</c:v>
                </c:pt>
              </c:strCache>
            </c:strRef>
          </c:tx>
          <c:spPr>
            <a:solidFill>
              <a:schemeClr val="accent1"/>
            </a:solidFill>
            <a:ln>
              <a:noFill/>
            </a:ln>
            <a:effectLst/>
          </c:spPr>
          <c:invertIfNegative val="0"/>
          <c:cat>
            <c:strRef>
              <c:f>'Pivot Tables'!$A$39:$A$42</c:f>
              <c:strCache>
                <c:ptCount val="3"/>
                <c:pt idx="0">
                  <c:v>Afternoon</c:v>
                </c:pt>
                <c:pt idx="1">
                  <c:v>Evening</c:v>
                </c:pt>
                <c:pt idx="2">
                  <c:v>Morning</c:v>
                </c:pt>
              </c:strCache>
            </c:strRef>
          </c:cat>
          <c:val>
            <c:numRef>
              <c:f>'Pivot Tables'!$B$39:$B$42</c:f>
              <c:numCache>
                <c:formatCode>0</c:formatCode>
                <c:ptCount val="3"/>
                <c:pt idx="0">
                  <c:v>2474</c:v>
                </c:pt>
                <c:pt idx="1">
                  <c:v>1010</c:v>
                </c:pt>
                <c:pt idx="2">
                  <c:v>1516</c:v>
                </c:pt>
              </c:numCache>
            </c:numRef>
          </c:val>
          <c:extLst>
            <c:ext xmlns:c16="http://schemas.microsoft.com/office/drawing/2014/chart" uri="{C3380CC4-5D6E-409C-BE32-E72D297353CC}">
              <c16:uniqueId val="{00000000-8383-42A9-BD48-977F501B484E}"/>
            </c:ext>
          </c:extLst>
        </c:ser>
        <c:dLbls>
          <c:showLegendKey val="0"/>
          <c:showVal val="0"/>
          <c:showCatName val="0"/>
          <c:showSerName val="0"/>
          <c:showPercent val="0"/>
          <c:showBubbleSize val="0"/>
        </c:dLbls>
        <c:gapWidth val="182"/>
        <c:axId val="373097520"/>
        <c:axId val="373098000"/>
      </c:barChart>
      <c:catAx>
        <c:axId val="37309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98000"/>
        <c:crosses val="autoZero"/>
        <c:auto val="1"/>
        <c:lblAlgn val="ctr"/>
        <c:lblOffset val="100"/>
        <c:noMultiLvlLbl val="0"/>
      </c:catAx>
      <c:valAx>
        <c:axId val="3730980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Tables'!$B$68</c:f>
              <c:strCache>
                <c:ptCount val="1"/>
                <c:pt idx="0">
                  <c:v>Total</c:v>
                </c:pt>
              </c:strCache>
            </c:strRef>
          </c:tx>
          <c:spPr>
            <a:solidFill>
              <a:schemeClr val="accent1"/>
            </a:solidFill>
            <a:ln>
              <a:noFill/>
            </a:ln>
            <a:effectLst/>
          </c:spPr>
          <c:invertIfNegative val="0"/>
          <c:cat>
            <c:strRef>
              <c:f>'Pivot Tables'!$A$69:$A$76</c:f>
              <c:strCache>
                <c:ptCount val="7"/>
                <c:pt idx="0">
                  <c:v>Adult</c:v>
                </c:pt>
                <c:pt idx="1">
                  <c:v>Child</c:v>
                </c:pt>
                <c:pt idx="2">
                  <c:v>Elderly</c:v>
                </c:pt>
                <c:pt idx="3">
                  <c:v>Senior Adult</c:v>
                </c:pt>
                <c:pt idx="4">
                  <c:v>Teen</c:v>
                </c:pt>
                <c:pt idx="5">
                  <c:v>Unknown</c:v>
                </c:pt>
                <c:pt idx="6">
                  <c:v>Young Adult</c:v>
                </c:pt>
              </c:strCache>
            </c:strRef>
          </c:cat>
          <c:val>
            <c:numRef>
              <c:f>'Pivot Tables'!$B$69:$B$76</c:f>
              <c:numCache>
                <c:formatCode>0</c:formatCode>
                <c:ptCount val="7"/>
                <c:pt idx="0">
                  <c:v>172</c:v>
                </c:pt>
                <c:pt idx="1">
                  <c:v>128</c:v>
                </c:pt>
                <c:pt idx="2">
                  <c:v>240</c:v>
                </c:pt>
                <c:pt idx="3">
                  <c:v>180</c:v>
                </c:pt>
                <c:pt idx="4">
                  <c:v>92</c:v>
                </c:pt>
                <c:pt idx="5">
                  <c:v>992</c:v>
                </c:pt>
                <c:pt idx="6">
                  <c:v>196</c:v>
                </c:pt>
              </c:numCache>
            </c:numRef>
          </c:val>
          <c:extLst>
            <c:ext xmlns:c16="http://schemas.microsoft.com/office/drawing/2014/chart" uri="{C3380CC4-5D6E-409C-BE32-E72D297353CC}">
              <c16:uniqueId val="{00000000-46BB-4D8A-BAA1-D51B32CC67F7}"/>
            </c:ext>
          </c:extLst>
        </c:ser>
        <c:dLbls>
          <c:showLegendKey val="0"/>
          <c:showVal val="0"/>
          <c:showCatName val="0"/>
          <c:showSerName val="0"/>
          <c:showPercent val="0"/>
          <c:showBubbleSize val="0"/>
        </c:dLbls>
        <c:gapWidth val="182"/>
        <c:axId val="517753392"/>
        <c:axId val="369727184"/>
      </c:barChart>
      <c:catAx>
        <c:axId val="51775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27184"/>
        <c:crosses val="autoZero"/>
        <c:auto val="1"/>
        <c:lblAlgn val="ctr"/>
        <c:lblOffset val="100"/>
        <c:noMultiLvlLbl val="0"/>
      </c:catAx>
      <c:valAx>
        <c:axId val="3697271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5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Tables!PivotTable7</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Blood</a:t>
            </a:r>
            <a:r>
              <a:rPr lang="en-US" baseline="0"/>
              <a:t> Group wise Patient Count</a:t>
            </a:r>
            <a:endParaRPr lang="en-US"/>
          </a:p>
        </c:rich>
      </c:tx>
      <c:layout>
        <c:manualLayout>
          <c:xMode val="edge"/>
          <c:yMode val="edge"/>
          <c:x val="0.11212489063867015"/>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Tables'!$B$81</c:f>
              <c:strCache>
                <c:ptCount val="1"/>
                <c:pt idx="0">
                  <c:v>Total</c:v>
                </c:pt>
              </c:strCache>
            </c:strRef>
          </c:tx>
          <c:spPr>
            <a:solidFill>
              <a:schemeClr val="accent1"/>
            </a:solidFill>
            <a:ln>
              <a:noFill/>
            </a:ln>
            <a:effectLst/>
          </c:spPr>
          <c:cat>
            <c:strRef>
              <c:f>'Pivot Tables'!$A$82:$A$89</c:f>
              <c:strCache>
                <c:ptCount val="7"/>
                <c:pt idx="0">
                  <c:v>(blank)</c:v>
                </c:pt>
                <c:pt idx="1">
                  <c:v>A-</c:v>
                </c:pt>
                <c:pt idx="2">
                  <c:v>A+</c:v>
                </c:pt>
                <c:pt idx="3">
                  <c:v>AB+</c:v>
                </c:pt>
                <c:pt idx="4">
                  <c:v>B+</c:v>
                </c:pt>
                <c:pt idx="5">
                  <c:v>O-</c:v>
                </c:pt>
                <c:pt idx="6">
                  <c:v>O+</c:v>
                </c:pt>
              </c:strCache>
            </c:strRef>
          </c:cat>
          <c:val>
            <c:numRef>
              <c:f>'Pivot Tables'!$B$82:$B$89</c:f>
              <c:numCache>
                <c:formatCode>0</c:formatCode>
                <c:ptCount val="7"/>
                <c:pt idx="0">
                  <c:v>283</c:v>
                </c:pt>
                <c:pt idx="1">
                  <c:v>304</c:v>
                </c:pt>
                <c:pt idx="2">
                  <c:v>278</c:v>
                </c:pt>
                <c:pt idx="3">
                  <c:v>284</c:v>
                </c:pt>
                <c:pt idx="4">
                  <c:v>299</c:v>
                </c:pt>
                <c:pt idx="5">
                  <c:v>288</c:v>
                </c:pt>
                <c:pt idx="6">
                  <c:v>264</c:v>
                </c:pt>
              </c:numCache>
            </c:numRef>
          </c:val>
          <c:extLst>
            <c:ext xmlns:c16="http://schemas.microsoft.com/office/drawing/2014/chart" uri="{C3380CC4-5D6E-409C-BE32-E72D297353CC}">
              <c16:uniqueId val="{00000000-6A33-4063-AD17-39063FEE0623}"/>
            </c:ext>
          </c:extLst>
        </c:ser>
        <c:dLbls>
          <c:showLegendKey val="0"/>
          <c:showVal val="0"/>
          <c:showCatName val="0"/>
          <c:showSerName val="0"/>
          <c:showPercent val="0"/>
          <c:showBubbleSize val="0"/>
        </c:dLbls>
        <c:axId val="1437466240"/>
        <c:axId val="1437488320"/>
      </c:areaChart>
      <c:catAx>
        <c:axId val="143746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488320"/>
        <c:crosses val="autoZero"/>
        <c:auto val="1"/>
        <c:lblAlgn val="ctr"/>
        <c:lblOffset val="100"/>
        <c:noMultiLvlLbl val="0"/>
      </c:catAx>
      <c:valAx>
        <c:axId val="1437488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466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Tables!PivotTable8</c:name>
    <c:fmtId val="4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Appointement</a:t>
            </a:r>
            <a:r>
              <a:rPr lang="en-US" baseline="0"/>
              <a:t> Status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Tables'!$B$133:$B$136</c:f>
              <c:strCache>
                <c:ptCount val="3"/>
                <c:pt idx="0">
                  <c:v>Cancelled</c:v>
                </c:pt>
                <c:pt idx="1">
                  <c:v>Completed</c:v>
                </c:pt>
                <c:pt idx="2">
                  <c:v>No Show</c:v>
                </c:pt>
              </c:strCache>
            </c:strRef>
          </c:cat>
          <c:val>
            <c:numRef>
              <c:f>'Pivot Tables'!$C$133:$C$136</c:f>
              <c:numCache>
                <c:formatCode>0.00%</c:formatCode>
                <c:ptCount val="3"/>
                <c:pt idx="0">
                  <c:v>0.24979999999999999</c:v>
                </c:pt>
                <c:pt idx="1">
                  <c:v>0.50260000000000005</c:v>
                </c:pt>
                <c:pt idx="2">
                  <c:v>0.24759999999999999</c:v>
                </c:pt>
              </c:numCache>
            </c:numRef>
          </c:val>
          <c:extLst>
            <c:ext xmlns:c16="http://schemas.microsoft.com/office/drawing/2014/chart" uri="{C3380CC4-5D6E-409C-BE32-E72D297353CC}">
              <c16:uniqueId val="{00000000-3418-427C-9322-A0C0165B94FC}"/>
            </c:ext>
          </c:extLst>
        </c:ser>
        <c:dLbls>
          <c:showLegendKey val="0"/>
          <c:showVal val="0"/>
          <c:showCatName val="0"/>
          <c:showSerName val="0"/>
          <c:showPercent val="0"/>
          <c:showBubbleSize val="0"/>
        </c:dLbls>
        <c:gapWidth val="100"/>
        <c:overlap val="-24"/>
        <c:axId val="2070117824"/>
        <c:axId val="2070089504"/>
      </c:barChart>
      <c:catAx>
        <c:axId val="2070117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089504"/>
        <c:crosses val="autoZero"/>
        <c:auto val="1"/>
        <c:lblAlgn val="ctr"/>
        <c:lblOffset val="100"/>
        <c:noMultiLvlLbl val="0"/>
      </c:catAx>
      <c:valAx>
        <c:axId val="20700895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1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Tables!PivotTable9</c:name>
    <c:fmtId val="4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Tables'!$D$146</c:f>
              <c:strCache>
                <c:ptCount val="1"/>
                <c:pt idx="0">
                  <c:v>Total</c:v>
                </c:pt>
              </c:strCache>
            </c:strRef>
          </c:tx>
          <c:spPr>
            <a:solidFill>
              <a:schemeClr val="accent1"/>
            </a:solidFill>
            <a:ln>
              <a:noFill/>
            </a:ln>
            <a:effectLst/>
          </c:spPr>
          <c:invertIfNegative val="0"/>
          <c:cat>
            <c:multiLvlStrRef>
              <c:f>'Pivot Tables'!$B$147:$C$159</c:f>
              <c:multiLvlStrCache>
                <c:ptCount val="12"/>
                <c:lvl>
                  <c:pt idx="0">
                    <c:v>Failed</c:v>
                  </c:pt>
                  <c:pt idx="1">
                    <c:v>Paid</c:v>
                  </c:pt>
                  <c:pt idx="2">
                    <c:v>Pending</c:v>
                  </c:pt>
                  <c:pt idx="3">
                    <c:v>Failed</c:v>
                  </c:pt>
                  <c:pt idx="4">
                    <c:v>Paid</c:v>
                  </c:pt>
                  <c:pt idx="5">
                    <c:v>Pending</c:v>
                  </c:pt>
                  <c:pt idx="6">
                    <c:v>Failed</c:v>
                  </c:pt>
                  <c:pt idx="7">
                    <c:v>Paid</c:v>
                  </c:pt>
                  <c:pt idx="8">
                    <c:v>Pending</c:v>
                  </c:pt>
                  <c:pt idx="9">
                    <c:v>Failed</c:v>
                  </c:pt>
                  <c:pt idx="10">
                    <c:v>Paid</c:v>
                  </c:pt>
                  <c:pt idx="11">
                    <c:v>Pending</c:v>
                  </c:pt>
                </c:lvl>
                <c:lvl>
                  <c:pt idx="0">
                    <c:v>Unknown</c:v>
                  </c:pt>
                  <c:pt idx="3">
                    <c:v>HDFC Ergo</c:v>
                  </c:pt>
                  <c:pt idx="6">
                    <c:v>ICICI Lombard</c:v>
                  </c:pt>
                  <c:pt idx="9">
                    <c:v>Star Health</c:v>
                  </c:pt>
                </c:lvl>
              </c:multiLvlStrCache>
            </c:multiLvlStrRef>
          </c:cat>
          <c:val>
            <c:numRef>
              <c:f>'Pivot Tables'!$D$147:$D$159</c:f>
              <c:numCache>
                <c:formatCode>0</c:formatCode>
                <c:ptCount val="12"/>
                <c:pt idx="0">
                  <c:v>320</c:v>
                </c:pt>
                <c:pt idx="1">
                  <c:v>610</c:v>
                </c:pt>
                <c:pt idx="2">
                  <c:v>298</c:v>
                </c:pt>
                <c:pt idx="3">
                  <c:v>278</c:v>
                </c:pt>
                <c:pt idx="4">
                  <c:v>644</c:v>
                </c:pt>
                <c:pt idx="5">
                  <c:v>318</c:v>
                </c:pt>
                <c:pt idx="6">
                  <c:v>315</c:v>
                </c:pt>
                <c:pt idx="7">
                  <c:v>647</c:v>
                </c:pt>
                <c:pt idx="8">
                  <c:v>338</c:v>
                </c:pt>
                <c:pt idx="9">
                  <c:v>313</c:v>
                </c:pt>
                <c:pt idx="10">
                  <c:v>605</c:v>
                </c:pt>
                <c:pt idx="11">
                  <c:v>314</c:v>
                </c:pt>
              </c:numCache>
            </c:numRef>
          </c:val>
          <c:extLst>
            <c:ext xmlns:c16="http://schemas.microsoft.com/office/drawing/2014/chart" uri="{C3380CC4-5D6E-409C-BE32-E72D297353CC}">
              <c16:uniqueId val="{00000000-73B5-421D-AC92-B2094DD96F42}"/>
            </c:ext>
          </c:extLst>
        </c:ser>
        <c:dLbls>
          <c:showLegendKey val="0"/>
          <c:showVal val="0"/>
          <c:showCatName val="0"/>
          <c:showSerName val="0"/>
          <c:showPercent val="0"/>
          <c:showBubbleSize val="0"/>
        </c:dLbls>
        <c:gapWidth val="182"/>
        <c:axId val="774886144"/>
        <c:axId val="774884224"/>
      </c:barChart>
      <c:catAx>
        <c:axId val="77488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84224"/>
        <c:crosses val="autoZero"/>
        <c:auto val="1"/>
        <c:lblAlgn val="ctr"/>
        <c:lblOffset val="100"/>
        <c:noMultiLvlLbl val="0"/>
      </c:catAx>
      <c:valAx>
        <c:axId val="7748842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8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Tables!PivotTable4</c:name>
    <c:fmtId val="3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Tables'!$B$48</c:f>
              <c:strCache>
                <c:ptCount val="1"/>
                <c:pt idx="0">
                  <c:v>% of Insurance_Covered</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Tables'!$A$49:$A$53</c:f>
              <c:strCache>
                <c:ptCount val="4"/>
                <c:pt idx="0">
                  <c:v>Unknown</c:v>
                </c:pt>
                <c:pt idx="1">
                  <c:v>HDFC Ergo</c:v>
                </c:pt>
                <c:pt idx="2">
                  <c:v>ICICI Lombard</c:v>
                </c:pt>
                <c:pt idx="3">
                  <c:v>Star Health</c:v>
                </c:pt>
              </c:strCache>
            </c:strRef>
          </c:cat>
          <c:val>
            <c:numRef>
              <c:f>'Pivot Tables'!$B$49:$B$53</c:f>
              <c:numCache>
                <c:formatCode>0.00%</c:formatCode>
                <c:ptCount val="4"/>
                <c:pt idx="0">
                  <c:v>0.24086608126900694</c:v>
                </c:pt>
                <c:pt idx="1">
                  <c:v>0.25239255488386092</c:v>
                </c:pt>
                <c:pt idx="2">
                  <c:v>0.2612569391858931</c:v>
                </c:pt>
                <c:pt idx="3">
                  <c:v>0.24548442466123879</c:v>
                </c:pt>
              </c:numCache>
            </c:numRef>
          </c:val>
          <c:extLst>
            <c:ext xmlns:c16="http://schemas.microsoft.com/office/drawing/2014/chart" uri="{C3380CC4-5D6E-409C-BE32-E72D297353CC}">
              <c16:uniqueId val="{00000003-5CC2-433D-A33E-2DFEC66A43D2}"/>
            </c:ext>
          </c:extLst>
        </c:ser>
        <c:ser>
          <c:idx val="1"/>
          <c:order val="1"/>
          <c:tx>
            <c:strRef>
              <c:f>'Pivot Tables'!$C$48</c:f>
              <c:strCache>
                <c:ptCount val="1"/>
                <c:pt idx="0">
                  <c:v>% of Out_of_Pocket</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Tables'!$A$49:$A$53</c:f>
              <c:strCache>
                <c:ptCount val="4"/>
                <c:pt idx="0">
                  <c:v>Unknown</c:v>
                </c:pt>
                <c:pt idx="1">
                  <c:v>HDFC Ergo</c:v>
                </c:pt>
                <c:pt idx="2">
                  <c:v>ICICI Lombard</c:v>
                </c:pt>
                <c:pt idx="3">
                  <c:v>Star Health</c:v>
                </c:pt>
              </c:strCache>
            </c:strRef>
          </c:cat>
          <c:val>
            <c:numRef>
              <c:f>'Pivot Tables'!$C$49:$C$53</c:f>
              <c:numCache>
                <c:formatCode>0.00%</c:formatCode>
                <c:ptCount val="4"/>
                <c:pt idx="0">
                  <c:v>0.24565678171347055</c:v>
                </c:pt>
                <c:pt idx="1">
                  <c:v>0.25449239366115362</c:v>
                </c:pt>
                <c:pt idx="2">
                  <c:v>0.26172300707787854</c:v>
                </c:pt>
                <c:pt idx="3">
                  <c:v>0.23812781754749257</c:v>
                </c:pt>
              </c:numCache>
            </c:numRef>
          </c:val>
          <c:extLst>
            <c:ext xmlns:c16="http://schemas.microsoft.com/office/drawing/2014/chart" uri="{C3380CC4-5D6E-409C-BE32-E72D297353CC}">
              <c16:uniqueId val="{00000004-5CC2-433D-A33E-2DFEC66A43D2}"/>
            </c:ext>
          </c:extLst>
        </c:ser>
        <c:dLbls>
          <c:showLegendKey val="0"/>
          <c:showVal val="0"/>
          <c:showCatName val="0"/>
          <c:showSerName val="0"/>
          <c:showPercent val="0"/>
          <c:showBubbleSize val="0"/>
        </c:dLbls>
        <c:gapWidth val="150"/>
        <c:overlap val="100"/>
        <c:axId val="67502000"/>
        <c:axId val="67507280"/>
      </c:barChart>
      <c:catAx>
        <c:axId val="6750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07280"/>
        <c:crosses val="autoZero"/>
        <c:auto val="1"/>
        <c:lblAlgn val="ctr"/>
        <c:lblOffset val="100"/>
        <c:noMultiLvlLbl val="0"/>
      </c:catAx>
      <c:valAx>
        <c:axId val="6750728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0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Tables!PivotTable11</c:name>
    <c:fmtId val="6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Tables'!$D$186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Tables'!$B$187:$C$260</c:f>
              <c:multiLvlStrCache>
                <c:ptCount val="7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lvl>
                <c:lvl>
                  <c:pt idx="0">
                    <c:v>2020</c:v>
                  </c:pt>
                  <c:pt idx="12">
                    <c:v>2021</c:v>
                  </c:pt>
                  <c:pt idx="24">
                    <c:v>2022</c:v>
                  </c:pt>
                  <c:pt idx="36">
                    <c:v>2023</c:v>
                  </c:pt>
                  <c:pt idx="48">
                    <c:v>2024</c:v>
                  </c:pt>
                  <c:pt idx="60">
                    <c:v>2025</c:v>
                  </c:pt>
                  <c:pt idx="72">
                    <c:v>2026</c:v>
                  </c:pt>
                </c:lvl>
              </c:multiLvlStrCache>
            </c:multiLvlStrRef>
          </c:cat>
          <c:val>
            <c:numRef>
              <c:f>'Pivot Tables'!$D$187:$D$260</c:f>
              <c:numCache>
                <c:formatCode>0</c:formatCode>
                <c:ptCount val="73"/>
                <c:pt idx="0">
                  <c:v>21</c:v>
                </c:pt>
                <c:pt idx="1">
                  <c:v>20</c:v>
                </c:pt>
                <c:pt idx="2">
                  <c:v>44</c:v>
                </c:pt>
                <c:pt idx="3">
                  <c:v>14</c:v>
                </c:pt>
                <c:pt idx="4">
                  <c:v>24</c:v>
                </c:pt>
                <c:pt idx="5">
                  <c:v>27</c:v>
                </c:pt>
                <c:pt idx="6">
                  <c:v>28</c:v>
                </c:pt>
                <c:pt idx="7">
                  <c:v>24</c:v>
                </c:pt>
                <c:pt idx="8">
                  <c:v>32</c:v>
                </c:pt>
                <c:pt idx="9">
                  <c:v>27</c:v>
                </c:pt>
                <c:pt idx="10">
                  <c:v>24</c:v>
                </c:pt>
                <c:pt idx="11">
                  <c:v>29</c:v>
                </c:pt>
                <c:pt idx="12">
                  <c:v>30</c:v>
                </c:pt>
                <c:pt idx="13">
                  <c:v>25</c:v>
                </c:pt>
                <c:pt idx="14">
                  <c:v>29</c:v>
                </c:pt>
                <c:pt idx="15">
                  <c:v>29</c:v>
                </c:pt>
                <c:pt idx="16">
                  <c:v>29</c:v>
                </c:pt>
                <c:pt idx="17">
                  <c:v>28</c:v>
                </c:pt>
                <c:pt idx="18">
                  <c:v>29</c:v>
                </c:pt>
                <c:pt idx="19">
                  <c:v>28</c:v>
                </c:pt>
                <c:pt idx="20">
                  <c:v>23</c:v>
                </c:pt>
                <c:pt idx="21">
                  <c:v>32</c:v>
                </c:pt>
                <c:pt idx="22">
                  <c:v>25</c:v>
                </c:pt>
                <c:pt idx="23">
                  <c:v>26</c:v>
                </c:pt>
                <c:pt idx="24">
                  <c:v>28</c:v>
                </c:pt>
                <c:pt idx="25">
                  <c:v>21</c:v>
                </c:pt>
                <c:pt idx="26">
                  <c:v>26</c:v>
                </c:pt>
                <c:pt idx="27">
                  <c:v>20</c:v>
                </c:pt>
                <c:pt idx="28">
                  <c:v>27</c:v>
                </c:pt>
                <c:pt idx="29">
                  <c:v>28</c:v>
                </c:pt>
                <c:pt idx="30">
                  <c:v>21</c:v>
                </c:pt>
                <c:pt idx="31">
                  <c:v>24</c:v>
                </c:pt>
                <c:pt idx="32">
                  <c:v>27</c:v>
                </c:pt>
                <c:pt idx="33">
                  <c:v>29</c:v>
                </c:pt>
                <c:pt idx="34">
                  <c:v>31</c:v>
                </c:pt>
                <c:pt idx="35">
                  <c:v>33</c:v>
                </c:pt>
                <c:pt idx="36">
                  <c:v>31</c:v>
                </c:pt>
                <c:pt idx="37">
                  <c:v>26</c:v>
                </c:pt>
                <c:pt idx="38">
                  <c:v>31</c:v>
                </c:pt>
                <c:pt idx="39">
                  <c:v>21</c:v>
                </c:pt>
                <c:pt idx="40">
                  <c:v>25</c:v>
                </c:pt>
                <c:pt idx="41">
                  <c:v>29</c:v>
                </c:pt>
                <c:pt idx="42">
                  <c:v>25</c:v>
                </c:pt>
                <c:pt idx="43">
                  <c:v>42</c:v>
                </c:pt>
                <c:pt idx="44">
                  <c:v>28</c:v>
                </c:pt>
                <c:pt idx="45">
                  <c:v>21</c:v>
                </c:pt>
                <c:pt idx="46">
                  <c:v>33</c:v>
                </c:pt>
                <c:pt idx="47">
                  <c:v>30</c:v>
                </c:pt>
                <c:pt idx="48">
                  <c:v>33</c:v>
                </c:pt>
                <c:pt idx="49">
                  <c:v>23</c:v>
                </c:pt>
                <c:pt idx="50">
                  <c:v>22</c:v>
                </c:pt>
                <c:pt idx="51">
                  <c:v>21</c:v>
                </c:pt>
                <c:pt idx="52">
                  <c:v>32</c:v>
                </c:pt>
                <c:pt idx="53">
                  <c:v>28</c:v>
                </c:pt>
                <c:pt idx="54">
                  <c:v>20</c:v>
                </c:pt>
                <c:pt idx="55">
                  <c:v>30</c:v>
                </c:pt>
                <c:pt idx="56">
                  <c:v>27</c:v>
                </c:pt>
                <c:pt idx="57">
                  <c:v>34</c:v>
                </c:pt>
                <c:pt idx="58">
                  <c:v>17</c:v>
                </c:pt>
                <c:pt idx="59">
                  <c:v>30</c:v>
                </c:pt>
                <c:pt idx="60">
                  <c:v>30</c:v>
                </c:pt>
                <c:pt idx="61">
                  <c:v>25</c:v>
                </c:pt>
                <c:pt idx="62">
                  <c:v>44</c:v>
                </c:pt>
                <c:pt idx="63">
                  <c:v>28</c:v>
                </c:pt>
                <c:pt idx="64">
                  <c:v>31</c:v>
                </c:pt>
                <c:pt idx="65">
                  <c:v>37</c:v>
                </c:pt>
                <c:pt idx="66">
                  <c:v>29</c:v>
                </c:pt>
                <c:pt idx="67">
                  <c:v>30</c:v>
                </c:pt>
                <c:pt idx="68">
                  <c:v>27</c:v>
                </c:pt>
                <c:pt idx="69">
                  <c:v>27</c:v>
                </c:pt>
                <c:pt idx="70">
                  <c:v>34</c:v>
                </c:pt>
                <c:pt idx="71">
                  <c:v>32</c:v>
                </c:pt>
                <c:pt idx="72">
                  <c:v>5</c:v>
                </c:pt>
              </c:numCache>
            </c:numRef>
          </c:val>
          <c:smooth val="0"/>
          <c:extLst>
            <c:ext xmlns:c16="http://schemas.microsoft.com/office/drawing/2014/chart" uri="{C3380CC4-5D6E-409C-BE32-E72D297353CC}">
              <c16:uniqueId val="{00000000-5D62-47AD-B9A2-C2CEF1E346DB}"/>
            </c:ext>
          </c:extLst>
        </c:ser>
        <c:dLbls>
          <c:showLegendKey val="0"/>
          <c:showVal val="0"/>
          <c:showCatName val="0"/>
          <c:showSerName val="0"/>
          <c:showPercent val="0"/>
          <c:showBubbleSize val="0"/>
        </c:dLbls>
        <c:marker val="1"/>
        <c:smooth val="0"/>
        <c:axId val="67433840"/>
        <c:axId val="67441040"/>
      </c:lineChart>
      <c:catAx>
        <c:axId val="67433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41040"/>
        <c:crosses val="autoZero"/>
        <c:auto val="1"/>
        <c:lblAlgn val="ctr"/>
        <c:lblOffset val="100"/>
        <c:noMultiLvlLbl val="0"/>
      </c:catAx>
      <c:valAx>
        <c:axId val="674410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Hospital-wise Revenue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Tables'!$A$5:$A$9</c:f>
              <c:strCache>
                <c:ptCount val="4"/>
                <c:pt idx="0">
                  <c:v>Apollo Hospital</c:v>
                </c:pt>
                <c:pt idx="1">
                  <c:v>Fortis Healthcare</c:v>
                </c:pt>
                <c:pt idx="2">
                  <c:v>Manipal Hospital</c:v>
                </c:pt>
                <c:pt idx="3">
                  <c:v>AIIMS</c:v>
                </c:pt>
              </c:strCache>
            </c:strRef>
          </c:cat>
          <c:val>
            <c:numRef>
              <c:f>'Pivot Tables'!$B$5:$B$9</c:f>
              <c:numCache>
                <c:formatCode>_ [$₹-4009]\ * #,##0_ ;_ [$₹-4009]\ * \-#,##0_ ;_ [$₹-4009]\ * "-"??_ ;_ @_ </c:formatCode>
                <c:ptCount val="4"/>
                <c:pt idx="0">
                  <c:v>17407853</c:v>
                </c:pt>
                <c:pt idx="1">
                  <c:v>16789374</c:v>
                </c:pt>
                <c:pt idx="2">
                  <c:v>15106113</c:v>
                </c:pt>
                <c:pt idx="3">
                  <c:v>14781721</c:v>
                </c:pt>
              </c:numCache>
            </c:numRef>
          </c:val>
          <c:extLst>
            <c:ext xmlns:c16="http://schemas.microsoft.com/office/drawing/2014/chart" uri="{C3380CC4-5D6E-409C-BE32-E72D297353CC}">
              <c16:uniqueId val="{00000000-0CFF-4B73-A8AB-A7989D075AF1}"/>
            </c:ext>
          </c:extLst>
        </c:ser>
        <c:dLbls>
          <c:showLegendKey val="0"/>
          <c:showVal val="1"/>
          <c:showCatName val="0"/>
          <c:showSerName val="0"/>
          <c:showPercent val="0"/>
          <c:showBubbleSize val="0"/>
        </c:dLbls>
        <c:gapWidth val="150"/>
        <c:axId val="372540848"/>
        <c:axId val="248085712"/>
      </c:barChart>
      <c:catAx>
        <c:axId val="372540848"/>
        <c:scaling>
          <c:orientation val="minMax"/>
        </c:scaling>
        <c:delete val="0"/>
        <c:axPos val="l"/>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48085712"/>
        <c:crosses val="autoZero"/>
        <c:auto val="1"/>
        <c:lblAlgn val="ctr"/>
        <c:lblOffset val="100"/>
        <c:noMultiLvlLbl val="0"/>
      </c:catAx>
      <c:valAx>
        <c:axId val="248085712"/>
        <c:scaling>
          <c:orientation val="minMax"/>
        </c:scaling>
        <c:delete val="0"/>
        <c:axPos val="b"/>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725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Tables!PivotTable4</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Insurance</a:t>
            </a:r>
            <a:r>
              <a:rPr lang="en-IN" baseline="0"/>
              <a:t> vs Out-of-Pocket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Tables'!$B$48</c:f>
              <c:strCache>
                <c:ptCount val="1"/>
                <c:pt idx="0">
                  <c:v>% of Insurance_Covered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Tables'!$A$49:$A$53</c:f>
              <c:strCache>
                <c:ptCount val="4"/>
                <c:pt idx="0">
                  <c:v>Unknown</c:v>
                </c:pt>
                <c:pt idx="1">
                  <c:v>HDFC Ergo</c:v>
                </c:pt>
                <c:pt idx="2">
                  <c:v>ICICI Lombard</c:v>
                </c:pt>
                <c:pt idx="3">
                  <c:v>Star Health</c:v>
                </c:pt>
              </c:strCache>
            </c:strRef>
          </c:cat>
          <c:val>
            <c:numRef>
              <c:f>'Pivot Tables'!$B$49:$B$53</c:f>
              <c:numCache>
                <c:formatCode>0.00%</c:formatCode>
                <c:ptCount val="4"/>
                <c:pt idx="0">
                  <c:v>0.24086608126900694</c:v>
                </c:pt>
                <c:pt idx="1">
                  <c:v>0.25239255488386092</c:v>
                </c:pt>
                <c:pt idx="2">
                  <c:v>0.2612569391858931</c:v>
                </c:pt>
                <c:pt idx="3">
                  <c:v>0.24548442466123879</c:v>
                </c:pt>
              </c:numCache>
            </c:numRef>
          </c:val>
          <c:extLst>
            <c:ext xmlns:c16="http://schemas.microsoft.com/office/drawing/2014/chart" uri="{C3380CC4-5D6E-409C-BE32-E72D297353CC}">
              <c16:uniqueId val="{00000002-F7B9-4D6A-BF6F-974241E3DE77}"/>
            </c:ext>
          </c:extLst>
        </c:ser>
        <c:ser>
          <c:idx val="1"/>
          <c:order val="1"/>
          <c:tx>
            <c:strRef>
              <c:f>'Pivot Tables'!$C$48</c:f>
              <c:strCache>
                <c:ptCount val="1"/>
                <c:pt idx="0">
                  <c:v>% of Out_of_Pocket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Tables'!$A$49:$A$53</c:f>
              <c:strCache>
                <c:ptCount val="4"/>
                <c:pt idx="0">
                  <c:v>Unknown</c:v>
                </c:pt>
                <c:pt idx="1">
                  <c:v>HDFC Ergo</c:v>
                </c:pt>
                <c:pt idx="2">
                  <c:v>ICICI Lombard</c:v>
                </c:pt>
                <c:pt idx="3">
                  <c:v>Star Health</c:v>
                </c:pt>
              </c:strCache>
            </c:strRef>
          </c:cat>
          <c:val>
            <c:numRef>
              <c:f>'Pivot Tables'!$C$49:$C$53</c:f>
              <c:numCache>
                <c:formatCode>0.00%</c:formatCode>
                <c:ptCount val="4"/>
                <c:pt idx="0">
                  <c:v>0.24565678171347055</c:v>
                </c:pt>
                <c:pt idx="1">
                  <c:v>0.25449239366115362</c:v>
                </c:pt>
                <c:pt idx="2">
                  <c:v>0.26172300707787854</c:v>
                </c:pt>
                <c:pt idx="3">
                  <c:v>0.23812781754749257</c:v>
                </c:pt>
              </c:numCache>
            </c:numRef>
          </c:val>
          <c:extLst>
            <c:ext xmlns:c16="http://schemas.microsoft.com/office/drawing/2014/chart" uri="{C3380CC4-5D6E-409C-BE32-E72D297353CC}">
              <c16:uniqueId val="{00000003-F7B9-4D6A-BF6F-974241E3DE77}"/>
            </c:ext>
          </c:extLst>
        </c:ser>
        <c:dLbls>
          <c:showLegendKey val="0"/>
          <c:showVal val="0"/>
          <c:showCatName val="0"/>
          <c:showSerName val="0"/>
          <c:showPercent val="0"/>
          <c:showBubbleSize val="0"/>
        </c:dLbls>
        <c:gapWidth val="150"/>
        <c:overlap val="100"/>
        <c:axId val="67502000"/>
        <c:axId val="67507280"/>
      </c:barChart>
      <c:catAx>
        <c:axId val="67502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7507280"/>
        <c:crosses val="autoZero"/>
        <c:auto val="1"/>
        <c:lblAlgn val="ctr"/>
        <c:lblOffset val="100"/>
        <c:noMultiLvlLbl val="0"/>
      </c:catAx>
      <c:valAx>
        <c:axId val="6750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67502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Dashboard.xlsx]Pivot Tables!PivotTable11</c:name>
    <c:fmtId val="6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Patient</a:t>
            </a:r>
            <a:r>
              <a:rPr lang="en-IN" baseline="0"/>
              <a:t> Count Over Year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Tables'!$D$186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Tables'!$B$187:$C$260</c:f>
              <c:multiLvlStrCache>
                <c:ptCount val="7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lvl>
                <c:lvl>
                  <c:pt idx="0">
                    <c:v>2020</c:v>
                  </c:pt>
                  <c:pt idx="12">
                    <c:v>2021</c:v>
                  </c:pt>
                  <c:pt idx="24">
                    <c:v>2022</c:v>
                  </c:pt>
                  <c:pt idx="36">
                    <c:v>2023</c:v>
                  </c:pt>
                  <c:pt idx="48">
                    <c:v>2024</c:v>
                  </c:pt>
                  <c:pt idx="60">
                    <c:v>2025</c:v>
                  </c:pt>
                  <c:pt idx="72">
                    <c:v>2026</c:v>
                  </c:pt>
                </c:lvl>
              </c:multiLvlStrCache>
            </c:multiLvlStrRef>
          </c:cat>
          <c:val>
            <c:numRef>
              <c:f>'Pivot Tables'!$D$187:$D$260</c:f>
              <c:numCache>
                <c:formatCode>0</c:formatCode>
                <c:ptCount val="73"/>
                <c:pt idx="0">
                  <c:v>21</c:v>
                </c:pt>
                <c:pt idx="1">
                  <c:v>20</c:v>
                </c:pt>
                <c:pt idx="2">
                  <c:v>44</c:v>
                </c:pt>
                <c:pt idx="3">
                  <c:v>14</c:v>
                </c:pt>
                <c:pt idx="4">
                  <c:v>24</c:v>
                </c:pt>
                <c:pt idx="5">
                  <c:v>27</c:v>
                </c:pt>
                <c:pt idx="6">
                  <c:v>28</c:v>
                </c:pt>
                <c:pt idx="7">
                  <c:v>24</c:v>
                </c:pt>
                <c:pt idx="8">
                  <c:v>32</c:v>
                </c:pt>
                <c:pt idx="9">
                  <c:v>27</c:v>
                </c:pt>
                <c:pt idx="10">
                  <c:v>24</c:v>
                </c:pt>
                <c:pt idx="11">
                  <c:v>29</c:v>
                </c:pt>
                <c:pt idx="12">
                  <c:v>30</c:v>
                </c:pt>
                <c:pt idx="13">
                  <c:v>25</c:v>
                </c:pt>
                <c:pt idx="14">
                  <c:v>29</c:v>
                </c:pt>
                <c:pt idx="15">
                  <c:v>29</c:v>
                </c:pt>
                <c:pt idx="16">
                  <c:v>29</c:v>
                </c:pt>
                <c:pt idx="17">
                  <c:v>28</c:v>
                </c:pt>
                <c:pt idx="18">
                  <c:v>29</c:v>
                </c:pt>
                <c:pt idx="19">
                  <c:v>28</c:v>
                </c:pt>
                <c:pt idx="20">
                  <c:v>23</c:v>
                </c:pt>
                <c:pt idx="21">
                  <c:v>32</c:v>
                </c:pt>
                <c:pt idx="22">
                  <c:v>25</c:v>
                </c:pt>
                <c:pt idx="23">
                  <c:v>26</c:v>
                </c:pt>
                <c:pt idx="24">
                  <c:v>28</c:v>
                </c:pt>
                <c:pt idx="25">
                  <c:v>21</c:v>
                </c:pt>
                <c:pt idx="26">
                  <c:v>26</c:v>
                </c:pt>
                <c:pt idx="27">
                  <c:v>20</c:v>
                </c:pt>
                <c:pt idx="28">
                  <c:v>27</c:v>
                </c:pt>
                <c:pt idx="29">
                  <c:v>28</c:v>
                </c:pt>
                <c:pt idx="30">
                  <c:v>21</c:v>
                </c:pt>
                <c:pt idx="31">
                  <c:v>24</c:v>
                </c:pt>
                <c:pt idx="32">
                  <c:v>27</c:v>
                </c:pt>
                <c:pt idx="33">
                  <c:v>29</c:v>
                </c:pt>
                <c:pt idx="34">
                  <c:v>31</c:v>
                </c:pt>
                <c:pt idx="35">
                  <c:v>33</c:v>
                </c:pt>
                <c:pt idx="36">
                  <c:v>31</c:v>
                </c:pt>
                <c:pt idx="37">
                  <c:v>26</c:v>
                </c:pt>
                <c:pt idx="38">
                  <c:v>31</c:v>
                </c:pt>
                <c:pt idx="39">
                  <c:v>21</c:v>
                </c:pt>
                <c:pt idx="40">
                  <c:v>25</c:v>
                </c:pt>
                <c:pt idx="41">
                  <c:v>29</c:v>
                </c:pt>
                <c:pt idx="42">
                  <c:v>25</c:v>
                </c:pt>
                <c:pt idx="43">
                  <c:v>42</c:v>
                </c:pt>
                <c:pt idx="44">
                  <c:v>28</c:v>
                </c:pt>
                <c:pt idx="45">
                  <c:v>21</c:v>
                </c:pt>
                <c:pt idx="46">
                  <c:v>33</c:v>
                </c:pt>
                <c:pt idx="47">
                  <c:v>30</c:v>
                </c:pt>
                <c:pt idx="48">
                  <c:v>33</c:v>
                </c:pt>
                <c:pt idx="49">
                  <c:v>23</c:v>
                </c:pt>
                <c:pt idx="50">
                  <c:v>22</c:v>
                </c:pt>
                <c:pt idx="51">
                  <c:v>21</c:v>
                </c:pt>
                <c:pt idx="52">
                  <c:v>32</c:v>
                </c:pt>
                <c:pt idx="53">
                  <c:v>28</c:v>
                </c:pt>
                <c:pt idx="54">
                  <c:v>20</c:v>
                </c:pt>
                <c:pt idx="55">
                  <c:v>30</c:v>
                </c:pt>
                <c:pt idx="56">
                  <c:v>27</c:v>
                </c:pt>
                <c:pt idx="57">
                  <c:v>34</c:v>
                </c:pt>
                <c:pt idx="58">
                  <c:v>17</c:v>
                </c:pt>
                <c:pt idx="59">
                  <c:v>30</c:v>
                </c:pt>
                <c:pt idx="60">
                  <c:v>30</c:v>
                </c:pt>
                <c:pt idx="61">
                  <c:v>25</c:v>
                </c:pt>
                <c:pt idx="62">
                  <c:v>44</c:v>
                </c:pt>
                <c:pt idx="63">
                  <c:v>28</c:v>
                </c:pt>
                <c:pt idx="64">
                  <c:v>31</c:v>
                </c:pt>
                <c:pt idx="65">
                  <c:v>37</c:v>
                </c:pt>
                <c:pt idx="66">
                  <c:v>29</c:v>
                </c:pt>
                <c:pt idx="67">
                  <c:v>30</c:v>
                </c:pt>
                <c:pt idx="68">
                  <c:v>27</c:v>
                </c:pt>
                <c:pt idx="69">
                  <c:v>27</c:v>
                </c:pt>
                <c:pt idx="70">
                  <c:v>34</c:v>
                </c:pt>
                <c:pt idx="71">
                  <c:v>32</c:v>
                </c:pt>
                <c:pt idx="72">
                  <c:v>5</c:v>
                </c:pt>
              </c:numCache>
            </c:numRef>
          </c:val>
          <c:smooth val="0"/>
          <c:extLst>
            <c:ext xmlns:c16="http://schemas.microsoft.com/office/drawing/2014/chart" uri="{C3380CC4-5D6E-409C-BE32-E72D297353CC}">
              <c16:uniqueId val="{00000002-BC05-42AE-A998-3D5FFCD3DD22}"/>
            </c:ext>
          </c:extLst>
        </c:ser>
        <c:dLbls>
          <c:dLblPos val="t"/>
          <c:showLegendKey val="0"/>
          <c:showVal val="1"/>
          <c:showCatName val="0"/>
          <c:showSerName val="0"/>
          <c:showPercent val="0"/>
          <c:showBubbleSize val="0"/>
        </c:dLbls>
        <c:marker val="1"/>
        <c:smooth val="0"/>
        <c:axId val="67433840"/>
        <c:axId val="67441040"/>
      </c:lineChart>
      <c:catAx>
        <c:axId val="67433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7441040"/>
        <c:crosses val="autoZero"/>
        <c:auto val="1"/>
        <c:lblAlgn val="ctr"/>
        <c:lblOffset val="100"/>
        <c:noMultiLvlLbl val="0"/>
      </c:catAx>
      <c:valAx>
        <c:axId val="674410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7433840"/>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19051</xdr:colOff>
      <xdr:row>1</xdr:row>
      <xdr:rowOff>53879</xdr:rowOff>
    </xdr:from>
    <xdr:to>
      <xdr:col>7</xdr:col>
      <xdr:colOff>15394</xdr:colOff>
      <xdr:row>15</xdr:row>
      <xdr:rowOff>76200</xdr:rowOff>
    </xdr:to>
    <xdr:graphicFrame macro="">
      <xdr:nvGraphicFramePr>
        <xdr:cNvPr id="3" name="Chart 2">
          <a:extLst>
            <a:ext uri="{FF2B5EF4-FFF2-40B4-BE49-F238E27FC236}">
              <a16:creationId xmlns:a16="http://schemas.microsoft.com/office/drawing/2014/main" id="{47C44015-947A-2F12-6913-17BAAC630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839862</xdr:colOff>
      <xdr:row>16</xdr:row>
      <xdr:rowOff>180731</xdr:rowOff>
    </xdr:from>
    <xdr:to>
      <xdr:col>8</xdr:col>
      <xdr:colOff>103066</xdr:colOff>
      <xdr:row>34</xdr:row>
      <xdr:rowOff>11234</xdr:rowOff>
    </xdr:to>
    <xdr:graphicFrame macro="">
      <xdr:nvGraphicFramePr>
        <xdr:cNvPr id="4" name="Chart 3">
          <a:extLst>
            <a:ext uri="{FF2B5EF4-FFF2-40B4-BE49-F238E27FC236}">
              <a16:creationId xmlns:a16="http://schemas.microsoft.com/office/drawing/2014/main" id="{69458819-2249-B1D6-F842-634EDE552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1033294</xdr:colOff>
      <xdr:row>0</xdr:row>
      <xdr:rowOff>158487</xdr:rowOff>
    </xdr:from>
    <xdr:ext cx="1836189" cy="2499713"/>
    <mc:AlternateContent xmlns:mc="http://schemas.openxmlformats.org/markup-compatibility/2006">
      <mc:Choice xmlns:a14="http://schemas.microsoft.com/office/drawing/2010/main" Requires="a14">
        <xdr:graphicFrame macro="">
          <xdr:nvGraphicFramePr>
            <xdr:cNvPr id="5" name="Age Group">
              <a:extLst>
                <a:ext uri="{FF2B5EF4-FFF2-40B4-BE49-F238E27FC236}">
                  <a16:creationId xmlns:a16="http://schemas.microsoft.com/office/drawing/2014/main" id="{94851835-310E-5514-2299-BCF61E041D0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062446" y="158487"/>
              <a:ext cx="1836189" cy="2499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8</xdr:col>
      <xdr:colOff>925285</xdr:colOff>
      <xdr:row>17</xdr:row>
      <xdr:rowOff>33337</xdr:rowOff>
    </xdr:from>
    <xdr:to>
      <xdr:col>12</xdr:col>
      <xdr:colOff>834117</xdr:colOff>
      <xdr:row>32</xdr:row>
      <xdr:rowOff>21091</xdr:rowOff>
    </xdr:to>
    <xdr:graphicFrame macro="">
      <xdr:nvGraphicFramePr>
        <xdr:cNvPr id="6" name="Chart 5">
          <a:extLst>
            <a:ext uri="{FF2B5EF4-FFF2-40B4-BE49-F238E27FC236}">
              <a16:creationId xmlns:a16="http://schemas.microsoft.com/office/drawing/2014/main" id="{9C2116E1-DC6A-5127-F83D-841FB8929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1000182</xdr:colOff>
      <xdr:row>35</xdr:row>
      <xdr:rowOff>135774</xdr:rowOff>
    </xdr:from>
    <xdr:ext cx="5876868" cy="1440949"/>
    <mc:AlternateContent xmlns:mc="http://schemas.openxmlformats.org/markup-compatibility/2006">
      <mc:Choice xmlns:tsle="http://schemas.microsoft.com/office/drawing/2012/timeslicer" Requires="tsle">
        <xdr:graphicFrame macro="">
          <xdr:nvGraphicFramePr>
            <xdr:cNvPr id="9" name="Registration_Date">
              <a:extLst>
                <a:ext uri="{FF2B5EF4-FFF2-40B4-BE49-F238E27FC236}">
                  <a16:creationId xmlns:a16="http://schemas.microsoft.com/office/drawing/2014/main" id="{6E286ECB-E443-ECCF-07DD-A8A3C17B89E8}"/>
                </a:ext>
              </a:extLst>
            </xdr:cNvPr>
            <xdr:cNvGraphicFramePr/>
          </xdr:nvGraphicFramePr>
          <xdr:xfrm>
            <a:off x="0" y="0"/>
            <a:ext cx="0" cy="0"/>
          </xdr:xfrm>
          <a:graphic>
            <a:graphicData uri="http://schemas.microsoft.com/office/drawing/2012/timeslicer">
              <tsle:timeslicer xmlns:tsle="http://schemas.microsoft.com/office/drawing/2012/timeslicer" name="Registration_Date"/>
            </a:graphicData>
          </a:graphic>
        </xdr:graphicFrame>
      </mc:Choice>
      <mc:Fallback>
        <xdr:sp macro="" textlink="">
          <xdr:nvSpPr>
            <xdr:cNvPr id="0" name=""/>
            <xdr:cNvSpPr>
              <a:spLocks noTextEdit="1"/>
            </xdr:cNvSpPr>
          </xdr:nvSpPr>
          <xdr:spPr>
            <a:xfrm>
              <a:off x="11029334" y="6601229"/>
              <a:ext cx="5876868" cy="1440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9</xdr:col>
      <xdr:colOff>590666</xdr:colOff>
      <xdr:row>172</xdr:row>
      <xdr:rowOff>120535</xdr:rowOff>
    </xdr:from>
    <xdr:ext cx="1828800" cy="2466975"/>
    <mc:AlternateContent xmlns:mc="http://schemas.openxmlformats.org/markup-compatibility/2006" xmlns:a14="http://schemas.microsoft.com/office/drawing/2010/main">
      <mc:Choice Requires="a14">
        <xdr:graphicFrame macro="">
          <xdr:nvGraphicFramePr>
            <xdr:cNvPr id="10" name="State Fixed">
              <a:extLst>
                <a:ext uri="{FF2B5EF4-FFF2-40B4-BE49-F238E27FC236}">
                  <a16:creationId xmlns:a16="http://schemas.microsoft.com/office/drawing/2014/main" id="{EDC4C465-6511-3876-043F-CFC4C2F63E8D}"/>
                </a:ext>
              </a:extLst>
            </xdr:cNvPr>
            <xdr:cNvGraphicFramePr/>
          </xdr:nvGraphicFramePr>
          <xdr:xfrm>
            <a:off x="0" y="0"/>
            <a:ext cx="0" cy="0"/>
          </xdr:xfrm>
          <a:graphic>
            <a:graphicData uri="http://schemas.microsoft.com/office/drawing/2010/slicer">
              <sle:slicer xmlns:sle="http://schemas.microsoft.com/office/drawing/2010/slicer" name="State Fixed"/>
            </a:graphicData>
          </a:graphic>
        </xdr:graphicFrame>
      </mc:Choice>
      <mc:Fallback xmlns="">
        <xdr:sp macro="" textlink="">
          <xdr:nvSpPr>
            <xdr:cNvPr id="0" name=""/>
            <xdr:cNvSpPr>
              <a:spLocks noTextEdit="1"/>
            </xdr:cNvSpPr>
          </xdr:nvSpPr>
          <xdr:spPr>
            <a:xfrm>
              <a:off x="11980134" y="3218938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1342159</xdr:colOff>
      <xdr:row>55</xdr:row>
      <xdr:rowOff>47336</xdr:rowOff>
    </xdr:from>
    <xdr:to>
      <xdr:col>7</xdr:col>
      <xdr:colOff>628650</xdr:colOff>
      <xdr:row>71</xdr:row>
      <xdr:rowOff>133350</xdr:rowOff>
    </xdr:to>
    <xdr:graphicFrame macro="">
      <xdr:nvGraphicFramePr>
        <xdr:cNvPr id="11" name="Chart 10">
          <a:extLst>
            <a:ext uri="{FF2B5EF4-FFF2-40B4-BE49-F238E27FC236}">
              <a16:creationId xmlns:a16="http://schemas.microsoft.com/office/drawing/2014/main" id="{4DFA7DBC-AB82-1D4F-08FC-FFD21B79A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990600</xdr:colOff>
      <xdr:row>46</xdr:row>
      <xdr:rowOff>165100</xdr:rowOff>
    </xdr:from>
    <xdr:to>
      <xdr:col>13</xdr:col>
      <xdr:colOff>1029085</xdr:colOff>
      <xdr:row>61</xdr:row>
      <xdr:rowOff>137391</xdr:rowOff>
    </xdr:to>
    <xdr:graphicFrame macro="">
      <xdr:nvGraphicFramePr>
        <xdr:cNvPr id="12" name="Chart 11">
          <a:extLst>
            <a:ext uri="{FF2B5EF4-FFF2-40B4-BE49-F238E27FC236}">
              <a16:creationId xmlns:a16="http://schemas.microsoft.com/office/drawing/2014/main" id="{67597C84-2FD8-04CD-603C-B74F2975B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604137</xdr:colOff>
      <xdr:row>127</xdr:row>
      <xdr:rowOff>161636</xdr:rowOff>
    </xdr:from>
    <xdr:to>
      <xdr:col>8</xdr:col>
      <xdr:colOff>146242</xdr:colOff>
      <xdr:row>142</xdr:row>
      <xdr:rowOff>87746</xdr:rowOff>
    </xdr:to>
    <xdr:graphicFrame macro="">
      <xdr:nvGraphicFramePr>
        <xdr:cNvPr id="2" name="Chart 1">
          <a:extLst>
            <a:ext uri="{FF2B5EF4-FFF2-40B4-BE49-F238E27FC236}">
              <a16:creationId xmlns:a16="http://schemas.microsoft.com/office/drawing/2014/main" id="{C4132DB1-92E8-58BC-546D-CE52C32A9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661940</xdr:colOff>
      <xdr:row>143</xdr:row>
      <xdr:rowOff>125460</xdr:rowOff>
    </xdr:from>
    <xdr:to>
      <xdr:col>9</xdr:col>
      <xdr:colOff>939031</xdr:colOff>
      <xdr:row>158</xdr:row>
      <xdr:rowOff>97751</xdr:rowOff>
    </xdr:to>
    <xdr:graphicFrame macro="">
      <xdr:nvGraphicFramePr>
        <xdr:cNvPr id="14" name="Chart 13">
          <a:extLst>
            <a:ext uri="{FF2B5EF4-FFF2-40B4-BE49-F238E27FC236}">
              <a16:creationId xmlns:a16="http://schemas.microsoft.com/office/drawing/2014/main" id="{59F78498-B397-00CE-E07F-B5B0CE054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358870</xdr:colOff>
      <xdr:row>36</xdr:row>
      <xdr:rowOff>87746</xdr:rowOff>
    </xdr:from>
    <xdr:to>
      <xdr:col>7</xdr:col>
      <xdr:colOff>441229</xdr:colOff>
      <xdr:row>49</xdr:row>
      <xdr:rowOff>16163</xdr:rowOff>
    </xdr:to>
    <xdr:graphicFrame macro="">
      <xdr:nvGraphicFramePr>
        <xdr:cNvPr id="13" name="Chart 12">
          <a:extLst>
            <a:ext uri="{FF2B5EF4-FFF2-40B4-BE49-F238E27FC236}">
              <a16:creationId xmlns:a16="http://schemas.microsoft.com/office/drawing/2014/main" id="{24581F7D-4CDE-BABD-00C2-E85722DFD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354061</xdr:colOff>
      <xdr:row>181</xdr:row>
      <xdr:rowOff>123152</xdr:rowOff>
    </xdr:from>
    <xdr:ext cx="184731" cy="264560"/>
    <xdr:sp macro="" textlink="$H$178">
      <xdr:nvSpPr>
        <xdr:cNvPr id="20" name="TextBox 19">
          <a:extLst>
            <a:ext uri="{FF2B5EF4-FFF2-40B4-BE49-F238E27FC236}">
              <a16:creationId xmlns:a16="http://schemas.microsoft.com/office/drawing/2014/main" id="{151DDAA9-4A11-47DB-DD82-79C4B9839406}"/>
            </a:ext>
          </a:extLst>
        </xdr:cNvPr>
        <xdr:cNvSpPr txBox="1"/>
      </xdr:nvSpPr>
      <xdr:spPr>
        <a:xfrm>
          <a:off x="354061" y="335587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765850</xdr:colOff>
      <xdr:row>185</xdr:row>
      <xdr:rowOff>17703</xdr:rowOff>
    </xdr:from>
    <xdr:to>
      <xdr:col>9</xdr:col>
      <xdr:colOff>46183</xdr:colOff>
      <xdr:row>200</xdr:row>
      <xdr:rowOff>100060</xdr:rowOff>
    </xdr:to>
    <xdr:graphicFrame macro="">
      <xdr:nvGraphicFramePr>
        <xdr:cNvPr id="30" name="Chart 29">
          <a:extLst>
            <a:ext uri="{FF2B5EF4-FFF2-40B4-BE49-F238E27FC236}">
              <a16:creationId xmlns:a16="http://schemas.microsoft.com/office/drawing/2014/main" id="{B688DE46-1593-0360-2792-C838E3353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601579</xdr:colOff>
      <xdr:row>4</xdr:row>
      <xdr:rowOff>177801</xdr:rowOff>
    </xdr:to>
    <xdr:sp macro="" textlink="">
      <xdr:nvSpPr>
        <xdr:cNvPr id="2" name="Rectangle 1">
          <a:extLst>
            <a:ext uri="{FF2B5EF4-FFF2-40B4-BE49-F238E27FC236}">
              <a16:creationId xmlns:a16="http://schemas.microsoft.com/office/drawing/2014/main" id="{704416F3-BA83-2D90-67B2-01FA61BDD4B7}"/>
            </a:ext>
          </a:extLst>
        </xdr:cNvPr>
        <xdr:cNvSpPr/>
      </xdr:nvSpPr>
      <xdr:spPr>
        <a:xfrm>
          <a:off x="64168" y="64168"/>
          <a:ext cx="14133095" cy="731254"/>
        </a:xfrm>
        <a:prstGeom prst="rect">
          <a:avLst/>
        </a:prstGeom>
        <a:solidFill>
          <a:schemeClr val="tx1">
            <a:lumMod val="75000"/>
            <a:lumOff val="2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Hospital Performance &amp; Patient Analytics Dashboard</a:t>
          </a:r>
          <a:endParaRPr lang="en-IN" sz="2400" b="1">
            <a:solidFill>
              <a:schemeClr val="bg1"/>
            </a:solidFill>
          </a:endParaRPr>
        </a:p>
      </xdr:txBody>
    </xdr:sp>
    <xdr:clientData/>
  </xdr:twoCellAnchor>
  <xdr:twoCellAnchor>
    <xdr:from>
      <xdr:col>0</xdr:col>
      <xdr:colOff>49849</xdr:colOff>
      <xdr:row>27</xdr:row>
      <xdr:rowOff>2360</xdr:rowOff>
    </xdr:from>
    <xdr:to>
      <xdr:col>14</xdr:col>
      <xdr:colOff>7937</xdr:colOff>
      <xdr:row>41</xdr:row>
      <xdr:rowOff>0</xdr:rowOff>
    </xdr:to>
    <xdr:graphicFrame macro="">
      <xdr:nvGraphicFramePr>
        <xdr:cNvPr id="3" name="Chart 2">
          <a:extLst>
            <a:ext uri="{FF2B5EF4-FFF2-40B4-BE49-F238E27FC236}">
              <a16:creationId xmlns:a16="http://schemas.microsoft.com/office/drawing/2014/main" id="{0BF4637E-63C2-4DC4-BE75-5073568D3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17</xdr:row>
      <xdr:rowOff>156</xdr:rowOff>
    </xdr:from>
    <xdr:to>
      <xdr:col>13</xdr:col>
      <xdr:colOff>583962</xdr:colOff>
      <xdr:row>26</xdr:row>
      <xdr:rowOff>120473</xdr:rowOff>
    </xdr:to>
    <mc:AlternateContent xmlns:mc="http://schemas.openxmlformats.org/markup-compatibility/2006" xmlns:tsle="http://schemas.microsoft.com/office/drawing/2012/timeslicer">
      <mc:Choice Requires="tsle">
        <xdr:graphicFrame macro="">
          <xdr:nvGraphicFramePr>
            <xdr:cNvPr id="6" name="Registration_Date 1">
              <a:extLst>
                <a:ext uri="{FF2B5EF4-FFF2-40B4-BE49-F238E27FC236}">
                  <a16:creationId xmlns:a16="http://schemas.microsoft.com/office/drawing/2014/main" id="{3A158A3A-4644-495E-841D-3B2D6569F5F7}"/>
                </a:ext>
              </a:extLst>
            </xdr:cNvPr>
            <xdr:cNvGraphicFramePr/>
          </xdr:nvGraphicFramePr>
          <xdr:xfrm>
            <a:off x="0" y="0"/>
            <a:ext cx="0" cy="0"/>
          </xdr:xfrm>
          <a:graphic>
            <a:graphicData uri="http://schemas.microsoft.com/office/drawing/2012/timeslicer">
              <tsle:timeslicer name="Registration_Date 1"/>
            </a:graphicData>
          </a:graphic>
        </xdr:graphicFrame>
      </mc:Choice>
      <mc:Fallback xmlns="">
        <xdr:sp macro="" textlink="">
          <xdr:nvSpPr>
            <xdr:cNvPr id="0" name=""/>
            <xdr:cNvSpPr>
              <a:spLocks noTextEdit="1"/>
            </xdr:cNvSpPr>
          </xdr:nvSpPr>
          <xdr:spPr>
            <a:xfrm>
              <a:off x="64168" y="2719293"/>
              <a:ext cx="7899162" cy="14357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8463</xdr:colOff>
      <xdr:row>6</xdr:row>
      <xdr:rowOff>1108</xdr:rowOff>
    </xdr:from>
    <xdr:to>
      <xdr:col>10</xdr:col>
      <xdr:colOff>537410</xdr:colOff>
      <xdr:row>15</xdr:row>
      <xdr:rowOff>176750</xdr:rowOff>
    </xdr:to>
    <mc:AlternateContent xmlns:mc="http://schemas.openxmlformats.org/markup-compatibility/2006" xmlns:a14="http://schemas.microsoft.com/office/drawing/2010/main">
      <mc:Choice Requires="a14">
        <xdr:graphicFrame macro="">
          <xdr:nvGraphicFramePr>
            <xdr:cNvPr id="9" name="State Fixed 1">
              <a:extLst>
                <a:ext uri="{FF2B5EF4-FFF2-40B4-BE49-F238E27FC236}">
                  <a16:creationId xmlns:a16="http://schemas.microsoft.com/office/drawing/2014/main" id="{85D5D2E2-0F34-428E-A495-B0160D70696D}"/>
                </a:ext>
              </a:extLst>
            </xdr:cNvPr>
            <xdr:cNvGraphicFramePr/>
          </xdr:nvGraphicFramePr>
          <xdr:xfrm>
            <a:off x="0" y="0"/>
            <a:ext cx="0" cy="0"/>
          </xdr:xfrm>
          <a:graphic>
            <a:graphicData uri="http://schemas.microsoft.com/office/drawing/2010/slicer">
              <sle:slicer xmlns:sle="http://schemas.microsoft.com/office/drawing/2010/slicer" name="State Fixed 1"/>
            </a:graphicData>
          </a:graphic>
        </xdr:graphicFrame>
      </mc:Choice>
      <mc:Fallback xmlns="">
        <xdr:sp macro="" textlink="">
          <xdr:nvSpPr>
            <xdr:cNvPr id="0" name=""/>
            <xdr:cNvSpPr>
              <a:spLocks noTextEdit="1"/>
            </xdr:cNvSpPr>
          </xdr:nvSpPr>
          <xdr:spPr>
            <a:xfrm>
              <a:off x="72631" y="811234"/>
              <a:ext cx="6015347" cy="18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601160</xdr:colOff>
      <xdr:row>6</xdr:row>
      <xdr:rowOff>8022</xdr:rowOff>
    </xdr:from>
    <xdr:to>
      <xdr:col>25</xdr:col>
      <xdr:colOff>0</xdr:colOff>
      <xdr:row>22</xdr:row>
      <xdr:rowOff>32085</xdr:rowOff>
    </xdr:to>
    <xdr:graphicFrame macro="">
      <xdr:nvGraphicFramePr>
        <xdr:cNvPr id="12" name="Chart 11">
          <a:extLst>
            <a:ext uri="{FF2B5EF4-FFF2-40B4-BE49-F238E27FC236}">
              <a16:creationId xmlns:a16="http://schemas.microsoft.com/office/drawing/2014/main" id="{D18F28A1-6242-4B3B-9238-0830161EF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11</xdr:row>
      <xdr:rowOff>7121</xdr:rowOff>
    </xdr:from>
    <xdr:to>
      <xdr:col>14</xdr:col>
      <xdr:colOff>7122</xdr:colOff>
      <xdr:row>16</xdr:row>
      <xdr:rowOff>8022</xdr:rowOff>
    </xdr:to>
    <xdr:grpSp>
      <xdr:nvGrpSpPr>
        <xdr:cNvPr id="13" name="Group 12">
          <a:extLst>
            <a:ext uri="{FF2B5EF4-FFF2-40B4-BE49-F238E27FC236}">
              <a16:creationId xmlns:a16="http://schemas.microsoft.com/office/drawing/2014/main" id="{B6F0B8B5-767A-4503-ADAB-C96D4845BBEC}"/>
            </a:ext>
          </a:extLst>
        </xdr:cNvPr>
        <xdr:cNvGrpSpPr/>
      </xdr:nvGrpSpPr>
      <xdr:grpSpPr>
        <a:xfrm>
          <a:off x="6144036" y="1756611"/>
          <a:ext cx="1809657" cy="933962"/>
          <a:chOff x="39525" y="31811577"/>
          <a:chExt cx="1662545" cy="939029"/>
        </a:xfrm>
        <a:solidFill>
          <a:schemeClr val="accent5">
            <a:lumMod val="75000"/>
          </a:schemeClr>
        </a:solidFill>
      </xdr:grpSpPr>
      <xdr:sp macro="" textlink="">
        <xdr:nvSpPr>
          <xdr:cNvPr id="14" name="Rectangle 13">
            <a:extLst>
              <a:ext uri="{FF2B5EF4-FFF2-40B4-BE49-F238E27FC236}">
                <a16:creationId xmlns:a16="http://schemas.microsoft.com/office/drawing/2014/main" id="{D6AC8E6C-D07F-EF40-EE73-E7D95B5CB81C}"/>
              </a:ext>
            </a:extLst>
          </xdr:cNvPr>
          <xdr:cNvSpPr/>
        </xdr:nvSpPr>
        <xdr:spPr>
          <a:xfrm>
            <a:off x="39525" y="31811577"/>
            <a:ext cx="1662545" cy="93902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Pivot Tables'!H177">
        <xdr:nvSpPr>
          <xdr:cNvPr id="15" name="TextBox 14">
            <a:extLst>
              <a:ext uri="{FF2B5EF4-FFF2-40B4-BE49-F238E27FC236}">
                <a16:creationId xmlns:a16="http://schemas.microsoft.com/office/drawing/2014/main" id="{BCCCE853-2A93-B2C7-5216-E9C7052AD792}"/>
              </a:ext>
            </a:extLst>
          </xdr:cNvPr>
          <xdr:cNvSpPr txBox="1"/>
        </xdr:nvSpPr>
        <xdr:spPr>
          <a:xfrm>
            <a:off x="140967" y="32273394"/>
            <a:ext cx="1459661" cy="30917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79C12F1-CCDD-47BB-A50A-8079596F6AAC}" type="TxLink">
              <a:rPr lang="en-US" sz="1600" b="1" i="0" u="none" strike="noStrike">
                <a:solidFill>
                  <a:schemeClr val="bg1"/>
                </a:solidFill>
                <a:latin typeface="+mn-lt"/>
                <a:ea typeface="Calibri"/>
                <a:cs typeface="Calibri"/>
              </a:rPr>
              <a:pPr/>
              <a:t> ₹ 6,40,85,061.00 </a:t>
            </a:fld>
            <a:endParaRPr lang="en-IN" sz="1600" b="1">
              <a:solidFill>
                <a:schemeClr val="bg1"/>
              </a:solidFill>
              <a:latin typeface="+mn-lt"/>
            </a:endParaRPr>
          </a:p>
        </xdr:txBody>
      </xdr:sp>
      <xdr:sp macro="" textlink="">
        <xdr:nvSpPr>
          <xdr:cNvPr id="16" name="TextBox 15">
            <a:extLst>
              <a:ext uri="{FF2B5EF4-FFF2-40B4-BE49-F238E27FC236}">
                <a16:creationId xmlns:a16="http://schemas.microsoft.com/office/drawing/2014/main" id="{A32E1F7D-9238-D2E8-337B-2361F829C071}"/>
              </a:ext>
            </a:extLst>
          </xdr:cNvPr>
          <xdr:cNvSpPr txBox="1"/>
        </xdr:nvSpPr>
        <xdr:spPr>
          <a:xfrm>
            <a:off x="227163" y="31911636"/>
            <a:ext cx="1287269" cy="35980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latin typeface="+mn-lt"/>
              </a:rPr>
              <a:t>Total Revenue</a:t>
            </a:r>
          </a:p>
        </xdr:txBody>
      </xdr:sp>
    </xdr:grpSp>
    <xdr:clientData/>
  </xdr:twoCellAnchor>
  <xdr:twoCellAnchor>
    <xdr:from>
      <xdr:col>11</xdr:col>
      <xdr:colOff>22710</xdr:colOff>
      <xdr:row>6</xdr:row>
      <xdr:rowOff>15592</xdr:rowOff>
    </xdr:from>
    <xdr:to>
      <xdr:col>14</xdr:col>
      <xdr:colOff>7122</xdr:colOff>
      <xdr:row>10</xdr:row>
      <xdr:rowOff>163795</xdr:rowOff>
    </xdr:to>
    <xdr:grpSp>
      <xdr:nvGrpSpPr>
        <xdr:cNvPr id="17" name="Group 16">
          <a:extLst>
            <a:ext uri="{FF2B5EF4-FFF2-40B4-BE49-F238E27FC236}">
              <a16:creationId xmlns:a16="http://schemas.microsoft.com/office/drawing/2014/main" id="{EF903D3A-5228-42F6-BA80-1BCB1E5BA370}"/>
            </a:ext>
          </a:extLst>
        </xdr:cNvPr>
        <xdr:cNvGrpSpPr/>
      </xdr:nvGrpSpPr>
      <xdr:grpSpPr>
        <a:xfrm>
          <a:off x="6149812" y="832021"/>
          <a:ext cx="1803881" cy="894652"/>
          <a:chOff x="69272" y="30379940"/>
          <a:chExt cx="1647152" cy="931333"/>
        </a:xfrm>
      </xdr:grpSpPr>
      <xdr:sp macro="" textlink="">
        <xdr:nvSpPr>
          <xdr:cNvPr id="18" name="Rectangle 17">
            <a:extLst>
              <a:ext uri="{FF2B5EF4-FFF2-40B4-BE49-F238E27FC236}">
                <a16:creationId xmlns:a16="http://schemas.microsoft.com/office/drawing/2014/main" id="{8E2E987D-3F45-1C70-B6EB-35E8612E16AA}"/>
              </a:ext>
            </a:extLst>
          </xdr:cNvPr>
          <xdr:cNvSpPr/>
        </xdr:nvSpPr>
        <xdr:spPr>
          <a:xfrm>
            <a:off x="69272" y="30379940"/>
            <a:ext cx="1647152" cy="931333"/>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bg1"/>
              </a:solidFill>
            </a:endParaRPr>
          </a:p>
        </xdr:txBody>
      </xdr:sp>
      <xdr:sp macro="" textlink="'Pivot Tables'!H175">
        <xdr:nvSpPr>
          <xdr:cNvPr id="19" name="TextBox 18">
            <a:extLst>
              <a:ext uri="{FF2B5EF4-FFF2-40B4-BE49-F238E27FC236}">
                <a16:creationId xmlns:a16="http://schemas.microsoft.com/office/drawing/2014/main" id="{FBFB812D-E1BF-9A1A-112B-8D0C9CF917D4}"/>
              </a:ext>
            </a:extLst>
          </xdr:cNvPr>
          <xdr:cNvSpPr txBox="1"/>
        </xdr:nvSpPr>
        <xdr:spPr>
          <a:xfrm>
            <a:off x="590662" y="30880242"/>
            <a:ext cx="604371" cy="342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258FA45-899C-47D1-890D-2B11897C65BD}" type="TxLink">
              <a:rPr lang="en-US" sz="1600" b="1" i="0" u="none" strike="noStrike">
                <a:solidFill>
                  <a:schemeClr val="bg1"/>
                </a:solidFill>
                <a:latin typeface="Calibri"/>
                <a:ea typeface="Calibri"/>
                <a:cs typeface="Calibri"/>
              </a:rPr>
              <a:pPr/>
              <a:t>2000</a:t>
            </a:fld>
            <a:endParaRPr lang="en-IN" sz="1600" b="1">
              <a:solidFill>
                <a:schemeClr val="bg1"/>
              </a:solidFill>
              <a:latin typeface="+mn-lt"/>
            </a:endParaRPr>
          </a:p>
        </xdr:txBody>
      </xdr:sp>
      <xdr:sp macro="" textlink="">
        <xdr:nvSpPr>
          <xdr:cNvPr id="20" name="TextBox 19">
            <a:extLst>
              <a:ext uri="{FF2B5EF4-FFF2-40B4-BE49-F238E27FC236}">
                <a16:creationId xmlns:a16="http://schemas.microsoft.com/office/drawing/2014/main" id="{0B580EDC-EFF2-160F-C684-CB796D464FB2}"/>
              </a:ext>
            </a:extLst>
          </xdr:cNvPr>
          <xdr:cNvSpPr txBox="1"/>
        </xdr:nvSpPr>
        <xdr:spPr>
          <a:xfrm>
            <a:off x="277710" y="30518486"/>
            <a:ext cx="133228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bg1"/>
                </a:solidFill>
                <a:latin typeface="+mn-lt"/>
              </a:rPr>
              <a:t>Total Patients</a:t>
            </a:r>
          </a:p>
        </xdr:txBody>
      </xdr:sp>
    </xdr:grpSp>
    <xdr:clientData/>
  </xdr:twoCellAnchor>
  <xdr:twoCellAnchor>
    <xdr:from>
      <xdr:col>15</xdr:col>
      <xdr:colOff>8021</xdr:colOff>
      <xdr:row>23</xdr:row>
      <xdr:rowOff>7938</xdr:rowOff>
    </xdr:from>
    <xdr:to>
      <xdr:col>25</xdr:col>
      <xdr:colOff>16043</xdr:colOff>
      <xdr:row>41</xdr:row>
      <xdr:rowOff>16043</xdr:rowOff>
    </xdr:to>
    <xdr:graphicFrame macro="">
      <xdr:nvGraphicFramePr>
        <xdr:cNvPr id="21" name="Chart 20">
          <a:extLst>
            <a:ext uri="{FF2B5EF4-FFF2-40B4-BE49-F238E27FC236}">
              <a16:creationId xmlns:a16="http://schemas.microsoft.com/office/drawing/2014/main" id="{DAC855C0-333E-4699-9402-DC9279F6D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48032406" backgroundQuery="1" createdVersion="8" refreshedVersion="8" minRefreshableVersion="3" recordCount="0" supportSubquery="1" supportAdvancedDrill="1" xr:uid="{107B1D0D-BDDF-4D49-AA35-BEE0B21E43F7}">
  <cacheSource type="external" connectionId="4"/>
  <cacheFields count="6">
    <cacheField name="[Billing_cleaned].[Insurance_Provider].[Insurance_Provider]" caption="Insurance_Provider" numFmtId="0" hierarchy="9" level="1">
      <sharedItems containsBlank="1" count="4">
        <m/>
        <s v="HDFC Ergo"/>
        <s v="ICICI Lombard"/>
        <s v="Star Health"/>
      </sharedItems>
    </cacheField>
    <cacheField name="[Patients_Appointement_Cleaned].[Department].[Department]" caption="Department" numFmtId="0" hierarchy="23" level="1">
      <sharedItems count="6">
        <s v="Cardiology"/>
        <s v="Emergency"/>
        <s v="General Medicine"/>
        <s v="Neurology"/>
        <s v="Orthopedics"/>
        <s v="Pulmonology"/>
      </sharedItems>
    </cacheField>
    <cacheField name="[Measures].[Count of Patient_ID 2]" caption="Count of Patient_ID 2" numFmtId="0" hierarchy="64" level="32767"/>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2" memberValueDatatype="130" unbalanced="0">
      <fieldsUsage count="2">
        <fieldUsage x="-1"/>
        <fieldUsage x="1"/>
      </fieldsUsage>
    </cacheHierarchy>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4"/>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3"/>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48726853" backgroundQuery="1" createdVersion="8" refreshedVersion="8" minRefreshableVersion="3" recordCount="0" supportSubquery="1" supportAdvancedDrill="1" xr:uid="{EEFB68F9-1874-4036-A724-0A6C1172D3FF}">
  <cacheSource type="external" connectionId="4"/>
  <cacheFields count="6">
    <cacheField name="[Billing_cleaned].[Hospital Name].[Hospital Name]" caption="Hospital Name" numFmtId="0" hierarchy="1" level="1">
      <sharedItems count="4">
        <s v="AIIMS"/>
        <s v="Apollo Hospital"/>
        <s v="Fortis Healthcare"/>
        <s v="Manipal Hospital"/>
      </sharedItems>
    </cacheField>
    <cacheField name="[Measures].[Sum of Total_Amount]" caption="Sum of Total_Amount" numFmtId="0" hierarchy="62" level="32767"/>
    <cacheField name="[Billing_cleaned].[Payment_Status].[Payment_Status]" caption="Payment_Status" numFmtId="0" hierarchy="13" level="1">
      <sharedItems containsSemiMixedTypes="0" containsNonDate="0" containsString="0"/>
    </cacheField>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2" memberValueDatatype="130" unbalanced="0">
      <fieldsUsage count="2">
        <fieldUsage x="-1"/>
        <fieldUsage x="0"/>
      </fieldsUsage>
    </cacheHierarchy>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0" memberValueDatatype="130" unbalanced="0"/>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2" memberValueDatatype="130" unbalanced="0">
      <fieldsUsage count="2">
        <fieldUsage x="-1"/>
        <fieldUsage x="2"/>
      </fieldsUsage>
    </cacheHierarchy>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4"/>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3"/>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49768515" backgroundQuery="1" createdVersion="8" refreshedVersion="8" minRefreshableVersion="3" recordCount="0" supportSubquery="1" supportAdvancedDrill="1" xr:uid="{C36F7AB4-9D75-418E-98D2-2FD84BEEECEB}">
  <cacheSource type="external" connectionId="4"/>
  <cacheFields count="6">
    <cacheField name="[Measures].[Count of Patient_ID]" caption="Count of Patient_ID" numFmtId="0" hierarchy="63" level="32767"/>
    <cacheField name="[Patients_Data_Cleaned].[State Fixed].[State Fixed]" caption="State Fixed" numFmtId="0" hierarchy="45" level="1">
      <sharedItems count="5">
        <s v="Delhi"/>
        <s v="Karnataka"/>
        <s v="Maharsahtra"/>
        <s v="Tamil Nadu"/>
        <s v="Telangana"/>
      </sharedItems>
    </cacheField>
    <cacheField name="[Patients_Data_Cleaned].[City].[City]" caption="City" numFmtId="0" hierarchy="43" level="1">
      <sharedItems count="2">
        <s v="Delhi"/>
        <s v="Bangalore"/>
      </sharedItems>
    </cacheField>
    <cacheField name="[Billing_cleaned].[Payment_Status].[Payment_Status]" caption="Payment_Status" numFmtId="0" hierarchy="13" level="1">
      <sharedItems containsSemiMixedTypes="0" containsNonDate="0" containsString="0"/>
    </cacheField>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0" memberValueDatatype="130" unbalanced="0"/>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2" memberValueDatatype="130" unbalanced="0">
      <fieldsUsage count="2">
        <fieldUsage x="-1"/>
        <fieldUsage x="3"/>
      </fieldsUsage>
    </cacheHierarchy>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5"/>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2" memberValueDatatype="130" unbalanced="0">
      <fieldsUsage count="2">
        <fieldUsage x="-1"/>
        <fieldUsage x="2"/>
      </fieldsUsage>
    </cacheHierarchy>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1"/>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4"/>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51273147" backgroundQuery="1" createdVersion="8" refreshedVersion="8" minRefreshableVersion="3" recordCount="0" supportSubquery="1" supportAdvancedDrill="1" xr:uid="{F1DB2D70-052D-4646-A9D4-73CD3564BAF4}">
  <cacheSource type="external" connectionId="4"/>
  <cacheFields count="5">
    <cacheField name="[Patients_Appointement_Cleaned].[Time Bucket].[Time Bucket]" caption="Time Bucket" numFmtId="0" hierarchy="27" level="1">
      <sharedItems count="3">
        <s v="Afternoon"/>
        <s v="Evening"/>
        <s v="Morning"/>
      </sharedItems>
    </cacheField>
    <cacheField name="[Measures].[Count of Patient_ID 2]" caption="Count of Patient_ID 2" numFmtId="0" hierarchy="64" level="32767"/>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0" memberValueDatatype="130" unbalanced="0"/>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3"/>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2" memberValueDatatype="130" unbalanced="0">
      <fieldsUsage count="2">
        <fieldUsage x="-1"/>
        <fieldUsage x="0"/>
      </fieldsUsage>
    </cacheHierarchy>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4"/>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2"/>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52893517" backgroundQuery="1" createdVersion="8" refreshedVersion="8" minRefreshableVersion="3" recordCount="0" supportSubquery="1" supportAdvancedDrill="1" xr:uid="{334073E7-3C2C-4DD5-B0B2-0B81F156D7C3}">
  <cacheSource type="external" connectionId="4"/>
  <cacheFields count="6">
    <cacheField name="[Billing_cleaned].[Insurance_Provider].[Insurance_Provider]" caption="Insurance_Provider" numFmtId="0" hierarchy="9" level="1">
      <sharedItems containsBlank="1" count="4">
        <m/>
        <s v="HDFC Ergo"/>
        <s v="ICICI Lombard"/>
        <s v="Star Health"/>
      </sharedItems>
    </cacheField>
    <cacheField name="[Measures].[Sum of Insurance_Covered]" caption="Sum of Insurance_Covered" numFmtId="0" hierarchy="69" level="32767"/>
    <cacheField name="[Measures].[Sum of Out_of_Pocket]" caption="Sum of Out_of_Pocket" numFmtId="0" hierarchy="70" level="32767"/>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4"/>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3"/>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oneField="1" hidden="1">
      <fieldsUsage count="1">
        <fieldUsage x="2"/>
      </fieldsUsage>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54166664" backgroundQuery="1" createdVersion="8" refreshedVersion="8" minRefreshableVersion="3" recordCount="0" supportSubquery="1" supportAdvancedDrill="1" xr:uid="{8B0D14DE-309E-45E4-9412-A553149FF3FC}">
  <cacheSource type="external" connectionId="4"/>
  <cacheFields count="6">
    <cacheField name="[Billing_cleaned].[Insurance_Provider].[Insurance_Provider]" caption="Insurance_Provider" numFmtId="0" hierarchy="9" level="1">
      <sharedItems containsBlank="1" count="4">
        <m/>
        <s v="HDFC Ergo"/>
        <s v="ICICI Lombard"/>
        <s v="Star Health"/>
      </sharedItems>
    </cacheField>
    <cacheField name="[Measures].[Count of Patient_ID]" caption="Count of Patient_ID" numFmtId="0" hierarchy="63" level="32767"/>
    <cacheField name="[Patients_Data_Cleaned].[Age Group].[Age Group]" caption="Age Group" numFmtId="0" hierarchy="51" level="1">
      <sharedItems count="7">
        <s v="Adult"/>
        <s v="Child"/>
        <s v="Elderly"/>
        <s v="Senior Adult"/>
        <s v="Teen"/>
        <s v="Unknown"/>
        <s v="Young Adult"/>
      </sharedItems>
    </cacheField>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4"/>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3"/>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fieldsUsage count="2">
        <fieldUsage x="-1"/>
        <fieldUsage x="2"/>
      </fieldsUsage>
    </cacheHierarchy>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55208334" backgroundQuery="1" createdVersion="8" refreshedVersion="8" minRefreshableVersion="3" recordCount="0" supportSubquery="1" supportAdvancedDrill="1" xr:uid="{823E36D9-37A9-4577-90C3-C0FE863CE462}">
  <cacheSource type="external" connectionId="4"/>
  <cacheFields count="6">
    <cacheField name="[Billing_cleaned].[Insurance_Provider].[Insurance_Provider]" caption="Insurance_Provider" numFmtId="0" hierarchy="9" level="1">
      <sharedItems containsBlank="1" count="4">
        <m/>
        <s v="HDFC Ergo"/>
        <s v="ICICI Lombard"/>
        <s v="Star Health"/>
      </sharedItems>
    </cacheField>
    <cacheField name="[Measures].[Count of Patient_ID]" caption="Count of Patient_ID" numFmtId="0" hierarchy="63" level="32767"/>
    <cacheField name="[Patients_Data_Cleaned].[Blood_Group].[Blood_Group]" caption="Blood_Group" numFmtId="0" hierarchy="40" level="1">
      <sharedItems containsBlank="1" count="7">
        <m/>
        <s v="A-"/>
        <s v="A+"/>
        <s v="AB+"/>
        <s v="B+"/>
        <s v="O-"/>
        <s v="O+"/>
      </sharedItems>
    </cacheField>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4"/>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2" memberValueDatatype="130" unbalanced="0">
      <fieldsUsage count="2">
        <fieldUsage x="-1"/>
        <fieldUsage x="2"/>
      </fieldsUsage>
    </cacheHierarchy>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3"/>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56365742" backgroundQuery="1" createdVersion="8" refreshedVersion="8" minRefreshableVersion="3" recordCount="0" supportSubquery="1" supportAdvancedDrill="1" xr:uid="{A7171B11-9F14-4897-BFA7-FDE02E505A92}">
  <cacheSource type="external" connectionId="4"/>
  <cacheFields count="6">
    <cacheField name="[Billing_cleaned].[Insurance_Provider].[Insurance_Provider]" caption="Insurance_Provider" numFmtId="0" hierarchy="9" level="1">
      <sharedItems containsBlank="1" count="4">
        <m/>
        <s v="HDFC Ergo"/>
        <s v="ICICI Lombard"/>
        <s v="Star Health"/>
      </sharedItems>
    </cacheField>
    <cacheField name="[Patients_Appointement_Cleaned].[Status].[Status]" caption="Status" numFmtId="0" hierarchy="32" level="1">
      <sharedItems count="3">
        <s v="Cancelled"/>
        <s v="Completed"/>
        <s v="No Show"/>
      </sharedItems>
    </cacheField>
    <cacheField name="[Measures].[Count of Appointment_ID]" caption="Count of Appointment_ID" numFmtId="0" hierarchy="67" level="32767"/>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4"/>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2" memberValueDatatype="130" unbalanced="0">
      <fieldsUsage count="2">
        <fieldUsage x="-1"/>
        <fieldUsage x="1"/>
      </fieldsUsage>
    </cacheHierarchy>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3"/>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57986113" backgroundQuery="1" createdVersion="8" refreshedVersion="8" minRefreshableVersion="3" recordCount="0" supportSubquery="1" supportAdvancedDrill="1" xr:uid="{EE3AA152-7732-4E5B-91F0-29637D8154AA}">
  <cacheSource type="external" connectionId="4"/>
  <cacheFields count="6">
    <cacheField name="[Billing_cleaned].[Insurance_Provider].[Insurance_Provider]" caption="Insurance_Provider" numFmtId="0" hierarchy="9" level="1">
      <sharedItems containsBlank="1" count="4">
        <m/>
        <s v="HDFC Ergo"/>
        <s v="ICICI Lombard"/>
        <s v="Star Health"/>
      </sharedItems>
    </cacheField>
    <cacheField name="[Billing_cleaned].[Payment_Status].[Payment_Status]" caption="Payment_Status" numFmtId="0" hierarchy="13" level="1">
      <sharedItems count="3">
        <s v="Failed"/>
        <s v="Paid"/>
        <s v="Pending"/>
      </sharedItems>
    </cacheField>
    <cacheField name="[Measures].[Count of Bill_ID]" caption="Count of Bill_ID" numFmtId="0" hierarchy="68" level="32767"/>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2" memberValueDatatype="130" unbalanced="0">
      <fieldsUsage count="2">
        <fieldUsage x="-1"/>
        <fieldUsage x="1"/>
      </fieldsUsage>
    </cacheHierarchy>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4"/>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3"/>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5925926" backgroundQuery="1" createdVersion="8" refreshedVersion="8" minRefreshableVersion="3" recordCount="0" supportSubquery="1" supportAdvancedDrill="1" xr:uid="{82C933DE-E9B0-4B9D-A8E1-88684BCD5E32}">
  <cacheSource type="external" connectionId="4"/>
  <cacheFields count="10">
    <cacheField name="[Billing_cleaned].[Insurance_Provider].[Insurance_Provider]" caption="Insurance_Provider" numFmtId="0" hierarchy="9" level="1">
      <sharedItems containsBlank="1" count="4">
        <m/>
        <s v="HDFC Ergo"/>
        <s v="ICICI Lombard"/>
        <s v="Star Health"/>
      </sharedItems>
    </cacheField>
    <cacheField name="[Measures].[Count of Patient_ID]" caption="Count of Patient_ID" numFmtId="0" hierarchy="63" level="32767"/>
    <cacheField name="[Measures].[Count of Appointment_ID]" caption="Count of Appointment_ID" numFmtId="0" hierarchy="67" level="32767"/>
    <cacheField name="[Measures].[Sum of Total_Amount]" caption="Sum of Total_Amount" numFmtId="0" hierarchy="62" level="32767"/>
    <cacheField name="[Billing_cleaned].[Payment_Status].[Payment_Status]" caption="Payment_Status" numFmtId="0" hierarchy="13" level="1">
      <sharedItems containsSemiMixedTypes="0" containsNonDate="0" containsString="0"/>
    </cacheField>
    <cacheField name="[Patients_Data_Cleaned].[State Fixed].[State Fixed]" caption="State Fixed" numFmtId="0" hierarchy="45" level="1">
      <sharedItems count="5">
        <s v="Delhi"/>
        <s v="Karnataka"/>
        <s v="Maharsahtra"/>
        <s v="Tamil Nadu"/>
        <s v="Telangana"/>
      </sharedItems>
    </cacheField>
    <cacheField name="[Patients_Data_Cleaned].[Registration_Date].[Registration_Date]" caption="Registration_Date" numFmtId="0" hierarchy="47" level="1">
      <sharedItems containsSemiMixedTypes="0" containsNonDate="0" containsString="0"/>
    </cacheField>
    <cacheField name="[Billing_cleaned].[Hospital Name].[Hospital Name]" caption="Hospital Name" numFmtId="0" hierarchy="1"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Unsupported0" numFmtId="0" hierarchy="72" level="32767">
      <extLst>
        <ext xmlns:x14="http://schemas.microsoft.com/office/spreadsheetml/2009/9/main" uri="{63CAB8AC-B538-458d-9737-405883B0398D}">
          <x14:cacheField ignore="1"/>
        </ext>
      </extLst>
    </cacheField>
  </cacheFields>
  <cacheHierarchies count="73">
    <cacheHierarchy uniqueName="[Billing_cleaned].[Bill_ID]" caption="Bill_ID" attribute="1" defaultMemberUniqueName="[Billing_cleaned].[Bill_ID].[All]" allUniqueName="[Billing_cleaned].[Bill_ID].[All]" dimensionUniqueName="[Billing_cleaned]" displayFolder="" count="2" memberValueDatatype="130" unbalanced="0"/>
    <cacheHierarchy uniqueName="[Billing_cleaned].[Hospital Name]" caption="Hospital Name" attribute="1" defaultMemberUniqueName="[Billing_cleaned].[Hospital Name].[All]" allUniqueName="[Billing_cleaned].[Hospital Name].[All]" dimensionUniqueName="[Billing_cleaned]" displayFolder="" count="2" memberValueDatatype="130" unbalanced="0">
      <fieldsUsage count="2">
        <fieldUsage x="-1"/>
        <fieldUsage x="7"/>
      </fieldsUsage>
    </cacheHierarchy>
    <cacheHierarchy uniqueName="[Billing_cleaned].[Appointment_ID]" caption="Appointment_ID" attribute="1" defaultMemberUniqueName="[Billing_cleaned].[Appointment_ID].[All]" allUniqueName="[Billing_cleaned].[Appointment_ID].[All]" dimensionUniqueName="[Billing_cleaned]" displayFolder="" count="2"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2" memberValueDatatype="7" unbalanced="0"/>
    <cacheHierarchy uniqueName="[Billing_cleaned].[Billing_Date]" caption="Billing_Date" attribute="1" time="1" defaultMemberUniqueName="[Billing_cleaned].[Billing_Date].[All]" allUniqueName="[Billing_cleaned].[Billing_Date].[All]" dimensionUniqueName="[Billing_cleaned]" displayFolder="" count="2" memberValueDatatype="7" unbalanced="0"/>
    <cacheHierarchy uniqueName="[Billing_cleaned].[Total_Amount]" caption="Total_Amount" attribute="1" defaultMemberUniqueName="[Billing_cleaned].[Total_Amount].[All]" allUniqueName="[Billing_cleaned].[Total_Amount].[All]" dimensionUniqueName="[Billing_cleaned]" displayFolder="" count="2"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2"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2"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2"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2" memberValueDatatype="5" unbalanced="0"/>
    <cacheHierarchy uniqueName="[Billing_cleaned].[Out_of_Pocket]" caption="Out_of_Pocket" attribute="1" defaultMemberUniqueName="[Billing_cleaned].[Out_of_Pocket].[All]" allUniqueName="[Billing_cleaned].[Out_of_Pocket].[All]" dimensionUniqueName="[Billing_cleaned]" displayFolder="" count="2" memberValueDatatype="5" unbalanced="0"/>
    <cacheHierarchy uniqueName="[Billing_cleaned].[Payment_Method]" caption="Payment_Method" attribute="1" defaultMemberUniqueName="[Billing_cleaned].[Payment_Method].[All]" allUniqueName="[Billing_cleaned].[Payment_Method].[All]" dimensionUniqueName="[Billing_cleaned]" displayFolder="" count="2"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2" memberValueDatatype="130" unbalanced="0">
      <fieldsUsage count="2">
        <fieldUsage x="-1"/>
        <fieldUsage x="4"/>
      </fieldsUsage>
    </cacheHierarchy>
    <cacheHierarchy uniqueName="[Billing_cleaned].[Patient ID]" caption="Patient ID" attribute="1" defaultMemberUniqueName="[Billing_cleaned].[Patient ID].[All]" allUniqueName="[Billing_cleaned].[Patient ID].[All]" dimensionUniqueName="[Billing_cleaned]" displayFolder="" count="2"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2"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2"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2"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2"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2"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2"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2"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2"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2"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8"/>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2"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2"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2"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2"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2"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2"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2"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2"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2"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2"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2"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2" memberValueDatatype="130" unbalanced="0"/>
    <cacheHierarchy uniqueName="[Patients_Data_Cleaned].[Gender]" caption="Gender" attribute="1" defaultMemberUniqueName="[Patients_Data_Cleaned].[Gender].[All]" allUniqueName="[Patients_Data_Cleaned].[Gender].[All]" dimensionUniqueName="[Patients_Data_Cleaned]" displayFolder="" count="2" memberValueDatatype="130" unbalanced="0"/>
    <cacheHierarchy uniqueName="[Patients_Data_Cleaned].[DOB]" caption="DOB" attribute="1" time="1" defaultMemberUniqueName="[Patients_Data_Cleaned].[DOB].[All]" allUniqueName="[Patients_Data_Cleaned].[DOB].[All]" dimensionUniqueName="[Patients_Data_Cleaned]" displayFolder="" count="2" memberValueDatatype="7" unbalanced="0"/>
    <cacheHierarchy uniqueName="[Patients_Data_Cleaned].[Age]" caption="Age" attribute="1" defaultMemberUniqueName="[Patients_Data_Cleaned].[Age].[All]" allUniqueName="[Patients_Data_Cleaned].[Age].[All]" dimensionUniqueName="[Patients_Data_Cleaned]" displayFolder="" count="2"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2" memberValueDatatype="130" unbalanced="0"/>
    <cacheHierarchy uniqueName="[Patients_Data_Cleaned].[Phone]" caption="Phone" attribute="1" defaultMemberUniqueName="[Patients_Data_Cleaned].[Phone].[All]" allUniqueName="[Patients_Data_Cleaned].[Phone].[All]" dimensionUniqueName="[Patients_Data_Cleaned]" displayFolder="" count="2" memberValueDatatype="20" unbalanced="0"/>
    <cacheHierarchy uniqueName="[Patients_Data_Cleaned].[Email]" caption="Email" attribute="1" defaultMemberUniqueName="[Patients_Data_Cleaned].[Email].[All]" allUniqueName="[Patients_Data_Cleaned].[Email].[All]" dimensionUniqueName="[Patients_Data_Cleaned]" displayFolder="" count="2" memberValueDatatype="130" unbalanced="0"/>
    <cacheHierarchy uniqueName="[Patients_Data_Cleaned].[City]" caption="City" attribute="1" defaultMemberUniqueName="[Patients_Data_Cleaned].[City].[All]" allUniqueName="[Patients_Data_Cleaned].[City].[All]" dimensionUniqueName="[Patients_Data_Cleaned]" displayFolder="" count="2" memberValueDatatype="130" unbalanced="0"/>
    <cacheHierarchy uniqueName="[Patients_Data_Cleaned].[State]" caption="State" attribute="1" defaultMemberUniqueName="[Patients_Data_Cleaned].[State].[All]" allUniqueName="[Patients_Data_Cleaned].[State].[All]" dimensionUniqueName="[Patients_Data_Cleaned]" displayFolder="" count="2"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5"/>
      </fieldsUsage>
    </cacheHierarchy>
    <cacheHierarchy uniqueName="[Patients_Data_Cleaned].[Pincode]" caption="Pincode" attribute="1" defaultMemberUniqueName="[Patients_Data_Cleaned].[Pincode].[All]" allUniqueName="[Patients_Data_Cleaned].[Pincode].[All]" dimensionUniqueName="[Patients_Data_Cleaned]" displayFolder="" count="2"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6"/>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2"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2"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2"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2"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2"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2"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2"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2"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2"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Unsupported0" caption="Bill_ID" measure="1" count="0">
      <extLst>
        <ext xmlns:x14="http://schemas.microsoft.com/office/spreadsheetml/2009/9/main" uri="{8CF416AD-EC4C-4aba-99F5-12A058AE0983}">
          <x14:cacheHierarchy ignore="1"/>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91376087963" backgroundQuery="1" createdVersion="8" refreshedVersion="8" minRefreshableVersion="3" recordCount="0" supportSubquery="1" supportAdvancedDrill="1" xr:uid="{AA3372BE-ABF8-4738-B337-B0516DC2F461}">
  <cacheSource type="external" connectionId="4"/>
  <cacheFields count="7">
    <cacheField name="[Billing_cleaned].[Insurance_Provider].[Insurance_Provider]" caption="Insurance_Provider" numFmtId="0" hierarchy="9" level="1">
      <sharedItems containsBlank="1" count="4">
        <m/>
        <s v="HDFC Ergo"/>
        <s v="ICICI Lombard"/>
        <s v="Star Health"/>
      </sharedItems>
    </cacheField>
    <cacheField name="[Patients_Data_Cleaned].[Registration_Date (Month)].[Registration_Date (Month)]" caption="Registration_Date (Month)" numFmtId="0" hierarchy="55" level="1">
      <sharedItems count="12">
        <s v="Jan"/>
        <s v="Feb"/>
        <s v="Mar"/>
        <s v="Apr"/>
        <s v="May"/>
        <s v="Jun"/>
        <s v="Jul"/>
        <s v="Aug"/>
        <s v="Sep"/>
        <s v="Oct"/>
        <s v="Nov"/>
        <s v="Dec"/>
      </sharedItems>
    </cacheField>
    <cacheField name="[Patients_Data_Cleaned].[Registration_Date (Year)].[Registration_Date (Year)]" caption="Registration_Date (Year)" numFmtId="0" hierarchy="53" level="1">
      <sharedItems count="7">
        <s v="2020"/>
        <s v="2021"/>
        <s v="2022"/>
        <s v="2023"/>
        <s v="2024"/>
        <s v="2025"/>
        <s v="2026"/>
      </sharedItems>
    </cacheField>
    <cacheField name="[Measures].[Count of Patient_ID]" caption="Count of Patient_ID" numFmtId="0" hierarchy="63" level="32767"/>
    <cacheField name="[Patients_Data_Cleaned].[Registration_Date].[Registration_Date]" caption="Registration_Date" numFmtId="0" hierarchy="47" level="1">
      <sharedItems containsSemiMixedTypes="0" containsNonDate="0" containsString="0"/>
    </cacheField>
    <cacheField name="[Patients_Appointement_Cleaned].[Hospital_Name].[Hospital_Name]" caption="Hospital_Name" numFmtId="0" hierarchy="24" level="1">
      <sharedItems containsSemiMixedTypes="0" containsNonDate="0" containsString="0"/>
    </cacheField>
    <cacheField name="[Patients_Data_Cleaned].[State Fixed].[State Fixed]" caption="State Fixed" numFmtId="0" hierarchy="45" level="1">
      <sharedItems containsSemiMixedTypes="0" containsNonDate="0" containsString="0"/>
    </cacheField>
  </cacheFields>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2" memberValueDatatype="130" unbalanced="0">
      <fieldsUsage count="2">
        <fieldUsage x="-1"/>
        <fieldUsage x="0"/>
      </fieldsUsage>
    </cacheHierarchy>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fieldsUsage count="2">
        <fieldUsage x="-1"/>
        <fieldUsage x="5"/>
      </fieldsUsage>
    </cacheHierarchy>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fieldsUsage count="2">
        <fieldUsage x="-1"/>
        <fieldUsage x="6"/>
      </fieldsUsage>
    </cacheHierarchy>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fieldsUsage count="2">
        <fieldUsage x="-1"/>
        <fieldUsage x="4"/>
      </fieldsUsage>
    </cacheHierarchy>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2" memberValueDatatype="130" unbalanced="0">
      <fieldsUsage count="2">
        <fieldUsage x="-1"/>
        <fieldUsage x="2"/>
      </fieldsUsage>
    </cacheHierarchy>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2" memberValueDatatype="130" unbalanced="0">
      <fieldsUsage count="2">
        <fieldUsage x="-1"/>
        <fieldUsage x="1"/>
      </fieldsUsage>
    </cacheHierarchy>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oneField="1" hidden="1">
      <fieldsUsage count="1">
        <fieldUsage x="3"/>
      </fieldsUsage>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dimensions count="4">
    <dimension name="Billing_cleaned" uniqueName="[Billing_cleaned]" caption="Billing_cleaned"/>
    <dimension measure="1" name="Measures" uniqueName="[Measures]" caption="Measures"/>
    <dimension name="Patients_Appointement_Cleaned" uniqueName="[Patients_Appointement_Cleaned]" caption="Patients_Appointement_Cleaned"/>
    <dimension name="Patients_Data_Cleaned" uniqueName="[Patients_Data_Cleaned]" caption="Patients_Data_Cleaned"/>
  </dimensions>
  <measureGroups count="3">
    <measureGroup name="Billing_cleaned" caption="Billing_cleaned"/>
    <measureGroup name="Patients_Appointement_Cleaned" caption="Patients_Appointement_Cleaned"/>
    <measureGroup name="Patients_Data_Cleaned" caption="Patients_Data_Cleaned"/>
  </measureGroups>
  <maps count="6">
    <map measureGroup="0" dimension="0"/>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825901157405" backgroundQuery="1" createdVersion="3" refreshedVersion="8" minRefreshableVersion="3" recordCount="0" supportSubquery="1" supportAdvancedDrill="1" xr:uid="{B1BA69FE-94BB-4AED-A6E8-E365E2DB835B}">
  <cacheSource type="external" connectionId="4">
    <extLst>
      <ext xmlns:x14="http://schemas.microsoft.com/office/spreadsheetml/2009/9/main" uri="{F057638F-6D5F-4e77-A914-E7F072B9BCA8}">
        <x14:sourceConnection name="ThisWorkbookDataModel"/>
      </ext>
    </extLst>
  </cacheSource>
  <cacheFields count="0"/>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2"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0" memberValueDatatype="130" unbalanced="0"/>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2" memberValueDatatype="130" unbalanced="0"/>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2" memberValueDatatype="130" unbalanced="0"/>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0" memberValueDatatype="7" unbalanced="0"/>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2"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41351991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15.825902083336" backgroundQuery="1" createdVersion="3" refreshedVersion="8" minRefreshableVersion="3" recordCount="0" supportSubquery="1" supportAdvancedDrill="1" xr:uid="{19EAF368-1A95-415E-BF93-F305FC6B41CD}">
  <cacheSource type="external" connectionId="4">
    <extLst>
      <ext xmlns:x14="http://schemas.microsoft.com/office/spreadsheetml/2009/9/main" uri="{F057638F-6D5F-4e77-A914-E7F072B9BCA8}">
        <x14:sourceConnection name="ThisWorkbookDataModel"/>
      </ext>
    </extLst>
  </cacheSource>
  <cacheFields count="0"/>
  <cacheHierarchies count="72">
    <cacheHierarchy uniqueName="[Billing_cleaned].[Bill_ID]" caption="Bill_ID" attribute="1" defaultMemberUniqueName="[Billing_cleaned].[Bill_ID].[All]" allUniqueName="[Billing_cleaned].[Bill_ID].[All]" dimensionUniqueName="[Billing_cleaned]" displayFolder="" count="0" memberValueDatatype="130" unbalanced="0"/>
    <cacheHierarchy uniqueName="[Billing_cleaned].[Hospital Name]" caption="Hospital Name" attribute="1" defaultMemberUniqueName="[Billing_cleaned].[Hospital Name].[All]" allUniqueName="[Billing_cleaned].[Hospital Name].[All]" dimensionUniqueName="[Billing_cleaned]" displayFolder="" count="0" memberValueDatatype="130" unbalanced="0"/>
    <cacheHierarchy uniqueName="[Billing_cleaned].[Appointment_ID]" caption="Appointment_ID" attribute="1" defaultMemberUniqueName="[Billing_cleaned].[Appointment_ID].[All]" allUniqueName="[Billing_cleaned].[Appointment_ID].[All]" dimensionUniqueName="[Billing_cleaned]" displayFolder="" count="0" memberValueDatatype="130" unbalanced="0"/>
    <cacheHierarchy uniqueName="[Billing_cleaned].[Appointment Date]" caption="Appointment Date" attribute="1" time="1" defaultMemberUniqueName="[Billing_cleaned].[Appointment Date].[All]" allUniqueName="[Billing_cleaned].[Appointment Date].[All]" dimensionUniqueName="[Billing_cleaned]" displayFolder="" count="0" memberValueDatatype="7" unbalanced="0"/>
    <cacheHierarchy uniqueName="[Billing_cleaned].[Billing_Date]" caption="Billing_Date" attribute="1" time="1" defaultMemberUniqueName="[Billing_cleaned].[Billing_Date].[All]" allUniqueName="[Billing_cleaned].[Billing_Date].[All]" dimensionUniqueName="[Billing_cleaned]" displayFolder="" count="0" memberValueDatatype="7" unbalanced="0"/>
    <cacheHierarchy uniqueName="[Billing_cleaned].[Total_Amount]" caption="Total_Amount" attribute="1" defaultMemberUniqueName="[Billing_cleaned].[Total_Amount].[All]" allUniqueName="[Billing_cleaned].[Total_Amount].[All]" dimensionUniqueName="[Billing_cleaned]" displayFolder="" count="0" memberValueDatatype="20" unbalanced="0"/>
    <cacheHierarchy uniqueName="[Billing_cleaned].[Consultation_Fee]" caption="Consultation_Fee" attribute="1" defaultMemberUniqueName="[Billing_cleaned].[Consultation_Fee].[All]" allUniqueName="[Billing_cleaned].[Consultation_Fee].[All]" dimensionUniqueName="[Billing_cleaned]" displayFolder="" count="0" memberValueDatatype="20" unbalanced="0"/>
    <cacheHierarchy uniqueName="[Billing_cleaned].[Lab_Test_Charges]" caption="Lab_Test_Charges" attribute="1" defaultMemberUniqueName="[Billing_cleaned].[Lab_Test_Charges].[All]" allUniqueName="[Billing_cleaned].[Lab_Test_Charges].[All]" dimensionUniqueName="[Billing_cleaned]" displayFolder="" count="0" memberValueDatatype="20" unbalanced="0"/>
    <cacheHierarchy uniqueName="[Billing_cleaned].[Medication_Charges]" caption="Medication_Charges" attribute="1" defaultMemberUniqueName="[Billing_cleaned].[Medication_Charges].[All]" allUniqueName="[Billing_cleaned].[Medication_Charges].[All]" dimensionUniqueName="[Billing_cleaned]" displayFolder="" count="0" memberValueDatatype="20" unbalanced="0"/>
    <cacheHierarchy uniqueName="[Billing_cleaned].[Insurance_Provider]" caption="Insurance_Provider" attribute="1" defaultMemberUniqueName="[Billing_cleaned].[Insurance_Provider].[All]" allUniqueName="[Billing_cleaned].[Insurance_Provider].[All]" dimensionUniqueName="[Billing_cleaned]" displayFolder="" count="0" memberValueDatatype="130" unbalanced="0"/>
    <cacheHierarchy uniqueName="[Billing_cleaned].[Insurance_Covered]" caption="Insurance_Covered" attribute="1" defaultMemberUniqueName="[Billing_cleaned].[Insurance_Covered].[All]" allUniqueName="[Billing_cleaned].[Insurance_Covered].[All]" dimensionUniqueName="[Billing_cleaned]" displayFolder="" count="0" memberValueDatatype="5" unbalanced="0"/>
    <cacheHierarchy uniqueName="[Billing_cleaned].[Out_of_Pocket]" caption="Out_of_Pocket" attribute="1" defaultMemberUniqueName="[Billing_cleaned].[Out_of_Pocket].[All]" allUniqueName="[Billing_cleaned].[Out_of_Pocket].[All]" dimensionUniqueName="[Billing_cleaned]" displayFolder="" count="0" memberValueDatatype="5" unbalanced="0"/>
    <cacheHierarchy uniqueName="[Billing_cleaned].[Payment_Method]" caption="Payment_Method" attribute="1" defaultMemberUniqueName="[Billing_cleaned].[Payment_Method].[All]" allUniqueName="[Billing_cleaned].[Payment_Method].[All]" dimensionUniqueName="[Billing_cleaned]" displayFolder="" count="0" memberValueDatatype="130" unbalanced="0"/>
    <cacheHierarchy uniqueName="[Billing_cleaned].[Payment_Status]" caption="Payment_Status" attribute="1" defaultMemberUniqueName="[Billing_cleaned].[Payment_Status].[All]" allUniqueName="[Billing_cleaned].[Payment_Status].[All]" dimensionUniqueName="[Billing_cleaned]" displayFolder="" count="0" memberValueDatatype="130" unbalanced="0"/>
    <cacheHierarchy uniqueName="[Billing_cleaned].[Patient ID]" caption="Patient ID" attribute="1" defaultMemberUniqueName="[Billing_cleaned].[Patient ID].[All]" allUniqueName="[Billing_cleaned].[Patient ID].[All]" dimensionUniqueName="[Billing_cleaned]" displayFolder="" count="0" memberValueDatatype="130" unbalanced="0"/>
    <cacheHierarchy uniqueName="[Billing_cleaned].[Billing_Date (Year)]" caption="Billing_Date (Year)" attribute="1" defaultMemberUniqueName="[Billing_cleaned].[Billing_Date (Year)].[All]" allUniqueName="[Billing_cleaned].[Billing_Date (Year)].[All]" dimensionUniqueName="[Billing_cleaned]" displayFolder="" count="0" memberValueDatatype="130" unbalanced="0"/>
    <cacheHierarchy uniqueName="[Billing_cleaned].[Billing_Date (Quarter)]" caption="Billing_Date (Quarter)" attribute="1" defaultMemberUniqueName="[Billing_cleaned].[Billing_Date (Quarter)].[All]" allUniqueName="[Billing_cleaned].[Billing_Date (Quarter)].[All]" dimensionUniqueName="[Billing_cleaned]" displayFolder="" count="0" memberValueDatatype="130" unbalanced="0"/>
    <cacheHierarchy uniqueName="[Billing_cleaned].[Billing_Date (Month)]" caption="Billing_Date (Month)" attribute="1" defaultMemberUniqueName="[Billing_cleaned].[Billing_Date (Month)].[All]" allUniqueName="[Billing_cleaned].[Billing_Date (Month)].[All]" dimensionUniqueName="[Billing_cleaned]" displayFolder="" count="0" memberValueDatatype="130" unbalanced="0"/>
    <cacheHierarchy uniqueName="[Patients_Appointement_Cleaned].[Appointment_ID]" caption="Appointment_ID" attribute="1" defaultMemberUniqueName="[Patients_Appointement_Cleaned].[Appointment_ID].[All]" allUniqueName="[Patients_Appointement_Cleaned].[Appointment_ID].[All]" dimensionUniqueName="[Patients_Appointement_Cleaned]" displayFolder="" count="0" memberValueDatatype="130" unbalanced="0"/>
    <cacheHierarchy uniqueName="[Patients_Appointement_Cleaned].[Patient_ID]" caption="Patient_ID" attribute="1" defaultMemberUniqueName="[Patients_Appointement_Cleaned].[Patient_ID].[All]" allUniqueName="[Patients_Appointement_Cleaned].[Patient_ID].[All]" dimensionUniqueName="[Patients_Appointement_Cleaned]" displayFolder="" count="0" memberValueDatatype="130" unbalanced="0"/>
    <cacheHierarchy uniqueName="[Patients_Appointement_Cleaned].[Doctor_Name]" caption="Doctor_Name" attribute="1" defaultMemberUniqueName="[Patients_Appointement_Cleaned].[Doctor_Name].[All]" allUniqueName="[Patients_Appointement_Cleaned].[Doctor_Name].[All]" dimensionUniqueName="[Patients_Appointement_Cleaned]" displayFolder="" count="0" memberValueDatatype="130" unbalanced="0"/>
    <cacheHierarchy uniqueName="[Patients_Appointement_Cleaned].[Doctor_Specialization]" caption="Doctor_Specialization" attribute="1" defaultMemberUniqueName="[Patients_Appointement_Cleaned].[Doctor_Specialization].[All]" allUniqueName="[Patients_Appointement_Cleaned].[Doctor_Specialization].[All]" dimensionUniqueName="[Patients_Appointement_Cleaned]" displayFolder="" count="0" memberValueDatatype="130" unbalanced="0"/>
    <cacheHierarchy uniqueName="[Patients_Appointement_Cleaned].[Department Fixed]" caption="Department Fixed" attribute="1" defaultMemberUniqueName="[Patients_Appointement_Cleaned].[Department Fixed].[All]" allUniqueName="[Patients_Appointement_Cleaned].[Department Fixed].[All]" dimensionUniqueName="[Patients_Appointement_Cleaned]" displayFolder="" count="0" memberValueDatatype="130" unbalanced="0"/>
    <cacheHierarchy uniqueName="[Patients_Appointement_Cleaned].[Department]" caption="Department" attribute="1" defaultMemberUniqueName="[Patients_Appointement_Cleaned].[Department].[All]" allUniqueName="[Patients_Appointement_Cleaned].[Department].[All]" dimensionUniqueName="[Patients_Appointement_Cleaned]" displayFolder="" count="0" memberValueDatatype="130" unbalanced="0"/>
    <cacheHierarchy uniqueName="[Patients_Appointement_Cleaned].[Hospital_Name]" caption="Hospital_Name" attribute="1" defaultMemberUniqueName="[Patients_Appointement_Cleaned].[Hospital_Name].[All]" allUniqueName="[Patients_Appointement_Cleaned].[Hospital_Name].[All]" dimensionUniqueName="[Patients_Appointement_Cleaned]" displayFolder="" count="0" memberValueDatatype="130" unbalanced="0"/>
    <cacheHierarchy uniqueName="[Patients_Appointement_Cleaned].[Appointment_Date]" caption="Appointment_Date" attribute="1" time="1" defaultMemberUniqueName="[Patients_Appointement_Cleaned].[Appointment_Date].[All]" allUniqueName="[Patients_Appointement_Cleaned].[Appointment_Date].[All]" dimensionUniqueName="[Patients_Appointement_Cleaned]" displayFolder="" count="0" memberValueDatatype="7" unbalanced="0"/>
    <cacheHierarchy uniqueName="[Patients_Appointement_Cleaned].[Appointment_Time]" caption="Appointment_Time" attribute="1" time="1" defaultMemberUniqueName="[Patients_Appointement_Cleaned].[Appointment_Time].[All]" allUniqueName="[Patients_Appointement_Cleaned].[Appointment_Time].[All]" dimensionUniqueName="[Patients_Appointement_Cleaned]" displayFolder="" count="0" memberValueDatatype="7" unbalanced="0"/>
    <cacheHierarchy uniqueName="[Patients_Appointement_Cleaned].[Time Bucket]" caption="Time Bucket" attribute="1" defaultMemberUniqueName="[Patients_Appointement_Cleaned].[Time Bucket].[All]" allUniqueName="[Patients_Appointement_Cleaned].[Time Bucket].[All]" dimensionUniqueName="[Patients_Appointement_Cleaned]" displayFolder="" count="0" memberValueDatatype="130" unbalanced="0"/>
    <cacheHierarchy uniqueName="[Patients_Appointement_Cleaned].[Diagnosis]" caption="Diagnosis" attribute="1" defaultMemberUniqueName="[Patients_Appointement_Cleaned].[Diagnosis].[All]" allUniqueName="[Patients_Appointement_Cleaned].[Diagnosis].[All]" dimensionUniqueName="[Patients_Appointement_Cleaned]" displayFolder="" count="0" memberValueDatatype="130" unbalanced="0"/>
    <cacheHierarchy uniqueName="[Patients_Appointement_Cleaned].[Symptoms]" caption="Symptoms" attribute="1" defaultMemberUniqueName="[Patients_Appointement_Cleaned].[Symptoms].[All]" allUniqueName="[Patients_Appointement_Cleaned].[Symptoms].[All]" dimensionUniqueName="[Patients_Appointement_Cleaned]" displayFolder="" count="0" memberValueDatatype="130" unbalanced="0"/>
    <cacheHierarchy uniqueName="[Patients_Appointement_Cleaned].[Prescription]" caption="Prescription" attribute="1" defaultMemberUniqueName="[Patients_Appointement_Cleaned].[Prescription].[All]" allUniqueName="[Patients_Appointement_Cleaned].[Prescription].[All]" dimensionUniqueName="[Patients_Appointement_Cleaned]" displayFolder="" count="0" memberValueDatatype="130" unbalanced="0"/>
    <cacheHierarchy uniqueName="[Patients_Appointement_Cleaned].[Follow_Up_Date]" caption="Follow_Up_Date" attribute="1" time="1" defaultMemberUniqueName="[Patients_Appointement_Cleaned].[Follow_Up_Date].[All]" allUniqueName="[Patients_Appointement_Cleaned].[Follow_Up_Date].[All]" dimensionUniqueName="[Patients_Appointement_Cleaned]" displayFolder="" count="0" memberValueDatatype="7" unbalanced="0"/>
    <cacheHierarchy uniqueName="[Patients_Appointement_Cleaned].[Status]" caption="Status" attribute="1" defaultMemberUniqueName="[Patients_Appointement_Cleaned].[Status].[All]" allUniqueName="[Patients_Appointement_Cleaned].[Status].[All]" dimensionUniqueName="[Patients_Appointement_Cleaned]" displayFolder="" count="0" memberValueDatatype="130" unbalanced="0"/>
    <cacheHierarchy uniqueName="[Patients_Appointement_Cleaned].[Consultation_Fee]" caption="Consultation_Fee" attribute="1" defaultMemberUniqueName="[Patients_Appointement_Cleaned].[Consultation_Fee].[All]" allUniqueName="[Patients_Appointement_Cleaned].[Consultation_Fee].[All]" dimensionUniqueName="[Patients_Appointement_Cleaned]" displayFolder="" count="0" memberValueDatatype="20" unbalanced="0"/>
    <cacheHierarchy uniqueName="[Patients_Appointement_Cleaned].[Appointment Year]" caption="Appointment Year" attribute="1" defaultMemberUniqueName="[Patients_Appointement_Cleaned].[Appointment Year].[All]" allUniqueName="[Patients_Appointement_Cleaned].[Appointment Year].[All]" dimensionUniqueName="[Patients_Appointement_Cleaned]" displayFolder="" count="0" memberValueDatatype="20" unbalanced="0"/>
    <cacheHierarchy uniqueName="[Patients_Data_Cleaned].[Patient_ID]" caption="Patient_ID" attribute="1" defaultMemberUniqueName="[Patients_Data_Cleaned].[Patient_ID].[All]" allUniqueName="[Patients_Data_Cleaned].[Patient_ID].[All]" dimensionUniqueName="[Patients_Data_Cleaned]" displayFolder="" count="0" memberValueDatatype="130" unbalanced="0"/>
    <cacheHierarchy uniqueName="[Patients_Data_Cleaned].[Full_Name]" caption="Full_Name" attribute="1" defaultMemberUniqueName="[Patients_Data_Cleaned].[Full_Name].[All]" allUniqueName="[Patients_Data_Cleaned].[Full_Name].[All]" dimensionUniqueName="[Patients_Data_Cleaned]" displayFolder="" count="0" memberValueDatatype="130" unbalanced="0"/>
    <cacheHierarchy uniqueName="[Patients_Data_Cleaned].[Gender]" caption="Gender" attribute="1" defaultMemberUniqueName="[Patients_Data_Cleaned].[Gender].[All]" allUniqueName="[Patients_Data_Cleaned].[Gender].[All]" dimensionUniqueName="[Patients_Data_Cleaned]" displayFolder="" count="0" memberValueDatatype="130" unbalanced="0"/>
    <cacheHierarchy uniqueName="[Patients_Data_Cleaned].[DOB]" caption="DOB" attribute="1" time="1" defaultMemberUniqueName="[Patients_Data_Cleaned].[DOB].[All]" allUniqueName="[Patients_Data_Cleaned].[DOB].[All]" dimensionUniqueName="[Patients_Data_Cleaned]" displayFolder="" count="0" memberValueDatatype="7" unbalanced="0"/>
    <cacheHierarchy uniqueName="[Patients_Data_Cleaned].[Age]" caption="Age" attribute="1" defaultMemberUniqueName="[Patients_Data_Cleaned].[Age].[All]" allUniqueName="[Patients_Data_Cleaned].[Age].[All]" dimensionUniqueName="[Patients_Data_Cleaned]" displayFolder="" count="0" memberValueDatatype="20" unbalanced="0"/>
    <cacheHierarchy uniqueName="[Patients_Data_Cleaned].[Blood_Group]" caption="Blood_Group" attribute="1" defaultMemberUniqueName="[Patients_Data_Cleaned].[Blood_Group].[All]" allUniqueName="[Patients_Data_Cleaned].[Blood_Group].[All]" dimensionUniqueName="[Patients_Data_Cleaned]" displayFolder="" count="0" memberValueDatatype="130" unbalanced="0"/>
    <cacheHierarchy uniqueName="[Patients_Data_Cleaned].[Phone]" caption="Phone" attribute="1" defaultMemberUniqueName="[Patients_Data_Cleaned].[Phone].[All]" allUniqueName="[Patients_Data_Cleaned].[Phone].[All]" dimensionUniqueName="[Patients_Data_Cleaned]" displayFolder="" count="0" memberValueDatatype="20" unbalanced="0"/>
    <cacheHierarchy uniqueName="[Patients_Data_Cleaned].[Email]" caption="Email" attribute="1" defaultMemberUniqueName="[Patients_Data_Cleaned].[Email].[All]" allUniqueName="[Patients_Data_Cleaned].[Email].[All]" dimensionUniqueName="[Patients_Data_Cleaned]" displayFolder="" count="0" memberValueDatatype="130" unbalanced="0"/>
    <cacheHierarchy uniqueName="[Patients_Data_Cleaned].[City]" caption="City" attribute="1" defaultMemberUniqueName="[Patients_Data_Cleaned].[City].[All]" allUniqueName="[Patients_Data_Cleaned].[City].[All]" dimensionUniqueName="[Patients_Data_Cleaned]" displayFolder="" count="0" memberValueDatatype="130" unbalanced="0"/>
    <cacheHierarchy uniqueName="[Patients_Data_Cleaned].[State]" caption="State" attribute="1" defaultMemberUniqueName="[Patients_Data_Cleaned].[State].[All]" allUniqueName="[Patients_Data_Cleaned].[State].[All]" dimensionUniqueName="[Patients_Data_Cleaned]" displayFolder="" count="0" memberValueDatatype="130" unbalanced="0"/>
    <cacheHierarchy uniqueName="[Patients_Data_Cleaned].[State Fixed]" caption="State Fixed" attribute="1" defaultMemberUniqueName="[Patients_Data_Cleaned].[State Fixed].[All]" allUniqueName="[Patients_Data_Cleaned].[State Fixed].[All]" dimensionUniqueName="[Patients_Data_Cleaned]" displayFolder="" count="0" memberValueDatatype="130" unbalanced="0"/>
    <cacheHierarchy uniqueName="[Patients_Data_Cleaned].[Pincode]" caption="Pincode" attribute="1" defaultMemberUniqueName="[Patients_Data_Cleaned].[Pincode].[All]" allUniqueName="[Patients_Data_Cleaned].[Pincode].[All]" dimensionUniqueName="[Patients_Data_Cleaned]" displayFolder="" count="0" memberValueDatatype="20" unbalanced="0"/>
    <cacheHierarchy uniqueName="[Patients_Data_Cleaned].[Registration_Date]" caption="Registration_Date" attribute="1" time="1" defaultMemberUniqueName="[Patients_Data_Cleaned].[Registration_Date].[All]" allUniqueName="[Patients_Data_Cleaned].[Registration_Date].[All]" dimensionUniqueName="[Patients_Data_Cleaned]" displayFolder="" count="2" memberValueDatatype="7" unbalanced="0"/>
    <cacheHierarchy uniqueName="[Patients_Data_Cleaned].[Emergency_Contact]" caption="Emergency_Contact" attribute="1" defaultMemberUniqueName="[Patients_Data_Cleaned].[Emergency_Contact].[All]" allUniqueName="[Patients_Data_Cleaned].[Emergency_Contact].[All]" dimensionUniqueName="[Patients_Data_Cleaned]" displayFolder="" count="0" memberValueDatatype="130" unbalanced="0"/>
    <cacheHierarchy uniqueName="[Patients_Data_Cleaned].[Chronic_Condition]" caption="Chronic_Condition" attribute="1" defaultMemberUniqueName="[Patients_Data_Cleaned].[Chronic_Condition].[All]" allUniqueName="[Patients_Data_Cleaned].[Chronic_Condition].[All]" dimensionUniqueName="[Patients_Data_Cleaned]" displayFolder="" count="0" memberValueDatatype="130" unbalanced="0"/>
    <cacheHierarchy uniqueName="[Patients_Data_Cleaned].[Allergies]" caption="Allergies" attribute="1" defaultMemberUniqueName="[Patients_Data_Cleaned].[Allergies].[All]" allUniqueName="[Patients_Data_Cleaned].[Allergies].[All]" dimensionUniqueName="[Patients_Data_Cleaned]" displayFolder="" count="0" memberValueDatatype="130" unbalanced="0"/>
    <cacheHierarchy uniqueName="[Patients_Data_Cleaned].[Age Group]" caption="Age Group" attribute="1" defaultMemberUniqueName="[Patients_Data_Cleaned].[Age Group].[All]" allUniqueName="[Patients_Data_Cleaned].[Age Group].[All]" dimensionUniqueName="[Patients_Data_Cleaned]" displayFolder="" count="0" memberValueDatatype="130" unbalanced="0"/>
    <cacheHierarchy uniqueName="[Patients_Data_Cleaned].[Resistration Date Year]" caption="Resistration Date Year" attribute="1" defaultMemberUniqueName="[Patients_Data_Cleaned].[Resistration Date Year].[All]" allUniqueName="[Patients_Data_Cleaned].[Resistration Date Year].[All]" dimensionUniqueName="[Patients_Data_Cleaned]" displayFolder="" count="0" memberValueDatatype="20" unbalanced="0"/>
    <cacheHierarchy uniqueName="[Patients_Data_Cleaned].[Registration_Date (Year)]" caption="Registration_Date (Year)" attribute="1" defaultMemberUniqueName="[Patients_Data_Cleaned].[Registration_Date (Year)].[All]" allUniqueName="[Patients_Data_Cleaned].[Registration_Date (Year)].[All]" dimensionUniqueName="[Patients_Data_Cleaned]" displayFolder="" count="0" memberValueDatatype="130" unbalanced="0"/>
    <cacheHierarchy uniqueName="[Patients_Data_Cleaned].[Registration_Date (Quarter)]" caption="Registration_Date (Quarter)" attribute="1" defaultMemberUniqueName="[Patients_Data_Cleaned].[Registration_Date (Quarter)].[All]" allUniqueName="[Patients_Data_Cleaned].[Registration_Date (Quarter)].[All]" dimensionUniqueName="[Patients_Data_Cleaned]" displayFolder="" count="0" memberValueDatatype="130" unbalanced="0"/>
    <cacheHierarchy uniqueName="[Patients_Data_Cleaned].[Registration_Date (Month)]" caption="Registration_Date (Month)" attribute="1" defaultMemberUniqueName="[Patients_Data_Cleaned].[Registration_Date (Month)].[All]" allUniqueName="[Patients_Data_Cleaned].[Registration_Date (Month)].[All]" dimensionUniqueName="[Patients_Data_Cleaned]" displayFolder="" count="0" memberValueDatatype="130" unbalanced="0"/>
    <cacheHierarchy uniqueName="[Billing_cleaned].[Billing_Date (Month Index)]" caption="Billing_Date (Month Index)" attribute="1" defaultMemberUniqueName="[Billing_cleaned].[Billing_Date (Month Index)].[All]" allUniqueName="[Billing_cleaned].[Billing_Date (Month Index)].[All]" dimensionUniqueName="[Billing_cleaned]" displayFolder="" count="0" memberValueDatatype="20" unbalanced="0" hidden="1"/>
    <cacheHierarchy uniqueName="[Patients_Data_Cleaned].[Registration_Date (Month Index)]" caption="Registration_Date (Month Index)" attribute="1" defaultMemberUniqueName="[Patients_Data_Cleaned].[Registration_Date (Month Index)].[All]" allUniqueName="[Patients_Data_Cleaned].[Registration_Date (Month Index)].[All]" dimensionUniqueName="[Patients_Data_Cleaned]" displayFolder="" count="0" memberValueDatatype="20" unbalanced="0" hidden="1"/>
    <cacheHierarchy uniqueName="[Measures].[__XL_Count Patients_Data_Cleaned]" caption="__XL_Count Patients_Data_Cleaned" measure="1" displayFolder="" measureGroup="Patients_Data_Cleaned" count="0" hidden="1"/>
    <cacheHierarchy uniqueName="[Measures].[__XL_Count Billing_cleaned]" caption="__XL_Count Billing_cleaned" measure="1" displayFolder="" measureGroup="Billing_cleaned" count="0" hidden="1"/>
    <cacheHierarchy uniqueName="[Measures].[__XL_Count Patients_Appointement_Cleaned]" caption="__XL_Count Patients_Appointement_Cleaned" measure="1" displayFolder="" measureGroup="Patients_Appointement_Cleaned" count="0" hidden="1"/>
    <cacheHierarchy uniqueName="[Measures].[__No measures defined]" caption="__No measures defined" measure="1" displayFolder="" count="0" hidden="1"/>
    <cacheHierarchy uniqueName="[Measures].[Sum of Total_Amount]" caption="Sum of Total_Amount" measure="1" displayFolder="" measureGroup="Billing_cleaned" count="0" hidden="1">
      <extLst>
        <ext xmlns:x15="http://schemas.microsoft.com/office/spreadsheetml/2010/11/main" uri="{B97F6D7D-B522-45F9-BDA1-12C45D357490}">
          <x15:cacheHierarchy aggregatedColumn="5"/>
        </ext>
      </extLst>
    </cacheHierarchy>
    <cacheHierarchy uniqueName="[Measures].[Count of Patient_ID]" caption="Count of Patient_ID" measure="1" displayFolder="" measureGroup="Patients_Data_Cleaned" count="0" hidden="1">
      <extLst>
        <ext xmlns:x15="http://schemas.microsoft.com/office/spreadsheetml/2010/11/main" uri="{B97F6D7D-B522-45F9-BDA1-12C45D357490}">
          <x15:cacheHierarchy aggregatedColumn="35"/>
        </ext>
      </extLst>
    </cacheHierarchy>
    <cacheHierarchy uniqueName="[Measures].[Count of Patient_ID 2]" caption="Count of Patient_ID 2" measure="1" displayFolder="" measureGroup="Patients_Appointement_Cleaned" count="0" hidden="1">
      <extLst>
        <ext xmlns:x15="http://schemas.microsoft.com/office/spreadsheetml/2010/11/main" uri="{B97F6D7D-B522-45F9-BDA1-12C45D357490}">
          <x15:cacheHierarchy aggregatedColumn="19"/>
        </ext>
      </extLst>
    </cacheHierarchy>
    <cacheHierarchy uniqueName="[Measures].[Count of Patient ID]" caption="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Billing_cleaned" count="0" hidden="1">
      <extLst>
        <ext xmlns:x15="http://schemas.microsoft.com/office/spreadsheetml/2010/11/main" uri="{B97F6D7D-B522-45F9-BDA1-12C45D357490}">
          <x15:cacheHierarchy aggregatedColumn="14"/>
        </ext>
      </extLst>
    </cacheHierarchy>
    <cacheHierarchy uniqueName="[Measures].[Count of Appointment_ID]" caption="Count of Appointment_ID" measure="1" displayFolder="" measureGroup="Patients_Appointement_Cleaned" count="0" hidden="1">
      <extLst>
        <ext xmlns:x15="http://schemas.microsoft.com/office/spreadsheetml/2010/11/main" uri="{B97F6D7D-B522-45F9-BDA1-12C45D357490}">
          <x15:cacheHierarchy aggregatedColumn="18"/>
        </ext>
      </extLst>
    </cacheHierarchy>
    <cacheHierarchy uniqueName="[Measures].[Count of Bill_ID]" caption="Count of Bill_ID" measure="1" displayFolder="" measureGroup="Billing_cleaned" count="0" hidden="1">
      <extLst>
        <ext xmlns:x15="http://schemas.microsoft.com/office/spreadsheetml/2010/11/main" uri="{B97F6D7D-B522-45F9-BDA1-12C45D357490}">
          <x15:cacheHierarchy aggregatedColumn="0"/>
        </ext>
      </extLst>
    </cacheHierarchy>
    <cacheHierarchy uniqueName="[Measures].[Sum of Insurance_Covered]" caption="Sum of Insurance_Covered" measure="1" displayFolder="" measureGroup="Billing_cleaned" count="0" hidden="1">
      <extLst>
        <ext xmlns:x15="http://schemas.microsoft.com/office/spreadsheetml/2010/11/main" uri="{B97F6D7D-B522-45F9-BDA1-12C45D357490}">
          <x15:cacheHierarchy aggregatedColumn="10"/>
        </ext>
      </extLst>
    </cacheHierarchy>
    <cacheHierarchy uniqueName="[Measures].[Sum of Out_of_Pocket]" caption="Sum of Out_of_Pocket" measure="1" displayFolder="" measureGroup="Billing_cleaned" count="0" hidden="1">
      <extLst>
        <ext xmlns:x15="http://schemas.microsoft.com/office/spreadsheetml/2010/11/main" uri="{B97F6D7D-B522-45F9-BDA1-12C45D357490}">
          <x15:cacheHierarchy aggregatedColumn="11"/>
        </ext>
      </extLst>
    </cacheHierarchy>
    <cacheHierarchy uniqueName="[Measures].[Distinct Count of Patient_ID]" caption="Distinct Count of Patient_ID" measure="1" displayFolder="" measureGroup="Patients_Data_Cleaned"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19140469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AAFDDB-313A-4708-9CA2-C85B0185DD90}" name="PivotTable8" cacheId="168"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52">
  <location ref="B132:C136" firstHeaderRow="1" firstDataRow="1" firstDataCol="1"/>
  <pivotFields count="6">
    <pivotField compact="0" allDrilled="1" outline="0" subtotalTop="0" showAll="0" defaultSubtotal="0" defaultAttributeDrillState="1">
      <items count="4">
        <item n="Unknown" x="0"/>
        <item x="1"/>
        <item x="2"/>
        <item x="3"/>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Count of Appointment_ID2" fld="2" subtotal="count" showDataAs="percentOfTotal" baseField="0" baseItem="0" numFmtId="10"/>
  </dataFields>
  <formats count="2">
    <format dxfId="17">
      <pivotArea outline="0" collapsedLevelsAreSubtotals="1" fieldPosition="0"/>
    </format>
    <format dxfId="16">
      <pivotArea outline="0" fieldPosition="0">
        <references count="1">
          <reference field="4294967294" count="1">
            <x v="0"/>
          </reference>
        </references>
      </pivotArea>
    </format>
  </formats>
  <chartFormats count="1">
    <chartFormat chart="40" format="0"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8DA2A0-EE9E-4CA3-982C-162676AF118A}" name="PivotTable7" cacheId="165" applyNumberFormats="0" applyBorderFormats="0" applyFontFormats="0" applyPatternFormats="0" applyAlignmentFormats="0" applyWidthHeightFormats="1" dataCaption="Values" tag="bb9fce69-55a8-4236-9b63-f740abedf2f7" updatedVersion="8" minRefreshableVersion="5" useAutoFormatting="1" subtotalHiddenItems="1" itemPrintTitles="1" createdVersion="8" indent="0" compact="0" compactData="0" multipleFieldFilters="0" chartFormat="40">
  <location ref="A81:B89" firstHeaderRow="1" firstDataRow="1" firstDataCol="1"/>
  <pivotFields count="6">
    <pivotField compact="0" allDrilled="1" outline="0" subtotalTop="0" showAll="0" defaultSubtotal="0" defaultAttributeDrillState="1">
      <items count="4">
        <item n="Unknown" x="0"/>
        <item x="1"/>
        <item x="2"/>
        <item x="3"/>
      </items>
    </pivotField>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Patient_ID" fld="1" subtotal="count" baseField="0" baseItem="0"/>
  </dataFields>
  <formats count="1">
    <format dxfId="18">
      <pivotArea outline="0" collapsedLevelsAreSubtotals="1" fieldPosition="0"/>
    </format>
  </formats>
  <chartFormats count="3">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7"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34AD55-29AA-42A4-84AF-2A1B603BA324}" name="PivotTable4" cacheId="159" applyNumberFormats="0" applyBorderFormats="0" applyFontFormats="0" applyPatternFormats="0" applyAlignmentFormats="0" applyWidthHeightFormats="1" dataCaption="Values" tag="f6565cc6-782e-4b6e-bdb1-e89f604cbc41" updatedVersion="8" minRefreshableVersion="5" useAutoFormatting="1" subtotalHiddenItems="1" itemPrintTitles="1" createdVersion="8" indent="0" compact="0" compactData="0" multipleFieldFilters="0" chartFormat="49">
  <location ref="A48:C53" firstHeaderRow="0" firstDataRow="1" firstDataCol="1"/>
  <pivotFields count="6">
    <pivotField axis="axisRow" compact="0" allDrilled="1" outline="0" subtotalTop="0" showAll="0" defaultSubtotal="0" defaultAttributeDrillState="1">
      <items count="4">
        <item n="Unknown" x="0"/>
        <item x="1"/>
        <item x="2"/>
        <item x="3"/>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 of Insurance_Covered" fld="1" showDataAs="percentOfTotal" baseField="0" baseItem="0" numFmtId="10"/>
    <dataField name="% of Out_of_Pocket" fld="2" showDataAs="percentOfTotal" baseField="0" baseItem="0" numFmtId="10"/>
  </dataFields>
  <formats count="3">
    <format dxfId="21">
      <pivotArea outline="0" collapsedLevelsAreSubtotals="1" fieldPosition="0"/>
    </format>
    <format dxfId="20">
      <pivotArea outline="0" fieldPosition="0">
        <references count="1">
          <reference field="4294967294" count="1">
            <x v="0"/>
          </reference>
        </references>
      </pivotArea>
    </format>
    <format dxfId="19">
      <pivotArea outline="0" fieldPosition="0">
        <references count="1">
          <reference field="4294967294" count="1">
            <x v="1"/>
          </reference>
        </references>
      </pivotArea>
    </format>
  </formats>
  <chartFormats count="4">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caption="% of Insurance_Covered"/>
    <pivotHierarchy dragToData="1" caption="% of Out_of_Pocket"/>
    <pivotHierarchy dragToData="1"/>
  </pivotHierarchies>
  <pivotTableStyleInfo name="PivotStyleLight16" showRowHeaders="1" showColHeaders="1" showRowStripes="0" showColStripes="0" showLastColumn="1"/>
  <filters count="1">
    <filter fld="3" type="dateBetween" evalOrder="-1" id="27"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0687C5-4043-4210-8B7F-A51D3358287E}" name="PivotTable5" cacheId="147" applyNumberFormats="0" applyBorderFormats="0" applyFontFormats="0" applyPatternFormats="0" applyAlignmentFormats="0" applyWidthHeightFormats="1" dataCaption="Values" tag="f18cecf3-1c35-4984-9e9f-56261ae9ec1c" updatedVersion="8" minRefreshableVersion="5" useAutoFormatting="1" subtotalHiddenItems="1" itemPrintTitles="1" createdVersion="8" indent="0" compact="0" compactData="0" multipleFieldFilters="0" chartFormat="25">
  <location ref="A56:B63" firstHeaderRow="1" firstDataRow="1" firstDataCol="1"/>
  <pivotFields count="6">
    <pivotField compact="0" allDrilled="1" outline="0" subtotalTop="0" showAll="0" defaultSubtotal="0" defaultAttributeDrillState="1">
      <items count="4">
        <item n="Unknown" x="0"/>
        <item x="1"/>
        <item x="2"/>
        <item x="3"/>
      </items>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Patient_ID" fld="2" subtotal="count" baseField="0" baseItem="0"/>
  </dataFields>
  <formats count="1">
    <format dxfId="22">
      <pivotArea outline="0" collapsedLevelsAreSubtotals="1" fieldPosition="0"/>
    </format>
  </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C01D9F-77BC-4B70-BE6B-41B06FD8707F}" name="PivotTable3" cacheId="156" applyNumberFormats="0" applyBorderFormats="0" applyFontFormats="0" applyPatternFormats="0" applyAlignmentFormats="0" applyWidthHeightFormats="1" dataCaption="Values" tag="ec3a31c0-63aa-4c06-ab6f-a5f13c7e6a4e" updatedVersion="8" minRefreshableVersion="5" useAutoFormatting="1" subtotalHiddenItems="1" itemPrintTitles="1" createdVersion="8" indent="0" compact="0" compactData="0" multipleFieldFilters="0" chartFormat="24">
  <location ref="A38:B42" firstHeaderRow="1" firstDataRow="1" firstDataCol="1"/>
  <pivotFields count="5">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Patient_ID" fld="1" subtotal="count" baseField="0" baseItem="0"/>
  </dataFields>
  <formats count="1">
    <format dxfId="23">
      <pivotArea outline="0" collapsedLevelsAreSubtotals="1" fieldPosition="0"/>
    </format>
  </formats>
  <chartFormats count="1">
    <chartFormat chart="23" format="0"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768457-3891-437A-BF70-08C734A17B56}" name="PivotTable6" cacheId="162" applyNumberFormats="0" applyBorderFormats="0" applyFontFormats="0" applyPatternFormats="0" applyAlignmentFormats="0" applyWidthHeightFormats="1" dataCaption="Values" tag="9f325d75-074f-4c43-8b20-77dd2216981b" updatedVersion="8" minRefreshableVersion="5" useAutoFormatting="1" subtotalHiddenItems="1" itemPrintTitles="1" createdVersion="8" indent="0" compact="0" compactData="0" multipleFieldFilters="0" chartFormat="40">
  <location ref="A68:B76" firstHeaderRow="1" firstDataRow="1" firstDataCol="1"/>
  <pivotFields count="6">
    <pivotField compact="0" allDrilled="1" outline="0" subtotalTop="0" showAll="0" defaultSubtotal="0" defaultAttributeDrillState="1">
      <items count="4">
        <item n="Unknown" x="0"/>
        <item x="1"/>
        <item x="2"/>
        <item x="3"/>
      </items>
    </pivotField>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Patient_ID" fld="1" subtotal="count" baseField="0" baseItem="0"/>
  </dataFields>
  <formats count="1">
    <format dxfId="24">
      <pivotArea outline="0" collapsedLevelsAreSubtotals="1" fieldPosition="0"/>
    </format>
  </formats>
  <chartFormats count="2">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7"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E2D3D5-F41D-4DDA-8F07-C5B6FF4B5F30}" name="PivotTable11" cacheId="177"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70">
  <location ref="B186:D260" firstHeaderRow="1" firstDataRow="1" firstDataCol="2"/>
  <pivotFields count="7">
    <pivotField compact="0" allDrilled="1" outline="0" subtotalTop="0" showAll="0" defaultSubtotal="0" defaultAttributeDrillState="1">
      <items count="4">
        <item n="Unknown" x="0"/>
        <item x="1"/>
        <item x="2"/>
        <item x="3"/>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2"/>
    <field x="1"/>
  </rowFields>
  <rowItems count="7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x v="5"/>
      <x/>
    </i>
    <i r="1">
      <x v="1"/>
    </i>
    <i r="1">
      <x v="2"/>
    </i>
    <i r="1">
      <x v="3"/>
    </i>
    <i r="1">
      <x v="4"/>
    </i>
    <i r="1">
      <x v="5"/>
    </i>
    <i r="1">
      <x v="6"/>
    </i>
    <i r="1">
      <x v="7"/>
    </i>
    <i r="1">
      <x v="8"/>
    </i>
    <i r="1">
      <x v="9"/>
    </i>
    <i r="1">
      <x v="10"/>
    </i>
    <i r="1">
      <x v="11"/>
    </i>
    <i>
      <x v="6"/>
      <x/>
    </i>
    <i t="grand">
      <x/>
    </i>
  </rowItems>
  <colItems count="1">
    <i/>
  </colItems>
  <dataFields count="1">
    <dataField name="Count of Patient_ID" fld="3" subtotal="count" baseField="0" baseItem="0"/>
  </dataFields>
  <formats count="1">
    <format dxfId="25">
      <pivotArea outline="0" collapsedLevelsAreSubtotals="1" fieldPosition="0"/>
    </format>
  </formats>
  <chartFormats count="2">
    <chartFormat chart="61" format="0" series="1">
      <pivotArea type="data" outline="0" fieldPosition="0">
        <references count="1">
          <reference field="4294967294" count="1" selected="0">
            <x v="0"/>
          </reference>
        </references>
      </pivotArea>
    </chartFormat>
    <chartFormat chart="66" format="3"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2">
    <rowHierarchyUsage hierarchyUsage="53"/>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FAEF72-B500-4846-B8E4-5F94039D0C60}" name="PivotTable1" cacheId="150" applyNumberFormats="0" applyBorderFormats="0" applyFontFormats="0" applyPatternFormats="0" applyAlignmentFormats="0" applyWidthHeightFormats="1" dataCaption="Values" tag="45680327-d7e4-4a5d-ab08-72ad78e200b2" updatedVersion="8" minRefreshableVersion="5" useAutoFormatting="1" subtotalHiddenItems="1" itemPrintTitles="1" createdVersion="8" indent="0" outline="1" outlineData="1" multipleFieldFilters="0" chartFormat="32">
  <location ref="A4:B9" firstHeaderRow="1" firstDataRow="1" firstDataCol="1" rowPageCount="1" colPageCount="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2"/>
    </i>
    <i>
      <x v="3"/>
    </i>
    <i>
      <x/>
    </i>
    <i t="grand">
      <x/>
    </i>
  </rowItems>
  <colItems count="1">
    <i/>
  </colItems>
  <pageFields count="1">
    <pageField fld="2" hier="13" name="[Billing_cleaned].[Payment_Status].&amp;[Paid]" cap="Paid"/>
  </pageFields>
  <dataFields count="1">
    <dataField name="Sum of Total_Amount" fld="1" baseField="0" baseItem="0" numFmtId="164"/>
  </dataFields>
  <formats count="1">
    <format dxfId="26">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illing_cleaned].[Payment_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276637-8331-46E8-92C2-804E2EFA2983}" name="PivotTable9" cacheId="171"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55">
  <location ref="B146:D159" firstHeaderRow="1" firstDataRow="1" firstDataCol="2"/>
  <pivotFields count="6">
    <pivotField axis="axisRow" compact="0" allDrilled="1" outline="0" subtotalTop="0" showAll="0" defaultSubtotal="0" defaultAttributeDrillState="1">
      <items count="4">
        <item n="Unknown" x="0"/>
        <item x="1"/>
        <item x="2"/>
        <item x="3"/>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0"/>
    <field x="1"/>
  </rowFields>
  <rowItems count="13">
    <i>
      <x/>
      <x/>
    </i>
    <i r="1">
      <x v="1"/>
    </i>
    <i r="1">
      <x v="2"/>
    </i>
    <i>
      <x v="1"/>
      <x/>
    </i>
    <i r="1">
      <x v="1"/>
    </i>
    <i r="1">
      <x v="2"/>
    </i>
    <i>
      <x v="2"/>
      <x/>
    </i>
    <i r="1">
      <x v="1"/>
    </i>
    <i r="1">
      <x v="2"/>
    </i>
    <i>
      <x v="3"/>
      <x/>
    </i>
    <i r="1">
      <x v="1"/>
    </i>
    <i r="1">
      <x v="2"/>
    </i>
    <i t="grand">
      <x/>
    </i>
  </rowItems>
  <colItems count="1">
    <i/>
  </colItems>
  <dataFields count="1">
    <dataField name="Count of Bill_ID" fld="2" subtotal="count" baseField="0" baseItem="0"/>
  </dataFields>
  <formats count="1">
    <format dxfId="27">
      <pivotArea outline="0" collapsedLevelsAreSubtotals="1" fieldPosition="0"/>
    </format>
  </formats>
  <chartFormats count="5">
    <chartFormat chart="45"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2">
    <rowHierarchyUsage hierarchyUsage="9"/>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684778-8BA7-4CC5-843E-46208ACF46FE}" name="PivotTable10" cacheId="174"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55">
  <location ref="C174:G179" firstHeaderRow="0" firstDataRow="1" firstDataCol="1" rowPageCount="1" colPageCount="1"/>
  <pivotFields count="10">
    <pivotField compact="0" allDrilled="1" outline="0" subtotalTop="0" showAll="0" defaultSubtotal="0" defaultAttributeDrillState="1">
      <items count="4">
        <item n="Unknown"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5"/>
  </rowFields>
  <rowItems count="5">
    <i>
      <x/>
    </i>
    <i>
      <x v="1"/>
    </i>
    <i>
      <x v="2"/>
    </i>
    <i>
      <x v="3"/>
    </i>
    <i>
      <x v="4"/>
    </i>
  </rowItems>
  <colFields count="1">
    <field x="-2"/>
  </colFields>
  <colItems count="4">
    <i>
      <x/>
    </i>
    <i i="1">
      <x v="1"/>
    </i>
    <i i="2">
      <x v="2"/>
    </i>
    <i i="3">
      <x v="3"/>
    </i>
  </colItems>
  <pageFields count="1">
    <pageField fld="4" hier="13" name="[Billing_cleaned].[Payment_Status].&amp;[Paid]" cap="Paid"/>
  </pageFields>
  <dataFields count="4">
    <dataField name="Count of Patient_ID" fld="1" subtotal="count" baseField="0" baseItem="0"/>
    <dataField name="Count of Appointment_ID" fld="2" subtotal="count" baseField="0" baseItem="0"/>
    <dataField name="Sum of Total_Amount" fld="3" baseField="0" baseItem="0"/>
    <dataField name="Sum of Total_Amount2" fld="9" showDataAs="percentOfTotal" baseField="0" baseItem="0" numFmtId="10">
      <extLst>
        <ext xmlns:x14="http://schemas.microsoft.com/office/spreadsheetml/2009/9/main" uri="{E15A36E0-9728-4e99-A89B-3F7291B0FE68}">
          <x14:dataField sourceField="3" uniqueName="[__Xl2].[Measures].[Sum of Total_Amount]"/>
        </ext>
      </extLst>
    </dataField>
  </dataFields>
  <formats count="3">
    <format dxfId="30">
      <pivotArea outline="0" collapsedLevelsAreSubtotals="1" fieldPosition="0"/>
    </format>
    <format dxfId="29">
      <pivotArea outline="0" fieldPosition="0">
        <references count="1">
          <reference field="4294967294" count="1">
            <x v="3"/>
          </reference>
        </references>
      </pivotArea>
    </format>
    <format dxfId="28">
      <pivotArea outline="0" fieldPosition="0">
        <references count="2">
          <reference field="4294967294" count="1" selected="0">
            <x v="2"/>
          </reference>
          <reference field="5" count="0" selected="0"/>
        </references>
      </pivotArea>
    </format>
  </formats>
  <pivotHierarchies count="73">
    <pivotHierarchy dragToData="1"/>
    <pivotHierarchy multipleItemSelectionAllowed="1" dragToData="1">
      <members count="1" level="1">
        <member name="[Billing_cleaned].[Hospital Name].&amp;[Fortis Healthca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_ID"/>
    <pivotHierarchy dragToData="1"/>
    <pivotHierarchy dragToData="1"/>
    <pivotHierarchy dragToData="1" caption="Distinct Count of Patient ID"/>
    <pivotHierarchy dragToData="1"/>
    <pivotHierarchy dragToData="1"/>
    <pivotHierarchy dragToData="1"/>
    <pivotHierarchy dragToData="1"/>
    <pivotHierarchy dragToData="1" caption="Distinct Count of Patient_ID"/>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6"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activeTabTopLevelEntity name="[Patients_Appointe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D65FC7-28CB-4596-BBD5-A3903A7464AD}" name="PivotTable2" cacheId="153" applyNumberFormats="0" applyBorderFormats="0" applyFontFormats="0" applyPatternFormats="0" applyAlignmentFormats="0" applyWidthHeightFormats="1" dataCaption="Values" tag="806682f2-3382-4f94-becb-d4150d44257c" updatedVersion="8" minRefreshableVersion="5" useAutoFormatting="1" subtotalHiddenItems="1" itemPrintTitles="1" createdVersion="8" indent="0" compact="0" compactData="0" multipleFieldFilters="0" chartFormat="36">
  <location ref="A24:C30" firstHeaderRow="1" firstDataRow="1" firstDataCol="2" rowPageCount="1" colPageCount="1"/>
  <pivotFields count="6">
    <pivotField dataField="1" compact="0" outline="0" subtotalTop="0" showAll="0" defaultSubtotal="0"/>
    <pivotField axis="axisRow" compact="0" allDrilled="1" outline="0" subtotalTop="0" showAll="0" dataSourceSort="1" defaultSubtotal="0">
      <items count="5">
        <item x="0" e="0"/>
        <item x="1" e="0"/>
        <item x="2" e="0"/>
        <item x="3" e="0"/>
        <item x="4" e="0"/>
      </items>
    </pivotField>
    <pivotField axis="axisRow" compact="0" allDrilled="1" outline="0" subtotalTop="0" showAll="0" dataSourceSort="1" defaultSubtotal="0" defaultAttributeDrillState="1">
      <items count="2">
        <item x="0"/>
        <item x="1"/>
      </items>
    </pivotField>
    <pivotField axis="axisPage"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1"/>
    <field x="2"/>
  </rowFields>
  <rowItems count="6">
    <i>
      <x/>
    </i>
    <i>
      <x v="1"/>
    </i>
    <i>
      <x v="2"/>
    </i>
    <i>
      <x v="3"/>
    </i>
    <i>
      <x v="4"/>
    </i>
    <i t="grand">
      <x/>
    </i>
  </rowItems>
  <colItems count="1">
    <i/>
  </colItems>
  <pageFields count="1">
    <pageField fld="3" hier="13" name="[Billing_cleaned].[Payment_Status].[All]" cap="All"/>
  </pageFields>
  <dataFields count="1">
    <dataField name="Count of Patient_ID" fld="0" subtotal="count" baseField="0" baseItem="0" numFmtId="1"/>
  </dataFields>
  <formats count="1">
    <format dxfId="31">
      <pivotArea outline="0" collapsedLevelsAreSubtotals="1" fieldPosition="0"/>
    </format>
  </formats>
  <chartFormats count="5">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 count="1" selected="0">
            <x v="0"/>
          </reference>
        </references>
      </pivotArea>
    </chartFormat>
    <chartFormat chart="25" format="4">
      <pivotArea type="data" outline="0" fieldPosition="0">
        <references count="2">
          <reference field="4294967294" count="1" selected="0">
            <x v="0"/>
          </reference>
          <reference field="1" count="1" selected="0">
            <x v="1"/>
          </reference>
        </references>
      </pivotArea>
    </chartFormat>
    <chartFormat chart="25" format="5">
      <pivotArea type="data" outline="0" fieldPosition="0">
        <references count="2">
          <reference field="4294967294" count="1" selected="0">
            <x v="0"/>
          </reference>
          <reference field="1" count="1" selected="0">
            <x v="2"/>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tients_Appointement_Cleaned].[Hospital_Name].&amp;[Manipal Hospi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6" name="[Patients_Data_Cleaned].[Registration_Date]">
      <autoFilter ref="A1">
        <filterColumn colId="0">
          <customFilters and="1">
            <customFilter operator="greaterThanOrEqual" val="43831"/>
            <customFilter operator="lessThanOrEqual" val="46387"/>
          </customFilters>
        </filterColumn>
      </autoFilter>
      <extLst>
        <ext xmlns:x15="http://schemas.microsoft.com/office/spreadsheetml/2010/11/main" uri="{0605FD5F-26C8-4aeb-8148-2DB25E43C511}">
          <x15:pivotFilter useWholeDay="1"/>
        </ext>
      </extLst>
    </filter>
  </filters>
  <rowHierarchiesUsage count="2">
    <rowHierarchyUsage hierarchyUsage="45"/>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_cleaned]"/>
        <x15:activeTabTopLevelEntity name="[Patients_Data_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1E984E1-07C6-4176-A369-5C7F4C6E22D1}" sourceName="[Patients_Data_Cleaned].[Age Group]">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s>
  <data>
    <olap pivotCacheId="413519919">
      <levels count="2">
        <level uniqueName="[Patients_Data_Cleaned].[Age Group].[(All)]" sourceCaption="(All)" count="0"/>
        <level uniqueName="[Patients_Data_Cleaned].[Age Group].[Age Group]" sourceCaption="Age Group" count="7">
          <ranges>
            <range startItem="0">
              <i n="[Patients_Data_Cleaned].[Age Group].&amp;[Adult]" c="Adult"/>
              <i n="[Patients_Data_Cleaned].[Age Group].&amp;[Child]" c="Child"/>
              <i n="[Patients_Data_Cleaned].[Age Group].&amp;[Elderly]" c="Elderly"/>
              <i n="[Patients_Data_Cleaned].[Age Group].&amp;[Senior Adult]" c="Senior Adult"/>
              <i n="[Patients_Data_Cleaned].[Age Group].&amp;[Teen]" c="Teen"/>
              <i n="[Patients_Data_Cleaned].[Age Group].&amp;[Unknown]" c="Unknown"/>
              <i n="[Patients_Data_Cleaned].[Age Group].&amp;[Young Adult]" c="Young Adult"/>
            </range>
          </ranges>
        </level>
      </levels>
      <selections count="1">
        <selection n="[Patients_Data_Cleaned].[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Fixed" xr10:uid="{E5D97674-4FE3-467C-86E5-CDF8914FC788}" sourceName="[Patients_Data_Cleaned].[State Fixed]">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s>
  <data>
    <olap pivotCacheId="413519919">
      <levels count="2">
        <level uniqueName="[Patients_Data_Cleaned].[State Fixed].[(All)]" sourceCaption="(All)" count="0"/>
        <level uniqueName="[Patients_Data_Cleaned].[State Fixed].[State Fixed]" sourceCaption="State Fixed" count="5">
          <ranges>
            <range startItem="0">
              <i n="[Patients_Data_Cleaned].[State Fixed].&amp;[Delhi]" c="Delhi"/>
              <i n="[Patients_Data_Cleaned].[State Fixed].&amp;[Karnataka]" c="Karnataka"/>
              <i n="[Patients_Data_Cleaned].[State Fixed].&amp;[Maharsahtra]" c="Maharsahtra"/>
              <i n="[Patients_Data_Cleaned].[State Fixed].&amp;[Tamil Nadu]" c="Tamil Nadu"/>
              <i n="[Patients_Data_Cleaned].[State Fixed].&amp;[Telangana]" c="Telangana"/>
            </range>
          </ranges>
        </level>
      </levels>
      <selections count="1">
        <selection n="[Patients_Data_Cleaned].[State Fix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CEF31D68-652C-4C40-9F94-397F6B9511B0}" cache="Slicer_Age_Group" caption="Age Group" level="1" rowHeight="234950"/>
  <slicer name="State Fixed" xr10:uid="{468427B8-51A0-4A52-A535-3C3CAD3F14FB}" cache="Slicer_State_Fixed" caption="State Fixe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Fixed 1" xr10:uid="{9DA0629B-672C-4E2E-B58E-223E36C2E3B2}" cache="Slicer_State_Fixed" caption="States" columnCount="3" level="1" style="HD2" rowHeight="68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gistration_Date" xr10:uid="{B39A42A4-C74D-4D50-97B1-B467C79AB042}" sourceName="[Patients_Data_Cleaned].[Registration_Date]">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state minimalRefreshVersion="6" lastRefreshVersion="6" pivotCacheId="1914046986" filterType="dateBetween">
    <selection startDate="2020-01-01T00:00:00" endDate="2026-12-31T00:00:00"/>
    <bounds startDate="2020-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xr10:uid="{86590A5D-42BB-4D1B-BF36-13453BEB161D}" cache="Timeline_Registration_Date" caption="Registration_Date" level="2" selectionLevel="0" scrollPosition="2020-03-03T00:00:00" style="Healthcar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1" xr10:uid="{B3FB718D-FDA7-4AAE-A4E9-EEBCF204E75A}" cache="Timeline_Registration_Date" caption="Date" level="2" selectionLevel="0" scrollPosition="2020-01-01T00:00:00" style="HD"/>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F6F0-A333-4C4B-BE9C-78365C915CA8}">
  <dimension ref="A2:H260"/>
  <sheetViews>
    <sheetView zoomScale="99" zoomScaleNormal="99" workbookViewId="0">
      <selection activeCell="A16" sqref="A16"/>
    </sheetView>
  </sheetViews>
  <sheetFormatPr defaultRowHeight="14.4" x14ac:dyDescent="0.3"/>
  <cols>
    <col min="1" max="1" width="17.77734375" bestFit="1" customWidth="1"/>
    <col min="2" max="2" width="21.88671875" bestFit="1" customWidth="1"/>
    <col min="3" max="3" width="24.33203125" bestFit="1" customWidth="1"/>
    <col min="4" max="4" width="18" bestFit="1" customWidth="1"/>
    <col min="5" max="5" width="23.33203125" bestFit="1" customWidth="1"/>
    <col min="6" max="6" width="20" bestFit="1" customWidth="1"/>
    <col min="7" max="7" width="21" bestFit="1" customWidth="1"/>
    <col min="8" max="8" width="15.44140625" bestFit="1" customWidth="1"/>
    <col min="9" max="9" width="14.44140625" bestFit="1" customWidth="1"/>
    <col min="10" max="10" width="17.77734375" bestFit="1" customWidth="1"/>
    <col min="11" max="1687" width="17.88671875" bestFit="1" customWidth="1"/>
    <col min="1688" max="1688" width="10.77734375" bestFit="1" customWidth="1"/>
  </cols>
  <sheetData>
    <row r="2" spans="1:2" x14ac:dyDescent="0.3">
      <c r="A2" s="1" t="s">
        <v>7</v>
      </c>
      <c r="B2" t="s" vm="1">
        <v>8</v>
      </c>
    </row>
    <row r="4" spans="1:2" x14ac:dyDescent="0.3">
      <c r="A4" s="1" t="s">
        <v>0</v>
      </c>
      <c r="B4" t="s">
        <v>6</v>
      </c>
    </row>
    <row r="5" spans="1:2" x14ac:dyDescent="0.3">
      <c r="A5" s="2" t="s">
        <v>2</v>
      </c>
      <c r="B5" s="3">
        <v>17407853</v>
      </c>
    </row>
    <row r="6" spans="1:2" x14ac:dyDescent="0.3">
      <c r="A6" s="2" t="s">
        <v>3</v>
      </c>
      <c r="B6" s="3">
        <v>16789374</v>
      </c>
    </row>
    <row r="7" spans="1:2" x14ac:dyDescent="0.3">
      <c r="A7" s="2" t="s">
        <v>4</v>
      </c>
      <c r="B7" s="3">
        <v>15106113</v>
      </c>
    </row>
    <row r="8" spans="1:2" x14ac:dyDescent="0.3">
      <c r="A8" s="2" t="s">
        <v>1</v>
      </c>
      <c r="B8" s="3">
        <v>14781721</v>
      </c>
    </row>
    <row r="9" spans="1:2" x14ac:dyDescent="0.3">
      <c r="A9" s="2" t="s">
        <v>5</v>
      </c>
      <c r="B9" s="3">
        <v>64085061</v>
      </c>
    </row>
    <row r="22" spans="1:3" x14ac:dyDescent="0.3">
      <c r="A22" s="1" t="s">
        <v>7</v>
      </c>
      <c r="B22" t="s" vm="2">
        <v>60</v>
      </c>
    </row>
    <row r="24" spans="1:3" x14ac:dyDescent="0.3">
      <c r="A24" s="1" t="s">
        <v>17</v>
      </c>
      <c r="B24" s="1" t="s">
        <v>18</v>
      </c>
      <c r="C24" t="s">
        <v>15</v>
      </c>
    </row>
    <row r="25" spans="1:3" x14ac:dyDescent="0.3">
      <c r="A25" t="s">
        <v>79</v>
      </c>
      <c r="C25" s="4">
        <v>318</v>
      </c>
    </row>
    <row r="26" spans="1:3" x14ac:dyDescent="0.3">
      <c r="A26" t="s">
        <v>80</v>
      </c>
      <c r="C26" s="4">
        <v>352</v>
      </c>
    </row>
    <row r="27" spans="1:3" x14ac:dyDescent="0.3">
      <c r="A27" t="s">
        <v>50</v>
      </c>
      <c r="C27" s="4">
        <v>678</v>
      </c>
    </row>
    <row r="28" spans="1:3" x14ac:dyDescent="0.3">
      <c r="A28" t="s">
        <v>81</v>
      </c>
      <c r="C28" s="4">
        <v>301</v>
      </c>
    </row>
    <row r="29" spans="1:3" x14ac:dyDescent="0.3">
      <c r="A29" t="s">
        <v>16</v>
      </c>
      <c r="C29" s="4">
        <v>351</v>
      </c>
    </row>
    <row r="30" spans="1:3" x14ac:dyDescent="0.3">
      <c r="A30" t="s">
        <v>5</v>
      </c>
      <c r="C30" s="4">
        <v>2000</v>
      </c>
    </row>
    <row r="38" spans="1:3" x14ac:dyDescent="0.3">
      <c r="A38" s="1" t="s">
        <v>19</v>
      </c>
      <c r="B38" t="s">
        <v>15</v>
      </c>
    </row>
    <row r="39" spans="1:3" x14ac:dyDescent="0.3">
      <c r="A39" t="s">
        <v>20</v>
      </c>
      <c r="B39" s="4">
        <v>2474</v>
      </c>
    </row>
    <row r="40" spans="1:3" x14ac:dyDescent="0.3">
      <c r="A40" t="s">
        <v>21</v>
      </c>
      <c r="B40" s="4">
        <v>1010</v>
      </c>
    </row>
    <row r="41" spans="1:3" x14ac:dyDescent="0.3">
      <c r="A41" t="s">
        <v>22</v>
      </c>
      <c r="B41" s="4">
        <v>1516</v>
      </c>
    </row>
    <row r="42" spans="1:3" x14ac:dyDescent="0.3">
      <c r="A42" t="s">
        <v>5</v>
      </c>
      <c r="B42" s="4">
        <v>5000</v>
      </c>
    </row>
    <row r="48" spans="1:3" x14ac:dyDescent="0.3">
      <c r="A48" s="1" t="s">
        <v>23</v>
      </c>
      <c r="B48" t="s">
        <v>77</v>
      </c>
      <c r="C48" t="s">
        <v>78</v>
      </c>
    </row>
    <row r="49" spans="1:3" x14ac:dyDescent="0.3">
      <c r="A49" t="s">
        <v>28</v>
      </c>
      <c r="B49" s="5">
        <v>0.24086608126900694</v>
      </c>
      <c r="C49" s="5">
        <v>0.24565678171347055</v>
      </c>
    </row>
    <row r="50" spans="1:3" x14ac:dyDescent="0.3">
      <c r="A50" t="s">
        <v>25</v>
      </c>
      <c r="B50" s="5">
        <v>0.25239255488386092</v>
      </c>
      <c r="C50" s="5">
        <v>0.25449239366115362</v>
      </c>
    </row>
    <row r="51" spans="1:3" x14ac:dyDescent="0.3">
      <c r="A51" t="s">
        <v>26</v>
      </c>
      <c r="B51" s="5">
        <v>0.2612569391858931</v>
      </c>
      <c r="C51" s="5">
        <v>0.26172300707787854</v>
      </c>
    </row>
    <row r="52" spans="1:3" x14ac:dyDescent="0.3">
      <c r="A52" t="s">
        <v>27</v>
      </c>
      <c r="B52" s="5">
        <v>0.24548442466123879</v>
      </c>
      <c r="C52" s="5">
        <v>0.23812781754749257</v>
      </c>
    </row>
    <row r="53" spans="1:3" x14ac:dyDescent="0.3">
      <c r="A53" t="s">
        <v>5</v>
      </c>
      <c r="B53" s="5">
        <v>1</v>
      </c>
      <c r="C53" s="5">
        <v>1</v>
      </c>
    </row>
    <row r="56" spans="1:3" x14ac:dyDescent="0.3">
      <c r="A56" s="1" t="s">
        <v>29</v>
      </c>
      <c r="B56" t="s">
        <v>15</v>
      </c>
    </row>
    <row r="57" spans="1:3" x14ac:dyDescent="0.3">
      <c r="A57" t="s">
        <v>30</v>
      </c>
      <c r="B57" s="4">
        <v>811</v>
      </c>
    </row>
    <row r="58" spans="1:3" x14ac:dyDescent="0.3">
      <c r="A58" t="s">
        <v>31</v>
      </c>
      <c r="B58" s="4">
        <v>850</v>
      </c>
    </row>
    <row r="59" spans="1:3" x14ac:dyDescent="0.3">
      <c r="A59" t="s">
        <v>32</v>
      </c>
      <c r="B59" s="4">
        <v>894</v>
      </c>
    </row>
    <row r="60" spans="1:3" x14ac:dyDescent="0.3">
      <c r="A60" t="s">
        <v>33</v>
      </c>
      <c r="B60" s="4">
        <v>748</v>
      </c>
    </row>
    <row r="61" spans="1:3" x14ac:dyDescent="0.3">
      <c r="A61" t="s">
        <v>34</v>
      </c>
      <c r="B61" s="4">
        <v>801</v>
      </c>
    </row>
    <row r="62" spans="1:3" x14ac:dyDescent="0.3">
      <c r="A62" t="s">
        <v>35</v>
      </c>
      <c r="B62" s="4">
        <v>896</v>
      </c>
    </row>
    <row r="63" spans="1:3" x14ac:dyDescent="0.3">
      <c r="A63" t="s">
        <v>5</v>
      </c>
      <c r="B63" s="4">
        <v>5000</v>
      </c>
    </row>
    <row r="68" spans="1:2" x14ac:dyDescent="0.3">
      <c r="A68" s="1" t="s">
        <v>36</v>
      </c>
      <c r="B68" t="s">
        <v>15</v>
      </c>
    </row>
    <row r="69" spans="1:2" x14ac:dyDescent="0.3">
      <c r="A69" t="s">
        <v>37</v>
      </c>
      <c r="B69" s="4">
        <v>172</v>
      </c>
    </row>
    <row r="70" spans="1:2" x14ac:dyDescent="0.3">
      <c r="A70" t="s">
        <v>38</v>
      </c>
      <c r="B70" s="4">
        <v>128</v>
      </c>
    </row>
    <row r="71" spans="1:2" x14ac:dyDescent="0.3">
      <c r="A71" t="s">
        <v>39</v>
      </c>
      <c r="B71" s="4">
        <v>240</v>
      </c>
    </row>
    <row r="72" spans="1:2" x14ac:dyDescent="0.3">
      <c r="A72" t="s">
        <v>40</v>
      </c>
      <c r="B72" s="4">
        <v>180</v>
      </c>
    </row>
    <row r="73" spans="1:2" x14ac:dyDescent="0.3">
      <c r="A73" t="s">
        <v>41</v>
      </c>
      <c r="B73" s="4">
        <v>92</v>
      </c>
    </row>
    <row r="74" spans="1:2" x14ac:dyDescent="0.3">
      <c r="A74" t="s">
        <v>28</v>
      </c>
      <c r="B74" s="4">
        <v>992</v>
      </c>
    </row>
    <row r="75" spans="1:2" x14ac:dyDescent="0.3">
      <c r="A75" t="s">
        <v>42</v>
      </c>
      <c r="B75" s="4">
        <v>196</v>
      </c>
    </row>
    <row r="76" spans="1:2" x14ac:dyDescent="0.3">
      <c r="A76" t="s">
        <v>5</v>
      </c>
      <c r="B76" s="4">
        <v>2000</v>
      </c>
    </row>
    <row r="81" spans="1:2" x14ac:dyDescent="0.3">
      <c r="A81" s="1" t="s">
        <v>43</v>
      </c>
      <c r="B81" t="s">
        <v>15</v>
      </c>
    </row>
    <row r="82" spans="1:2" x14ac:dyDescent="0.3">
      <c r="A82" t="s">
        <v>24</v>
      </c>
      <c r="B82" s="4">
        <v>283</v>
      </c>
    </row>
    <row r="83" spans="1:2" x14ac:dyDescent="0.3">
      <c r="A83" t="s">
        <v>44</v>
      </c>
      <c r="B83" s="4">
        <v>304</v>
      </c>
    </row>
    <row r="84" spans="1:2" x14ac:dyDescent="0.3">
      <c r="A84" t="s">
        <v>45</v>
      </c>
      <c r="B84" s="4">
        <v>278</v>
      </c>
    </row>
    <row r="85" spans="1:2" x14ac:dyDescent="0.3">
      <c r="A85" t="s">
        <v>46</v>
      </c>
      <c r="B85" s="4">
        <v>284</v>
      </c>
    </row>
    <row r="86" spans="1:2" x14ac:dyDescent="0.3">
      <c r="A86" t="s">
        <v>47</v>
      </c>
      <c r="B86" s="4">
        <v>299</v>
      </c>
    </row>
    <row r="87" spans="1:2" x14ac:dyDescent="0.3">
      <c r="A87" t="s">
        <v>48</v>
      </c>
      <c r="B87" s="4">
        <v>288</v>
      </c>
    </row>
    <row r="88" spans="1:2" x14ac:dyDescent="0.3">
      <c r="A88" t="s">
        <v>49</v>
      </c>
      <c r="B88" s="4">
        <v>264</v>
      </c>
    </row>
    <row r="89" spans="1:2" x14ac:dyDescent="0.3">
      <c r="A89" t="s">
        <v>5</v>
      </c>
      <c r="B89" s="4">
        <v>2000</v>
      </c>
    </row>
    <row r="132" spans="2:3" x14ac:dyDescent="0.3">
      <c r="B132" s="1" t="s">
        <v>51</v>
      </c>
      <c r="C132" t="s">
        <v>55</v>
      </c>
    </row>
    <row r="133" spans="2:3" x14ac:dyDescent="0.3">
      <c r="B133" t="s">
        <v>52</v>
      </c>
      <c r="C133" s="5">
        <v>0.24979999999999999</v>
      </c>
    </row>
    <row r="134" spans="2:3" x14ac:dyDescent="0.3">
      <c r="B134" t="s">
        <v>53</v>
      </c>
      <c r="C134" s="5">
        <v>0.50260000000000005</v>
      </c>
    </row>
    <row r="135" spans="2:3" x14ac:dyDescent="0.3">
      <c r="B135" t="s">
        <v>54</v>
      </c>
      <c r="C135" s="5">
        <v>0.24759999999999999</v>
      </c>
    </row>
    <row r="136" spans="2:3" x14ac:dyDescent="0.3">
      <c r="B136" t="s">
        <v>5</v>
      </c>
      <c r="C136" s="5">
        <v>1</v>
      </c>
    </row>
    <row r="146" spans="2:4" x14ac:dyDescent="0.3">
      <c r="B146" s="1" t="s">
        <v>23</v>
      </c>
      <c r="C146" s="1" t="s">
        <v>7</v>
      </c>
      <c r="D146" t="s">
        <v>58</v>
      </c>
    </row>
    <row r="147" spans="2:4" x14ac:dyDescent="0.3">
      <c r="B147" t="s">
        <v>28</v>
      </c>
      <c r="C147" t="s">
        <v>56</v>
      </c>
      <c r="D147" s="4">
        <v>320</v>
      </c>
    </row>
    <row r="148" spans="2:4" x14ac:dyDescent="0.3">
      <c r="C148" t="s">
        <v>8</v>
      </c>
      <c r="D148" s="4">
        <v>610</v>
      </c>
    </row>
    <row r="149" spans="2:4" x14ac:dyDescent="0.3">
      <c r="C149" t="s">
        <v>57</v>
      </c>
      <c r="D149" s="4">
        <v>298</v>
      </c>
    </row>
    <row r="150" spans="2:4" x14ac:dyDescent="0.3">
      <c r="B150" t="s">
        <v>25</v>
      </c>
      <c r="C150" t="s">
        <v>56</v>
      </c>
      <c r="D150" s="4">
        <v>278</v>
      </c>
    </row>
    <row r="151" spans="2:4" x14ac:dyDescent="0.3">
      <c r="C151" t="s">
        <v>8</v>
      </c>
      <c r="D151" s="4">
        <v>644</v>
      </c>
    </row>
    <row r="152" spans="2:4" x14ac:dyDescent="0.3">
      <c r="C152" t="s">
        <v>57</v>
      </c>
      <c r="D152" s="4">
        <v>318</v>
      </c>
    </row>
    <row r="153" spans="2:4" x14ac:dyDescent="0.3">
      <c r="B153" t="s">
        <v>26</v>
      </c>
      <c r="C153" t="s">
        <v>56</v>
      </c>
      <c r="D153" s="4">
        <v>315</v>
      </c>
    </row>
    <row r="154" spans="2:4" x14ac:dyDescent="0.3">
      <c r="C154" t="s">
        <v>8</v>
      </c>
      <c r="D154" s="4">
        <v>647</v>
      </c>
    </row>
    <row r="155" spans="2:4" x14ac:dyDescent="0.3">
      <c r="C155" t="s">
        <v>57</v>
      </c>
      <c r="D155" s="4">
        <v>338</v>
      </c>
    </row>
    <row r="156" spans="2:4" x14ac:dyDescent="0.3">
      <c r="B156" t="s">
        <v>27</v>
      </c>
      <c r="C156" t="s">
        <v>56</v>
      </c>
      <c r="D156" s="4">
        <v>313</v>
      </c>
    </row>
    <row r="157" spans="2:4" x14ac:dyDescent="0.3">
      <c r="C157" t="s">
        <v>8</v>
      </c>
      <c r="D157" s="4">
        <v>605</v>
      </c>
    </row>
    <row r="158" spans="2:4" x14ac:dyDescent="0.3">
      <c r="C158" t="s">
        <v>57</v>
      </c>
      <c r="D158" s="4">
        <v>314</v>
      </c>
    </row>
    <row r="159" spans="2:4" x14ac:dyDescent="0.3">
      <c r="B159" t="s">
        <v>5</v>
      </c>
      <c r="D159" s="4">
        <v>5000</v>
      </c>
    </row>
    <row r="172" spans="3:8" x14ac:dyDescent="0.3">
      <c r="C172" s="1" t="s">
        <v>7</v>
      </c>
      <c r="D172" t="s" vm="1">
        <v>8</v>
      </c>
    </row>
    <row r="174" spans="3:8" x14ac:dyDescent="0.3">
      <c r="C174" s="1" t="s">
        <v>17</v>
      </c>
      <c r="D174" t="s">
        <v>15</v>
      </c>
      <c r="E174" t="s">
        <v>59</v>
      </c>
      <c r="F174" t="s">
        <v>6</v>
      </c>
      <c r="G174" t="s">
        <v>61</v>
      </c>
    </row>
    <row r="175" spans="3:8" x14ac:dyDescent="0.3">
      <c r="C175" t="s">
        <v>79</v>
      </c>
      <c r="D175" s="4">
        <v>318</v>
      </c>
      <c r="E175" s="4">
        <v>860</v>
      </c>
      <c r="F175" s="6">
        <v>11341743</v>
      </c>
      <c r="G175" s="5">
        <v>0.17697951477334165</v>
      </c>
      <c r="H175" s="4">
        <f>SUM(D175:D179)</f>
        <v>2000</v>
      </c>
    </row>
    <row r="176" spans="3:8" x14ac:dyDescent="0.3">
      <c r="C176" t="s">
        <v>80</v>
      </c>
      <c r="D176" s="4">
        <v>352</v>
      </c>
      <c r="E176" s="4">
        <v>828</v>
      </c>
      <c r="F176" s="6">
        <v>10661946</v>
      </c>
      <c r="G176" s="5">
        <v>0.16637178514974027</v>
      </c>
      <c r="H176" s="4">
        <f>SUM(E175:E179)</f>
        <v>5000</v>
      </c>
    </row>
    <row r="177" spans="2:8" x14ac:dyDescent="0.3">
      <c r="C177" t="s">
        <v>50</v>
      </c>
      <c r="D177" s="4">
        <v>678</v>
      </c>
      <c r="E177" s="4">
        <v>1664</v>
      </c>
      <c r="F177" s="6">
        <v>21013289</v>
      </c>
      <c r="G177" s="5">
        <v>0.32789684010755643</v>
      </c>
      <c r="H177" s="6">
        <f>SUM(F175:F179)</f>
        <v>64085061</v>
      </c>
    </row>
    <row r="178" spans="2:8" x14ac:dyDescent="0.3">
      <c r="C178" t="s">
        <v>81</v>
      </c>
      <c r="D178" s="4">
        <v>301</v>
      </c>
      <c r="E178" s="4">
        <v>749</v>
      </c>
      <c r="F178" s="6">
        <v>8951290</v>
      </c>
      <c r="G178" s="5">
        <v>0.13967826292620678</v>
      </c>
      <c r="H178" s="5">
        <f>SUM(G175:G179)</f>
        <v>0.99999999999999989</v>
      </c>
    </row>
    <row r="179" spans="2:8" x14ac:dyDescent="0.3">
      <c r="C179" t="s">
        <v>16</v>
      </c>
      <c r="D179" s="4">
        <v>351</v>
      </c>
      <c r="E179" s="4">
        <v>899</v>
      </c>
      <c r="F179" s="6">
        <v>12116793</v>
      </c>
      <c r="G179" s="5">
        <v>0.18907359704315488</v>
      </c>
    </row>
    <row r="181" spans="2:8" x14ac:dyDescent="0.3">
      <c r="D181" s="4"/>
    </row>
    <row r="186" spans="2:8" x14ac:dyDescent="0.3">
      <c r="B186" s="1" t="s">
        <v>62</v>
      </c>
      <c r="C186" s="1" t="s">
        <v>63</v>
      </c>
      <c r="D186" t="s">
        <v>15</v>
      </c>
    </row>
    <row r="187" spans="2:8" x14ac:dyDescent="0.3">
      <c r="B187" t="s">
        <v>64</v>
      </c>
      <c r="C187" t="s">
        <v>65</v>
      </c>
      <c r="D187" s="4">
        <v>21</v>
      </c>
    </row>
    <row r="188" spans="2:8" x14ac:dyDescent="0.3">
      <c r="C188" t="s">
        <v>66</v>
      </c>
      <c r="D188" s="4">
        <v>20</v>
      </c>
    </row>
    <row r="189" spans="2:8" x14ac:dyDescent="0.3">
      <c r="C189" t="s">
        <v>67</v>
      </c>
      <c r="D189" s="4">
        <v>44</v>
      </c>
    </row>
    <row r="190" spans="2:8" x14ac:dyDescent="0.3">
      <c r="C190" t="s">
        <v>68</v>
      </c>
      <c r="D190" s="4">
        <v>14</v>
      </c>
    </row>
    <row r="191" spans="2:8" x14ac:dyDescent="0.3">
      <c r="C191" t="s">
        <v>69</v>
      </c>
      <c r="D191" s="4">
        <v>24</v>
      </c>
    </row>
    <row r="192" spans="2:8" x14ac:dyDescent="0.3">
      <c r="C192" t="s">
        <v>70</v>
      </c>
      <c r="D192" s="4">
        <v>27</v>
      </c>
    </row>
    <row r="193" spans="2:4" x14ac:dyDescent="0.3">
      <c r="C193" t="s">
        <v>71</v>
      </c>
      <c r="D193" s="4">
        <v>28</v>
      </c>
    </row>
    <row r="194" spans="2:4" x14ac:dyDescent="0.3">
      <c r="C194" t="s">
        <v>72</v>
      </c>
      <c r="D194" s="4">
        <v>24</v>
      </c>
    </row>
    <row r="195" spans="2:4" x14ac:dyDescent="0.3">
      <c r="C195" t="s">
        <v>73</v>
      </c>
      <c r="D195" s="4">
        <v>32</v>
      </c>
    </row>
    <row r="196" spans="2:4" x14ac:dyDescent="0.3">
      <c r="C196" t="s">
        <v>74</v>
      </c>
      <c r="D196" s="4">
        <v>27</v>
      </c>
    </row>
    <row r="197" spans="2:4" x14ac:dyDescent="0.3">
      <c r="C197" t="s">
        <v>75</v>
      </c>
      <c r="D197" s="4">
        <v>24</v>
      </c>
    </row>
    <row r="198" spans="2:4" x14ac:dyDescent="0.3">
      <c r="C198" t="s">
        <v>76</v>
      </c>
      <c r="D198" s="4">
        <v>29</v>
      </c>
    </row>
    <row r="199" spans="2:4" x14ac:dyDescent="0.3">
      <c r="B199" t="s">
        <v>9</v>
      </c>
      <c r="C199" t="s">
        <v>65</v>
      </c>
      <c r="D199" s="4">
        <v>30</v>
      </c>
    </row>
    <row r="200" spans="2:4" x14ac:dyDescent="0.3">
      <c r="C200" t="s">
        <v>66</v>
      </c>
      <c r="D200" s="4">
        <v>25</v>
      </c>
    </row>
    <row r="201" spans="2:4" x14ac:dyDescent="0.3">
      <c r="C201" t="s">
        <v>67</v>
      </c>
      <c r="D201" s="4">
        <v>29</v>
      </c>
    </row>
    <row r="202" spans="2:4" x14ac:dyDescent="0.3">
      <c r="C202" t="s">
        <v>68</v>
      </c>
      <c r="D202" s="4">
        <v>29</v>
      </c>
    </row>
    <row r="203" spans="2:4" x14ac:dyDescent="0.3">
      <c r="C203" t="s">
        <v>69</v>
      </c>
      <c r="D203" s="4">
        <v>29</v>
      </c>
    </row>
    <row r="204" spans="2:4" x14ac:dyDescent="0.3">
      <c r="C204" t="s">
        <v>70</v>
      </c>
      <c r="D204" s="4">
        <v>28</v>
      </c>
    </row>
    <row r="205" spans="2:4" x14ac:dyDescent="0.3">
      <c r="C205" t="s">
        <v>71</v>
      </c>
      <c r="D205" s="4">
        <v>29</v>
      </c>
    </row>
    <row r="206" spans="2:4" x14ac:dyDescent="0.3">
      <c r="C206" t="s">
        <v>72</v>
      </c>
      <c r="D206" s="4">
        <v>28</v>
      </c>
    </row>
    <row r="207" spans="2:4" x14ac:dyDescent="0.3">
      <c r="C207" t="s">
        <v>73</v>
      </c>
      <c r="D207" s="4">
        <v>23</v>
      </c>
    </row>
    <row r="208" spans="2:4" x14ac:dyDescent="0.3">
      <c r="C208" t="s">
        <v>74</v>
      </c>
      <c r="D208" s="4">
        <v>32</v>
      </c>
    </row>
    <row r="209" spans="2:4" x14ac:dyDescent="0.3">
      <c r="C209" t="s">
        <v>75</v>
      </c>
      <c r="D209" s="4">
        <v>25</v>
      </c>
    </row>
    <row r="210" spans="2:4" x14ac:dyDescent="0.3">
      <c r="C210" t="s">
        <v>76</v>
      </c>
      <c r="D210" s="4">
        <v>26</v>
      </c>
    </row>
    <row r="211" spans="2:4" x14ac:dyDescent="0.3">
      <c r="B211" t="s">
        <v>10</v>
      </c>
      <c r="C211" t="s">
        <v>65</v>
      </c>
      <c r="D211" s="4">
        <v>28</v>
      </c>
    </row>
    <row r="212" spans="2:4" x14ac:dyDescent="0.3">
      <c r="C212" t="s">
        <v>66</v>
      </c>
      <c r="D212" s="4">
        <v>21</v>
      </c>
    </row>
    <row r="213" spans="2:4" x14ac:dyDescent="0.3">
      <c r="C213" t="s">
        <v>67</v>
      </c>
      <c r="D213" s="4">
        <v>26</v>
      </c>
    </row>
    <row r="214" spans="2:4" x14ac:dyDescent="0.3">
      <c r="C214" t="s">
        <v>68</v>
      </c>
      <c r="D214" s="4">
        <v>20</v>
      </c>
    </row>
    <row r="215" spans="2:4" x14ac:dyDescent="0.3">
      <c r="C215" t="s">
        <v>69</v>
      </c>
      <c r="D215" s="4">
        <v>27</v>
      </c>
    </row>
    <row r="216" spans="2:4" x14ac:dyDescent="0.3">
      <c r="C216" t="s">
        <v>70</v>
      </c>
      <c r="D216" s="4">
        <v>28</v>
      </c>
    </row>
    <row r="217" spans="2:4" x14ac:dyDescent="0.3">
      <c r="C217" t="s">
        <v>71</v>
      </c>
      <c r="D217" s="4">
        <v>21</v>
      </c>
    </row>
    <row r="218" spans="2:4" x14ac:dyDescent="0.3">
      <c r="C218" t="s">
        <v>72</v>
      </c>
      <c r="D218" s="4">
        <v>24</v>
      </c>
    </row>
    <row r="219" spans="2:4" x14ac:dyDescent="0.3">
      <c r="C219" t="s">
        <v>73</v>
      </c>
      <c r="D219" s="4">
        <v>27</v>
      </c>
    </row>
    <row r="220" spans="2:4" x14ac:dyDescent="0.3">
      <c r="C220" t="s">
        <v>74</v>
      </c>
      <c r="D220" s="4">
        <v>29</v>
      </c>
    </row>
    <row r="221" spans="2:4" x14ac:dyDescent="0.3">
      <c r="C221" t="s">
        <v>75</v>
      </c>
      <c r="D221" s="4">
        <v>31</v>
      </c>
    </row>
    <row r="222" spans="2:4" x14ac:dyDescent="0.3">
      <c r="C222" t="s">
        <v>76</v>
      </c>
      <c r="D222" s="4">
        <v>33</v>
      </c>
    </row>
    <row r="223" spans="2:4" x14ac:dyDescent="0.3">
      <c r="B223" t="s">
        <v>11</v>
      </c>
      <c r="C223" t="s">
        <v>65</v>
      </c>
      <c r="D223" s="4">
        <v>31</v>
      </c>
    </row>
    <row r="224" spans="2:4" x14ac:dyDescent="0.3">
      <c r="C224" t="s">
        <v>66</v>
      </c>
      <c r="D224" s="4">
        <v>26</v>
      </c>
    </row>
    <row r="225" spans="2:4" x14ac:dyDescent="0.3">
      <c r="C225" t="s">
        <v>67</v>
      </c>
      <c r="D225" s="4">
        <v>31</v>
      </c>
    </row>
    <row r="226" spans="2:4" x14ac:dyDescent="0.3">
      <c r="C226" t="s">
        <v>68</v>
      </c>
      <c r="D226" s="4">
        <v>21</v>
      </c>
    </row>
    <row r="227" spans="2:4" x14ac:dyDescent="0.3">
      <c r="C227" t="s">
        <v>69</v>
      </c>
      <c r="D227" s="4">
        <v>25</v>
      </c>
    </row>
    <row r="228" spans="2:4" x14ac:dyDescent="0.3">
      <c r="C228" t="s">
        <v>70</v>
      </c>
      <c r="D228" s="4">
        <v>29</v>
      </c>
    </row>
    <row r="229" spans="2:4" x14ac:dyDescent="0.3">
      <c r="C229" t="s">
        <v>71</v>
      </c>
      <c r="D229" s="4">
        <v>25</v>
      </c>
    </row>
    <row r="230" spans="2:4" x14ac:dyDescent="0.3">
      <c r="C230" t="s">
        <v>72</v>
      </c>
      <c r="D230" s="4">
        <v>42</v>
      </c>
    </row>
    <row r="231" spans="2:4" x14ac:dyDescent="0.3">
      <c r="C231" t="s">
        <v>73</v>
      </c>
      <c r="D231" s="4">
        <v>28</v>
      </c>
    </row>
    <row r="232" spans="2:4" x14ac:dyDescent="0.3">
      <c r="C232" t="s">
        <v>74</v>
      </c>
      <c r="D232" s="4">
        <v>21</v>
      </c>
    </row>
    <row r="233" spans="2:4" x14ac:dyDescent="0.3">
      <c r="C233" t="s">
        <v>75</v>
      </c>
      <c r="D233" s="4">
        <v>33</v>
      </c>
    </row>
    <row r="234" spans="2:4" x14ac:dyDescent="0.3">
      <c r="C234" t="s">
        <v>76</v>
      </c>
      <c r="D234" s="4">
        <v>30</v>
      </c>
    </row>
    <row r="235" spans="2:4" x14ac:dyDescent="0.3">
      <c r="B235" t="s">
        <v>12</v>
      </c>
      <c r="C235" t="s">
        <v>65</v>
      </c>
      <c r="D235" s="4">
        <v>33</v>
      </c>
    </row>
    <row r="236" spans="2:4" x14ac:dyDescent="0.3">
      <c r="C236" t="s">
        <v>66</v>
      </c>
      <c r="D236" s="4">
        <v>23</v>
      </c>
    </row>
    <row r="237" spans="2:4" x14ac:dyDescent="0.3">
      <c r="C237" t="s">
        <v>67</v>
      </c>
      <c r="D237" s="4">
        <v>22</v>
      </c>
    </row>
    <row r="238" spans="2:4" x14ac:dyDescent="0.3">
      <c r="C238" t="s">
        <v>68</v>
      </c>
      <c r="D238" s="4">
        <v>21</v>
      </c>
    </row>
    <row r="239" spans="2:4" x14ac:dyDescent="0.3">
      <c r="C239" t="s">
        <v>69</v>
      </c>
      <c r="D239" s="4">
        <v>32</v>
      </c>
    </row>
    <row r="240" spans="2:4" x14ac:dyDescent="0.3">
      <c r="C240" t="s">
        <v>70</v>
      </c>
      <c r="D240" s="4">
        <v>28</v>
      </c>
    </row>
    <row r="241" spans="2:4" x14ac:dyDescent="0.3">
      <c r="C241" t="s">
        <v>71</v>
      </c>
      <c r="D241" s="4">
        <v>20</v>
      </c>
    </row>
    <row r="242" spans="2:4" x14ac:dyDescent="0.3">
      <c r="C242" t="s">
        <v>72</v>
      </c>
      <c r="D242" s="4">
        <v>30</v>
      </c>
    </row>
    <row r="243" spans="2:4" x14ac:dyDescent="0.3">
      <c r="C243" t="s">
        <v>73</v>
      </c>
      <c r="D243" s="4">
        <v>27</v>
      </c>
    </row>
    <row r="244" spans="2:4" x14ac:dyDescent="0.3">
      <c r="C244" t="s">
        <v>74</v>
      </c>
      <c r="D244" s="4">
        <v>34</v>
      </c>
    </row>
    <row r="245" spans="2:4" x14ac:dyDescent="0.3">
      <c r="C245" t="s">
        <v>75</v>
      </c>
      <c r="D245" s="4">
        <v>17</v>
      </c>
    </row>
    <row r="246" spans="2:4" x14ac:dyDescent="0.3">
      <c r="C246" t="s">
        <v>76</v>
      </c>
      <c r="D246" s="4">
        <v>30</v>
      </c>
    </row>
    <row r="247" spans="2:4" x14ac:dyDescent="0.3">
      <c r="B247" t="s">
        <v>13</v>
      </c>
      <c r="C247" t="s">
        <v>65</v>
      </c>
      <c r="D247" s="4">
        <v>30</v>
      </c>
    </row>
    <row r="248" spans="2:4" x14ac:dyDescent="0.3">
      <c r="C248" t="s">
        <v>66</v>
      </c>
      <c r="D248" s="4">
        <v>25</v>
      </c>
    </row>
    <row r="249" spans="2:4" x14ac:dyDescent="0.3">
      <c r="C249" t="s">
        <v>67</v>
      </c>
      <c r="D249" s="4">
        <v>44</v>
      </c>
    </row>
    <row r="250" spans="2:4" x14ac:dyDescent="0.3">
      <c r="C250" t="s">
        <v>68</v>
      </c>
      <c r="D250" s="4">
        <v>28</v>
      </c>
    </row>
    <row r="251" spans="2:4" x14ac:dyDescent="0.3">
      <c r="C251" t="s">
        <v>69</v>
      </c>
      <c r="D251" s="4">
        <v>31</v>
      </c>
    </row>
    <row r="252" spans="2:4" x14ac:dyDescent="0.3">
      <c r="C252" t="s">
        <v>70</v>
      </c>
      <c r="D252" s="4">
        <v>37</v>
      </c>
    </row>
    <row r="253" spans="2:4" x14ac:dyDescent="0.3">
      <c r="C253" t="s">
        <v>71</v>
      </c>
      <c r="D253" s="4">
        <v>29</v>
      </c>
    </row>
    <row r="254" spans="2:4" x14ac:dyDescent="0.3">
      <c r="C254" t="s">
        <v>72</v>
      </c>
      <c r="D254" s="4">
        <v>30</v>
      </c>
    </row>
    <row r="255" spans="2:4" x14ac:dyDescent="0.3">
      <c r="C255" t="s">
        <v>73</v>
      </c>
      <c r="D255" s="4">
        <v>27</v>
      </c>
    </row>
    <row r="256" spans="2:4" x14ac:dyDescent="0.3">
      <c r="C256" t="s">
        <v>74</v>
      </c>
      <c r="D256" s="4">
        <v>27</v>
      </c>
    </row>
    <row r="257" spans="2:4" x14ac:dyDescent="0.3">
      <c r="C257" t="s">
        <v>75</v>
      </c>
      <c r="D257" s="4">
        <v>34</v>
      </c>
    </row>
    <row r="258" spans="2:4" x14ac:dyDescent="0.3">
      <c r="C258" t="s">
        <v>76</v>
      </c>
      <c r="D258" s="4">
        <v>32</v>
      </c>
    </row>
    <row r="259" spans="2:4" x14ac:dyDescent="0.3">
      <c r="B259" t="s">
        <v>14</v>
      </c>
      <c r="C259" t="s">
        <v>65</v>
      </c>
      <c r="D259" s="4">
        <v>5</v>
      </c>
    </row>
    <row r="260" spans="2:4" x14ac:dyDescent="0.3">
      <c r="B260" t="s">
        <v>5</v>
      </c>
      <c r="D260" s="4">
        <v>2000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B670-62F3-482C-8BCE-31D52C17A9A7}">
  <dimension ref="A1:A23"/>
  <sheetViews>
    <sheetView showGridLines="0" showRowColHeaders="0" tabSelected="1" zoomScale="98" zoomScaleNormal="98" workbookViewId="0">
      <selection activeCell="D42" sqref="D42"/>
    </sheetView>
  </sheetViews>
  <sheetFormatPr defaultRowHeight="14.4" x14ac:dyDescent="0.3"/>
  <cols>
    <col min="1" max="1" width="0.88671875" customWidth="1"/>
    <col min="14" max="14" width="8.88671875" customWidth="1"/>
    <col min="15" max="15" width="1.77734375" customWidth="1"/>
    <col min="21" max="21" width="8.88671875" customWidth="1"/>
  </cols>
  <sheetData>
    <row r="1" ht="4.95" customHeight="1" x14ac:dyDescent="0.3"/>
    <row r="5" ht="14.4" customHeight="1" x14ac:dyDescent="0.3"/>
    <row r="6" ht="1.05" customHeight="1" x14ac:dyDescent="0.3"/>
    <row r="17" ht="4.95" customHeight="1" x14ac:dyDescent="0.3"/>
    <row r="20" ht="10.8" customHeight="1" x14ac:dyDescent="0.3"/>
    <row r="21" ht="1.05" customHeight="1" x14ac:dyDescent="0.3"/>
    <row r="23"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75C590C-99AB-48F0-9FE6-03F76196C9D5}">
  <ds:schemaRefs>
    <ds:schemaRef ds:uri="http://schemas.microsoft.com/DataMashup"/>
  </ds:schemaRefs>
</ds:datastoreItem>
</file>

<file path=customXml/itemProps2.xml><?xml version="1.0" encoding="utf-8"?>
<ds:datastoreItem xmlns:ds="http://schemas.openxmlformats.org/officeDocument/2006/customXml" ds:itemID="{D2D9F3E9-BB16-49DE-9EF1-58C9979B0B45}">
  <ds:schemaRefs/>
</ds:datastoreItem>
</file>

<file path=customXml/itemProps3.xml><?xml version="1.0" encoding="utf-8"?>
<ds:datastoreItem xmlns:ds="http://schemas.openxmlformats.org/officeDocument/2006/customXml" ds:itemID="{F0A7FF7A-82B2-4013-9E96-50116E703407}">
  <ds:schemaRefs/>
</ds:datastoreItem>
</file>

<file path=customXml/itemProps4.xml><?xml version="1.0" encoding="utf-8"?>
<ds:datastoreItem xmlns:ds="http://schemas.openxmlformats.org/officeDocument/2006/customXml" ds:itemID="{00C04D36-598B-4F9C-AFCE-24F96B6F6238}">
  <ds:schemaRefs/>
</ds:datastoreItem>
</file>

<file path=customXml/itemProps5.xml><?xml version="1.0" encoding="utf-8"?>
<ds:datastoreItem xmlns:ds="http://schemas.openxmlformats.org/officeDocument/2006/customXml" ds:itemID="{230487CD-ACDF-4C97-936F-CC82DEFEB69C}">
  <ds:schemaRefs/>
</ds:datastoreItem>
</file>

<file path=customXml/itemProps6.xml><?xml version="1.0" encoding="utf-8"?>
<ds:datastoreItem xmlns:ds="http://schemas.openxmlformats.org/officeDocument/2006/customXml" ds:itemID="{87D5957B-859A-47DD-B8A0-648CA453FA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Kesarkar</dc:creator>
  <cp:lastModifiedBy>Vaishnavi Kesarkar</cp:lastModifiedBy>
  <dcterms:created xsi:type="dcterms:W3CDTF">2026-04-02T15:38:58Z</dcterms:created>
  <dcterms:modified xsi:type="dcterms:W3CDTF">2026-04-03T16:26:52Z</dcterms:modified>
</cp:coreProperties>
</file>