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<sst xmlns="http://schemas.openxmlformats.org/spreadsheetml/2006/main" count="8" uniqueCount="8">
  <si>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</si>
  <si>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Payments</t>
  </si>
  <si>
    <t>First Payment</t>
  </si>
  <si>
    <t>Pricipal</t>
  </si>
  <si>
    <t>Coupon Freq</t>
  </si>
  <si>
    <t>Semi Annual</t>
  </si>
  <si>
    <t>Coupon Rate</t>
  </si>
  <si>
    <t>A-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</si>
</sst>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&quot;$&quot;#,##0"/>
    <numFmt numFmtId="166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1" t="s">
        <v>0</v>
      </c>
      <c r="B1" s="2">
        <v>42401.0</v>
      </c>
      <c r="C1" s="2">
        <v>42583.0</v>
      </c>
      <c r="D1" s="2">
        <v>42767.0</v>
      </c>
      <c r="E1" s="2">
        <v>42948.0</v>
      </c>
      <c r="F1" s="2">
        <v>43132.0</v>
      </c>
      <c r="G1" s="2">
        <v>43313.0</v>
      </c>
      <c r="H1" s="2">
        <v>43497.0</v>
      </c>
      <c r="I1" s="2">
        <v>43678.0</v>
      </c>
      <c r="J1" s="2">
        <v>43862.0</v>
      </c>
      <c r="K1" s="2">
        <v>44044.0</v>
      </c>
      <c r="L1" s="2">
        <v>44228.0</v>
      </c>
      <c r="M1" s="2">
        <v>44409.0</v>
      </c>
      <c r="N1" s="2">
        <v>44593.0</v>
      </c>
      <c r="O1" s="2">
        <v>44774.0</v>
      </c>
      <c r="P1" s="2">
        <v>44958.0</v>
      </c>
      <c r="Q1" s="2">
        <v>45139.0</v>
      </c>
      <c r="R1" s="2">
        <v>45323.0</v>
      </c>
      <c r="S1" s="2">
        <v>45505.0</v>
      </c>
      <c r="T1" s="2">
        <v>45689.0</v>
      </c>
      <c r="U1" s="2">
        <v>45870.0</v>
      </c>
      <c r="V1" s="2"/>
      <c r="W1" s="2"/>
      <c r="X1" s="2"/>
      <c r="Y1" s="2"/>
    </row>
    <row r="2">
      <c r="A2" s="1" t="s">
        <v>1</v>
      </c>
      <c r="B2" s="3">
        <f>3.875/100*3500000000/2</f>
        <v>67812500</v>
      </c>
      <c r="C2" s="4">
        <v>6.78125E7</v>
      </c>
      <c r="D2" s="4">
        <v>6.78125E7</v>
      </c>
      <c r="E2" s="4">
        <v>6.78125E7</v>
      </c>
      <c r="F2" s="4">
        <v>6.78125E7</v>
      </c>
      <c r="G2" s="5">
        <f>67812500 + I6</f>
        <v>67812500</v>
      </c>
      <c r="H2" s="4">
        <v>6.78125E7</v>
      </c>
      <c r="I2" s="4">
        <v>6.78125E7</v>
      </c>
      <c r="J2" s="4">
        <v>6.78125E7</v>
      </c>
      <c r="K2" s="4">
        <v>6.78125E7</v>
      </c>
      <c r="L2" s="4">
        <v>6.78125E7</v>
      </c>
      <c r="M2" s="4">
        <v>6.78125E7</v>
      </c>
      <c r="N2" s="4">
        <v>6.78125E7</v>
      </c>
      <c r="O2" s="4">
        <v>6.78125E7</v>
      </c>
      <c r="P2" s="4">
        <v>6.78125E7</v>
      </c>
      <c r="Q2" s="4">
        <v>6.78125E7</v>
      </c>
      <c r="R2" s="4">
        <v>6.78125E7</v>
      </c>
      <c r="S2" s="4">
        <v>6.78125E7</v>
      </c>
      <c r="T2" s="4">
        <v>6.78125E7</v>
      </c>
      <c r="U2" s="3">
        <f>B2+3500000000</f>
        <v>3567812500</v>
      </c>
    </row>
    <row r="4">
      <c r="B4" s="1" t="s">
        <v>2</v>
      </c>
      <c r="C4" s="2">
        <v>42401.0</v>
      </c>
    </row>
    <row r="5">
      <c r="B5" s="1" t="s">
        <v>3</v>
      </c>
      <c r="C5" s="6">
        <v>3.5E9</v>
      </c>
    </row>
    <row r="6">
      <c r="B6" s="1" t="s">
        <v>4</v>
      </c>
      <c r="C6" s="1" t="s">
        <v>5</v>
      </c>
      <c r="I6" s="6"/>
    </row>
    <row r="7">
      <c r="B7" s="1" t="s">
        <v>6</v>
      </c>
      <c r="C7" s="7">
        <v>0.03875</v>
      </c>
    </row>
    <row r="8">
      <c r="B8" s="1" t="s">
        <v>7</v>
      </c>
    </row>
  </sheetData>
  <drawing r:id="rId1"/>
</worksheet>
</file>