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7cs1ssifjXFnmw2sGqXX97n5y/g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<sst xmlns="http://schemas.openxmlformats.org/spreadsheetml/2006/main" count="2" uniqueCount="2">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</sst>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 yyyy"/>
    <numFmt numFmtId="165" formatCode="&quot;$&quot;#,##0.00"/>
    <numFmt numFmtId="166" formatCode="mmm d 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7" width="22.63"/>
  </cols>
  <sheetData>
    <row r="1" ht="15.75" customHeight="1">
      <c r="A1" s="1" t="s">
        <v>0</v>
      </c>
      <c r="B1" s="2">
        <v>43988.0</v>
      </c>
      <c r="C1" s="2">
        <f t="shared" ref="C1:F1" si="1">EDATE(B1,6)</f>
        <v>44171</v>
      </c>
      <c r="D1" s="2">
        <f t="shared" si="1"/>
        <v>44353</v>
      </c>
      <c r="E1" s="2">
        <f t="shared" si="1"/>
        <v>44536</v>
      </c>
      <c r="F1" s="2">
        <f t="shared" si="1"/>
        <v>44718</v>
      </c>
      <c r="G1" s="2">
        <v>44901.0</v>
      </c>
      <c r="H1" s="2">
        <f>EDATE(G1,6)</f>
        <v>45083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3" t="s">
        <v>1</v>
      </c>
      <c r="B2" s="3">
        <f t="shared" ref="B2:G2" si="2">(0.075/2)*1750000</f>
        <v>65625</v>
      </c>
      <c r="C2" s="3">
        <f t="shared" si="2"/>
        <v>65625</v>
      </c>
      <c r="D2" s="3">
        <f t="shared" si="2"/>
        <v>65625</v>
      </c>
      <c r="E2" s="3">
        <f t="shared" si="2"/>
        <v>65625</v>
      </c>
      <c r="F2" s="3">
        <f t="shared" si="2"/>
        <v>65625</v>
      </c>
      <c r="G2" s="3">
        <f t="shared" si="2"/>
        <v>65625</v>
      </c>
      <c r="H2" s="3">
        <f>G2+1750000</f>
        <v>1815625</v>
      </c>
    </row>
    <row r="3" ht="15.75" customHeight="1">
      <c r="B3" s="4"/>
      <c r="C3" s="4"/>
      <c r="D3" s="4"/>
      <c r="E3" s="4"/>
      <c r="F3" s="4"/>
      <c r="G3" s="4"/>
    </row>
    <row r="4" ht="15.75" customHeight="1"/>
    <row r="5" ht="15.75" customHeight="1">
      <c r="B5" s="5"/>
      <c r="C5" s="5"/>
      <c r="D5" s="5"/>
      <c r="E5" s="5"/>
      <c r="F5" s="5"/>
      <c r="G5" s="5"/>
    </row>
    <row r="6" ht="15.75" customHeight="1"/>
    <row r="7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