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<sst xmlns="http://schemas.openxmlformats.org/spreadsheetml/2006/main" count="7" uniqueCount="7">
  <si>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Date</t>
  </si>
  <si>
    <t>Payments</t>
  </si>
  <si>
    <t>Principal Amount</t>
  </si>
  <si>
    <t>Frequency</t>
  </si>
  <si>
    <t>Semi Annual</t>
  </si>
  <si>
    <t xml:space="preserve">Maturity Date </t>
  </si>
  <si>
    <t>Coupon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</si>
</sst>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m d,yyyy"/>
    <numFmt numFmtId="165" formatCode="&quot;$&quot;#,##0.00"/>
    <numFmt numFmtId="166" formatCode="mmmm d, yyyy"/>
    <numFmt numFmtId="167" formatCode="&quot;$&quot;#,##0"/>
    <numFmt numFmtId="168" formatCode="mmmm d,yyyy"/>
  </numFmts>
  <fonts count="6">
    <font>
      <sz val="10.0"/>
      <color rgb="FF000000"/>
      <name val="Arial"/>
      <scheme val="minor"/>
    </font>
    <font>
      <color rgb="FF000000"/>
      <name val="&quot;Times New Roman&quot;"/>
    </font>
    <font>
      <color theme="1"/>
      <name val="Arial"/>
      <scheme val="minor"/>
    </font>
    <font>
      <sz val="8.0"/>
      <color rgb="FF000000"/>
      <name val="Verdana"/>
    </font>
    <font>
      <color theme="1"/>
      <name val="&quot;Times New Roman&quot;"/>
    </font>
    <font>
      <color theme="1"/>
      <name val="Time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5" xfId="0" applyFont="1" applyNumberFormat="1"/>
    <xf borderId="0" fillId="2" fontId="3" numFmtId="0" xfId="0" applyFont="1"/>
    <xf borderId="0" fillId="2" fontId="1" numFmtId="166" xfId="0" applyAlignment="1" applyFont="1" applyNumberFormat="1">
      <alignment readingOrder="0"/>
    </xf>
    <xf borderId="0" fillId="2" fontId="4" numFmtId="167" xfId="0" applyAlignment="1" applyFont="1" applyNumberFormat="1">
      <alignment horizontal="center" readingOrder="0" vertical="top"/>
    </xf>
    <xf borderId="0" fillId="2" fontId="5" numFmtId="168" xfId="0" applyAlignment="1" applyFont="1" applyNumberFormat="1">
      <alignment horizontal="center" readingOrder="0"/>
    </xf>
    <xf borderId="0" fillId="0" fontId="2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38"/>
  </cols>
  <sheetData>
    <row r="1">
      <c r="A1" s="1" t="s">
        <v>0</v>
      </c>
      <c r="B1" s="2">
        <v>42693.0</v>
      </c>
      <c r="C1" s="2">
        <v>42874.0</v>
      </c>
      <c r="D1" s="2">
        <v>43058.0</v>
      </c>
      <c r="E1" s="2">
        <v>43239.0</v>
      </c>
      <c r="F1" s="2">
        <v>43423.0</v>
      </c>
      <c r="G1" s="2">
        <v>43604.0</v>
      </c>
      <c r="H1" s="2">
        <v>43788.0</v>
      </c>
      <c r="I1" s="2">
        <v>43970.0</v>
      </c>
      <c r="J1" s="2">
        <v>44154.0</v>
      </c>
      <c r="K1" s="2">
        <v>44335.0</v>
      </c>
      <c r="L1" s="2">
        <v>44519.0</v>
      </c>
      <c r="M1" s="2">
        <v>44700.0</v>
      </c>
      <c r="N1" s="2">
        <v>44884.0</v>
      </c>
      <c r="O1" s="2">
        <v>45065.0</v>
      </c>
      <c r="P1" s="2">
        <v>45249.0</v>
      </c>
      <c r="Q1" s="2">
        <v>45431.0</v>
      </c>
      <c r="R1" s="2">
        <v>45615.0</v>
      </c>
      <c r="S1" s="2">
        <v>45796.0</v>
      </c>
      <c r="T1" s="2">
        <v>45980.0</v>
      </c>
      <c r="U1" s="2">
        <v>46161.0</v>
      </c>
      <c r="V1" s="2"/>
      <c r="W1" s="2"/>
      <c r="X1" s="2"/>
      <c r="Y1" s="2"/>
    </row>
    <row r="2">
      <c r="A2" s="3" t="s">
        <v>1</v>
      </c>
      <c r="B2" s="4">
        <f t="shared" ref="B2:T2" si="1"> (2.65/200)*(750000000)</f>
        <v>9937500</v>
      </c>
      <c r="C2" s="4">
        <f t="shared" si="1"/>
        <v>9937500</v>
      </c>
      <c r="D2" s="4">
        <f t="shared" si="1"/>
        <v>9937500</v>
      </c>
      <c r="E2" s="4">
        <f t="shared" si="1"/>
        <v>9937500</v>
      </c>
      <c r="F2" s="4">
        <f t="shared" si="1"/>
        <v>9937500</v>
      </c>
      <c r="G2" s="4">
        <f t="shared" si="1"/>
        <v>9937500</v>
      </c>
      <c r="H2" s="4">
        <f t="shared" si="1"/>
        <v>9937500</v>
      </c>
      <c r="I2" s="4">
        <f t="shared" si="1"/>
        <v>9937500</v>
      </c>
      <c r="J2" s="4">
        <f t="shared" si="1"/>
        <v>9937500</v>
      </c>
      <c r="K2" s="4">
        <f t="shared" si="1"/>
        <v>9937500</v>
      </c>
      <c r="L2" s="4">
        <f t="shared" si="1"/>
        <v>9937500</v>
      </c>
      <c r="M2" s="4">
        <f t="shared" si="1"/>
        <v>9937500</v>
      </c>
      <c r="N2" s="4">
        <f t="shared" si="1"/>
        <v>9937500</v>
      </c>
      <c r="O2" s="4">
        <f t="shared" si="1"/>
        <v>9937500</v>
      </c>
      <c r="P2" s="4">
        <f t="shared" si="1"/>
        <v>9937500</v>
      </c>
      <c r="Q2" s="4">
        <f t="shared" si="1"/>
        <v>9937500</v>
      </c>
      <c r="R2" s="4">
        <f t="shared" si="1"/>
        <v>9937500</v>
      </c>
      <c r="S2" s="4">
        <f t="shared" si="1"/>
        <v>9937500</v>
      </c>
      <c r="T2" s="4">
        <f t="shared" si="1"/>
        <v>9937500</v>
      </c>
      <c r="U2" s="4">
        <f>T2+E7</f>
        <v>759937500</v>
      </c>
    </row>
    <row r="4">
      <c r="L4" s="5"/>
    </row>
    <row r="6">
      <c r="L6" s="6"/>
    </row>
    <row r="7">
      <c r="D7" s="3" t="s">
        <v>2</v>
      </c>
      <c r="E7" s="7">
        <v>7.5E8</v>
      </c>
    </row>
    <row r="8">
      <c r="D8" s="3" t="s">
        <v>3</v>
      </c>
      <c r="E8" s="3" t="s">
        <v>4</v>
      </c>
    </row>
    <row r="9">
      <c r="D9" s="3" t="s">
        <v>5</v>
      </c>
      <c r="E9" s="8">
        <v>46161.0</v>
      </c>
    </row>
    <row r="10">
      <c r="D10" s="3" t="s">
        <v>6</v>
      </c>
      <c r="E10" s="9">
        <v>0.0265</v>
      </c>
    </row>
  </sheetData>
  <drawing r:id="rId1"/>
</worksheet>
</file>