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8aff378d263508e9/Desktop/BI/LAB/Lab2/"/>
    </mc:Choice>
  </mc:AlternateContent>
  <xr:revisionPtr revIDLastSave="1" documentId="13_ncr:1_{5117F443-58E2-414B-99B3-2C30A13210ED}" xr6:coauthVersionLast="47" xr6:coauthVersionMax="47" xr10:uidLastSave="{FAA18862-C773-405D-9ACE-0EFF7EEE4E87}"/>
  <bookViews>
    <workbookView xWindow="-108" yWindow="-108" windowWidth="23256" windowHeight="12456" xr2:uid="{498CA560-7757-42BA-A68C-217F409644DC}"/>
  </bookViews>
  <sheets>
    <sheet name="Sheet1" sheetId="20" r:id="rId1"/>
    <sheet name="Scoring" sheetId="19" r:id="rId2"/>
    <sheet name="Judge6 (2)" sheetId="18" r:id="rId3"/>
    <sheet name="Judge5 (2)" sheetId="17" r:id="rId4"/>
    <sheet name="Judge4 (2)" sheetId="16" r:id="rId5"/>
    <sheet name="Judge3 (2)" sheetId="15" r:id="rId6"/>
    <sheet name="Judge2 (2)" sheetId="14" r:id="rId7"/>
    <sheet name="Judge1 (2)" sheetId="13" r:id="rId8"/>
    <sheet name="Rounds" sheetId="1" r:id="rId9"/>
    <sheet name="Judges" sheetId="2" r:id="rId10"/>
    <sheet name="Contestants" sheetId="3" r:id="rId11"/>
    <sheet name="Judge1" sheetId="7" r:id="rId12"/>
    <sheet name="Judge2" sheetId="8" r:id="rId13"/>
    <sheet name="Judge3" sheetId="9" r:id="rId14"/>
    <sheet name="Judge4" sheetId="10" r:id="rId15"/>
    <sheet name="Judge5" sheetId="11" r:id="rId16"/>
    <sheet name="Judge6" sheetId="12" r:id="rId17"/>
  </sheets>
  <externalReferences>
    <externalReference r:id="rId18"/>
  </externalReferences>
  <definedNames>
    <definedName name="_xlcn.WorksheetConnection_beauty_pageant_score_data.xlsxContestant1" hidden="1">Contestant[]</definedName>
    <definedName name="_xlcn.WorksheetConnection_beauty_pageant_score_data.xlsxJudge1" hidden="1">Judge[]</definedName>
    <definedName name="_xlcn.WorksheetConnection_beauty_pageant_score_data.xlsxRound1" hidden="1">Round[]</definedName>
    <definedName name="_xlcn.WorksheetConnection_beauty_pageant_score_data.xlsxScoring_11" hidden="1">Scoring_1[]</definedName>
    <definedName name="ExternalData_1" localSheetId="7" hidden="1">'Judge1 (2)'!$A$1:$J$20</definedName>
    <definedName name="ExternalData_2" localSheetId="6" hidden="1">'Judge2 (2)'!$A$1:$J$20</definedName>
    <definedName name="ExternalData_3" localSheetId="5" hidden="1">'Judge3 (2)'!$A$1:$J$20</definedName>
    <definedName name="ExternalData_4" localSheetId="4" hidden="1">'Judge4 (2)'!$A$1:$J$20</definedName>
    <definedName name="ExternalData_5" localSheetId="3" hidden="1">'Judge5 (2)'!$A$1:$J$20</definedName>
    <definedName name="ExternalData_6" localSheetId="2" hidden="1">'Judge6 (2)'!$A$1:$J$20</definedName>
    <definedName name="ExternalData_7" localSheetId="1" hidden="1">Scoring!$A$1:$D$720</definedName>
    <definedName name="Scoring">#REF!</definedName>
    <definedName name="Slicer_Category">#N/A</definedName>
    <definedName name="Slicer_Day">#N/A</definedName>
    <definedName name="Slicer_JudgeName">#N/A</definedName>
    <definedName name="Slicer_Round">#N/A</definedName>
    <definedName name="Slicer_ScoreType">#N/A</definedName>
  </definedNames>
  <calcPr calcId="191029"/>
  <pivotCaches>
    <pivotCache cacheId="23"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ound" name="Round" connection="WorksheetConnection_beauty_pageant_score_data.xlsx!Round"/>
          <x15:modelTable id="Judge" name="Judge" connection="WorksheetConnection_beauty_pageant_score_data.xlsx!Judge"/>
          <x15:modelTable id="Contestant" name="Contestant" connection="WorksheetConnection_beauty_pageant_score_data.xlsx!Contestant"/>
          <x15:modelTable id="Scoring_1" name="Scoring_1" connection="WorksheetConnection_beauty_pageant_score_data.xlsx!Scoring_1"/>
        </x15:modelTables>
        <x15:modelRelationships>
          <x15:modelRelationship fromTable="Scoring_1" fromColumn="Attribute" toTable="Round" toColumn="RoundScore"/>
          <x15:modelRelationship fromTable="Scoring_1" fromColumn="Judge" toTable="Judge" toColumn="JudgeNo"/>
          <x15:modelRelationship fromTable="Scoring_1" fromColumn="Number" toTable="Contestant" toColumn="Number"/>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12" l="1"/>
  <c r="C20" i="12"/>
  <c r="C19" i="12"/>
  <c r="C18" i="12"/>
  <c r="C17" i="12"/>
  <c r="C16" i="12"/>
  <c r="C15" i="12"/>
  <c r="C14" i="12"/>
  <c r="C13" i="12"/>
  <c r="C12" i="12"/>
  <c r="C11" i="12"/>
  <c r="C10" i="12"/>
  <c r="C9" i="12"/>
  <c r="C8" i="12"/>
  <c r="C7" i="12"/>
  <c r="C6" i="12"/>
  <c r="C5" i="12"/>
  <c r="C4" i="12"/>
  <c r="C3" i="12"/>
  <c r="B1" i="12"/>
  <c r="C21" i="11"/>
  <c r="C20" i="11"/>
  <c r="C19" i="11"/>
  <c r="C18" i="11"/>
  <c r="C17" i="11"/>
  <c r="C16" i="11"/>
  <c r="C15" i="11"/>
  <c r="C14" i="11"/>
  <c r="C13" i="11"/>
  <c r="C12" i="11"/>
  <c r="C11" i="11"/>
  <c r="C10" i="11"/>
  <c r="C9" i="11"/>
  <c r="C8" i="11"/>
  <c r="C7" i="11"/>
  <c r="C6" i="11"/>
  <c r="C5" i="11"/>
  <c r="C4" i="11"/>
  <c r="C3" i="11"/>
  <c r="B1" i="11"/>
  <c r="C21" i="10"/>
  <c r="C20" i="10"/>
  <c r="C19" i="10"/>
  <c r="C18" i="10"/>
  <c r="C17" i="10"/>
  <c r="C16" i="10"/>
  <c r="C15" i="10"/>
  <c r="C14" i="10"/>
  <c r="C13" i="10"/>
  <c r="C12" i="10"/>
  <c r="C11" i="10"/>
  <c r="C10" i="10"/>
  <c r="C9" i="10"/>
  <c r="C8" i="10"/>
  <c r="C7" i="10"/>
  <c r="C6" i="10"/>
  <c r="C5" i="10"/>
  <c r="C4" i="10"/>
  <c r="C3" i="10"/>
  <c r="B1" i="10"/>
  <c r="C21" i="9"/>
  <c r="C20" i="9"/>
  <c r="C19" i="9"/>
  <c r="C18" i="9"/>
  <c r="C17" i="9"/>
  <c r="C16" i="9"/>
  <c r="C15" i="9"/>
  <c r="C14" i="9"/>
  <c r="C13" i="9"/>
  <c r="C12" i="9"/>
  <c r="C11" i="9"/>
  <c r="C10" i="9"/>
  <c r="C9" i="9"/>
  <c r="C8" i="9"/>
  <c r="C7" i="9"/>
  <c r="C6" i="9"/>
  <c r="C5" i="9"/>
  <c r="C4" i="9"/>
  <c r="C3" i="9"/>
  <c r="B1" i="9"/>
  <c r="C21" i="8"/>
  <c r="C20" i="8"/>
  <c r="C19" i="8"/>
  <c r="C18" i="8"/>
  <c r="C17" i="8"/>
  <c r="C16" i="8"/>
  <c r="C15" i="8"/>
  <c r="C14" i="8"/>
  <c r="C13" i="8"/>
  <c r="C12" i="8"/>
  <c r="C11" i="8"/>
  <c r="C10" i="8"/>
  <c r="C9" i="8"/>
  <c r="C8" i="8"/>
  <c r="C7" i="8"/>
  <c r="C6" i="8"/>
  <c r="C5" i="8"/>
  <c r="C4" i="8"/>
  <c r="C3" i="8"/>
  <c r="B1" i="8"/>
  <c r="C21" i="7"/>
  <c r="C20" i="7"/>
  <c r="C19" i="7"/>
  <c r="C18" i="7"/>
  <c r="C17" i="7"/>
  <c r="C16" i="7"/>
  <c r="C15" i="7"/>
  <c r="C14" i="7"/>
  <c r="C13" i="7"/>
  <c r="C12" i="7"/>
  <c r="C11" i="7"/>
  <c r="C10" i="7"/>
  <c r="C9" i="7"/>
  <c r="C8" i="7"/>
  <c r="C7" i="7"/>
  <c r="C6" i="7"/>
  <c r="C5" i="7"/>
  <c r="C4" i="7"/>
  <c r="C3" i="7"/>
  <c r="B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B3B4A4-6CB4-4678-9CEA-4061C126EDA9}" keepAlive="1" name="Query - Judge1" description="Connection to the 'Judge1' query in the workbook." type="5" refreshedVersion="7" background="1" saveData="1">
    <dbPr connection="Provider=Microsoft.Mashup.OleDb.1;Data Source=$Workbook$;Location=Judge1;Extended Properties=&quot;&quot;" command="SELECT * FROM [Judge1]"/>
  </connection>
  <connection id="2" xr16:uid="{8E1FCC0F-96AD-41BF-A316-DDE5D535F0CA}" keepAlive="1" name="Query - Judge2" description="Connection to the 'Judge2' query in the workbook." type="5" refreshedVersion="7" background="1" saveData="1">
    <dbPr connection="Provider=Microsoft.Mashup.OleDb.1;Data Source=$Workbook$;Location=Judge2;Extended Properties=&quot;&quot;" command="SELECT * FROM [Judge2]"/>
  </connection>
  <connection id="3" xr16:uid="{EC522DF1-80A0-4884-B599-95F999C894DF}" keepAlive="1" name="Query - Judge3" description="Connection to the 'Judge3' query in the workbook." type="5" refreshedVersion="7" background="1" saveData="1">
    <dbPr connection="Provider=Microsoft.Mashup.OleDb.1;Data Source=$Workbook$;Location=Judge3;Extended Properties=&quot;&quot;" command="SELECT * FROM [Judge3]"/>
  </connection>
  <connection id="4" xr16:uid="{074F47AF-B284-4DD1-82A0-E28A12C2C352}" keepAlive="1" name="Query - Judge4" description="Connection to the 'Judge4' query in the workbook." type="5" refreshedVersion="7" background="1" saveData="1">
    <dbPr connection="Provider=Microsoft.Mashup.OleDb.1;Data Source=$Workbook$;Location=Judge4;Extended Properties=&quot;&quot;" command="SELECT * FROM [Judge4]"/>
  </connection>
  <connection id="5" xr16:uid="{FCF71EE4-F1AC-438A-A975-D32F2A957F16}" keepAlive="1" name="Query - Judge5" description="Connection to the 'Judge5' query in the workbook." type="5" refreshedVersion="7" background="1" saveData="1">
    <dbPr connection="Provider=Microsoft.Mashup.OleDb.1;Data Source=$Workbook$;Location=Judge5;Extended Properties=&quot;&quot;" command="SELECT * FROM [Judge5]"/>
  </connection>
  <connection id="6" xr16:uid="{D7443B20-9857-48CB-9AA7-3AE868844BF0}" keepAlive="1" name="Query - Judge6" description="Connection to the 'Judge6' query in the workbook." type="5" refreshedVersion="7" background="1" saveData="1">
    <dbPr connection="Provider=Microsoft.Mashup.OleDb.1;Data Source=$Workbook$;Location=Judge6;Extended Properties=&quot;&quot;" command="SELECT * FROM [Judge6]"/>
  </connection>
  <connection id="7" xr16:uid="{A2E10E65-46CF-4C64-8DC0-1B0E32037C4D}" keepAlive="1" name="Query - Scoring" description="Connection to the 'Scoring' query in the workbook." type="5" refreshedVersion="7" background="1" saveData="1">
    <dbPr connection="Provider=Microsoft.Mashup.OleDb.1;Data Source=$Workbook$;Location=Scoring;Extended Properties=&quot;&quot;" command="SELECT * FROM [Scoring]"/>
  </connection>
  <connection id="8" xr16:uid="{BF2367B1-F917-40CE-90F1-38FF49936DE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B47126F0-202F-4710-B68E-7AC42D9AA33F}" name="WorksheetConnection_beauty_pageant_score_data.xlsx!Contestant" type="102" refreshedVersion="7" minRefreshableVersion="5">
    <extLst>
      <ext xmlns:x15="http://schemas.microsoft.com/office/spreadsheetml/2010/11/main" uri="{DE250136-89BD-433C-8126-D09CA5730AF9}">
        <x15:connection id="Contestant">
          <x15:rangePr sourceName="_xlcn.WorksheetConnection_beauty_pageant_score_data.xlsxContestant1"/>
        </x15:connection>
      </ext>
    </extLst>
  </connection>
  <connection id="10" xr16:uid="{FA220151-F7EC-4A36-95CB-0FA5A34FE937}" name="WorksheetConnection_beauty_pageant_score_data.xlsx!Judge" type="102" refreshedVersion="7" minRefreshableVersion="5">
    <extLst>
      <ext xmlns:x15="http://schemas.microsoft.com/office/spreadsheetml/2010/11/main" uri="{DE250136-89BD-433C-8126-D09CA5730AF9}">
        <x15:connection id="Judge">
          <x15:rangePr sourceName="_xlcn.WorksheetConnection_beauty_pageant_score_data.xlsxJudge1"/>
        </x15:connection>
      </ext>
    </extLst>
  </connection>
  <connection id="11" xr16:uid="{DE20E4FB-324E-400C-9108-D80C141123A4}" name="WorksheetConnection_beauty_pageant_score_data.xlsx!Round" type="102" refreshedVersion="7" minRefreshableVersion="5">
    <extLst>
      <ext xmlns:x15="http://schemas.microsoft.com/office/spreadsheetml/2010/11/main" uri="{DE250136-89BD-433C-8126-D09CA5730AF9}">
        <x15:connection id="Round">
          <x15:rangePr sourceName="_xlcn.WorksheetConnection_beauty_pageant_score_data.xlsxRound1"/>
        </x15:connection>
      </ext>
    </extLst>
  </connection>
  <connection id="12" xr16:uid="{FC777268-15D1-424C-B554-8B0AB5145292}" name="WorksheetConnection_beauty_pageant_score_data.xlsx!Scoring_1" type="102" refreshedVersion="7" minRefreshableVersion="5">
    <extLst>
      <ext xmlns:x15="http://schemas.microsoft.com/office/spreadsheetml/2010/11/main" uri="{DE250136-89BD-433C-8126-D09CA5730AF9}">
        <x15:connection id="Scoring_1">
          <x15:rangePr sourceName="_xlcn.WorksheetConnection_beauty_pageant_score_data.xlsxScoring_11"/>
        </x15:connection>
      </ext>
    </extLst>
  </connection>
</connections>
</file>

<file path=xl/sharedStrings.xml><?xml version="1.0" encoding="utf-8"?>
<sst xmlns="http://schemas.openxmlformats.org/spreadsheetml/2006/main" count="1518" uniqueCount="67">
  <si>
    <t>Round</t>
  </si>
  <si>
    <t>RoundScore</t>
  </si>
  <si>
    <t>Day</t>
  </si>
  <si>
    <t>ScoreType</t>
  </si>
  <si>
    <t>Weightage</t>
  </si>
  <si>
    <t>Ethnic</t>
  </si>
  <si>
    <t>Ethnic Presentation</t>
  </si>
  <si>
    <t>Day 1</t>
  </si>
  <si>
    <t>Presentation</t>
  </si>
  <si>
    <t>Ethnic Performance</t>
  </si>
  <si>
    <t>Performance</t>
  </si>
  <si>
    <t>Talent</t>
  </si>
  <si>
    <t>Telant Presentation</t>
  </si>
  <si>
    <t>Talent Performance</t>
  </si>
  <si>
    <t>Western</t>
  </si>
  <si>
    <t>Western Presentation</t>
  </si>
  <si>
    <t>Day 2</t>
  </si>
  <si>
    <t>Western Performance</t>
  </si>
  <si>
    <t>Q&amp;A</t>
  </si>
  <si>
    <t>QandA Performance</t>
  </si>
  <si>
    <t>JudgeNo</t>
  </si>
  <si>
    <t>JudgeName</t>
  </si>
  <si>
    <t>Glynda  </t>
  </si>
  <si>
    <t>Ethel</t>
  </si>
  <si>
    <t>Jonie  </t>
  </si>
  <si>
    <t>Peter  </t>
  </si>
  <si>
    <t>Dale</t>
  </si>
  <si>
    <t>Norene</t>
  </si>
  <si>
    <t>Number</t>
  </si>
  <si>
    <t>Name</t>
  </si>
  <si>
    <t>Category</t>
  </si>
  <si>
    <t>Saniya</t>
  </si>
  <si>
    <t>Mrs</t>
  </si>
  <si>
    <t>Trisha</t>
  </si>
  <si>
    <t>Mona</t>
  </si>
  <si>
    <t>Ira</t>
  </si>
  <si>
    <t>Maya</t>
  </si>
  <si>
    <t>Diya</t>
  </si>
  <si>
    <t>Jasmin</t>
  </si>
  <si>
    <t>Ida</t>
  </si>
  <si>
    <t>Sarina</t>
  </si>
  <si>
    <t>Asha</t>
  </si>
  <si>
    <t>A</t>
  </si>
  <si>
    <t>Amaya</t>
  </si>
  <si>
    <t>Miss</t>
  </si>
  <si>
    <t>B</t>
  </si>
  <si>
    <t>Karina</t>
  </si>
  <si>
    <t>C</t>
  </si>
  <si>
    <t>Marisa</t>
  </si>
  <si>
    <t>D</t>
  </si>
  <si>
    <t>Nina</t>
  </si>
  <si>
    <t>E</t>
  </si>
  <si>
    <t>Natasha</t>
  </si>
  <si>
    <t>F</t>
  </si>
  <si>
    <t>Tara</t>
  </si>
  <si>
    <t>G</t>
  </si>
  <si>
    <t>Anaya</t>
  </si>
  <si>
    <t>H</t>
  </si>
  <si>
    <t>Lila</t>
  </si>
  <si>
    <t>I</t>
  </si>
  <si>
    <t>Yasmin</t>
  </si>
  <si>
    <t>Judge</t>
  </si>
  <si>
    <t>Attribute</t>
  </si>
  <si>
    <t>Value</t>
  </si>
  <si>
    <t>Row Labels</t>
  </si>
  <si>
    <t>Grand Total</t>
  </si>
  <si>
    <t>total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</si>
</sst>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11"/>
      <color theme="1" tint="0.499984740745262"/>
      <name val="Calibri"/>
      <family val="2"/>
      <scheme val="minor"/>
    </font>
    <font>
      <b/>
      <sz val="11"/>
      <color theme="1" tint="0.499984740745262"/>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right/>
      <top/>
      <bottom style="thick">
        <color theme="4" tint="0.499984740745262"/>
      </bottom>
      <diagonal/>
    </border>
    <border>
      <left/>
      <right/>
      <top style="thin">
        <color theme="1"/>
      </top>
      <bottom style="thin">
        <color theme="1"/>
      </bottom>
      <diagonal/>
    </border>
  </borders>
  <cellStyleXfs count="2">
    <xf numFmtId="0" fontId="0" fillId="0" borderId="0"/>
    <xf numFmtId="0" fontId="2" fillId="0" borderId="1" applyNumberFormat="0" applyFill="0" applyAlignment="0" applyProtection="0"/>
  </cellStyleXfs>
  <cellXfs count="18">
    <xf numFmtId="0" fontId="0" fillId="0" borderId="0" xfId="0"/>
    <xf numFmtId="164" fontId="0" fillId="0" borderId="0" xfId="0" applyNumberFormat="1"/>
    <xf numFmtId="0" fontId="0" fillId="0" borderId="0" xfId="0" applyAlignment="1">
      <alignment horizontal="center"/>
    </xf>
    <xf numFmtId="0" fontId="0" fillId="0" borderId="0" xfId="0" applyAlignment="1">
      <alignment horizontal="center" vertical="center"/>
    </xf>
    <xf numFmtId="0" fontId="2" fillId="0" borderId="1" xfId="1"/>
    <xf numFmtId="0" fontId="3" fillId="0" borderId="0" xfId="0" applyFont="1" applyAlignment="1">
      <alignment horizontal="center"/>
    </xf>
    <xf numFmtId="0" fontId="1" fillId="2" borderId="0" xfId="0" applyFont="1" applyFill="1" applyAlignment="1">
      <alignment horizontal="center"/>
    </xf>
    <xf numFmtId="0" fontId="4" fillId="0" borderId="0" xfId="0" applyFont="1"/>
    <xf numFmtId="0" fontId="3" fillId="0" borderId="2" xfId="0" applyFont="1" applyBorder="1" applyAlignment="1">
      <alignment horizontal="center"/>
    </xf>
    <xf numFmtId="0" fontId="5" fillId="0" borderId="0" xfId="0" applyFont="1" applyAlignment="1">
      <alignment horizontal="center"/>
    </xf>
    <xf numFmtId="0" fontId="2" fillId="0" borderId="1" xfId="1" applyAlignment="1">
      <alignment horizontal="center"/>
    </xf>
    <xf numFmtId="0" fontId="0" fillId="0" borderId="0" xfId="0" applyAlignment="1">
      <alignment horizontal="left" vertical="center"/>
    </xf>
    <xf numFmtId="0" fontId="5" fillId="0" borderId="0" xfId="0" applyFont="1" applyAlignment="1">
      <alignment horizontal="left"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2">
    <cellStyle name="Heading 2" xfId="1" builtinId="17"/>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1" defaultTableStyle="TableStyleMedium2" defaultPivotStyle="PivotStyleLight16">
    <tableStyle name="TableStyleQueryPreview" pivot="0" count="3" xr9:uid="{C50ECC3B-5297-41E7-835A-E0AFC8C60EBA}">
      <tableStyleElement type="wholeTable" dxfId="23"/>
      <tableStyleElement type="headerRow" dxfId="22"/>
      <tableStyleElement type="first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sharedStrings" Target="sharedStrings.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2.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1</xdr:row>
      <xdr:rowOff>15240</xdr:rowOff>
    </xdr:from>
    <xdr:to>
      <xdr:col>5</xdr:col>
      <xdr:colOff>533400</xdr:colOff>
      <xdr:row>14</xdr:row>
      <xdr:rowOff>104775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F821CA5C-3251-40CB-90E2-99D8C3B234B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00406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403860</xdr:colOff>
      <xdr:row>3</xdr:row>
      <xdr:rowOff>129540</xdr:rowOff>
    </xdr:from>
    <xdr:to>
      <xdr:col>6</xdr:col>
      <xdr:colOff>403860</xdr:colOff>
      <xdr:row>17</xdr:row>
      <xdr:rowOff>36195</xdr:rowOff>
    </xdr:to>
    <mc:AlternateContent xmlns:mc="http://schemas.openxmlformats.org/markup-compatibility/2006">
      <mc:Choice xmlns:a14="http://schemas.microsoft.com/office/drawing/2010/main" Requires="a14">
        <xdr:graphicFrame macro="">
          <xdr:nvGraphicFramePr>
            <xdr:cNvPr id="3" name="JudgeName">
              <a:extLst>
                <a:ext uri="{FF2B5EF4-FFF2-40B4-BE49-F238E27FC236}">
                  <a16:creationId xmlns:a16="http://schemas.microsoft.com/office/drawing/2014/main" id="{F7BBCB95-0A0E-4F05-9EF3-AC5D1CC3378D}"/>
                </a:ext>
              </a:extLst>
            </xdr:cNvPr>
            <xdr:cNvGraphicFramePr/>
          </xdr:nvGraphicFramePr>
          <xdr:xfrm>
            <a:off x="0" y="0"/>
            <a:ext cx="0" cy="0"/>
          </xdr:xfrm>
          <a:graphic>
            <a:graphicData uri="http://schemas.microsoft.com/office/drawing/2010/slicer">
              <sle:slicer xmlns:sle="http://schemas.microsoft.com/office/drawing/2010/slicer" name="JudgeName"/>
            </a:graphicData>
          </a:graphic>
        </xdr:graphicFrame>
      </mc:Choice>
      <mc:Fallback>
        <xdr:sp macro="" textlink="">
          <xdr:nvSpPr>
            <xdr:cNvPr id="0" name=""/>
            <xdr:cNvSpPr>
              <a:spLocks noTextEdit="1"/>
            </xdr:cNvSpPr>
          </xdr:nvSpPr>
          <xdr:spPr>
            <a:xfrm>
              <a:off x="2484120" y="678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274320</xdr:colOff>
      <xdr:row>6</xdr:row>
      <xdr:rowOff>60960</xdr:rowOff>
    </xdr:from>
    <xdr:to>
      <xdr:col>7</xdr:col>
      <xdr:colOff>274320</xdr:colOff>
      <xdr:row>19</xdr:row>
      <xdr:rowOff>150495</xdr:rowOff>
    </xdr:to>
    <mc:AlternateContent xmlns:mc="http://schemas.openxmlformats.org/markup-compatibility/2006">
      <mc:Choice xmlns:a14="http://schemas.microsoft.com/office/drawing/2010/main" Requires="a14">
        <xdr:graphicFrame macro="">
          <xdr:nvGraphicFramePr>
            <xdr:cNvPr id="4" name="Day">
              <a:extLst>
                <a:ext uri="{FF2B5EF4-FFF2-40B4-BE49-F238E27FC236}">
                  <a16:creationId xmlns:a16="http://schemas.microsoft.com/office/drawing/2014/main" id="{5669F48E-7D25-424F-A58E-D9E1F0962044}"/>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2964180" y="1158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8</xdr:row>
      <xdr:rowOff>175260</xdr:rowOff>
    </xdr:from>
    <xdr:to>
      <xdr:col>8</xdr:col>
      <xdr:colOff>144780</xdr:colOff>
      <xdr:row>22</xdr:row>
      <xdr:rowOff>81915</xdr:rowOff>
    </xdr:to>
    <mc:AlternateContent xmlns:mc="http://schemas.openxmlformats.org/markup-compatibility/2006">
      <mc:Choice xmlns:a14="http://schemas.microsoft.com/office/drawing/2010/main" Requires="a14">
        <xdr:graphicFrame macro="">
          <xdr:nvGraphicFramePr>
            <xdr:cNvPr id="5" name="Round">
              <a:extLst>
                <a:ext uri="{FF2B5EF4-FFF2-40B4-BE49-F238E27FC236}">
                  <a16:creationId xmlns:a16="http://schemas.microsoft.com/office/drawing/2014/main" id="{B54C188D-C412-45C5-8AD0-D2D753AB0771}"/>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dr:sp macro="" textlink="">
          <xdr:nvSpPr>
            <xdr:cNvPr id="0" name=""/>
            <xdr:cNvSpPr>
              <a:spLocks noTextEdit="1"/>
            </xdr:cNvSpPr>
          </xdr:nvSpPr>
          <xdr:spPr>
            <a:xfrm>
              <a:off x="3444240" y="1638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xdr:colOff>
      <xdr:row>11</xdr:row>
      <xdr:rowOff>106680</xdr:rowOff>
    </xdr:from>
    <xdr:to>
      <xdr:col>9</xdr:col>
      <xdr:colOff>15240</xdr:colOff>
      <xdr:row>25</xdr:row>
      <xdr:rowOff>13335</xdr:rowOff>
    </xdr:to>
    <mc:AlternateContent xmlns:mc="http://schemas.openxmlformats.org/markup-compatibility/2006">
      <mc:Choice xmlns:a14="http://schemas.microsoft.com/office/drawing/2010/main" Requires="a14">
        <xdr:graphicFrame macro="">
          <xdr:nvGraphicFramePr>
            <xdr:cNvPr id="6" name="ScoreType">
              <a:extLst>
                <a:ext uri="{FF2B5EF4-FFF2-40B4-BE49-F238E27FC236}">
                  <a16:creationId xmlns:a16="http://schemas.microsoft.com/office/drawing/2014/main" id="{34F87C29-18CE-4E14-9336-9048DF0E9C13}"/>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dr:sp macro="" textlink="">
          <xdr:nvSpPr>
            <xdr:cNvPr id="0" name=""/>
            <xdr:cNvSpPr>
              <a:spLocks noTextEdit="1"/>
            </xdr:cNvSpPr>
          </xdr:nvSpPr>
          <xdr:spPr>
            <a:xfrm>
              <a:off x="3924300" y="2118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werBI_BeautyPageant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ug1"/>
      <sheetName val="About"/>
      <sheetName val="Desired Result"/>
      <sheetName val="Rounds"/>
      <sheetName val="Judges"/>
      <sheetName val="Contestants"/>
      <sheetName val="Judge1"/>
      <sheetName val="Judge2"/>
      <sheetName val="Judge3"/>
      <sheetName val="Judge4"/>
      <sheetName val="Judge5"/>
      <sheetName val="Judge6"/>
      <sheetName val="PowerBI_BeautyPagean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 Vajeeshwaran" refreshedDate="44673.640070601854" backgroundQuery="1" createdVersion="7" refreshedVersion="7" minRefreshableVersion="3" recordCount="0" supportSubquery="1" supportAdvancedDrill="1" xr:uid="{05C9E1B4-3338-4FA0-9031-1778CF169112}">
  <cacheSource type="external" connectionId="8"/>
  <cacheFields count="4">
    <cacheField name="[Contestant].[Number].[Number]" caption="Number" numFmtId="0" level="1">
      <sharedItems count="9">
        <s v="A"/>
        <s v="B"/>
        <s v="C"/>
        <s v="D"/>
        <s v="E"/>
        <s v="F"/>
        <s v="G"/>
        <s v="H"/>
        <s v="I"/>
      </sharedItems>
    </cacheField>
    <cacheField name="[Contestant].[Name].[Name]" caption="Name" numFmtId="0" hierarchy="1" level="1">
      <sharedItems count="9">
        <s v="Amaya"/>
        <s v="Karina"/>
        <s v="Marisa"/>
        <s v="Nina"/>
        <s v="Natasha"/>
        <s v="Tara"/>
        <s v="Anaya"/>
        <s v="Lila"/>
        <s v="Yasmin"/>
      </sharedItems>
    </cacheField>
    <cacheField name="[Measures].[total sum]" caption="total sum" numFmtId="0" hierarchy="14" level="32767"/>
    <cacheField name="[Contestant].[Category].[Category]" caption="Category" numFmtId="0" hierarchy="2" level="1">
      <sharedItems containsSemiMixedTypes="0" containsNonDate="0" containsString="0"/>
    </cacheField>
  </cacheFields>
  <cacheHierarchies count="20">
    <cacheHierarchy uniqueName="[Contestant].[Number]" caption="Number" attribute="1" defaultMemberUniqueName="[Contestant].[Number].[All]" allUniqueName="[Contestant].[Number].[All]" dimensionUniqueName="[Contestant]" displayFolder="" count="2" memberValueDatatype="130" unbalanced="0">
      <fieldsUsage count="2">
        <fieldUsage x="-1"/>
        <fieldUsage x="0"/>
      </fieldsUsage>
    </cacheHierarchy>
    <cacheHierarchy uniqueName="[Contestant].[Name]" caption="Name" attribute="1" defaultMemberUniqueName="[Contestant].[Name].[All]" allUniqueName="[Contestant].[Name].[All]" dimensionUniqueName="[Contestant]" displayFolder="" count="2" memberValueDatatype="130" unbalanced="0">
      <fieldsUsage count="2">
        <fieldUsage x="-1"/>
        <fieldUsage x="1"/>
      </fieldsUsage>
    </cacheHierarchy>
    <cacheHierarchy uniqueName="[Contestant].[Category]" caption="Category" attribute="1" defaultMemberUniqueName="[Contestant].[Category].[All]" allUniqueName="[Contestant].[Category].[All]" dimensionUniqueName="[Contestant]" displayFolder="" count="2" memberValueDatatype="130" unbalanced="0">
      <fieldsUsage count="2">
        <fieldUsage x="-1"/>
        <fieldUsage x="3"/>
      </fieldsUsage>
    </cacheHierarchy>
    <cacheHierarchy uniqueName="[Judge].[JudgeNo]" caption="JudgeNo" attribute="1" defaultMemberUniqueName="[Judge].[JudgeNo].[All]" allUniqueName="[Judge].[JudgeNo].[All]" dimensionUniqueName="[Judge]" displayFolder="" count="2"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2"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2" memberValueDatatype="5" unbalanced="0"/>
    <cacheHierarchy uniqueName="[Scoring_1].[Judge]" caption="Judge" attribute="1" defaultMemberUniqueName="[Scoring_1].[Judge].[All]" allUniqueName="[Scoring_1].[Judge].[All]" dimensionUniqueName="[Scoring_1]" displayFolder="" count="2" memberValueDatatype="20" unbalanced="0"/>
    <cacheHierarchy uniqueName="[Scoring_1].[Number]" caption="Number" attribute="1" defaultMemberUniqueName="[Scoring_1].[Number].[All]" allUniqueName="[Scoring_1].[Number].[All]" dimensionUniqueName="[Scoring_1]" displayFolder="" count="2" memberValueDatatype="130" unbalanced="0"/>
    <cacheHierarchy uniqueName="[Scoring_1].[Attribute]" caption="Attribute" attribute="1" defaultMemberUniqueName="[Scoring_1].[Attribute].[All]" allUniqueName="[Scoring_1].[Attribute].[All]" dimensionUniqueName="[Scoring_1]" displayFolder="" count="2" memberValueDatatype="130" unbalanced="0"/>
    <cacheHierarchy uniqueName="[Scoring_1].[Value]" caption="Value" attribute="1" defaultMemberUniqueName="[Scoring_1].[Value].[All]" allUniqueName="[Scoring_1].[Value].[All]" dimensionUniqueName="[Scoring_1]" displayFolder="" count="2" memberValueDatatype="5" unbalanced="0"/>
    <cacheHierarchy uniqueName="[Measures].[total sum]" caption="total sum" measure="1" displayFolder="" measureGroup="Scoring_1" count="0" oneField="1">
      <fieldsUsage count="1">
        <fieldUsage x="2"/>
      </fieldsUsage>
    </cacheHierarchy>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dimensions count="5">
    <dimension name="Contestant" uniqueName="[Contestant]" caption="Contestant"/>
    <dimension name="Judge" uniqueName="[Judge]" caption="Judge"/>
    <dimension measure="1" name="Measures" uniqueName="[Measures]" caption="Measures"/>
    <dimension name="Round" uniqueName="[Round]" caption="Round"/>
    <dimension name="Scoring_1" uniqueName="[Scoring_1]" caption="Scoring_1"/>
  </dimensions>
  <measureGroups count="4">
    <measureGroup name="Contestant" caption="Contestant"/>
    <measureGroup name="Judge" caption="Judge"/>
    <measureGroup name="Round" caption="Round"/>
    <measureGroup name="Scoring_1" caption="Scoring_1"/>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 Vajeeshwaran" refreshedDate="44673.639964236114" backgroundQuery="1" createdVersion="3" refreshedVersion="7" minRefreshableVersion="3" recordCount="0" supportSubquery="1" supportAdvancedDrill="1" xr:uid="{370120C6-8932-4A39-AF6F-D2E78C7B7D0D}">
  <cacheSource type="external" connectionId="8">
    <extLst>
      <ext xmlns:x14="http://schemas.microsoft.com/office/spreadsheetml/2009/9/main" uri="{F057638F-6D5F-4e77-A914-E7F072B9BCA8}">
        <x14:sourceConnection name="ThisWorkbookDataModel"/>
      </ext>
    </extLst>
  </cacheSource>
  <cacheFields count="0"/>
  <cacheHierarchies count="20">
    <cacheHierarchy uniqueName="[Contestant].[Number]" caption="Number" attribute="1" defaultMemberUniqueName="[Contestant].[Number].[All]" allUniqueName="[Contestant].[Number].[All]" dimensionUniqueName="[Contestant]" displayFolder="" count="0" memberValueDatatype="130" unbalanced="0"/>
    <cacheHierarchy uniqueName="[Contestant].[Name]" caption="Name" attribute="1" defaultMemberUniqueName="[Contestant].[Name].[All]" allUniqueName="[Contestant].[Name].[All]" dimensionUniqueName="[Contestant]" displayFolder="" count="0" memberValueDatatype="130" unbalanced="0"/>
    <cacheHierarchy uniqueName="[Contestant].[Category]" caption="Category" attribute="1" defaultMemberUniqueName="[Contestant].[Category].[All]" allUniqueName="[Contestant].[Category].[All]" dimensionUniqueName="[Contestant]" displayFolder="" count="2" memberValueDatatype="130" unbalanced="0"/>
    <cacheHierarchy uniqueName="[Judge].[JudgeNo]" caption="JudgeNo" attribute="1" defaultMemberUniqueName="[Judge].[JudgeNo].[All]" allUniqueName="[Judge].[JudgeNo].[All]" dimensionUniqueName="[Judge]" displayFolder="" count="0" memberValueDatatype="20" unbalanced="0"/>
    <cacheHierarchy uniqueName="[Judge].[JudgeName]" caption="JudgeName" attribute="1" defaultMemberUniqueName="[Judge].[JudgeName].[All]" allUniqueName="[Judge].[JudgeName].[All]" dimensionUniqueName="[Judge]" displayFolder="" count="2" memberValueDatatype="130" unbalanced="0"/>
    <cacheHierarchy uniqueName="[Round].[Round]" caption="Round" attribute="1" defaultMemberUniqueName="[Round].[Round].[All]" allUniqueName="[Round].[Round].[All]" dimensionUniqueName="[Round]" displayFolder="" count="2" memberValueDatatype="130" unbalanced="0"/>
    <cacheHierarchy uniqueName="[Round].[RoundScore]" caption="RoundScore" attribute="1" defaultMemberUniqueName="[Round].[RoundScore].[All]" allUniqueName="[Round].[RoundScore].[All]" dimensionUniqueName="[Round]" displayFolder="" count="0" memberValueDatatype="130" unbalanced="0"/>
    <cacheHierarchy uniqueName="[Round].[Day]" caption="Day" attribute="1" defaultMemberUniqueName="[Round].[Day].[All]" allUniqueName="[Round].[Day].[All]" dimensionUniqueName="[Round]" displayFolder="" count="2" memberValueDatatype="130" unbalanced="0"/>
    <cacheHierarchy uniqueName="[Round].[ScoreType]" caption="ScoreType" attribute="1" defaultMemberUniqueName="[Round].[ScoreType].[All]" allUniqueName="[Round].[ScoreType].[All]" dimensionUniqueName="[Round]" displayFolder="" count="2" memberValueDatatype="130" unbalanced="0"/>
    <cacheHierarchy uniqueName="[Round].[Weightage]" caption="Weightage" attribute="1" defaultMemberUniqueName="[Round].[Weightage].[All]" allUniqueName="[Round].[Weightage].[All]" dimensionUniqueName="[Round]" displayFolder="" count="0" memberValueDatatype="5" unbalanced="0"/>
    <cacheHierarchy uniqueName="[Scoring_1].[Judge]" caption="Judge" attribute="1" defaultMemberUniqueName="[Scoring_1].[Judge].[All]" allUniqueName="[Scoring_1].[Judge].[All]" dimensionUniqueName="[Scoring_1]" displayFolder="" count="0" memberValueDatatype="20" unbalanced="0"/>
    <cacheHierarchy uniqueName="[Scoring_1].[Number]" caption="Number" attribute="1" defaultMemberUniqueName="[Scoring_1].[Number].[All]" allUniqueName="[Scoring_1].[Number].[All]" dimensionUniqueName="[Scoring_1]" displayFolder="" count="0" memberValueDatatype="130" unbalanced="0"/>
    <cacheHierarchy uniqueName="[Scoring_1].[Attribute]" caption="Attribute" attribute="1" defaultMemberUniqueName="[Scoring_1].[Attribute].[All]" allUniqueName="[Scoring_1].[Attribute].[All]" dimensionUniqueName="[Scoring_1]" displayFolder="" count="0" memberValueDatatype="130" unbalanced="0"/>
    <cacheHierarchy uniqueName="[Scoring_1].[Value]" caption="Value" attribute="1" defaultMemberUniqueName="[Scoring_1].[Value].[All]" allUniqueName="[Scoring_1].[Value].[All]" dimensionUniqueName="[Scoring_1]" displayFolder="" count="0" memberValueDatatype="5" unbalanced="0"/>
    <cacheHierarchy uniqueName="[Measures].[total sum]" caption="total sum" measure="1" displayFolder="" measureGroup="Scoring_1" count="0"/>
    <cacheHierarchy uniqueName="[Measures].[__XL_Count Round]" caption="__XL_Count Round" measure="1" displayFolder="" measureGroup="Round" count="0" hidden="1"/>
    <cacheHierarchy uniqueName="[Measures].[__XL_Count Judge]" caption="__XL_Count Judge" measure="1" displayFolder="" measureGroup="Judge" count="0" hidden="1"/>
    <cacheHierarchy uniqueName="[Measures].[__XL_Count Contestant]" caption="__XL_Count Contestant" measure="1" displayFolder="" measureGroup="Contestant" count="0" hidden="1"/>
    <cacheHierarchy uniqueName="[Measures].[__XL_Count Scoring_1]" caption="__XL_Count Scoring_1" measure="1" displayFolder="" measureGroup="Scoring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796920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16668-EA2B-4F97-9045-052B6E7F1F16}" name="PivotTable1" cacheId="23" applyNumberFormats="0" applyBorderFormats="0" applyFontFormats="0" applyPatternFormats="0" applyAlignmentFormats="0" applyWidthHeightFormats="1" dataCaption="Values" tag="a174d62d-f0b1-4b0c-9034-b64f0050e7d6" updatedVersion="7" minRefreshableVersion="3" useAutoFormatting="1" itemPrintTitles="1" createdVersion="7" indent="0" outline="1" outlineData="1" multipleFieldFilters="0">
  <location ref="A3:B22"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2">
    <field x="0"/>
    <field x="1"/>
  </rowFields>
  <rowItems count="19">
    <i>
      <x/>
    </i>
    <i r="1">
      <x/>
    </i>
    <i>
      <x v="1"/>
    </i>
    <i r="1">
      <x v="1"/>
    </i>
    <i>
      <x v="2"/>
    </i>
    <i r="1">
      <x v="2"/>
    </i>
    <i>
      <x v="3"/>
    </i>
    <i r="1">
      <x v="3"/>
    </i>
    <i>
      <x v="4"/>
    </i>
    <i r="1">
      <x v="4"/>
    </i>
    <i>
      <x v="5"/>
    </i>
    <i r="1">
      <x v="5"/>
    </i>
    <i>
      <x v="6"/>
    </i>
    <i r="1">
      <x v="6"/>
    </i>
    <i>
      <x v="7"/>
    </i>
    <i r="1">
      <x v="7"/>
    </i>
    <i>
      <x v="8"/>
    </i>
    <i r="1">
      <x v="8"/>
    </i>
    <i t="grand">
      <x/>
    </i>
  </rowItems>
  <colItems count="1">
    <i/>
  </colItems>
  <dataFields count="1">
    <dataField fld="2" subtotal="count" baseField="0" baseItem="0"/>
  </dataFields>
  <pivotHierarchies count="20">
    <pivotHierarchy dragToData="1"/>
    <pivotHierarchy dragToData="1"/>
    <pivotHierarchy multipleItemSelectionAllowed="1" dragToData="1">
      <members count="1" level="1">
        <member name="[Contestant].[Category].&amp;[Mis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
        <x15:activeTabTopLevelEntity name="[Scoring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7" xr16:uid="{217A0F73-C171-42A8-9FDB-144E1E8E72BE}" autoFormatId="16" applyNumberFormats="0" applyBorderFormats="0" applyFontFormats="0" applyPatternFormats="0" applyAlignmentFormats="0" applyWidthHeightFormats="0">
  <queryTableRefresh nextId="5">
    <queryTableFields count="4">
      <queryTableField id="1" name="Judge" tableColumnId="1"/>
      <queryTableField id="2" name="Number" tableColumnId="2"/>
      <queryTableField id="3" name="Attribute" tableColumnId="3"/>
      <queryTableField id="4" name="Valu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6" xr16:uid="{2AA04E13-2165-4215-9136-243130CEEC35}"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 xr16:uid="{FBA06BBB-07EC-491F-B5A7-F7DC1E79782D}"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CF066E5A-7426-4761-8A80-1EBF13F78FCE}"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94DD60AA-C364-476B-9B1D-529FCC0B639F}"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2" xr16:uid="{F3557B9A-32DD-471B-A77E-251D4B170CFC}"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 xr16:uid="{CCC80D37-9836-4AE8-843F-092F395A9038}"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94873FA-44D7-4C30-B74F-C43B1C253626}" sourceName="[Contestant].[Category]">
  <pivotTables>
    <pivotTable tabId="20" name="PivotTable1"/>
  </pivotTables>
  <data>
    <olap pivotCacheId="1679692031">
      <levels count="2">
        <level uniqueName="[Contestant].[Category].[(All)]" sourceCaption="(All)" count="0"/>
        <level uniqueName="[Contestant].[Category].[Category]" sourceCaption="Category" count="2">
          <ranges>
            <range startItem="0">
              <i n="[Contestant].[Category].&amp;[Miss]" c="Miss"/>
              <i n="[Contestant].[Category].&amp;[Mrs]" c="Mrs"/>
            </range>
          </ranges>
        </level>
      </levels>
      <selections count="1">
        <selection n="[Contestant].[Category].&amp;[Mis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15E8E960-7252-402E-BF92-9C35252F5090}" sourceName="[Judge].[JudgeName]">
  <pivotTables>
    <pivotTable tabId="20" name="PivotTable1"/>
  </pivotTables>
  <data>
    <olap pivotCacheId="1679692031">
      <levels count="2">
        <level uniqueName="[Judge].[JudgeName].[(All)]" sourceCaption="(All)" count="0"/>
        <level uniqueName="[Judge].[JudgeName].[JudgeName]" sourceCaption="JudgeName" count="6">
          <ranges>
            <range startItem="0">
              <i n="[Judge].[JudgeName].&amp;[Dale]" c="Dale"/>
              <i n="[Judge].[JudgeName].&amp;[Ethel]" c="Ethel"/>
              <i n="[Judge].[JudgeName].&amp;[Glynda  ]" c="Glynda  "/>
              <i n="[Judge].[JudgeName].&amp;[Jonie  ]" c="Jonie  "/>
              <i n="[Judge].[JudgeName].&amp;[Norene]" c="Norene"/>
              <i n="[Judge].[JudgeName].&amp;[Peter  ]" c="Peter  "/>
            </range>
          </ranges>
        </level>
      </levels>
      <selections count="1">
        <selection n="[Judge].[Judge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35268CFD-4052-41BF-BFAC-2D1D80027A65}" sourceName="[Round].[Day]">
  <pivotTables>
    <pivotTable tabId="20" name="PivotTable1"/>
  </pivotTables>
  <data>
    <olap pivotCacheId="1679692031">
      <levels count="2">
        <level uniqueName="[Round].[Day].[(All)]" sourceCaption="(All)" count="0"/>
        <level uniqueName="[Round].[Day].[Day]" sourceCaption="Day" count="2">
          <ranges>
            <range startItem="0">
              <i n="[Round].[Day].&amp;[Day 1]" c="Day 1"/>
              <i n="[Round].[Day].&amp;[Day 2]" c="Day 2"/>
            </range>
          </ranges>
        </level>
      </levels>
      <selections count="1">
        <selection n="[Round].[Da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A9085409-54C6-478B-BE46-27406111AFD7}" sourceName="[Round].[Round]">
  <pivotTables>
    <pivotTable tabId="20" name="PivotTable1"/>
  </pivotTables>
  <data>
    <olap pivotCacheId="1679692031">
      <levels count="2">
        <level uniqueName="[Round].[Round].[(All)]" sourceCaption="(All)" count="0"/>
        <level uniqueName="[Round].[Round].[Round]" sourceCaption="Round" count="4">
          <ranges>
            <range startItem="0">
              <i n="[Round].[Round].&amp;[Ethnic]" c="Ethnic"/>
              <i n="[Round].[Round].&amp;[Q&amp;A]" c="Q&amp;A"/>
              <i n="[Round].[Round].&amp;[Talent]" c="Talent"/>
              <i n="[Round].[Round].&amp;[Western]" c="Western"/>
            </range>
          </ranges>
        </level>
      </levels>
      <selections count="1">
        <selection n="[Round].[Roun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4F4FF9C1-402D-4FF2-B42B-45ACB30DA2BE}" sourceName="[Round].[ScoreType]">
  <pivotTables>
    <pivotTable tabId="20" name="PivotTable1"/>
  </pivotTables>
  <data>
    <olap pivotCacheId="1679692031">
      <levels count="2">
        <level uniqueName="[Round].[ScoreType].[(All)]" sourceCaption="(All)" count="0"/>
        <level uniqueName="[Round].[ScoreType].[ScoreType]" sourceCaption="ScoreType" count="2">
          <ranges>
            <range startItem="0">
              <i n="[Round].[ScoreType].&amp;[Performance]" c="Performance"/>
              <i n="[Round].[ScoreType].&amp;[Presentation]" c="Presentation"/>
            </range>
          </ranges>
        </level>
      </levels>
      <selections count="1">
        <selection n="[Round].[Scor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79136F3-C4D7-48E7-B3C6-B590A6D94743}" cache="Slicer_Category" caption="Category" level="1" rowHeight="234950"/>
  <slicer name="JudgeName" xr10:uid="{5A8F7141-069A-445F-BA98-619B698EB05D}" cache="Slicer_JudgeName" caption="JudgeName" level="1" rowHeight="234950"/>
  <slicer name="Day" xr10:uid="{9E512135-5B7F-4051-BBF2-4271F47CEF4C}" cache="Slicer_Day" caption="Day" level="1" rowHeight="234950"/>
  <slicer name="Round" xr10:uid="{2BA6B76B-5820-4AF1-8823-F7D0429719EA}" cache="Slicer_Round" caption="Round" level="1" rowHeight="234950"/>
  <slicer name="ScoreType" xr10:uid="{6A63933A-D654-4F98-9EC9-1BECC0D44DA5}" cache="Slicer_ScoreType" caption="ScoreTyp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C4CBE3A-B7F0-4293-93A0-F35E6CBA9471}" name="Scoring" displayName="Scoring_1" ref="A1:D720" tableType="queryTable" totalsRowShown="0">
  <autoFilter ref="A1:D720" xr:uid="{DC4CBE3A-B7F0-4293-93A0-F35E6CBA9471}"/>
  <tableColumns count="4">
    <tableColumn id="1" xr3:uid="{95EAFBCA-7732-405B-B9A9-8849D5F425AE}" uniqueName="1" name="Judge" queryTableFieldId="1"/>
    <tableColumn id="2" xr3:uid="{97A5A82B-3DBB-44B5-B4A1-434511778C1C}" uniqueName="2" name="Number" queryTableFieldId="2"/>
    <tableColumn id="3" xr3:uid="{D3E253A6-C51C-4B4B-8EAA-98BA844AFBEA}" uniqueName="3" name="Attribute" queryTableFieldId="3" dataDxfId="0"/>
    <tableColumn id="4" xr3:uid="{53F6D057-C177-4E0C-8B3D-9AC7692D8616}" uniqueName="4" name="Value"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EE072-CEB0-4485-A059-9852ED533378}" name="Contestant" displayName="Contestant" ref="A1:C20" totalsRowShown="0">
  <sortState xmlns:xlrd2="http://schemas.microsoft.com/office/spreadsheetml/2017/richdata2" ref="A2:D20">
    <sortCondition ref="A3"/>
  </sortState>
  <tableColumns count="3">
    <tableColumn id="1" xr3:uid="{778F24DF-415C-4D66-82CD-0AEAF8AE850D}" name="Number" dataDxfId="19"/>
    <tableColumn id="2" xr3:uid="{EB34598E-338F-44A6-B419-BA938BDD13BC}" name="Name"/>
    <tableColumn id="3" xr3:uid="{F929F543-BC83-4DE5-BA04-963F3563C5EC}" name="Category"/>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CF5C032-59C0-41DD-963B-174AB0A424C9}" name="Judge1" displayName="Judge1" ref="A2:J21" totalsRowShown="0">
  <sortState xmlns:xlrd2="http://schemas.microsoft.com/office/spreadsheetml/2017/richdata2" ref="A3:J21">
    <sortCondition ref="B3"/>
  </sortState>
  <tableColumns count="10">
    <tableColumn id="10" xr3:uid="{EA88B95C-730D-410B-8A7E-2A0C8BC30991}" name="Judge" dataDxfId="18"/>
    <tableColumn id="1" xr3:uid="{8F1E118B-2B15-4AAE-9CD0-8C5261632C95}" name="Number" dataDxfId="17"/>
    <tableColumn id="8" xr3:uid="{9A3A0FE1-25E6-4320-BF1E-22B6549ED820}" name="Name">
      <calculatedColumnFormula>VLOOKUP(Judge1[[#This Row],[Number]],[1]!Contestant[[Number]:[Name]],2,FALSE)</calculatedColumnFormula>
    </tableColumn>
    <tableColumn id="2" xr3:uid="{7483662D-1A4C-4B81-9375-53E4020D5447}" name="Ethnic Presentation"/>
    <tableColumn id="3" xr3:uid="{DE8750F9-1C41-4056-9A54-BC21F073CA33}" name="Ethnic Performance"/>
    <tableColumn id="4" xr3:uid="{F893781D-DD76-4F85-9265-1C9027CB6776}" name="Telant Presentation"/>
    <tableColumn id="5" xr3:uid="{DE2EDBA6-C06A-4CAE-BFAF-775451B6E131}" name="Talent Performance"/>
    <tableColumn id="6" xr3:uid="{A4038E2F-6A6A-4289-AEA5-67C8CD2B25E5}" name="Western Presentation"/>
    <tableColumn id="7" xr3:uid="{FC60FAAC-AE30-4755-9EE4-E3A0A9E91CF1}" name="Western Performance"/>
    <tableColumn id="9" xr3:uid="{F16A3C71-75ED-4863-AC9D-6EA32B42351F}" name="QandA Performan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E70FF2E-84A8-47D1-81B7-40382DAB9AEE}" name="Judge2" displayName="Judge2" ref="A2:J21" totalsRowShown="0">
  <sortState xmlns:xlrd2="http://schemas.microsoft.com/office/spreadsheetml/2017/richdata2" ref="A3:J21">
    <sortCondition ref="B4"/>
  </sortState>
  <tableColumns count="10">
    <tableColumn id="10" xr3:uid="{1B19472C-5914-469F-92E1-0BABA6EFC05C}" name="Judge" dataDxfId="16"/>
    <tableColumn id="1" xr3:uid="{E944F376-A02C-46EE-870F-5961C6454086}" name="Number" dataDxfId="15"/>
    <tableColumn id="8" xr3:uid="{F2BC18E7-20A1-40F3-9489-11F944AB3F81}" name="Name">
      <calculatedColumnFormula>VLOOKUP(Judge2[[#This Row],[Number]],[1]!Contestant[[Number]:[Name]],2,FALSE)</calculatedColumnFormula>
    </tableColumn>
    <tableColumn id="2" xr3:uid="{B79F2A5A-874C-4076-82F6-8BFDE12D0AED}" name="Ethnic Presentation"/>
    <tableColumn id="3" xr3:uid="{8D3BBB47-DA50-4FE1-9824-F3B023FFD2BE}" name="Ethnic Performance"/>
    <tableColumn id="4" xr3:uid="{AE4F041F-365F-46BA-BD99-53302B84F76A}" name="Telant Presentation"/>
    <tableColumn id="5" xr3:uid="{E099CA5E-9164-408B-9C3F-CB9C363F4C47}" name="Talent Performance"/>
    <tableColumn id="6" xr3:uid="{1F031230-189B-4A3A-A6DE-283BE03EEC06}" name="Western Presentation"/>
    <tableColumn id="7" xr3:uid="{F712785A-0A46-47C3-80AE-0F66CC19F8AC}" name="Western Performance"/>
    <tableColumn id="9" xr3:uid="{682DF2B4-6755-47E7-8008-B615D344B8EC}" name="QandA Performance"/>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D93250-2CA2-418F-9BAB-EF6E74B37B2F}" name="Judge3" displayName="Judge3" ref="A2:J21" totalsRowShown="0">
  <sortState xmlns:xlrd2="http://schemas.microsoft.com/office/spreadsheetml/2017/richdata2" ref="A3:J21">
    <sortCondition ref="B3"/>
  </sortState>
  <tableColumns count="10">
    <tableColumn id="10" xr3:uid="{096E6FF7-F7E9-4273-A6FB-965E79A82609}" name="Judge" dataDxfId="14"/>
    <tableColumn id="1" xr3:uid="{BC3E0D1D-BCF5-49E8-941D-3ECC6F2435BA}" name="Number" dataDxfId="13"/>
    <tableColumn id="8" xr3:uid="{7AA445E3-E073-4790-9BF3-5E31F373FB14}" name="Name">
      <calculatedColumnFormula>VLOOKUP(Judge3[[#This Row],[Number]],[1]!Contestant[[Number]:[Name]],2,FALSE)</calculatedColumnFormula>
    </tableColumn>
    <tableColumn id="2" xr3:uid="{149DD2CD-C69A-47CD-B86A-6B890CF79547}" name="Ethnic Presentation"/>
    <tableColumn id="3" xr3:uid="{3C70FC1D-5640-4AC0-A9C6-05C5A3B2A679}" name="Ethnic Performance"/>
    <tableColumn id="4" xr3:uid="{BAEF0D0E-CDD7-4F45-88A8-EFD70B5DCE81}" name="Telant Presentation"/>
    <tableColumn id="5" xr3:uid="{4B513EF8-3AAC-429A-9FEC-A89DBD6EE21A}" name="Talent Performance"/>
    <tableColumn id="6" xr3:uid="{24DB2B58-9272-4A1D-B496-0754ABBAB8F2}" name="Western Presentation"/>
    <tableColumn id="7" xr3:uid="{EE897C1D-44DF-45FE-B582-C14C1611E53D}" name="Western Performance"/>
    <tableColumn id="9" xr3:uid="{9B7FDAF8-3C20-432D-83BB-89BC246C5BA6}" name="QandA Performanc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FCE156-E923-4A03-8E60-00D62B7CEBEF}" name="Judge4" displayName="Judge4" ref="A2:J21" totalsRowShown="0">
  <sortState xmlns:xlrd2="http://schemas.microsoft.com/office/spreadsheetml/2017/richdata2" ref="A3:J21">
    <sortCondition ref="B3"/>
  </sortState>
  <tableColumns count="10">
    <tableColumn id="10" xr3:uid="{895DC73D-1C53-453D-BD36-97D121A67101}" name="Judge" dataDxfId="12"/>
    <tableColumn id="1" xr3:uid="{2520D484-434B-48E6-9B84-B9ADC31E790E}" name="Number" dataDxfId="11"/>
    <tableColumn id="8" xr3:uid="{6229A304-998E-4B7B-976B-946198A446D1}" name="Name">
      <calculatedColumnFormula>VLOOKUP(Judge4[[#This Row],[Number]],[1]!Contestant[[Number]:[Name]],2,FALSE)</calculatedColumnFormula>
    </tableColumn>
    <tableColumn id="2" xr3:uid="{D7048A69-BE93-4285-8EFA-95A4F3E8DEE7}" name="Ethnic Presentation"/>
    <tableColumn id="3" xr3:uid="{A0FE89B0-941C-4D61-B737-9EE021883359}" name="Ethnic Performance"/>
    <tableColumn id="4" xr3:uid="{C0ABE8AF-6FDA-4F7A-9B7E-715C79CE456A}" name="Telant Presentation"/>
    <tableColumn id="5" xr3:uid="{4F482124-9DEF-427D-8E00-32A445205A86}" name="Talent Performance"/>
    <tableColumn id="6" xr3:uid="{0C27F362-C611-45ED-8BCC-68FD64F25A37}" name="Western Presentation"/>
    <tableColumn id="7" xr3:uid="{0EDFD5C3-17A2-4163-8FD7-6970D4CBD431}" name="Western Performance"/>
    <tableColumn id="9" xr3:uid="{ACD09120-629F-4A19-AF1B-BA9BC5ACA596}" name="QandA Performanc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4D43CA1-2A40-4FDE-BE26-B1C7D226F1EF}" name="Judge5" displayName="Judge5" ref="A2:J21" totalsRowShown="0">
  <sortState xmlns:xlrd2="http://schemas.microsoft.com/office/spreadsheetml/2017/richdata2" ref="A3:J21">
    <sortCondition ref="B3"/>
  </sortState>
  <tableColumns count="10">
    <tableColumn id="10" xr3:uid="{4A062E32-E40D-482E-9963-A753E84184B7}" name="Judge" dataDxfId="10"/>
    <tableColumn id="1" xr3:uid="{F7BA3CC3-16AD-4702-AF2D-5C6A0E96234D}" name="Number" dataDxfId="9"/>
    <tableColumn id="8" xr3:uid="{D4480C5B-572E-4A93-A43C-B65B6A0B158C}" name="Name">
      <calculatedColumnFormula>VLOOKUP(Judge5[[#This Row],[Number]],[1]!Contestant[[Number]:[Name]],2,FALSE)</calculatedColumnFormula>
    </tableColumn>
    <tableColumn id="2" xr3:uid="{AFE4442D-B588-419C-9F85-E50E01634743}" name="Ethnic Presentation"/>
    <tableColumn id="3" xr3:uid="{7F080A3A-5710-4266-B276-A94AC9CDE9FA}" name="Ethnic Performance"/>
    <tableColumn id="4" xr3:uid="{348AEBED-81C5-4C0E-8762-534A6E8EA141}" name="Telant Presentation"/>
    <tableColumn id="5" xr3:uid="{9378CE4A-154D-4D33-BCD0-62029FBE0EB8}" name="Talent Performance"/>
    <tableColumn id="6" xr3:uid="{45373B64-896B-47A8-B3E7-3B75B9CDC1F7}" name="Western Presentation"/>
    <tableColumn id="7" xr3:uid="{23738F0A-9879-4203-B687-C92F3F22A897}" name="Western Performance"/>
    <tableColumn id="9" xr3:uid="{CEF47E19-398A-4C06-A042-97364DF5C4F7}" name="QandA Performanc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988EA3-4ACA-45CD-BE6C-CFB84F97C3D4}" name="Judge6" displayName="Judge6" ref="A2:J21" totalsRowShown="0">
  <sortState xmlns:xlrd2="http://schemas.microsoft.com/office/spreadsheetml/2017/richdata2" ref="A3:J21">
    <sortCondition ref="B3"/>
  </sortState>
  <tableColumns count="10">
    <tableColumn id="10" xr3:uid="{1ED62D54-BA32-4BDE-AE74-4F4FBD01BE29}" name="Judge" dataDxfId="8"/>
    <tableColumn id="1" xr3:uid="{7E1087D3-ECDE-47EE-AEE2-2DFE9BDD4BCB}" name="Number" dataDxfId="7"/>
    <tableColumn id="8" xr3:uid="{6542AC06-6208-4677-A1A0-4772BA793F3D}" name="Name">
      <calculatedColumnFormula>VLOOKUP(Judge6[[#This Row],[Number]],[1]!Contestant[[Number]:[Name]],2,FALSE)</calculatedColumnFormula>
    </tableColumn>
    <tableColumn id="2" xr3:uid="{1A1439E7-736C-47D5-A942-33088CD81BE9}" name="Ethnic Presentation"/>
    <tableColumn id="3" xr3:uid="{EB9E7742-1527-44E9-BF3C-537E588537DC}" name="Ethnic Performance"/>
    <tableColumn id="4" xr3:uid="{08791F96-C755-4E09-9BA2-04E784E82B51}" name="Telant Presentation"/>
    <tableColumn id="5" xr3:uid="{E9D22055-5E9C-4477-B32B-9E1A82E6E5A6}" name="Talent Performance"/>
    <tableColumn id="6" xr3:uid="{1FDB3FDD-99D1-43D0-9348-3F3BBA17E6C9}" name="Western Presentation"/>
    <tableColumn id="7" xr3:uid="{2D715F22-65EB-4DB3-9A74-6B5B5B5A20E5}" name="Western Performance"/>
    <tableColumn id="9" xr3:uid="{02728090-3116-44A4-A588-6FB148FD6BE6}" name="QandA Performan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8E3D691-BFE2-4A8E-955B-B89245C00DCF}" name="Judge6_2" displayName="Judge6_2" ref="A1:J20" tableType="queryTable" totalsRowShown="0">
  <autoFilter ref="A1:J20" xr:uid="{F8E3D691-BFE2-4A8E-955B-B89245C00DCF}"/>
  <tableColumns count="10">
    <tableColumn id="1" xr3:uid="{EC00D7A5-23A0-4015-B0E0-A57BF0B00882}" uniqueName="1" name="Judge" queryTableFieldId="1"/>
    <tableColumn id="2" xr3:uid="{CF0D371F-C314-4700-8243-D748BFB8E5A4}" uniqueName="2" name="Number" queryTableFieldId="2"/>
    <tableColumn id="3" xr3:uid="{9635B65C-F37A-4216-96B5-254D88E1E5F7}" uniqueName="3" name="Name" queryTableFieldId="3" dataDxfId="1"/>
    <tableColumn id="4" xr3:uid="{8F88EFBC-0B12-4BC3-A0D5-5C44BAF3A218}" uniqueName="4" name="Ethnic Presentation" queryTableFieldId="4"/>
    <tableColumn id="5" xr3:uid="{013101F4-8A9B-4D86-B0DB-A66DBEDA322D}" uniqueName="5" name="Ethnic Performance" queryTableFieldId="5"/>
    <tableColumn id="6" xr3:uid="{D3A123E8-8C2D-4557-AD27-D0EE44A37D81}" uniqueName="6" name="Telant Presentation" queryTableFieldId="6"/>
    <tableColumn id="7" xr3:uid="{E9AE75E2-60D6-4B4B-9BD5-D09CC3314720}" uniqueName="7" name="Talent Performance" queryTableFieldId="7"/>
    <tableColumn id="8" xr3:uid="{1E5C0047-D56B-47B5-AEDB-2D543260A09E}" uniqueName="8" name="Western Presentation" queryTableFieldId="8"/>
    <tableColumn id="9" xr3:uid="{4C26B12D-BF21-4B1C-BF12-D3097F907388}" uniqueName="9" name="Western Performance" queryTableFieldId="9"/>
    <tableColumn id="10" xr3:uid="{845702FB-7DDC-4B11-BD11-A0B5FF44118C}" uniqueName="10" name="QandA Performance"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BD9B8CC-BC8D-4062-90DE-3980034E29FD}" name="Judge5_2" displayName="Judge5_2" ref="A1:J20" tableType="queryTable" totalsRowShown="0">
  <autoFilter ref="A1:J20" xr:uid="{3BD9B8CC-BC8D-4062-90DE-3980034E29FD}"/>
  <tableColumns count="10">
    <tableColumn id="1" xr3:uid="{BACC1D42-A9EF-4F66-97EF-0CB35862D7AE}" uniqueName="1" name="Judge" queryTableFieldId="1"/>
    <tableColumn id="2" xr3:uid="{376A0FE5-C476-4963-8A3F-25EA555F7AF3}" uniqueName="2" name="Number" queryTableFieldId="2"/>
    <tableColumn id="3" xr3:uid="{13AF1F6D-653A-4695-A6F2-ED566D55386E}" uniqueName="3" name="Name" queryTableFieldId="3" dataDxfId="2"/>
    <tableColumn id="4" xr3:uid="{47910612-BBB9-4179-B10C-C3659FCCC5B0}" uniqueName="4" name="Ethnic Presentation" queryTableFieldId="4"/>
    <tableColumn id="5" xr3:uid="{FF6C2282-3F21-44D4-B77D-A0AE768E39D6}" uniqueName="5" name="Ethnic Performance" queryTableFieldId="5"/>
    <tableColumn id="6" xr3:uid="{8735C57B-291C-4012-9F3F-AA7F60EE4943}" uniqueName="6" name="Telant Presentation" queryTableFieldId="6"/>
    <tableColumn id="7" xr3:uid="{1C395554-3201-4913-B4E2-83FE4551CCB7}" uniqueName="7" name="Talent Performance" queryTableFieldId="7"/>
    <tableColumn id="8" xr3:uid="{5931A161-F07C-49A6-976D-F0D905E672B1}" uniqueName="8" name="Western Presentation" queryTableFieldId="8"/>
    <tableColumn id="9" xr3:uid="{26CC464D-BF42-4B01-B8AE-FABCF0CC76F2}" uniqueName="9" name="Western Performance" queryTableFieldId="9"/>
    <tableColumn id="10" xr3:uid="{5660BFEC-2640-4915-87FF-84C8485A9B76}" uniqueName="10" name="QandA Performanc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999A43-4717-491D-88A5-A1A02DF77B50}" name="Judge4_2" displayName="Judge4_2" ref="A1:J20" tableType="queryTable" totalsRowShown="0">
  <autoFilter ref="A1:J20" xr:uid="{02999A43-4717-491D-88A5-A1A02DF77B50}"/>
  <tableColumns count="10">
    <tableColumn id="1" xr3:uid="{2CC5618C-2DEC-4992-8F5F-3AAE25904807}" uniqueName="1" name="Judge" queryTableFieldId="1"/>
    <tableColumn id="2" xr3:uid="{677C8F63-8150-4B42-8626-830E771B05EC}" uniqueName="2" name="Number" queryTableFieldId="2"/>
    <tableColumn id="3" xr3:uid="{A447C82C-B6ED-49F6-91F4-C8F71B3364A8}" uniqueName="3" name="Name" queryTableFieldId="3" dataDxfId="4"/>
    <tableColumn id="4" xr3:uid="{3831FFC1-999E-4F4F-8644-33D2E738F872}" uniqueName="4" name="Ethnic Presentation" queryTableFieldId="4"/>
    <tableColumn id="5" xr3:uid="{A90D7C3F-0989-480B-932F-0DA23C6C3EC8}" uniqueName="5" name="Ethnic Performance" queryTableFieldId="5"/>
    <tableColumn id="6" xr3:uid="{B96247D8-7F81-4E93-B32E-CABABE7E6A22}" uniqueName="6" name="Telant Presentation" queryTableFieldId="6"/>
    <tableColumn id="7" xr3:uid="{F7B4A8E6-2E37-4062-9963-79ADB4A21825}" uniqueName="7" name="Talent Performance" queryTableFieldId="7"/>
    <tableColumn id="8" xr3:uid="{829970A2-2919-4706-8E9A-2D84CA0B9D34}" uniqueName="8" name="Western Presentation" queryTableFieldId="8"/>
    <tableColumn id="9" xr3:uid="{9138E9F9-F29C-4BFE-A440-F25CB14DE747}" uniqueName="9" name="Western Performance" queryTableFieldId="9"/>
    <tableColumn id="10" xr3:uid="{6F3AF277-2774-44FE-9951-D609F9AFC138}" uniqueName="10" name="QandA Performance"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B0213A-62A6-4340-9A0C-05C9AF80DAEC}" name="Judge3_2" displayName="Judge3_2" ref="A1:J20" tableType="queryTable" totalsRowShown="0">
  <autoFilter ref="A1:J20" xr:uid="{9CB0213A-62A6-4340-9A0C-05C9AF80DAEC}"/>
  <tableColumns count="10">
    <tableColumn id="1" xr3:uid="{E6F192ED-7AB5-4BD8-A30F-390ABD31E625}" uniqueName="1" name="Judge" queryTableFieldId="1"/>
    <tableColumn id="2" xr3:uid="{ADAD37E5-933A-4B80-B705-3E144CC9589E}" uniqueName="2" name="Number" queryTableFieldId="2"/>
    <tableColumn id="3" xr3:uid="{17468D72-FB48-4D00-A5B7-BC11D866F202}" uniqueName="3" name="Name" queryTableFieldId="3" dataDxfId="3"/>
    <tableColumn id="4" xr3:uid="{44DAA69A-98C5-4B18-9B05-06B5C5D25DF2}" uniqueName="4" name="Ethnic Presentation" queryTableFieldId="4"/>
    <tableColumn id="5" xr3:uid="{925DFB02-CA67-4D4D-A766-9BBCD7A4B350}" uniqueName="5" name="Ethnic Performance" queryTableFieldId="5"/>
    <tableColumn id="6" xr3:uid="{78691DCE-CCF3-4166-9EE9-24370961D1C0}" uniqueName="6" name="Telant Presentation" queryTableFieldId="6"/>
    <tableColumn id="7" xr3:uid="{D4EC6914-B8DD-47C9-8E3C-2E4CFCA1922D}" uniqueName="7" name="Talent Performance" queryTableFieldId="7"/>
    <tableColumn id="8" xr3:uid="{D9AECEDB-6D45-405C-A302-141079522951}" uniqueName="8" name="Western Presentation" queryTableFieldId="8"/>
    <tableColumn id="9" xr3:uid="{70A2BE04-97D4-4981-BBB2-8F4A3518274C}" uniqueName="9" name="Western Performance" queryTableFieldId="9"/>
    <tableColumn id="10" xr3:uid="{05D04CAC-549E-4508-A1F7-838EA8DC1FCC}" uniqueName="10" name="QandA Performance"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D18FD5-4C72-42CB-B064-CA3CAAF8B800}" name="Judge2_2" displayName="Judge2_2" ref="A1:J20" tableType="queryTable" totalsRowShown="0">
  <autoFilter ref="A1:J20" xr:uid="{76D18FD5-4C72-42CB-B064-CA3CAAF8B800}"/>
  <tableColumns count="10">
    <tableColumn id="1" xr3:uid="{BF83F1D9-D850-462E-87E6-57E890F14E2E}" uniqueName="1" name="Judge" queryTableFieldId="1"/>
    <tableColumn id="2" xr3:uid="{D08CECAF-EC1A-4AF3-8BC5-76C91375673A}" uniqueName="2" name="Number" queryTableFieldId="2"/>
    <tableColumn id="3" xr3:uid="{859B427F-2D35-408C-8975-3B4AA33B5719}" uniqueName="3" name="Name" queryTableFieldId="3" dataDxfId="5"/>
    <tableColumn id="4" xr3:uid="{DF1A9973-5186-4D4A-831F-9CCCA4CC1F83}" uniqueName="4" name="Ethnic Presentation" queryTableFieldId="4"/>
    <tableColumn id="5" xr3:uid="{8A40E116-767A-4C15-9905-BF240B06788F}" uniqueName="5" name="Ethnic Performance" queryTableFieldId="5"/>
    <tableColumn id="6" xr3:uid="{BB4F0B42-3ABF-4190-BAD4-99A3BCFE91A6}" uniqueName="6" name="Telant Presentation" queryTableFieldId="6"/>
    <tableColumn id="7" xr3:uid="{F9983268-46B6-43F5-A894-9145E6DFCE4F}" uniqueName="7" name="Talent Performance" queryTableFieldId="7"/>
    <tableColumn id="8" xr3:uid="{244E45AC-A7C7-486E-832B-BD1B80CBCBD5}" uniqueName="8" name="Western Presentation" queryTableFieldId="8"/>
    <tableColumn id="9" xr3:uid="{79F3B159-C674-45C2-A77C-A2FFA6F534BB}" uniqueName="9" name="Western Performance" queryTableFieldId="9"/>
    <tableColumn id="10" xr3:uid="{E0C5D4E5-A379-4F66-9EF5-1C8F72890617}" uniqueName="10" name="QandA Performance"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53624B-7DBE-4A4B-871F-61AA2C1EF74A}" name="Judge1_2" displayName="Judge1_2" ref="A1:J20" tableType="queryTable" totalsRowShown="0">
  <autoFilter ref="A1:J20" xr:uid="{3053624B-7DBE-4A4B-871F-61AA2C1EF74A}"/>
  <tableColumns count="10">
    <tableColumn id="1" xr3:uid="{327DE02B-5BFC-4E06-8EB3-29CBB3C830A9}" uniqueName="1" name="Judge" queryTableFieldId="1"/>
    <tableColumn id="2" xr3:uid="{CB73BE6F-AA93-481B-BD5E-A38FE7698E1F}" uniqueName="2" name="Number" queryTableFieldId="2"/>
    <tableColumn id="3" xr3:uid="{3D26CAC2-1298-4574-A0ED-736D2B31A2C8}" uniqueName="3" name="Name" queryTableFieldId="3" dataDxfId="6"/>
    <tableColumn id="4" xr3:uid="{2B94F561-74E5-4E19-8E3E-3CEB2DEF8FD2}" uniqueName="4" name="Ethnic Presentation" queryTableFieldId="4"/>
    <tableColumn id="5" xr3:uid="{664A9A1B-9959-4E45-80F9-F5582E383424}" uniqueName="5" name="Ethnic Performance" queryTableFieldId="5"/>
    <tableColumn id="6" xr3:uid="{F05304F5-7AD7-41B5-A358-13EDD7CCC30C}" uniqueName="6" name="Telant Presentation" queryTableFieldId="6"/>
    <tableColumn id="7" xr3:uid="{D6C2A21A-5577-4860-8B09-BD826B6CEC1C}" uniqueName="7" name="Talent Performance" queryTableFieldId="7"/>
    <tableColumn id="8" xr3:uid="{6837D74D-9F8E-4005-AB67-CA11CD6246B3}" uniqueName="8" name="Western Presentation" queryTableFieldId="8"/>
    <tableColumn id="9" xr3:uid="{FD4D6916-0F0B-48F3-A839-02F4DB931CE1}" uniqueName="9" name="Western Performance" queryTableFieldId="9"/>
    <tableColumn id="10" xr3:uid="{BCBE1C0D-1FD8-44EB-AD8D-F25B612CD949}" uniqueName="10" name="QandA Performance" queryTableField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374D1-637F-4BED-9875-962E580D9F31}" name="Round" displayName="Round" ref="A1:E8" totalsRowShown="0">
  <autoFilter ref="A1:E8" xr:uid="{B5A78AD3-C416-4A5B-A202-89A946BC4B4D}"/>
  <tableColumns count="5">
    <tableColumn id="2" xr3:uid="{7D61224A-206E-41D3-A1A3-C5F3D0F215B6}" name="Round"/>
    <tableColumn id="1" xr3:uid="{A29C91CF-9553-40F3-9821-7A94AE4BE568}" name="RoundScore"/>
    <tableColumn id="3" xr3:uid="{ABC77C63-909E-4114-AA76-E90BFAA427F4}" name="Day"/>
    <tableColumn id="4" xr3:uid="{88F05E81-5BCC-446F-B3FB-100ADFE220DE}" name="ScoreType"/>
    <tableColumn id="5" xr3:uid="{28D96F35-E09E-4767-AFD9-12C6CBBC0A43}" name="Weightage" dataDxfId="20"/>
  </tableColumns>
  <tableStyleInfo name="TableStyleQueryPreview"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449F5D-889F-47EC-9D04-85EBA514C024}" name="Judge" displayName="Judge" ref="A1:B7" totalsRowShown="0">
  <autoFilter ref="A1:B7" xr:uid="{E0425157-7F0E-472E-929D-0F85F8C1ECF4}"/>
  <tableColumns count="2">
    <tableColumn id="1" xr3:uid="{5C3704DB-FED2-4A2C-AE41-F52ACF59548B}" name="JudgeNo"/>
    <tableColumn id="2" xr3:uid="{31B7C158-158E-4CCB-86B9-3ECC9D955011}" name="JudgeName"/>
  </tableColumns>
  <tableStyleInfo name="TableStyleQueryPreview"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26C08-5A4F-4414-9F90-6B9C265C7EDD}">
  <dimension ref="A3:B22"/>
  <sheetViews>
    <sheetView tabSelected="1" workbookViewId="0">
      <selection activeCell="A3" sqref="A3"/>
    </sheetView>
  </sheetViews>
  <sheetFormatPr defaultRowHeight="14.4" x14ac:dyDescent="0.3"/>
  <cols>
    <col min="1" max="1" width="12.5546875" bestFit="1" customWidth="1"/>
  </cols>
  <sheetData>
    <row r="3" spans="1:2" x14ac:dyDescent="0.3">
      <c r="A3" s="14" t="s">
        <v>64</v>
      </c>
      <c r="B3" t="s">
        <v>66</v>
      </c>
    </row>
    <row r="4" spans="1:2" x14ac:dyDescent="0.3">
      <c r="A4" s="15" t="s">
        <v>42</v>
      </c>
      <c r="B4" s="13"/>
    </row>
    <row r="5" spans="1:2" x14ac:dyDescent="0.3">
      <c r="A5" s="16" t="s">
        <v>43</v>
      </c>
      <c r="B5" s="17">
        <v>251</v>
      </c>
    </row>
    <row r="6" spans="1:2" x14ac:dyDescent="0.3">
      <c r="A6" s="15" t="s">
        <v>45</v>
      </c>
      <c r="B6" s="13"/>
    </row>
    <row r="7" spans="1:2" x14ac:dyDescent="0.3">
      <c r="A7" s="16" t="s">
        <v>46</v>
      </c>
      <c r="B7" s="17">
        <v>278</v>
      </c>
    </row>
    <row r="8" spans="1:2" x14ac:dyDescent="0.3">
      <c r="A8" s="15" t="s">
        <v>47</v>
      </c>
      <c r="B8" s="13"/>
    </row>
    <row r="9" spans="1:2" x14ac:dyDescent="0.3">
      <c r="A9" s="16" t="s">
        <v>48</v>
      </c>
      <c r="B9" s="17">
        <v>273</v>
      </c>
    </row>
    <row r="10" spans="1:2" x14ac:dyDescent="0.3">
      <c r="A10" s="15" t="s">
        <v>49</v>
      </c>
      <c r="B10" s="13"/>
    </row>
    <row r="11" spans="1:2" x14ac:dyDescent="0.3">
      <c r="A11" s="16" t="s">
        <v>50</v>
      </c>
      <c r="B11" s="17">
        <v>329</v>
      </c>
    </row>
    <row r="12" spans="1:2" x14ac:dyDescent="0.3">
      <c r="A12" s="15" t="s">
        <v>51</v>
      </c>
      <c r="B12" s="13"/>
    </row>
    <row r="13" spans="1:2" x14ac:dyDescent="0.3">
      <c r="A13" s="16" t="s">
        <v>52</v>
      </c>
      <c r="B13" s="17">
        <v>338</v>
      </c>
    </row>
    <row r="14" spans="1:2" x14ac:dyDescent="0.3">
      <c r="A14" s="15" t="s">
        <v>53</v>
      </c>
      <c r="B14" s="13"/>
    </row>
    <row r="15" spans="1:2" x14ac:dyDescent="0.3">
      <c r="A15" s="16" t="s">
        <v>54</v>
      </c>
      <c r="B15" s="17">
        <v>266.5</v>
      </c>
    </row>
    <row r="16" spans="1:2" x14ac:dyDescent="0.3">
      <c r="A16" s="15" t="s">
        <v>55</v>
      </c>
      <c r="B16" s="13"/>
    </row>
    <row r="17" spans="1:2" x14ac:dyDescent="0.3">
      <c r="A17" s="16" t="s">
        <v>56</v>
      </c>
      <c r="B17" s="17">
        <v>266</v>
      </c>
    </row>
    <row r="18" spans="1:2" x14ac:dyDescent="0.3">
      <c r="A18" s="15" t="s">
        <v>57</v>
      </c>
      <c r="B18" s="13"/>
    </row>
    <row r="19" spans="1:2" x14ac:dyDescent="0.3">
      <c r="A19" s="16" t="s">
        <v>58</v>
      </c>
      <c r="B19" s="17">
        <v>336.5</v>
      </c>
    </row>
    <row r="20" spans="1:2" x14ac:dyDescent="0.3">
      <c r="A20" s="15" t="s">
        <v>59</v>
      </c>
      <c r="B20" s="13"/>
    </row>
    <row r="21" spans="1:2" x14ac:dyDescent="0.3">
      <c r="A21" s="16" t="s">
        <v>60</v>
      </c>
      <c r="B21" s="17">
        <v>263</v>
      </c>
    </row>
    <row r="22" spans="1:2" x14ac:dyDescent="0.3">
      <c r="A22" s="15" t="s">
        <v>65</v>
      </c>
      <c r="B22" s="17">
        <v>2601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FBD8-77D0-4DC6-96FF-B32114325E29}">
  <dimension ref="A1:B7"/>
  <sheetViews>
    <sheetView workbookViewId="0">
      <selection sqref="A1:B7"/>
    </sheetView>
  </sheetViews>
  <sheetFormatPr defaultRowHeight="14.4" x14ac:dyDescent="0.3"/>
  <cols>
    <col min="1" max="1" width="10.77734375" customWidth="1"/>
    <col min="2" max="2" width="13.5546875" customWidth="1"/>
  </cols>
  <sheetData>
    <row r="1" spans="1:2" x14ac:dyDescent="0.3">
      <c r="A1" t="s">
        <v>20</v>
      </c>
      <c r="B1" t="s">
        <v>21</v>
      </c>
    </row>
    <row r="2" spans="1:2" x14ac:dyDescent="0.3">
      <c r="A2">
        <v>1</v>
      </c>
      <c r="B2" t="s">
        <v>22</v>
      </c>
    </row>
    <row r="3" spans="1:2" x14ac:dyDescent="0.3">
      <c r="A3">
        <v>2</v>
      </c>
      <c r="B3" t="s">
        <v>23</v>
      </c>
    </row>
    <row r="4" spans="1:2" x14ac:dyDescent="0.3">
      <c r="A4">
        <v>3</v>
      </c>
      <c r="B4" t="s">
        <v>24</v>
      </c>
    </row>
    <row r="5" spans="1:2" x14ac:dyDescent="0.3">
      <c r="A5">
        <v>4</v>
      </c>
      <c r="B5" t="s">
        <v>25</v>
      </c>
    </row>
    <row r="6" spans="1:2" x14ac:dyDescent="0.3">
      <c r="A6">
        <v>5</v>
      </c>
      <c r="B6" t="s">
        <v>26</v>
      </c>
    </row>
    <row r="7" spans="1:2" x14ac:dyDescent="0.3">
      <c r="A7">
        <v>6</v>
      </c>
      <c r="B7" t="s">
        <v>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8D32-A72C-4E18-AD2B-2E03F09783AB}">
  <dimension ref="A1:C20"/>
  <sheetViews>
    <sheetView workbookViewId="0">
      <selection sqref="A1:C20"/>
    </sheetView>
  </sheetViews>
  <sheetFormatPr defaultRowHeight="14.4" x14ac:dyDescent="0.3"/>
  <cols>
    <col min="1" max="1" width="12.77734375" style="2" bestFit="1" customWidth="1"/>
    <col min="2" max="2" width="22.5546875" customWidth="1"/>
    <col min="3" max="3" width="11" customWidth="1"/>
  </cols>
  <sheetData>
    <row r="1" spans="1:3" x14ac:dyDescent="0.3">
      <c r="A1" s="2" t="s">
        <v>28</v>
      </c>
      <c r="B1" t="s">
        <v>29</v>
      </c>
      <c r="C1" t="s">
        <v>30</v>
      </c>
    </row>
    <row r="2" spans="1:3" x14ac:dyDescent="0.3">
      <c r="A2" s="2">
        <v>1</v>
      </c>
      <c r="B2" t="s">
        <v>31</v>
      </c>
      <c r="C2" t="s">
        <v>32</v>
      </c>
    </row>
    <row r="3" spans="1:3" x14ac:dyDescent="0.3">
      <c r="A3" s="2">
        <v>2</v>
      </c>
      <c r="B3" t="s">
        <v>33</v>
      </c>
      <c r="C3" t="s">
        <v>32</v>
      </c>
    </row>
    <row r="4" spans="1:3" x14ac:dyDescent="0.3">
      <c r="A4" s="2">
        <v>3</v>
      </c>
      <c r="B4" t="s">
        <v>34</v>
      </c>
      <c r="C4" t="s">
        <v>32</v>
      </c>
    </row>
    <row r="5" spans="1:3" x14ac:dyDescent="0.3">
      <c r="A5" s="2">
        <v>4</v>
      </c>
      <c r="B5" t="s">
        <v>35</v>
      </c>
      <c r="C5" t="s">
        <v>32</v>
      </c>
    </row>
    <row r="6" spans="1:3" x14ac:dyDescent="0.3">
      <c r="A6" s="2">
        <v>5</v>
      </c>
      <c r="B6" t="s">
        <v>36</v>
      </c>
      <c r="C6" t="s">
        <v>32</v>
      </c>
    </row>
    <row r="7" spans="1:3" x14ac:dyDescent="0.3">
      <c r="A7" s="2">
        <v>6</v>
      </c>
      <c r="B7" t="s">
        <v>37</v>
      </c>
      <c r="C7" t="s">
        <v>32</v>
      </c>
    </row>
    <row r="8" spans="1:3" x14ac:dyDescent="0.3">
      <c r="A8" s="2">
        <v>7</v>
      </c>
      <c r="B8" t="s">
        <v>38</v>
      </c>
      <c r="C8" t="s">
        <v>32</v>
      </c>
    </row>
    <row r="9" spans="1:3" x14ac:dyDescent="0.3">
      <c r="A9" s="2">
        <v>8</v>
      </c>
      <c r="B9" t="s">
        <v>39</v>
      </c>
      <c r="C9" t="s">
        <v>32</v>
      </c>
    </row>
    <row r="10" spans="1:3" x14ac:dyDescent="0.3">
      <c r="A10" s="2">
        <v>9</v>
      </c>
      <c r="B10" t="s">
        <v>40</v>
      </c>
      <c r="C10" t="s">
        <v>32</v>
      </c>
    </row>
    <row r="11" spans="1:3" x14ac:dyDescent="0.3">
      <c r="A11" s="2">
        <v>10</v>
      </c>
      <c r="B11" t="s">
        <v>41</v>
      </c>
      <c r="C11" t="s">
        <v>32</v>
      </c>
    </row>
    <row r="12" spans="1:3" x14ac:dyDescent="0.3">
      <c r="A12" s="2" t="s">
        <v>42</v>
      </c>
      <c r="B12" t="s">
        <v>43</v>
      </c>
      <c r="C12" t="s">
        <v>44</v>
      </c>
    </row>
    <row r="13" spans="1:3" x14ac:dyDescent="0.3">
      <c r="A13" s="2" t="s">
        <v>45</v>
      </c>
      <c r="B13" t="s">
        <v>46</v>
      </c>
      <c r="C13" t="s">
        <v>44</v>
      </c>
    </row>
    <row r="14" spans="1:3" x14ac:dyDescent="0.3">
      <c r="A14" s="2" t="s">
        <v>47</v>
      </c>
      <c r="B14" t="s">
        <v>48</v>
      </c>
      <c r="C14" t="s">
        <v>44</v>
      </c>
    </row>
    <row r="15" spans="1:3" x14ac:dyDescent="0.3">
      <c r="A15" s="2" t="s">
        <v>49</v>
      </c>
      <c r="B15" t="s">
        <v>50</v>
      </c>
      <c r="C15" t="s">
        <v>44</v>
      </c>
    </row>
    <row r="16" spans="1:3" x14ac:dyDescent="0.3">
      <c r="A16" s="2" t="s">
        <v>51</v>
      </c>
      <c r="B16" t="s">
        <v>52</v>
      </c>
      <c r="C16" t="s">
        <v>44</v>
      </c>
    </row>
    <row r="17" spans="1:3" x14ac:dyDescent="0.3">
      <c r="A17" s="2" t="s">
        <v>53</v>
      </c>
      <c r="B17" t="s">
        <v>54</v>
      </c>
      <c r="C17" t="s">
        <v>44</v>
      </c>
    </row>
    <row r="18" spans="1:3" x14ac:dyDescent="0.3">
      <c r="A18" s="2" t="s">
        <v>55</v>
      </c>
      <c r="B18" t="s">
        <v>56</v>
      </c>
      <c r="C18" t="s">
        <v>44</v>
      </c>
    </row>
    <row r="19" spans="1:3" x14ac:dyDescent="0.3">
      <c r="A19" s="2" t="s">
        <v>57</v>
      </c>
      <c r="B19" t="s">
        <v>58</v>
      </c>
      <c r="C19" t="s">
        <v>44</v>
      </c>
    </row>
    <row r="20" spans="1:3" x14ac:dyDescent="0.3">
      <c r="A20" s="2" t="s">
        <v>59</v>
      </c>
      <c r="B20" t="s">
        <v>60</v>
      </c>
      <c r="C20" t="s">
        <v>44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4E2B-B72A-443C-892D-5F3D38EE79EE}">
  <dimension ref="A1:J21"/>
  <sheetViews>
    <sheetView topLeftCell="B1" workbookViewId="0">
      <selection activeCell="L13" sqref="L13"/>
    </sheetView>
  </sheetViews>
  <sheetFormatPr defaultRowHeight="14.4" x14ac:dyDescent="0.3"/>
  <cols>
    <col min="1" max="1" width="6.21875" hidden="1" customWidth="1"/>
    <col min="2" max="2" width="12.77734375" style="7" customWidth="1"/>
    <col min="3" max="3" width="19.77734375" customWidth="1"/>
    <col min="4" max="4" width="14.21875"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14.21875" customWidth="1"/>
  </cols>
  <sheetData>
    <row r="1" spans="1:10" ht="18" thickBot="1" x14ac:dyDescent="0.4">
      <c r="B1" s="4" t="str">
        <f>"Judge "&amp;A3&amp;":"&amp;VLOOKUP(A3,[1]!Judge[#Data],2,FALSE)</f>
        <v>Judge 1:Glynda  </v>
      </c>
      <c r="C1" s="4"/>
    </row>
    <row r="2" spans="1:10" ht="15" thickTop="1" x14ac:dyDescent="0.3">
      <c r="A2" s="5" t="s">
        <v>61</v>
      </c>
      <c r="B2" s="3" t="s">
        <v>28</v>
      </c>
      <c r="C2" t="s">
        <v>29</v>
      </c>
      <c r="D2" t="s">
        <v>6</v>
      </c>
      <c r="E2" t="s">
        <v>9</v>
      </c>
      <c r="F2" t="s">
        <v>12</v>
      </c>
      <c r="G2" t="s">
        <v>13</v>
      </c>
      <c r="H2" t="s">
        <v>15</v>
      </c>
      <c r="I2" t="s">
        <v>17</v>
      </c>
      <c r="J2" t="s">
        <v>19</v>
      </c>
    </row>
    <row r="3" spans="1:10" x14ac:dyDescent="0.3">
      <c r="A3" s="6">
        <v>1</v>
      </c>
      <c r="B3" s="3">
        <v>1</v>
      </c>
      <c r="C3" t="str">
        <f>VLOOKUP(Judge1[[#This Row],[Number]],[1]!Contestant[[Number]:[Name]],2,FALSE)</f>
        <v>Saniya</v>
      </c>
      <c r="D3">
        <v>9</v>
      </c>
      <c r="E3">
        <v>9</v>
      </c>
      <c r="F3">
        <v>7</v>
      </c>
      <c r="G3">
        <v>7</v>
      </c>
      <c r="H3">
        <v>9</v>
      </c>
      <c r="I3">
        <v>8</v>
      </c>
    </row>
    <row r="4" spans="1:10" x14ac:dyDescent="0.3">
      <c r="A4" s="6">
        <v>1</v>
      </c>
      <c r="B4" s="3">
        <v>2</v>
      </c>
      <c r="C4" t="str">
        <f>VLOOKUP(Judge1[[#This Row],[Number]],[1]!Contestant[[Number]:[Name]],2,FALSE)</f>
        <v>Trisha</v>
      </c>
      <c r="D4">
        <v>9</v>
      </c>
      <c r="E4">
        <v>9</v>
      </c>
      <c r="F4">
        <v>10</v>
      </c>
      <c r="G4">
        <v>10</v>
      </c>
      <c r="H4">
        <v>8</v>
      </c>
      <c r="I4">
        <v>7</v>
      </c>
      <c r="J4">
        <v>9</v>
      </c>
    </row>
    <row r="5" spans="1:10" x14ac:dyDescent="0.3">
      <c r="A5" s="6">
        <v>1</v>
      </c>
      <c r="B5" s="3">
        <v>3</v>
      </c>
      <c r="C5" t="str">
        <f>VLOOKUP(Judge1[[#This Row],[Number]],[1]!Contestant[[Number]:[Name]],2,FALSE)</f>
        <v>Mona</v>
      </c>
      <c r="D5">
        <v>9</v>
      </c>
      <c r="E5">
        <v>9</v>
      </c>
      <c r="F5">
        <v>8</v>
      </c>
      <c r="G5">
        <v>9</v>
      </c>
      <c r="H5">
        <v>9</v>
      </c>
      <c r="I5">
        <v>9</v>
      </c>
    </row>
    <row r="6" spans="1:10" x14ac:dyDescent="0.3">
      <c r="A6" s="6">
        <v>1</v>
      </c>
      <c r="B6" s="3">
        <v>4</v>
      </c>
      <c r="C6" t="str">
        <f>VLOOKUP(Judge1[[#This Row],[Number]],[1]!Contestant[[Number]:[Name]],2,FALSE)</f>
        <v>Ira</v>
      </c>
      <c r="D6">
        <v>9</v>
      </c>
      <c r="E6">
        <v>8</v>
      </c>
      <c r="F6">
        <v>9</v>
      </c>
      <c r="G6">
        <v>9</v>
      </c>
      <c r="H6">
        <v>8</v>
      </c>
      <c r="I6">
        <v>8</v>
      </c>
    </row>
    <row r="7" spans="1:10" x14ac:dyDescent="0.3">
      <c r="A7" s="6">
        <v>1</v>
      </c>
      <c r="B7" s="3">
        <v>5</v>
      </c>
      <c r="C7" t="str">
        <f>VLOOKUP(Judge1[[#This Row],[Number]],[1]!Contestant[[Number]:[Name]],2,FALSE)</f>
        <v>Maya</v>
      </c>
      <c r="D7">
        <v>9</v>
      </c>
      <c r="E7">
        <v>8</v>
      </c>
      <c r="F7">
        <v>10</v>
      </c>
      <c r="G7">
        <v>9</v>
      </c>
      <c r="H7">
        <v>8</v>
      </c>
      <c r="I7">
        <v>8</v>
      </c>
    </row>
    <row r="8" spans="1:10" x14ac:dyDescent="0.3">
      <c r="A8" s="6">
        <v>1</v>
      </c>
      <c r="B8" s="3">
        <v>6</v>
      </c>
      <c r="C8" t="str">
        <f>VLOOKUP(Judge1[[#This Row],[Number]],[1]!Contestant[[Number]:[Name]],2,FALSE)</f>
        <v>Diya</v>
      </c>
      <c r="D8">
        <v>9</v>
      </c>
      <c r="E8">
        <v>8</v>
      </c>
      <c r="F8">
        <v>7</v>
      </c>
      <c r="G8">
        <v>7</v>
      </c>
      <c r="H8">
        <v>9</v>
      </c>
      <c r="I8">
        <v>9</v>
      </c>
    </row>
    <row r="9" spans="1:10" x14ac:dyDescent="0.3">
      <c r="A9" s="6">
        <v>1</v>
      </c>
      <c r="B9" s="3">
        <v>7</v>
      </c>
      <c r="C9" t="str">
        <f>VLOOKUP(Judge1[[#This Row],[Number]],[1]!Contestant[[Number]:[Name]],2,FALSE)</f>
        <v>Jasmin</v>
      </c>
      <c r="D9">
        <v>9</v>
      </c>
      <c r="E9">
        <v>9</v>
      </c>
      <c r="F9">
        <v>10</v>
      </c>
      <c r="G9">
        <v>10</v>
      </c>
      <c r="H9">
        <v>8</v>
      </c>
      <c r="I9">
        <v>9</v>
      </c>
      <c r="J9">
        <v>8</v>
      </c>
    </row>
    <row r="10" spans="1:10" x14ac:dyDescent="0.3">
      <c r="A10" s="6">
        <v>1</v>
      </c>
      <c r="B10" s="3">
        <v>8</v>
      </c>
      <c r="C10" t="str">
        <f>VLOOKUP(Judge1[[#This Row],[Number]],[1]!Contestant[[Number]:[Name]],2,FALSE)</f>
        <v>Ida</v>
      </c>
      <c r="D10">
        <v>8</v>
      </c>
      <c r="E10">
        <v>7</v>
      </c>
      <c r="F10">
        <v>8</v>
      </c>
      <c r="G10">
        <v>9</v>
      </c>
      <c r="H10">
        <v>9</v>
      </c>
      <c r="I10">
        <v>8</v>
      </c>
      <c r="J10">
        <v>10</v>
      </c>
    </row>
    <row r="11" spans="1:10" x14ac:dyDescent="0.3">
      <c r="A11" s="6">
        <v>1</v>
      </c>
      <c r="B11" s="3">
        <v>9</v>
      </c>
      <c r="C11" t="str">
        <f>VLOOKUP(Judge1[[#This Row],[Number]],[1]!Contestant[[Number]:[Name]],2,FALSE)</f>
        <v>Sarina</v>
      </c>
      <c r="D11">
        <v>7</v>
      </c>
      <c r="E11">
        <v>6</v>
      </c>
      <c r="F11">
        <v>10</v>
      </c>
      <c r="G11">
        <v>7</v>
      </c>
      <c r="H11">
        <v>7</v>
      </c>
      <c r="I11">
        <v>7</v>
      </c>
    </row>
    <row r="12" spans="1:10" x14ac:dyDescent="0.3">
      <c r="A12" s="6">
        <v>1</v>
      </c>
      <c r="B12" s="3">
        <v>10</v>
      </c>
      <c r="C12" t="str">
        <f>VLOOKUP(Judge1[[#This Row],[Number]],[1]!Contestant[[Number]:[Name]],2,FALSE)</f>
        <v>Asha</v>
      </c>
      <c r="D12">
        <v>7</v>
      </c>
      <c r="E12">
        <v>7</v>
      </c>
      <c r="F12">
        <v>8</v>
      </c>
      <c r="G12">
        <v>8</v>
      </c>
      <c r="H12">
        <v>6</v>
      </c>
      <c r="I12">
        <v>7</v>
      </c>
    </row>
    <row r="13" spans="1:10" x14ac:dyDescent="0.3">
      <c r="A13" s="6">
        <v>1</v>
      </c>
      <c r="B13" s="3" t="s">
        <v>42</v>
      </c>
      <c r="C13" t="str">
        <f>VLOOKUP(Judge1[[#This Row],[Number]],[1]!Contestant[[Number]:[Name]],2,FALSE)</f>
        <v>Amaya</v>
      </c>
      <c r="D13">
        <v>7</v>
      </c>
      <c r="E13">
        <v>8</v>
      </c>
      <c r="F13">
        <v>8</v>
      </c>
      <c r="G13">
        <v>8</v>
      </c>
      <c r="H13">
        <v>8</v>
      </c>
      <c r="I13">
        <v>8</v>
      </c>
    </row>
    <row r="14" spans="1:10" x14ac:dyDescent="0.3">
      <c r="A14" s="6">
        <v>1</v>
      </c>
      <c r="B14" s="3" t="s">
        <v>45</v>
      </c>
      <c r="C14" t="str">
        <f>VLOOKUP(Judge1[[#This Row],[Number]],[1]!Contestant[[Number]:[Name]],2,FALSE)</f>
        <v>Karina</v>
      </c>
      <c r="D14">
        <v>8</v>
      </c>
      <c r="E14">
        <v>7</v>
      </c>
      <c r="F14">
        <v>10</v>
      </c>
      <c r="G14">
        <v>10</v>
      </c>
      <c r="H14">
        <v>7</v>
      </c>
      <c r="I14">
        <v>6</v>
      </c>
    </row>
    <row r="15" spans="1:10" x14ac:dyDescent="0.3">
      <c r="A15" s="6">
        <v>1</v>
      </c>
      <c r="B15" s="3" t="s">
        <v>47</v>
      </c>
      <c r="C15" t="str">
        <f>VLOOKUP(Judge1[[#This Row],[Number]],[1]!Contestant[[Number]:[Name]],2,FALSE)</f>
        <v>Marisa</v>
      </c>
      <c r="D15">
        <v>9</v>
      </c>
      <c r="E15">
        <v>9</v>
      </c>
      <c r="F15">
        <v>8</v>
      </c>
      <c r="G15">
        <v>8</v>
      </c>
      <c r="H15">
        <v>7</v>
      </c>
      <c r="I15">
        <v>7</v>
      </c>
    </row>
    <row r="16" spans="1:10" x14ac:dyDescent="0.3">
      <c r="A16" s="6">
        <v>1</v>
      </c>
      <c r="B16" s="3" t="s">
        <v>49</v>
      </c>
      <c r="C16" t="str">
        <f>VLOOKUP(Judge1[[#This Row],[Number]],[1]!Contestant[[Number]:[Name]],2,FALSE)</f>
        <v>Nina</v>
      </c>
      <c r="D16">
        <v>7</v>
      </c>
      <c r="E16">
        <v>7</v>
      </c>
      <c r="F16">
        <v>9</v>
      </c>
      <c r="G16">
        <v>9</v>
      </c>
      <c r="H16">
        <v>7</v>
      </c>
      <c r="I16">
        <v>7</v>
      </c>
      <c r="J16">
        <v>8</v>
      </c>
    </row>
    <row r="17" spans="1:10" x14ac:dyDescent="0.3">
      <c r="A17" s="6">
        <v>1</v>
      </c>
      <c r="B17" s="3" t="s">
        <v>51</v>
      </c>
      <c r="C17" t="str">
        <f>VLOOKUP(Judge1[[#This Row],[Number]],[1]!Contestant[[Number]:[Name]],2,FALSE)</f>
        <v>Natasha</v>
      </c>
      <c r="D17">
        <v>9</v>
      </c>
      <c r="E17">
        <v>8</v>
      </c>
      <c r="F17">
        <v>8</v>
      </c>
      <c r="G17">
        <v>7</v>
      </c>
      <c r="H17">
        <v>8</v>
      </c>
      <c r="I17">
        <v>8</v>
      </c>
      <c r="J17">
        <v>8</v>
      </c>
    </row>
    <row r="18" spans="1:10" x14ac:dyDescent="0.3">
      <c r="A18" s="6">
        <v>1</v>
      </c>
      <c r="B18" s="3" t="s">
        <v>53</v>
      </c>
      <c r="C18" t="str">
        <f>VLOOKUP(Judge1[[#This Row],[Number]],[1]!Contestant[[Number]:[Name]],2,FALSE)</f>
        <v>Tara</v>
      </c>
      <c r="D18">
        <v>8</v>
      </c>
      <c r="E18">
        <v>8</v>
      </c>
      <c r="F18">
        <v>10</v>
      </c>
      <c r="G18">
        <v>10</v>
      </c>
      <c r="H18">
        <v>9</v>
      </c>
      <c r="I18">
        <v>9</v>
      </c>
    </row>
    <row r="19" spans="1:10" x14ac:dyDescent="0.3">
      <c r="A19" s="6">
        <v>1</v>
      </c>
      <c r="B19" s="3" t="s">
        <v>55</v>
      </c>
      <c r="C19" t="str">
        <f>VLOOKUP(Judge1[[#This Row],[Number]],[1]!Contestant[[Number]:[Name]],2,FALSE)</f>
        <v>Anaya</v>
      </c>
      <c r="D19">
        <v>6</v>
      </c>
      <c r="E19">
        <v>7</v>
      </c>
      <c r="F19">
        <v>7</v>
      </c>
      <c r="G19">
        <v>7</v>
      </c>
      <c r="H19">
        <v>6</v>
      </c>
      <c r="I19">
        <v>7</v>
      </c>
    </row>
    <row r="20" spans="1:10" x14ac:dyDescent="0.3">
      <c r="A20" s="6">
        <v>1</v>
      </c>
      <c r="B20" s="3" t="s">
        <v>57</v>
      </c>
      <c r="C20" t="str">
        <f>VLOOKUP(Judge1[[#This Row],[Number]],[1]!Contestant[[Number]:[Name]],2,FALSE)</f>
        <v>Lila</v>
      </c>
      <c r="D20">
        <v>6</v>
      </c>
      <c r="E20">
        <v>7</v>
      </c>
      <c r="F20">
        <v>8</v>
      </c>
      <c r="G20">
        <v>8</v>
      </c>
      <c r="H20">
        <v>7</v>
      </c>
      <c r="I20">
        <v>7</v>
      </c>
      <c r="J20">
        <v>8</v>
      </c>
    </row>
    <row r="21" spans="1:10" x14ac:dyDescent="0.3">
      <c r="A21" s="6">
        <v>1</v>
      </c>
      <c r="B21" s="3" t="s">
        <v>59</v>
      </c>
      <c r="C21" t="str">
        <f>VLOOKUP(Judge1[[#This Row],[Number]],[1]!Contestant[[Number]:[Name]],2,FALSE)</f>
        <v>Yasmin</v>
      </c>
      <c r="D21">
        <v>8</v>
      </c>
      <c r="E21">
        <v>8</v>
      </c>
      <c r="F21">
        <v>6</v>
      </c>
      <c r="G21">
        <v>6</v>
      </c>
      <c r="H21">
        <v>6</v>
      </c>
      <c r="I21">
        <v>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3533-10B4-4BEE-8526-E6D7FED8606C}">
  <dimension ref="A1:J21"/>
  <sheetViews>
    <sheetView topLeftCell="B1" workbookViewId="0">
      <selection activeCell="N15" sqref="N15"/>
    </sheetView>
  </sheetViews>
  <sheetFormatPr defaultRowHeight="14.4" x14ac:dyDescent="0.3"/>
  <cols>
    <col min="1" max="1" width="6.21875" hidden="1" customWidth="1"/>
    <col min="2" max="2" width="20.44140625" customWidth="1"/>
    <col min="3" max="3" width="15"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4" t="str">
        <f>"Judge "&amp;A15&amp;":"&amp;VLOOKUP(A15,[1]!Judge[#Data],2,FALSE)</f>
        <v>Judge 2:Ethel</v>
      </c>
    </row>
    <row r="2" spans="1:10" ht="15" thickTop="1" x14ac:dyDescent="0.3">
      <c r="A2" s="5" t="s">
        <v>61</v>
      </c>
      <c r="B2" s="8" t="s">
        <v>28</v>
      </c>
      <c r="C2" s="9" t="s">
        <v>29</v>
      </c>
      <c r="D2" t="s">
        <v>6</v>
      </c>
      <c r="E2" t="s">
        <v>9</v>
      </c>
      <c r="F2" t="s">
        <v>12</v>
      </c>
      <c r="G2" t="s">
        <v>13</v>
      </c>
      <c r="H2" t="s">
        <v>15</v>
      </c>
      <c r="I2" t="s">
        <v>17</v>
      </c>
      <c r="J2" t="s">
        <v>19</v>
      </c>
    </row>
    <row r="3" spans="1:10" x14ac:dyDescent="0.3">
      <c r="A3" s="6">
        <v>2</v>
      </c>
      <c r="B3" s="3">
        <v>1</v>
      </c>
      <c r="C3" t="str">
        <f>VLOOKUP(Judge2[[#This Row],[Number]],[1]!Contestant[[Number]:[Name]],2,FALSE)</f>
        <v>Saniya</v>
      </c>
      <c r="D3">
        <v>8</v>
      </c>
      <c r="E3">
        <v>9</v>
      </c>
      <c r="F3">
        <v>7</v>
      </c>
      <c r="G3">
        <v>7</v>
      </c>
      <c r="H3">
        <v>9</v>
      </c>
      <c r="I3">
        <v>9</v>
      </c>
    </row>
    <row r="4" spans="1:10" x14ac:dyDescent="0.3">
      <c r="A4" s="6">
        <v>2</v>
      </c>
      <c r="B4" s="3">
        <v>2</v>
      </c>
      <c r="C4" t="str">
        <f>VLOOKUP(Judge2[[#This Row],[Number]],[1]!Contestant[[Number]:[Name]],2,FALSE)</f>
        <v>Trisha</v>
      </c>
      <c r="D4">
        <v>7</v>
      </c>
      <c r="E4">
        <v>8</v>
      </c>
      <c r="F4">
        <v>8</v>
      </c>
      <c r="G4">
        <v>9</v>
      </c>
      <c r="H4">
        <v>8</v>
      </c>
      <c r="I4">
        <v>7</v>
      </c>
      <c r="J4">
        <v>9</v>
      </c>
    </row>
    <row r="5" spans="1:10" x14ac:dyDescent="0.3">
      <c r="A5" s="6">
        <v>2</v>
      </c>
      <c r="B5" s="3">
        <v>3</v>
      </c>
      <c r="C5" t="str">
        <f>VLOOKUP(Judge2[[#This Row],[Number]],[1]!Contestant[[Number]:[Name]],2,FALSE)</f>
        <v>Mona</v>
      </c>
      <c r="D5">
        <v>7</v>
      </c>
      <c r="E5">
        <v>6</v>
      </c>
      <c r="F5">
        <v>8</v>
      </c>
      <c r="G5">
        <v>7</v>
      </c>
      <c r="H5">
        <v>7</v>
      </c>
      <c r="I5">
        <v>6</v>
      </c>
    </row>
    <row r="6" spans="1:10" x14ac:dyDescent="0.3">
      <c r="A6" s="6">
        <v>2</v>
      </c>
      <c r="B6" s="3">
        <v>4</v>
      </c>
      <c r="C6" t="str">
        <f>VLOOKUP(Judge2[[#This Row],[Number]],[1]!Contestant[[Number]:[Name]],2,FALSE)</f>
        <v>Ira</v>
      </c>
      <c r="D6">
        <v>8</v>
      </c>
      <c r="E6">
        <v>8</v>
      </c>
      <c r="F6">
        <v>7</v>
      </c>
      <c r="G6">
        <v>7</v>
      </c>
      <c r="H6">
        <v>8</v>
      </c>
      <c r="I6">
        <v>7</v>
      </c>
    </row>
    <row r="7" spans="1:10" x14ac:dyDescent="0.3">
      <c r="A7" s="6">
        <v>2</v>
      </c>
      <c r="B7" s="3">
        <v>5</v>
      </c>
      <c r="C7" t="str">
        <f>VLOOKUP(Judge2[[#This Row],[Number]],[1]!Contestant[[Number]:[Name]],2,FALSE)</f>
        <v>Maya</v>
      </c>
      <c r="D7">
        <v>8</v>
      </c>
      <c r="E7">
        <v>8</v>
      </c>
      <c r="F7">
        <v>9</v>
      </c>
      <c r="G7">
        <v>9</v>
      </c>
      <c r="H7">
        <v>9</v>
      </c>
      <c r="I7">
        <v>8</v>
      </c>
    </row>
    <row r="8" spans="1:10" x14ac:dyDescent="0.3">
      <c r="A8" s="6">
        <v>2</v>
      </c>
      <c r="B8" s="3">
        <v>6</v>
      </c>
      <c r="C8" t="str">
        <f>VLOOKUP(Judge2[[#This Row],[Number]],[1]!Contestant[[Number]:[Name]],2,FALSE)</f>
        <v>Diya</v>
      </c>
      <c r="D8">
        <v>9</v>
      </c>
      <c r="E8">
        <v>9</v>
      </c>
      <c r="F8">
        <v>9</v>
      </c>
      <c r="G8">
        <v>9</v>
      </c>
      <c r="H8">
        <v>9</v>
      </c>
      <c r="I8">
        <v>9</v>
      </c>
    </row>
    <row r="9" spans="1:10" x14ac:dyDescent="0.3">
      <c r="A9" s="6">
        <v>2</v>
      </c>
      <c r="B9" s="3">
        <v>7</v>
      </c>
      <c r="C9" t="str">
        <f>VLOOKUP(Judge2[[#This Row],[Number]],[1]!Contestant[[Number]:[Name]],2,FALSE)</f>
        <v>Jasmin</v>
      </c>
      <c r="D9">
        <v>9</v>
      </c>
      <c r="E9">
        <v>9</v>
      </c>
      <c r="F9">
        <v>8</v>
      </c>
      <c r="G9">
        <v>8</v>
      </c>
      <c r="H9">
        <v>10</v>
      </c>
      <c r="I9">
        <v>10</v>
      </c>
      <c r="J9">
        <v>9</v>
      </c>
    </row>
    <row r="10" spans="1:10" x14ac:dyDescent="0.3">
      <c r="A10" s="6">
        <v>2</v>
      </c>
      <c r="B10" s="3">
        <v>8</v>
      </c>
      <c r="C10" t="str">
        <f>VLOOKUP(Judge2[[#This Row],[Number]],[1]!Contestant[[Number]:[Name]],2,FALSE)</f>
        <v>Ida</v>
      </c>
      <c r="D10">
        <v>9</v>
      </c>
      <c r="E10">
        <v>9</v>
      </c>
      <c r="F10">
        <v>8</v>
      </c>
      <c r="G10">
        <v>8</v>
      </c>
      <c r="H10">
        <v>8</v>
      </c>
      <c r="I10">
        <v>8</v>
      </c>
      <c r="J10">
        <v>6</v>
      </c>
    </row>
    <row r="11" spans="1:10" x14ac:dyDescent="0.3">
      <c r="A11" s="6">
        <v>2</v>
      </c>
      <c r="B11" s="3">
        <v>9</v>
      </c>
      <c r="C11" t="str">
        <f>VLOOKUP(Judge2[[#This Row],[Number]],[1]!Contestant[[Number]:[Name]],2,FALSE)</f>
        <v>Sarina</v>
      </c>
      <c r="D11">
        <v>8</v>
      </c>
      <c r="E11">
        <v>8</v>
      </c>
      <c r="F11">
        <v>7</v>
      </c>
      <c r="G11">
        <v>7</v>
      </c>
      <c r="H11">
        <v>7</v>
      </c>
      <c r="I11">
        <v>8</v>
      </c>
    </row>
    <row r="12" spans="1:10" x14ac:dyDescent="0.3">
      <c r="A12" s="6">
        <v>2</v>
      </c>
      <c r="B12" s="3">
        <v>10</v>
      </c>
      <c r="C12" t="str">
        <f>VLOOKUP(Judge2[[#This Row],[Number]],[1]!Contestant[[Number]:[Name]],2,FALSE)</f>
        <v>Asha</v>
      </c>
      <c r="D12">
        <v>8</v>
      </c>
      <c r="E12">
        <v>8</v>
      </c>
      <c r="F12">
        <v>9</v>
      </c>
      <c r="G12">
        <v>9</v>
      </c>
      <c r="H12">
        <v>8</v>
      </c>
      <c r="I12">
        <v>8</v>
      </c>
    </row>
    <row r="13" spans="1:10" x14ac:dyDescent="0.3">
      <c r="A13" s="6">
        <v>2</v>
      </c>
      <c r="B13" s="3" t="s">
        <v>42</v>
      </c>
      <c r="C13" t="str">
        <f>VLOOKUP(Judge2[[#This Row],[Number]],[1]!Contestant[[Number]:[Name]],2,FALSE)</f>
        <v>Amaya</v>
      </c>
      <c r="D13">
        <v>8</v>
      </c>
      <c r="E13">
        <v>9</v>
      </c>
      <c r="F13">
        <v>7</v>
      </c>
      <c r="G13">
        <v>8</v>
      </c>
      <c r="H13">
        <v>7</v>
      </c>
      <c r="I13">
        <v>7</v>
      </c>
    </row>
    <row r="14" spans="1:10" x14ac:dyDescent="0.3">
      <c r="A14" s="6">
        <v>2</v>
      </c>
      <c r="B14" s="3" t="s">
        <v>45</v>
      </c>
      <c r="C14" t="str">
        <f>VLOOKUP(Judge2[[#This Row],[Number]],[1]!Contestant[[Number]:[Name]],2,FALSE)</f>
        <v>Karina</v>
      </c>
      <c r="D14">
        <v>7</v>
      </c>
      <c r="E14">
        <v>7</v>
      </c>
      <c r="F14">
        <v>7</v>
      </c>
      <c r="G14">
        <v>7</v>
      </c>
      <c r="H14">
        <v>8</v>
      </c>
      <c r="I14">
        <v>7</v>
      </c>
    </row>
    <row r="15" spans="1:10" x14ac:dyDescent="0.3">
      <c r="A15" s="6">
        <v>2</v>
      </c>
      <c r="B15" s="3" t="s">
        <v>47</v>
      </c>
      <c r="C15" t="str">
        <f>VLOOKUP(Judge2[[#This Row],[Number]],[1]!Contestant[[Number]:[Name]],2,FALSE)</f>
        <v>Marisa</v>
      </c>
      <c r="D15">
        <v>9</v>
      </c>
      <c r="E15">
        <v>9</v>
      </c>
      <c r="F15">
        <v>9</v>
      </c>
      <c r="G15">
        <v>9</v>
      </c>
      <c r="H15">
        <v>9</v>
      </c>
      <c r="I15">
        <v>9</v>
      </c>
    </row>
    <row r="16" spans="1:10" x14ac:dyDescent="0.3">
      <c r="A16" s="6">
        <v>2</v>
      </c>
      <c r="B16" s="3" t="s">
        <v>49</v>
      </c>
      <c r="C16" t="str">
        <f>VLOOKUP(Judge2[[#This Row],[Number]],[1]!Contestant[[Number]:[Name]],2,FALSE)</f>
        <v>Nina</v>
      </c>
      <c r="D16">
        <v>9</v>
      </c>
      <c r="E16">
        <v>8</v>
      </c>
      <c r="F16">
        <v>8</v>
      </c>
      <c r="G16">
        <v>8</v>
      </c>
      <c r="H16">
        <v>9</v>
      </c>
      <c r="I16">
        <v>9</v>
      </c>
      <c r="J16">
        <v>8</v>
      </c>
    </row>
    <row r="17" spans="1:10" x14ac:dyDescent="0.3">
      <c r="A17" s="6">
        <v>2</v>
      </c>
      <c r="B17" s="3" t="s">
        <v>51</v>
      </c>
      <c r="C17" t="str">
        <f>VLOOKUP(Judge2[[#This Row],[Number]],[1]!Contestant[[Number]:[Name]],2,FALSE)</f>
        <v>Natasha</v>
      </c>
      <c r="D17">
        <v>8</v>
      </c>
      <c r="E17">
        <v>8</v>
      </c>
      <c r="F17">
        <v>8</v>
      </c>
      <c r="G17">
        <v>8</v>
      </c>
      <c r="H17">
        <v>9</v>
      </c>
      <c r="I17">
        <v>9</v>
      </c>
      <c r="J17">
        <v>10</v>
      </c>
    </row>
    <row r="18" spans="1:10" x14ac:dyDescent="0.3">
      <c r="A18" s="6">
        <v>2</v>
      </c>
      <c r="B18" s="3" t="s">
        <v>53</v>
      </c>
      <c r="C18" t="str">
        <f>VLOOKUP(Judge2[[#This Row],[Number]],[1]!Contestant[[Number]:[Name]],2,FALSE)</f>
        <v>Tara</v>
      </c>
      <c r="D18">
        <v>7</v>
      </c>
      <c r="E18">
        <v>7</v>
      </c>
      <c r="F18">
        <v>8</v>
      </c>
      <c r="G18">
        <v>7</v>
      </c>
      <c r="H18">
        <v>10</v>
      </c>
      <c r="I18">
        <v>10</v>
      </c>
    </row>
    <row r="19" spans="1:10" x14ac:dyDescent="0.3">
      <c r="A19" s="6">
        <v>2</v>
      </c>
      <c r="B19" s="3" t="s">
        <v>55</v>
      </c>
      <c r="C19" t="str">
        <f>VLOOKUP(Judge2[[#This Row],[Number]],[1]!Contestant[[Number]:[Name]],2,FALSE)</f>
        <v>Anaya</v>
      </c>
      <c r="D19">
        <v>7</v>
      </c>
      <c r="E19">
        <v>8</v>
      </c>
      <c r="F19">
        <v>7</v>
      </c>
      <c r="G19">
        <v>6</v>
      </c>
      <c r="H19">
        <v>9</v>
      </c>
      <c r="I19">
        <v>9</v>
      </c>
    </row>
    <row r="20" spans="1:10" x14ac:dyDescent="0.3">
      <c r="A20" s="6">
        <v>2</v>
      </c>
      <c r="B20" s="3" t="s">
        <v>57</v>
      </c>
      <c r="C20" t="str">
        <f>VLOOKUP(Judge2[[#This Row],[Number]],[1]!Contestant[[Number]:[Name]],2,FALSE)</f>
        <v>Lila</v>
      </c>
      <c r="D20">
        <v>7</v>
      </c>
      <c r="E20">
        <v>8</v>
      </c>
      <c r="F20">
        <v>8</v>
      </c>
      <c r="G20">
        <v>7</v>
      </c>
      <c r="H20">
        <v>7</v>
      </c>
      <c r="I20">
        <v>8</v>
      </c>
      <c r="J20">
        <v>7</v>
      </c>
    </row>
    <row r="21" spans="1:10" x14ac:dyDescent="0.3">
      <c r="A21" s="6">
        <v>2</v>
      </c>
      <c r="B21" s="3" t="s">
        <v>59</v>
      </c>
      <c r="C21" t="str">
        <f>VLOOKUP(Judge2[[#This Row],[Number]],[1]!Contestant[[Number]:[Name]],2,FALSE)</f>
        <v>Yasmin</v>
      </c>
      <c r="D21">
        <v>8</v>
      </c>
      <c r="E21">
        <v>9</v>
      </c>
      <c r="F21">
        <v>8</v>
      </c>
      <c r="G21">
        <v>9</v>
      </c>
      <c r="H21">
        <v>8</v>
      </c>
      <c r="I21">
        <v>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1E2F-79F4-4299-8206-C0A5840C1683}">
  <dimension ref="A1:J21"/>
  <sheetViews>
    <sheetView topLeftCell="B1" workbookViewId="0">
      <selection activeCell="M12" sqref="M12"/>
    </sheetView>
  </sheetViews>
  <sheetFormatPr defaultRowHeight="14.4" x14ac:dyDescent="0.3"/>
  <cols>
    <col min="1" max="1" width="6.21875" hidden="1" customWidth="1"/>
    <col min="2" max="2" width="15" style="2" bestFit="1" customWidth="1"/>
    <col min="3" max="3" width="26.218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3:Jonie  </v>
      </c>
    </row>
    <row r="2" spans="1:10" ht="15" thickTop="1" x14ac:dyDescent="0.3">
      <c r="A2" s="5" t="s">
        <v>61</v>
      </c>
      <c r="B2" s="8" t="s">
        <v>28</v>
      </c>
      <c r="C2" s="12" t="s">
        <v>29</v>
      </c>
      <c r="D2" t="s">
        <v>6</v>
      </c>
      <c r="E2" t="s">
        <v>9</v>
      </c>
      <c r="F2" t="s">
        <v>12</v>
      </c>
      <c r="G2" t="s">
        <v>13</v>
      </c>
      <c r="H2" t="s">
        <v>15</v>
      </c>
      <c r="I2" t="s">
        <v>17</v>
      </c>
      <c r="J2" t="s">
        <v>19</v>
      </c>
    </row>
    <row r="3" spans="1:10" x14ac:dyDescent="0.3">
      <c r="A3" s="6">
        <v>3</v>
      </c>
      <c r="B3" s="2">
        <v>1</v>
      </c>
      <c r="C3" t="str">
        <f>VLOOKUP(Judge3[[#This Row],[Number]],[1]!Contestant[[Number]:[Name]],2,FALSE)</f>
        <v>Saniya</v>
      </c>
      <c r="D3">
        <v>7</v>
      </c>
      <c r="E3">
        <v>6</v>
      </c>
      <c r="F3">
        <v>8</v>
      </c>
      <c r="G3">
        <v>5</v>
      </c>
      <c r="H3">
        <v>6</v>
      </c>
      <c r="I3">
        <v>6</v>
      </c>
    </row>
    <row r="4" spans="1:10" x14ac:dyDescent="0.3">
      <c r="A4" s="6">
        <v>3</v>
      </c>
      <c r="B4" s="2">
        <v>2</v>
      </c>
      <c r="C4" t="str">
        <f>VLOOKUP(Judge3[[#This Row],[Number]],[1]!Contestant[[Number]:[Name]],2,FALSE)</f>
        <v>Trisha</v>
      </c>
      <c r="D4">
        <v>7</v>
      </c>
      <c r="E4">
        <v>7</v>
      </c>
      <c r="F4">
        <v>6</v>
      </c>
      <c r="G4">
        <v>7</v>
      </c>
      <c r="H4">
        <v>7</v>
      </c>
      <c r="I4">
        <v>8</v>
      </c>
      <c r="J4">
        <v>8</v>
      </c>
    </row>
    <row r="5" spans="1:10" x14ac:dyDescent="0.3">
      <c r="A5" s="6">
        <v>3</v>
      </c>
      <c r="B5" s="2">
        <v>3</v>
      </c>
      <c r="C5" t="str">
        <f>VLOOKUP(Judge3[[#This Row],[Number]],[1]!Contestant[[Number]:[Name]],2,FALSE)</f>
        <v>Mona</v>
      </c>
      <c r="D5">
        <v>6</v>
      </c>
      <c r="E5">
        <v>5</v>
      </c>
      <c r="F5">
        <v>6</v>
      </c>
      <c r="G5">
        <v>5</v>
      </c>
      <c r="H5">
        <v>8</v>
      </c>
      <c r="I5">
        <v>7</v>
      </c>
    </row>
    <row r="6" spans="1:10" x14ac:dyDescent="0.3">
      <c r="A6" s="6">
        <v>3</v>
      </c>
      <c r="B6" s="2">
        <v>4</v>
      </c>
      <c r="C6" t="str">
        <f>VLOOKUP(Judge3[[#This Row],[Number]],[1]!Contestant[[Number]:[Name]],2,FALSE)</f>
        <v>Ira</v>
      </c>
      <c r="D6">
        <v>9</v>
      </c>
      <c r="E6">
        <v>9</v>
      </c>
      <c r="F6">
        <v>8</v>
      </c>
      <c r="G6">
        <v>9</v>
      </c>
      <c r="H6">
        <v>9</v>
      </c>
      <c r="I6">
        <v>8</v>
      </c>
    </row>
    <row r="7" spans="1:10" x14ac:dyDescent="0.3">
      <c r="A7" s="6">
        <v>3</v>
      </c>
      <c r="B7" s="2">
        <v>5</v>
      </c>
      <c r="C7" t="str">
        <f>VLOOKUP(Judge3[[#This Row],[Number]],[1]!Contestant[[Number]:[Name]],2,FALSE)</f>
        <v>Maya</v>
      </c>
      <c r="D7">
        <v>9</v>
      </c>
      <c r="E7">
        <v>7</v>
      </c>
      <c r="F7">
        <v>8</v>
      </c>
      <c r="G7">
        <v>7</v>
      </c>
      <c r="H7">
        <v>8</v>
      </c>
      <c r="I7">
        <v>8</v>
      </c>
    </row>
    <row r="8" spans="1:10" x14ac:dyDescent="0.3">
      <c r="A8" s="6">
        <v>3</v>
      </c>
      <c r="B8" s="2">
        <v>6</v>
      </c>
      <c r="C8" t="str">
        <f>VLOOKUP(Judge3[[#This Row],[Number]],[1]!Contestant[[Number]:[Name]],2,FALSE)</f>
        <v>Diya</v>
      </c>
      <c r="D8">
        <v>5</v>
      </c>
      <c r="E8">
        <v>6</v>
      </c>
      <c r="F8">
        <v>6</v>
      </c>
      <c r="G8">
        <v>6</v>
      </c>
      <c r="H8">
        <v>6</v>
      </c>
      <c r="I8">
        <v>7</v>
      </c>
    </row>
    <row r="9" spans="1:10" x14ac:dyDescent="0.3">
      <c r="A9" s="6">
        <v>3</v>
      </c>
      <c r="B9" s="2">
        <v>7</v>
      </c>
      <c r="C9" t="str">
        <f>VLOOKUP(Judge3[[#This Row],[Number]],[1]!Contestant[[Number]:[Name]],2,FALSE)</f>
        <v>Jasmin</v>
      </c>
      <c r="D9">
        <v>4</v>
      </c>
      <c r="E9">
        <v>5</v>
      </c>
      <c r="F9">
        <v>5</v>
      </c>
      <c r="G9">
        <v>5</v>
      </c>
      <c r="H9">
        <v>5</v>
      </c>
      <c r="I9">
        <v>5</v>
      </c>
      <c r="J9">
        <v>8</v>
      </c>
    </row>
    <row r="10" spans="1:10" x14ac:dyDescent="0.3">
      <c r="A10" s="6">
        <v>3</v>
      </c>
      <c r="B10" s="2">
        <v>8</v>
      </c>
      <c r="C10" t="str">
        <f>VLOOKUP(Judge3[[#This Row],[Number]],[1]!Contestant[[Number]:[Name]],2,FALSE)</f>
        <v>Ida</v>
      </c>
      <c r="D10">
        <v>7</v>
      </c>
      <c r="E10">
        <v>8</v>
      </c>
      <c r="F10">
        <v>7</v>
      </c>
      <c r="G10">
        <v>8</v>
      </c>
      <c r="H10">
        <v>8</v>
      </c>
      <c r="I10">
        <v>8</v>
      </c>
      <c r="J10">
        <v>5</v>
      </c>
    </row>
    <row r="11" spans="1:10" x14ac:dyDescent="0.3">
      <c r="A11" s="6">
        <v>3</v>
      </c>
      <c r="B11" s="2">
        <v>9</v>
      </c>
      <c r="C11" t="str">
        <f>VLOOKUP(Judge3[[#This Row],[Number]],[1]!Contestant[[Number]:[Name]],2,FALSE)</f>
        <v>Sarina</v>
      </c>
      <c r="D11">
        <v>7</v>
      </c>
      <c r="E11">
        <v>9</v>
      </c>
      <c r="F11">
        <v>6</v>
      </c>
      <c r="G11">
        <v>9</v>
      </c>
      <c r="H11">
        <v>9</v>
      </c>
      <c r="I11">
        <v>8</v>
      </c>
    </row>
    <row r="12" spans="1:10" x14ac:dyDescent="0.3">
      <c r="A12" s="6">
        <v>3</v>
      </c>
      <c r="B12" s="2">
        <v>10</v>
      </c>
      <c r="C12" t="str">
        <f>VLOOKUP(Judge3[[#This Row],[Number]],[1]!Contestant[[Number]:[Name]],2,FALSE)</f>
        <v>Asha</v>
      </c>
      <c r="D12">
        <v>8</v>
      </c>
      <c r="E12">
        <v>5</v>
      </c>
      <c r="F12">
        <v>6</v>
      </c>
      <c r="G12">
        <v>5</v>
      </c>
      <c r="H12">
        <v>8</v>
      </c>
      <c r="I12">
        <v>8</v>
      </c>
    </row>
    <row r="13" spans="1:10" x14ac:dyDescent="0.3">
      <c r="A13" s="6">
        <v>3</v>
      </c>
      <c r="B13" s="2" t="s">
        <v>42</v>
      </c>
      <c r="C13" t="str">
        <f>VLOOKUP(Judge3[[#This Row],[Number]],[1]!Contestant[[Number]:[Name]],2,FALSE)</f>
        <v>Amaya</v>
      </c>
      <c r="D13">
        <v>8</v>
      </c>
      <c r="E13">
        <v>5</v>
      </c>
      <c r="F13">
        <v>7</v>
      </c>
      <c r="G13">
        <v>5</v>
      </c>
      <c r="H13">
        <v>8</v>
      </c>
      <c r="I13">
        <v>7</v>
      </c>
    </row>
    <row r="14" spans="1:10" x14ac:dyDescent="0.3">
      <c r="A14" s="6">
        <v>3</v>
      </c>
      <c r="B14" s="2" t="s">
        <v>45</v>
      </c>
      <c r="C14" t="str">
        <f>VLOOKUP(Judge3[[#This Row],[Number]],[1]!Contestant[[Number]:[Name]],2,FALSE)</f>
        <v>Karina</v>
      </c>
      <c r="D14">
        <v>9</v>
      </c>
      <c r="E14">
        <v>9</v>
      </c>
      <c r="F14">
        <v>9</v>
      </c>
      <c r="G14">
        <v>8</v>
      </c>
      <c r="H14">
        <v>9</v>
      </c>
      <c r="I14">
        <v>9</v>
      </c>
    </row>
    <row r="15" spans="1:10" x14ac:dyDescent="0.3">
      <c r="A15" s="6">
        <v>3</v>
      </c>
      <c r="B15" s="2" t="s">
        <v>47</v>
      </c>
      <c r="C15" t="str">
        <f>VLOOKUP(Judge3[[#This Row],[Number]],[1]!Contestant[[Number]:[Name]],2,FALSE)</f>
        <v>Marisa</v>
      </c>
      <c r="D15">
        <v>9</v>
      </c>
      <c r="E15">
        <v>6</v>
      </c>
      <c r="F15">
        <v>7</v>
      </c>
      <c r="G15">
        <v>6</v>
      </c>
      <c r="H15">
        <v>7</v>
      </c>
      <c r="I15">
        <v>7</v>
      </c>
    </row>
    <row r="16" spans="1:10" x14ac:dyDescent="0.3">
      <c r="A16" s="6">
        <v>3</v>
      </c>
      <c r="B16" s="2" t="s">
        <v>49</v>
      </c>
      <c r="C16" t="str">
        <f>VLOOKUP(Judge3[[#This Row],[Number]],[1]!Contestant[[Number]:[Name]],2,FALSE)</f>
        <v>Nina</v>
      </c>
      <c r="D16">
        <v>6</v>
      </c>
      <c r="E16">
        <v>8</v>
      </c>
      <c r="F16">
        <v>8</v>
      </c>
      <c r="G16">
        <v>8</v>
      </c>
      <c r="H16">
        <v>7</v>
      </c>
      <c r="I16">
        <v>8</v>
      </c>
      <c r="J16">
        <v>5</v>
      </c>
    </row>
    <row r="17" spans="1:10" x14ac:dyDescent="0.3">
      <c r="A17" s="6">
        <v>3</v>
      </c>
      <c r="B17" s="2" t="s">
        <v>51</v>
      </c>
      <c r="C17" t="str">
        <f>VLOOKUP(Judge3[[#This Row],[Number]],[1]!Contestant[[Number]:[Name]],2,FALSE)</f>
        <v>Natasha</v>
      </c>
      <c r="D17">
        <v>8</v>
      </c>
      <c r="F17">
        <v>8</v>
      </c>
      <c r="G17">
        <v>8</v>
      </c>
      <c r="H17">
        <v>9</v>
      </c>
      <c r="I17">
        <v>9</v>
      </c>
      <c r="J17">
        <v>7</v>
      </c>
    </row>
    <row r="18" spans="1:10" x14ac:dyDescent="0.3">
      <c r="A18" s="6">
        <v>3</v>
      </c>
      <c r="B18" s="2" t="s">
        <v>53</v>
      </c>
      <c r="C18" t="str">
        <f>VLOOKUP(Judge3[[#This Row],[Number]],[1]!Contestant[[Number]:[Name]],2,FALSE)</f>
        <v>Tara</v>
      </c>
      <c r="D18">
        <v>5</v>
      </c>
      <c r="E18">
        <v>5</v>
      </c>
      <c r="F18">
        <v>6</v>
      </c>
      <c r="G18">
        <v>5</v>
      </c>
      <c r="H18">
        <v>7</v>
      </c>
      <c r="I18">
        <v>6</v>
      </c>
    </row>
    <row r="19" spans="1:10" x14ac:dyDescent="0.3">
      <c r="A19" s="6">
        <v>3</v>
      </c>
      <c r="B19" s="2" t="s">
        <v>55</v>
      </c>
      <c r="C19" t="str">
        <f>VLOOKUP(Judge3[[#This Row],[Number]],[1]!Contestant[[Number]:[Name]],2,FALSE)</f>
        <v>Anaya</v>
      </c>
      <c r="D19">
        <v>7</v>
      </c>
      <c r="E19">
        <v>8</v>
      </c>
      <c r="F19">
        <v>7</v>
      </c>
      <c r="G19">
        <v>8</v>
      </c>
      <c r="H19">
        <v>9</v>
      </c>
      <c r="I19">
        <v>8</v>
      </c>
    </row>
    <row r="20" spans="1:10" x14ac:dyDescent="0.3">
      <c r="A20" s="6">
        <v>3</v>
      </c>
      <c r="B20" s="2" t="s">
        <v>57</v>
      </c>
      <c r="C20" t="str">
        <f>VLOOKUP(Judge3[[#This Row],[Number]],[1]!Contestant[[Number]:[Name]],2,FALSE)</f>
        <v>Lila</v>
      </c>
      <c r="D20">
        <v>9</v>
      </c>
      <c r="E20">
        <v>9</v>
      </c>
      <c r="F20">
        <v>8</v>
      </c>
      <c r="G20">
        <v>9</v>
      </c>
      <c r="H20">
        <v>7</v>
      </c>
      <c r="I20">
        <v>9</v>
      </c>
      <c r="J20">
        <v>5</v>
      </c>
    </row>
    <row r="21" spans="1:10" x14ac:dyDescent="0.3">
      <c r="A21" s="6">
        <v>3</v>
      </c>
      <c r="B21" s="2" t="s">
        <v>59</v>
      </c>
      <c r="C21" t="str">
        <f>VLOOKUP(Judge3[[#This Row],[Number]],[1]!Contestant[[Number]:[Name]],2,FALSE)</f>
        <v>Yasmin</v>
      </c>
      <c r="D21">
        <v>6</v>
      </c>
      <c r="E21">
        <v>4</v>
      </c>
      <c r="F21">
        <v>5</v>
      </c>
      <c r="G21">
        <v>4</v>
      </c>
      <c r="H21">
        <v>9</v>
      </c>
      <c r="I21">
        <v>10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0C902-1356-431E-8E51-D0FD6C896A7E}">
  <dimension ref="A1:J21"/>
  <sheetViews>
    <sheetView topLeftCell="B1" workbookViewId="0">
      <selection activeCell="M15" sqref="M15"/>
    </sheetView>
  </sheetViews>
  <sheetFormatPr defaultRowHeight="14.4" x14ac:dyDescent="0.3"/>
  <cols>
    <col min="1" max="1" width="6.21875" hidden="1" customWidth="1"/>
    <col min="2" max="2" width="14.77734375" style="2" bestFit="1" customWidth="1"/>
    <col min="3" max="3" width="20.777343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4:Peter  </v>
      </c>
    </row>
    <row r="2" spans="1:10" ht="15" thickTop="1" x14ac:dyDescent="0.3">
      <c r="A2" s="5" t="s">
        <v>61</v>
      </c>
      <c r="B2" s="8" t="s">
        <v>28</v>
      </c>
      <c r="C2" s="12" t="s">
        <v>29</v>
      </c>
      <c r="D2" t="s">
        <v>6</v>
      </c>
      <c r="E2" t="s">
        <v>9</v>
      </c>
      <c r="F2" t="s">
        <v>12</v>
      </c>
      <c r="G2" t="s">
        <v>13</v>
      </c>
      <c r="H2" t="s">
        <v>15</v>
      </c>
      <c r="I2" t="s">
        <v>17</v>
      </c>
      <c r="J2" t="s">
        <v>19</v>
      </c>
    </row>
    <row r="3" spans="1:10" x14ac:dyDescent="0.3">
      <c r="A3" s="6">
        <v>4</v>
      </c>
      <c r="B3" s="2">
        <v>1</v>
      </c>
      <c r="C3" t="str">
        <f>VLOOKUP(Judge4[[#This Row],[Number]],[1]!Contestant[[Number]:[Name]],2,FALSE)</f>
        <v>Saniya</v>
      </c>
      <c r="D3">
        <v>8</v>
      </c>
      <c r="E3">
        <v>7</v>
      </c>
      <c r="F3">
        <v>9</v>
      </c>
      <c r="G3">
        <v>9</v>
      </c>
      <c r="H3">
        <v>9</v>
      </c>
      <c r="I3">
        <v>7</v>
      </c>
    </row>
    <row r="4" spans="1:10" x14ac:dyDescent="0.3">
      <c r="A4" s="6">
        <v>4</v>
      </c>
      <c r="B4" s="2">
        <v>2</v>
      </c>
      <c r="C4" t="str">
        <f>VLOOKUP(Judge4[[#This Row],[Number]],[1]!Contestant[[Number]:[Name]],2,FALSE)</f>
        <v>Trisha</v>
      </c>
      <c r="D4">
        <v>9</v>
      </c>
      <c r="E4">
        <v>9</v>
      </c>
      <c r="F4">
        <v>10</v>
      </c>
      <c r="G4">
        <v>10</v>
      </c>
      <c r="H4">
        <v>9</v>
      </c>
      <c r="I4">
        <v>8</v>
      </c>
      <c r="J4">
        <v>7</v>
      </c>
    </row>
    <row r="5" spans="1:10" x14ac:dyDescent="0.3">
      <c r="A5" s="6">
        <v>4</v>
      </c>
      <c r="B5" s="2">
        <v>3</v>
      </c>
      <c r="C5" t="str">
        <f>VLOOKUP(Judge4[[#This Row],[Number]],[1]!Contestant[[Number]:[Name]],2,FALSE)</f>
        <v>Mona</v>
      </c>
      <c r="D5">
        <v>7</v>
      </c>
      <c r="E5">
        <v>8</v>
      </c>
      <c r="F5">
        <v>7</v>
      </c>
      <c r="G5">
        <v>7</v>
      </c>
      <c r="H5">
        <v>7</v>
      </c>
      <c r="I5">
        <v>6</v>
      </c>
    </row>
    <row r="6" spans="1:10" x14ac:dyDescent="0.3">
      <c r="A6" s="6">
        <v>4</v>
      </c>
      <c r="B6" s="2">
        <v>4</v>
      </c>
      <c r="C6" t="str">
        <f>VLOOKUP(Judge4[[#This Row],[Number]],[1]!Contestant[[Number]:[Name]],2,FALSE)</f>
        <v>Ira</v>
      </c>
      <c r="D6">
        <v>7</v>
      </c>
      <c r="E6">
        <v>7</v>
      </c>
      <c r="F6">
        <v>8</v>
      </c>
      <c r="G6">
        <v>8</v>
      </c>
      <c r="H6">
        <v>7</v>
      </c>
      <c r="I6">
        <v>7</v>
      </c>
    </row>
    <row r="7" spans="1:10" x14ac:dyDescent="0.3">
      <c r="A7" s="6">
        <v>4</v>
      </c>
      <c r="B7" s="2">
        <v>5</v>
      </c>
      <c r="C7" t="str">
        <f>VLOOKUP(Judge4[[#This Row],[Number]],[1]!Contestant[[Number]:[Name]],2,FALSE)</f>
        <v>Maya</v>
      </c>
      <c r="D7">
        <v>7</v>
      </c>
      <c r="E7">
        <v>6</v>
      </c>
      <c r="F7">
        <v>8</v>
      </c>
      <c r="G7">
        <v>8</v>
      </c>
      <c r="H7">
        <v>7</v>
      </c>
      <c r="I7">
        <v>7</v>
      </c>
    </row>
    <row r="8" spans="1:10" x14ac:dyDescent="0.3">
      <c r="A8" s="6">
        <v>4</v>
      </c>
      <c r="B8" s="2">
        <v>6</v>
      </c>
      <c r="C8" t="str">
        <f>VLOOKUP(Judge4[[#This Row],[Number]],[1]!Contestant[[Number]:[Name]],2,FALSE)</f>
        <v>Diya</v>
      </c>
      <c r="D8">
        <v>6</v>
      </c>
      <c r="E8">
        <v>6</v>
      </c>
      <c r="F8">
        <v>6</v>
      </c>
      <c r="G8">
        <v>6</v>
      </c>
      <c r="H8">
        <v>7</v>
      </c>
      <c r="I8">
        <v>6</v>
      </c>
    </row>
    <row r="9" spans="1:10" x14ac:dyDescent="0.3">
      <c r="A9" s="6">
        <v>4</v>
      </c>
      <c r="B9" s="2">
        <v>7</v>
      </c>
      <c r="C9" t="str">
        <f>VLOOKUP(Judge4[[#This Row],[Number]],[1]!Contestant[[Number]:[Name]],2,FALSE)</f>
        <v>Jasmin</v>
      </c>
      <c r="D9">
        <v>6</v>
      </c>
      <c r="E9">
        <v>6</v>
      </c>
      <c r="F9">
        <v>8</v>
      </c>
      <c r="G9">
        <v>8</v>
      </c>
      <c r="H9">
        <v>9</v>
      </c>
      <c r="I9">
        <v>8</v>
      </c>
      <c r="J9">
        <v>8</v>
      </c>
    </row>
    <row r="10" spans="1:10" x14ac:dyDescent="0.3">
      <c r="A10" s="6">
        <v>4</v>
      </c>
      <c r="B10" s="2">
        <v>8</v>
      </c>
      <c r="C10" t="str">
        <f>VLOOKUP(Judge4[[#This Row],[Number]],[1]!Contestant[[Number]:[Name]],2,FALSE)</f>
        <v>Ida</v>
      </c>
      <c r="D10">
        <v>7</v>
      </c>
      <c r="E10">
        <v>7</v>
      </c>
      <c r="F10">
        <v>9</v>
      </c>
      <c r="G10">
        <v>9</v>
      </c>
      <c r="H10">
        <v>7</v>
      </c>
      <c r="I10">
        <v>7</v>
      </c>
      <c r="J10">
        <v>9</v>
      </c>
    </row>
    <row r="11" spans="1:10" x14ac:dyDescent="0.3">
      <c r="A11" s="6">
        <v>4</v>
      </c>
      <c r="B11" s="2">
        <v>9</v>
      </c>
      <c r="C11" t="str">
        <f>VLOOKUP(Judge4[[#This Row],[Number]],[1]!Contestant[[Number]:[Name]],2,FALSE)</f>
        <v>Sarina</v>
      </c>
      <c r="D11">
        <v>7</v>
      </c>
      <c r="E11">
        <v>8</v>
      </c>
      <c r="F11">
        <v>7</v>
      </c>
      <c r="G11">
        <v>7</v>
      </c>
      <c r="H11">
        <v>8</v>
      </c>
      <c r="I11">
        <v>8</v>
      </c>
    </row>
    <row r="12" spans="1:10" x14ac:dyDescent="0.3">
      <c r="A12" s="6">
        <v>4</v>
      </c>
      <c r="B12" s="2">
        <v>10</v>
      </c>
      <c r="C12" t="str">
        <f>VLOOKUP(Judge4[[#This Row],[Number]],[1]!Contestant[[Number]:[Name]],2,FALSE)</f>
        <v>Asha</v>
      </c>
      <c r="D12">
        <v>8</v>
      </c>
      <c r="E12">
        <v>7</v>
      </c>
      <c r="F12">
        <v>8</v>
      </c>
      <c r="G12">
        <v>8</v>
      </c>
      <c r="H12">
        <v>9</v>
      </c>
      <c r="I12">
        <v>9</v>
      </c>
    </row>
    <row r="13" spans="1:10" x14ac:dyDescent="0.3">
      <c r="A13" s="6">
        <v>4</v>
      </c>
      <c r="B13" s="2" t="s">
        <v>42</v>
      </c>
      <c r="C13" t="str">
        <f>VLOOKUP(Judge4[[#This Row],[Number]],[1]!Contestant[[Number]:[Name]],2,FALSE)</f>
        <v>Amaya</v>
      </c>
      <c r="D13">
        <v>6</v>
      </c>
      <c r="E13">
        <v>6</v>
      </c>
      <c r="F13">
        <v>6</v>
      </c>
      <c r="G13">
        <v>6</v>
      </c>
      <c r="H13">
        <v>7</v>
      </c>
      <c r="I13">
        <v>5</v>
      </c>
    </row>
    <row r="14" spans="1:10" x14ac:dyDescent="0.3">
      <c r="A14" s="6">
        <v>4</v>
      </c>
      <c r="B14" s="2" t="s">
        <v>45</v>
      </c>
      <c r="C14" t="str">
        <f>VLOOKUP(Judge4[[#This Row],[Number]],[1]!Contestant[[Number]:[Name]],2,FALSE)</f>
        <v>Karina</v>
      </c>
      <c r="D14">
        <v>8</v>
      </c>
      <c r="E14">
        <v>8</v>
      </c>
      <c r="F14">
        <v>6</v>
      </c>
      <c r="G14">
        <v>7</v>
      </c>
      <c r="H14">
        <v>8</v>
      </c>
      <c r="I14">
        <v>7</v>
      </c>
    </row>
    <row r="15" spans="1:10" x14ac:dyDescent="0.3">
      <c r="A15" s="6">
        <v>4</v>
      </c>
      <c r="B15" s="2" t="s">
        <v>47</v>
      </c>
      <c r="C15" t="str">
        <f>VLOOKUP(Judge4[[#This Row],[Number]],[1]!Contestant[[Number]:[Name]],2,FALSE)</f>
        <v>Marisa</v>
      </c>
      <c r="D15">
        <v>8</v>
      </c>
      <c r="E15">
        <v>9</v>
      </c>
      <c r="F15">
        <v>7</v>
      </c>
      <c r="G15">
        <v>7</v>
      </c>
      <c r="H15">
        <v>7</v>
      </c>
      <c r="I15">
        <v>8</v>
      </c>
    </row>
    <row r="16" spans="1:10" x14ac:dyDescent="0.3">
      <c r="A16" s="6">
        <v>4</v>
      </c>
      <c r="B16" s="2" t="s">
        <v>49</v>
      </c>
      <c r="C16" t="str">
        <f>VLOOKUP(Judge4[[#This Row],[Number]],[1]!Contestant[[Number]:[Name]],2,FALSE)</f>
        <v>Nina</v>
      </c>
      <c r="D16">
        <v>8</v>
      </c>
      <c r="E16">
        <v>8</v>
      </c>
      <c r="F16">
        <v>7</v>
      </c>
      <c r="G16">
        <v>8</v>
      </c>
      <c r="H16">
        <v>7</v>
      </c>
      <c r="I16">
        <v>7</v>
      </c>
      <c r="J16">
        <v>5</v>
      </c>
    </row>
    <row r="17" spans="1:10" x14ac:dyDescent="0.3">
      <c r="A17" s="6">
        <v>4</v>
      </c>
      <c r="B17" s="2" t="s">
        <v>51</v>
      </c>
      <c r="C17" t="str">
        <f>VLOOKUP(Judge4[[#This Row],[Number]],[1]!Contestant[[Number]:[Name]],2,FALSE)</f>
        <v>Natasha</v>
      </c>
      <c r="D17">
        <v>8</v>
      </c>
      <c r="E17">
        <v>8</v>
      </c>
      <c r="F17">
        <v>9</v>
      </c>
      <c r="G17">
        <v>9</v>
      </c>
      <c r="H17">
        <v>7</v>
      </c>
      <c r="I17">
        <v>7</v>
      </c>
      <c r="J17">
        <v>6</v>
      </c>
    </row>
    <row r="18" spans="1:10" x14ac:dyDescent="0.3">
      <c r="A18" s="6">
        <v>4</v>
      </c>
      <c r="B18" s="2" t="s">
        <v>53</v>
      </c>
      <c r="C18" t="str">
        <f>VLOOKUP(Judge4[[#This Row],[Number]],[1]!Contestant[[Number]:[Name]],2,FALSE)</f>
        <v>Tara</v>
      </c>
      <c r="D18">
        <v>6</v>
      </c>
      <c r="E18">
        <v>6</v>
      </c>
      <c r="F18">
        <v>8</v>
      </c>
      <c r="G18">
        <v>8</v>
      </c>
      <c r="H18">
        <v>7</v>
      </c>
      <c r="I18">
        <v>6</v>
      </c>
    </row>
    <row r="19" spans="1:10" x14ac:dyDescent="0.3">
      <c r="A19" s="6">
        <v>4</v>
      </c>
      <c r="B19" s="2" t="s">
        <v>55</v>
      </c>
      <c r="C19" t="str">
        <f>VLOOKUP(Judge4[[#This Row],[Number]],[1]!Contestant[[Number]:[Name]],2,FALSE)</f>
        <v>Anaya</v>
      </c>
      <c r="D19">
        <v>6</v>
      </c>
      <c r="E19">
        <v>6</v>
      </c>
      <c r="F19">
        <v>6</v>
      </c>
      <c r="G19">
        <v>6</v>
      </c>
      <c r="H19">
        <v>6</v>
      </c>
      <c r="I19">
        <v>5</v>
      </c>
    </row>
    <row r="20" spans="1:10" x14ac:dyDescent="0.3">
      <c r="A20" s="6">
        <v>4</v>
      </c>
      <c r="B20" s="2" t="s">
        <v>57</v>
      </c>
      <c r="C20" t="str">
        <f>VLOOKUP(Judge4[[#This Row],[Number]],[1]!Contestant[[Number]:[Name]],2,FALSE)</f>
        <v>Lila</v>
      </c>
      <c r="D20">
        <v>7</v>
      </c>
      <c r="E20">
        <v>8</v>
      </c>
      <c r="F20">
        <v>7</v>
      </c>
      <c r="G20">
        <v>7</v>
      </c>
      <c r="H20">
        <v>9</v>
      </c>
      <c r="I20">
        <v>9</v>
      </c>
      <c r="J20">
        <v>8</v>
      </c>
    </row>
    <row r="21" spans="1:10" x14ac:dyDescent="0.3">
      <c r="A21" s="6">
        <v>4</v>
      </c>
      <c r="B21" s="2" t="s">
        <v>59</v>
      </c>
      <c r="C21" t="str">
        <f>VLOOKUP(Judge4[[#This Row],[Number]],[1]!Contestant[[Number]:[Name]],2,FALSE)</f>
        <v>Yasmin</v>
      </c>
      <c r="D21">
        <v>7</v>
      </c>
      <c r="E21">
        <v>7</v>
      </c>
      <c r="F21">
        <v>7</v>
      </c>
      <c r="G21">
        <v>8</v>
      </c>
      <c r="H21">
        <v>7</v>
      </c>
      <c r="I21">
        <v>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4594-55FE-4E6E-AADC-C630426F5709}">
  <dimension ref="A1:J21"/>
  <sheetViews>
    <sheetView topLeftCell="B1" workbookViewId="0">
      <selection activeCell="M13" sqref="M13"/>
    </sheetView>
  </sheetViews>
  <sheetFormatPr defaultRowHeight="14.4" x14ac:dyDescent="0.3"/>
  <cols>
    <col min="1" max="1" width="6.21875" hidden="1" customWidth="1"/>
    <col min="2" max="2" width="21.21875" style="2" customWidth="1"/>
    <col min="3" max="3" width="21.2187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5:Dale</v>
      </c>
    </row>
    <row r="2" spans="1:10" ht="15" thickTop="1" x14ac:dyDescent="0.3">
      <c r="A2" s="5" t="s">
        <v>61</v>
      </c>
      <c r="B2" s="8" t="s">
        <v>28</v>
      </c>
      <c r="C2" s="12" t="s">
        <v>29</v>
      </c>
      <c r="D2" t="s">
        <v>6</v>
      </c>
      <c r="E2" t="s">
        <v>9</v>
      </c>
      <c r="F2" t="s">
        <v>12</v>
      </c>
      <c r="G2" t="s">
        <v>13</v>
      </c>
      <c r="H2" t="s">
        <v>15</v>
      </c>
      <c r="I2" t="s">
        <v>17</v>
      </c>
      <c r="J2" t="s">
        <v>19</v>
      </c>
    </row>
    <row r="3" spans="1:10" x14ac:dyDescent="0.3">
      <c r="A3" s="6">
        <v>5</v>
      </c>
      <c r="B3" s="2">
        <v>1</v>
      </c>
      <c r="C3" t="str">
        <f>VLOOKUP(Judge5[[#This Row],[Number]],[1]!Contestant[[Number]:[Name]],2,FALSE)</f>
        <v>Saniya</v>
      </c>
      <c r="D3">
        <v>8</v>
      </c>
      <c r="E3">
        <v>9</v>
      </c>
      <c r="F3">
        <v>8</v>
      </c>
      <c r="G3">
        <v>8</v>
      </c>
      <c r="H3">
        <v>6</v>
      </c>
      <c r="I3">
        <v>7</v>
      </c>
    </row>
    <row r="4" spans="1:10" x14ac:dyDescent="0.3">
      <c r="A4" s="6">
        <v>5</v>
      </c>
      <c r="B4" s="2">
        <v>2</v>
      </c>
      <c r="C4" t="str">
        <f>VLOOKUP(Judge5[[#This Row],[Number]],[1]!Contestant[[Number]:[Name]],2,FALSE)</f>
        <v>Trisha</v>
      </c>
      <c r="D4">
        <v>6</v>
      </c>
      <c r="E4">
        <v>7</v>
      </c>
      <c r="F4">
        <v>8</v>
      </c>
      <c r="G4">
        <v>8</v>
      </c>
      <c r="H4">
        <v>8</v>
      </c>
      <c r="I4">
        <v>8</v>
      </c>
      <c r="J4">
        <v>6</v>
      </c>
    </row>
    <row r="5" spans="1:10" x14ac:dyDescent="0.3">
      <c r="A5" s="6">
        <v>5</v>
      </c>
      <c r="B5" s="2">
        <v>3</v>
      </c>
      <c r="C5" t="str">
        <f>VLOOKUP(Judge5[[#This Row],[Number]],[1]!Contestant[[Number]:[Name]],2,FALSE)</f>
        <v>Mona</v>
      </c>
      <c r="D5">
        <v>8</v>
      </c>
      <c r="E5">
        <v>8</v>
      </c>
      <c r="F5">
        <v>7</v>
      </c>
      <c r="G5">
        <v>8</v>
      </c>
      <c r="H5">
        <v>9</v>
      </c>
      <c r="I5">
        <v>9</v>
      </c>
    </row>
    <row r="6" spans="1:10" x14ac:dyDescent="0.3">
      <c r="A6" s="6">
        <v>5</v>
      </c>
      <c r="B6" s="2">
        <v>4</v>
      </c>
      <c r="C6" t="str">
        <f>VLOOKUP(Judge5[[#This Row],[Number]],[1]!Contestant[[Number]:[Name]],2,FALSE)</f>
        <v>Ira</v>
      </c>
      <c r="D6">
        <v>9</v>
      </c>
      <c r="E6">
        <v>8</v>
      </c>
      <c r="F6">
        <v>10</v>
      </c>
      <c r="G6">
        <v>10</v>
      </c>
      <c r="H6">
        <v>9</v>
      </c>
      <c r="I6">
        <v>9</v>
      </c>
    </row>
    <row r="7" spans="1:10" x14ac:dyDescent="0.3">
      <c r="A7" s="6">
        <v>5</v>
      </c>
      <c r="B7" s="2">
        <v>5</v>
      </c>
      <c r="C7" t="str">
        <f>VLOOKUP(Judge5[[#This Row],[Number]],[1]!Contestant[[Number]:[Name]],2,FALSE)</f>
        <v>Maya</v>
      </c>
      <c r="D7">
        <v>6</v>
      </c>
      <c r="E7">
        <v>5</v>
      </c>
      <c r="F7">
        <v>5</v>
      </c>
      <c r="G7">
        <v>6</v>
      </c>
      <c r="H7">
        <v>6</v>
      </c>
      <c r="I7">
        <v>6</v>
      </c>
    </row>
    <row r="8" spans="1:10" x14ac:dyDescent="0.3">
      <c r="A8" s="6">
        <v>5</v>
      </c>
      <c r="B8" s="2">
        <v>6</v>
      </c>
      <c r="C8" t="str">
        <f>VLOOKUP(Judge5[[#This Row],[Number]],[1]!Contestant[[Number]:[Name]],2,FALSE)</f>
        <v>Diya</v>
      </c>
      <c r="D8">
        <v>6</v>
      </c>
      <c r="E8">
        <v>6</v>
      </c>
      <c r="F8">
        <v>6</v>
      </c>
      <c r="G8">
        <v>6</v>
      </c>
      <c r="H8">
        <v>7</v>
      </c>
      <c r="I8">
        <v>6</v>
      </c>
    </row>
    <row r="9" spans="1:10" x14ac:dyDescent="0.3">
      <c r="A9" s="6">
        <v>5</v>
      </c>
      <c r="B9" s="2">
        <v>7</v>
      </c>
      <c r="C9" t="str">
        <f>VLOOKUP(Judge5[[#This Row],[Number]],[1]!Contestant[[Number]:[Name]],2,FALSE)</f>
        <v>Jasmin</v>
      </c>
      <c r="D9">
        <v>8</v>
      </c>
      <c r="E9">
        <v>9</v>
      </c>
      <c r="F9">
        <v>9</v>
      </c>
      <c r="G9">
        <v>9</v>
      </c>
      <c r="H9">
        <v>8</v>
      </c>
      <c r="I9">
        <v>7</v>
      </c>
      <c r="J9">
        <v>7</v>
      </c>
    </row>
    <row r="10" spans="1:10" x14ac:dyDescent="0.3">
      <c r="A10" s="6">
        <v>5</v>
      </c>
      <c r="B10" s="2">
        <v>8</v>
      </c>
      <c r="C10" t="str">
        <f>VLOOKUP(Judge5[[#This Row],[Number]],[1]!Contestant[[Number]:[Name]],2,FALSE)</f>
        <v>Ida</v>
      </c>
      <c r="D10">
        <v>8</v>
      </c>
      <c r="E10">
        <v>8</v>
      </c>
      <c r="F10">
        <v>8</v>
      </c>
      <c r="G10">
        <v>7</v>
      </c>
      <c r="H10">
        <v>9</v>
      </c>
      <c r="I10">
        <v>9</v>
      </c>
      <c r="J10">
        <v>10</v>
      </c>
    </row>
    <row r="11" spans="1:10" x14ac:dyDescent="0.3">
      <c r="A11" s="6">
        <v>5</v>
      </c>
      <c r="B11" s="2">
        <v>9</v>
      </c>
      <c r="C11" t="str">
        <f>VLOOKUP(Judge5[[#This Row],[Number]],[1]!Contestant[[Number]:[Name]],2,FALSE)</f>
        <v>Sarina</v>
      </c>
      <c r="D11">
        <v>6</v>
      </c>
      <c r="E11">
        <v>7</v>
      </c>
      <c r="F11">
        <v>9</v>
      </c>
      <c r="G11">
        <v>9</v>
      </c>
      <c r="H11">
        <v>6</v>
      </c>
      <c r="I11">
        <v>6</v>
      </c>
    </row>
    <row r="12" spans="1:10" x14ac:dyDescent="0.3">
      <c r="A12" s="6">
        <v>5</v>
      </c>
      <c r="B12" s="2">
        <v>10</v>
      </c>
      <c r="C12" t="str">
        <f>VLOOKUP(Judge5[[#This Row],[Number]],[1]!Contestant[[Number]:[Name]],2,FALSE)</f>
        <v>Asha</v>
      </c>
      <c r="D12">
        <v>6</v>
      </c>
      <c r="E12">
        <v>6</v>
      </c>
      <c r="F12">
        <v>7</v>
      </c>
      <c r="G12">
        <v>7</v>
      </c>
      <c r="H12">
        <v>6</v>
      </c>
      <c r="I12">
        <v>7</v>
      </c>
    </row>
    <row r="13" spans="1:10" x14ac:dyDescent="0.3">
      <c r="A13" s="6">
        <v>5</v>
      </c>
      <c r="B13" s="2" t="s">
        <v>42</v>
      </c>
      <c r="C13" t="str">
        <f>VLOOKUP(Judge5[[#This Row],[Number]],[1]!Contestant[[Number]:[Name]],2,FALSE)</f>
        <v>Amaya</v>
      </c>
      <c r="D13">
        <v>6</v>
      </c>
      <c r="E13">
        <v>7</v>
      </c>
      <c r="F13">
        <v>5</v>
      </c>
      <c r="G13">
        <v>6</v>
      </c>
      <c r="H13">
        <v>6</v>
      </c>
      <c r="I13">
        <v>7</v>
      </c>
    </row>
    <row r="14" spans="1:10" x14ac:dyDescent="0.3">
      <c r="A14" s="6">
        <v>5</v>
      </c>
      <c r="B14" s="2" t="s">
        <v>45</v>
      </c>
      <c r="C14" t="str">
        <f>VLOOKUP(Judge5[[#This Row],[Number]],[1]!Contestant[[Number]:[Name]],2,FALSE)</f>
        <v>Karina</v>
      </c>
      <c r="D14">
        <v>8</v>
      </c>
      <c r="E14">
        <v>6</v>
      </c>
      <c r="F14">
        <v>8</v>
      </c>
      <c r="G14">
        <v>9</v>
      </c>
      <c r="H14">
        <v>7</v>
      </c>
      <c r="I14">
        <v>6</v>
      </c>
    </row>
    <row r="15" spans="1:10" x14ac:dyDescent="0.3">
      <c r="A15" s="6">
        <v>5</v>
      </c>
      <c r="B15" s="2" t="s">
        <v>47</v>
      </c>
      <c r="C15" t="str">
        <f>VLOOKUP(Judge5[[#This Row],[Number]],[1]!Contestant[[Number]:[Name]],2,FALSE)</f>
        <v>Marisa</v>
      </c>
      <c r="D15">
        <v>6</v>
      </c>
      <c r="E15">
        <v>6</v>
      </c>
      <c r="F15">
        <v>7</v>
      </c>
      <c r="G15">
        <v>7</v>
      </c>
      <c r="H15">
        <v>6</v>
      </c>
      <c r="I15">
        <v>6</v>
      </c>
    </row>
    <row r="16" spans="1:10" x14ac:dyDescent="0.3">
      <c r="A16" s="6">
        <v>5</v>
      </c>
      <c r="B16" s="2" t="s">
        <v>49</v>
      </c>
      <c r="C16" t="str">
        <f>VLOOKUP(Judge5[[#This Row],[Number]],[1]!Contestant[[Number]:[Name]],2,FALSE)</f>
        <v>Nina</v>
      </c>
      <c r="D16">
        <v>9</v>
      </c>
      <c r="E16">
        <v>9</v>
      </c>
      <c r="F16">
        <v>7</v>
      </c>
      <c r="G16">
        <v>7</v>
      </c>
      <c r="H16">
        <v>9</v>
      </c>
      <c r="I16">
        <v>10</v>
      </c>
      <c r="J16">
        <v>10</v>
      </c>
    </row>
    <row r="17" spans="1:10" x14ac:dyDescent="0.3">
      <c r="A17" s="6">
        <v>5</v>
      </c>
      <c r="B17" s="2" t="s">
        <v>51</v>
      </c>
      <c r="C17" t="str">
        <f>VLOOKUP(Judge5[[#This Row],[Number]],[1]!Contestant[[Number]:[Name]],2,FALSE)</f>
        <v>Natasha</v>
      </c>
      <c r="D17">
        <v>8</v>
      </c>
      <c r="E17">
        <v>8</v>
      </c>
      <c r="F17">
        <v>9</v>
      </c>
      <c r="G17">
        <v>7</v>
      </c>
      <c r="H17">
        <v>8</v>
      </c>
      <c r="I17">
        <v>9</v>
      </c>
      <c r="J17">
        <v>8</v>
      </c>
    </row>
    <row r="18" spans="1:10" x14ac:dyDescent="0.3">
      <c r="A18" s="6">
        <v>5</v>
      </c>
      <c r="B18" s="2" t="s">
        <v>53</v>
      </c>
      <c r="C18" t="str">
        <f>VLOOKUP(Judge5[[#This Row],[Number]],[1]!Contestant[[Number]:[Name]],2,FALSE)</f>
        <v>Tara</v>
      </c>
      <c r="D18">
        <v>6</v>
      </c>
      <c r="E18">
        <v>7</v>
      </c>
      <c r="F18">
        <v>6</v>
      </c>
      <c r="G18">
        <v>7</v>
      </c>
      <c r="H18">
        <v>9</v>
      </c>
      <c r="I18">
        <v>9</v>
      </c>
    </row>
    <row r="19" spans="1:10" x14ac:dyDescent="0.3">
      <c r="A19" s="6">
        <v>5</v>
      </c>
      <c r="B19" s="2" t="s">
        <v>55</v>
      </c>
      <c r="C19" t="str">
        <f>VLOOKUP(Judge5[[#This Row],[Number]],[1]!Contestant[[Number]:[Name]],2,FALSE)</f>
        <v>Anaya</v>
      </c>
      <c r="D19">
        <v>7</v>
      </c>
      <c r="E19">
        <v>7</v>
      </c>
      <c r="F19">
        <v>9</v>
      </c>
      <c r="G19">
        <v>8</v>
      </c>
      <c r="H19">
        <v>7</v>
      </c>
      <c r="I19">
        <v>8</v>
      </c>
    </row>
    <row r="20" spans="1:10" x14ac:dyDescent="0.3">
      <c r="A20" s="6">
        <v>5</v>
      </c>
      <c r="B20" s="2" t="s">
        <v>57</v>
      </c>
      <c r="C20" t="str">
        <f>VLOOKUP(Judge5[[#This Row],[Number]],[1]!Contestant[[Number]:[Name]],2,FALSE)</f>
        <v>Lila</v>
      </c>
      <c r="D20">
        <v>9</v>
      </c>
      <c r="E20">
        <v>9</v>
      </c>
      <c r="F20">
        <v>8</v>
      </c>
      <c r="G20">
        <v>8</v>
      </c>
      <c r="H20">
        <v>8</v>
      </c>
      <c r="I20">
        <v>9</v>
      </c>
      <c r="J20">
        <v>9</v>
      </c>
    </row>
    <row r="21" spans="1:10" x14ac:dyDescent="0.3">
      <c r="A21" s="6">
        <v>5</v>
      </c>
      <c r="B21" s="2" t="s">
        <v>59</v>
      </c>
      <c r="C21" t="str">
        <f>VLOOKUP(Judge5[[#This Row],[Number]],[1]!Contestant[[Number]:[Name]],2,FALSE)</f>
        <v>Yasmin</v>
      </c>
      <c r="D21">
        <v>8</v>
      </c>
      <c r="E21">
        <v>9</v>
      </c>
      <c r="F21">
        <v>9</v>
      </c>
      <c r="G21">
        <v>8</v>
      </c>
      <c r="H21">
        <v>6</v>
      </c>
      <c r="I21">
        <v>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6B30-BA3B-4E9A-8D7B-1911E58AB2A7}">
  <dimension ref="A1:J21"/>
  <sheetViews>
    <sheetView topLeftCell="B1" workbookViewId="0">
      <selection activeCell="M10" sqref="M10"/>
    </sheetView>
  </sheetViews>
  <sheetFormatPr defaultRowHeight="14.4" x14ac:dyDescent="0.3"/>
  <cols>
    <col min="1" max="1" width="6.21875" hidden="1" customWidth="1"/>
    <col min="2" max="2" width="15.5546875" style="2" bestFit="1" customWidth="1"/>
    <col min="3" max="3" width="22.44140625" style="11" customWidth="1"/>
    <col min="4" max="4" width="12.44140625" bestFit="1" customWidth="1"/>
    <col min="5" max="5" width="15.44140625" bestFit="1" customWidth="1"/>
    <col min="6" max="6" width="13.77734375" bestFit="1" customWidth="1"/>
    <col min="7" max="7" width="18.21875" bestFit="1" customWidth="1"/>
    <col min="8" max="8" width="12.77734375" bestFit="1" customWidth="1"/>
    <col min="9" max="9" width="15.77734375" bestFit="1" customWidth="1"/>
    <col min="10" max="10" width="7" bestFit="1" customWidth="1"/>
  </cols>
  <sheetData>
    <row r="1" spans="1:10" ht="18" thickBot="1" x14ac:dyDescent="0.4">
      <c r="B1" s="10" t="str">
        <f>"Judge "&amp;A15&amp;":"&amp;VLOOKUP(A15,[1]!Judge[#Data],2,FALSE)</f>
        <v>Judge 6:Norene</v>
      </c>
    </row>
    <row r="2" spans="1:10" ht="15" thickTop="1" x14ac:dyDescent="0.3">
      <c r="A2" s="5" t="s">
        <v>61</v>
      </c>
      <c r="B2" s="8" t="s">
        <v>28</v>
      </c>
      <c r="C2" s="12" t="s">
        <v>29</v>
      </c>
      <c r="D2" t="s">
        <v>6</v>
      </c>
      <c r="E2" t="s">
        <v>9</v>
      </c>
      <c r="F2" t="s">
        <v>12</v>
      </c>
      <c r="G2" t="s">
        <v>13</v>
      </c>
      <c r="H2" t="s">
        <v>15</v>
      </c>
      <c r="I2" t="s">
        <v>17</v>
      </c>
      <c r="J2" t="s">
        <v>19</v>
      </c>
    </row>
    <row r="3" spans="1:10" x14ac:dyDescent="0.3">
      <c r="A3" s="6">
        <v>6</v>
      </c>
      <c r="B3" s="2">
        <v>1</v>
      </c>
      <c r="C3" t="str">
        <f>VLOOKUP(Judge6[[#This Row],[Number]],[1]!Contestant[[Number]:[Name]],2,FALSE)</f>
        <v>Saniya</v>
      </c>
      <c r="D3">
        <v>8</v>
      </c>
      <c r="E3">
        <v>7</v>
      </c>
      <c r="F3">
        <v>8.5</v>
      </c>
      <c r="G3">
        <v>8</v>
      </c>
      <c r="H3">
        <v>8.5</v>
      </c>
      <c r="I3">
        <v>8</v>
      </c>
    </row>
    <row r="4" spans="1:10" x14ac:dyDescent="0.3">
      <c r="A4" s="6">
        <v>6</v>
      </c>
      <c r="B4" s="2">
        <v>2</v>
      </c>
      <c r="C4" t="str">
        <f>VLOOKUP(Judge6[[#This Row],[Number]],[1]!Contestant[[Number]:[Name]],2,FALSE)</f>
        <v>Trisha</v>
      </c>
      <c r="D4">
        <v>7</v>
      </c>
      <c r="E4">
        <v>7</v>
      </c>
      <c r="F4">
        <v>7</v>
      </c>
      <c r="G4">
        <v>7.5</v>
      </c>
      <c r="H4">
        <v>7</v>
      </c>
      <c r="I4">
        <v>7</v>
      </c>
      <c r="J4">
        <v>10</v>
      </c>
    </row>
    <row r="5" spans="1:10" x14ac:dyDescent="0.3">
      <c r="A5" s="6">
        <v>6</v>
      </c>
      <c r="B5" s="2">
        <v>3</v>
      </c>
      <c r="C5" t="str">
        <f>VLOOKUP(Judge6[[#This Row],[Number]],[1]!Contestant[[Number]:[Name]],2,FALSE)</f>
        <v>Mona</v>
      </c>
      <c r="D5">
        <v>9</v>
      </c>
      <c r="E5">
        <v>9</v>
      </c>
      <c r="F5">
        <v>10</v>
      </c>
      <c r="G5">
        <v>10</v>
      </c>
      <c r="H5">
        <v>8.5</v>
      </c>
      <c r="I5">
        <v>8</v>
      </c>
    </row>
    <row r="6" spans="1:10" x14ac:dyDescent="0.3">
      <c r="A6" s="6">
        <v>6</v>
      </c>
      <c r="B6" s="2">
        <v>4</v>
      </c>
      <c r="C6" t="str">
        <f>VLOOKUP(Judge6[[#This Row],[Number]],[1]!Contestant[[Number]:[Name]],2,FALSE)</f>
        <v>Ira</v>
      </c>
      <c r="D6">
        <v>7</v>
      </c>
      <c r="E6">
        <v>6</v>
      </c>
      <c r="F6">
        <v>5</v>
      </c>
      <c r="G6">
        <v>5.5</v>
      </c>
      <c r="H6">
        <v>6</v>
      </c>
      <c r="I6">
        <v>6</v>
      </c>
    </row>
    <row r="7" spans="1:10" x14ac:dyDescent="0.3">
      <c r="A7" s="6">
        <v>6</v>
      </c>
      <c r="B7" s="2">
        <v>5</v>
      </c>
      <c r="C7" t="str">
        <f>VLOOKUP(Judge6[[#This Row],[Number]],[1]!Contestant[[Number]:[Name]],2,FALSE)</f>
        <v>Maya</v>
      </c>
      <c r="D7">
        <v>8</v>
      </c>
      <c r="E7">
        <v>6</v>
      </c>
      <c r="F7">
        <v>9</v>
      </c>
      <c r="G7">
        <v>8.5</v>
      </c>
      <c r="H7">
        <v>7</v>
      </c>
      <c r="I7">
        <v>7</v>
      </c>
    </row>
    <row r="8" spans="1:10" x14ac:dyDescent="0.3">
      <c r="A8" s="6">
        <v>6</v>
      </c>
      <c r="B8" s="2">
        <v>6</v>
      </c>
      <c r="C8" t="str">
        <f>VLOOKUP(Judge6[[#This Row],[Number]],[1]!Contestant[[Number]:[Name]],2,FALSE)</f>
        <v>Diya</v>
      </c>
      <c r="D8">
        <v>9</v>
      </c>
      <c r="E8">
        <v>9</v>
      </c>
      <c r="F8">
        <v>10</v>
      </c>
      <c r="G8">
        <v>9.5</v>
      </c>
      <c r="H8">
        <v>9</v>
      </c>
      <c r="I8">
        <v>9</v>
      </c>
    </row>
    <row r="9" spans="1:10" x14ac:dyDescent="0.3">
      <c r="A9" s="6">
        <v>6</v>
      </c>
      <c r="B9" s="2">
        <v>7</v>
      </c>
      <c r="C9" t="str">
        <f>VLOOKUP(Judge6[[#This Row],[Number]],[1]!Contestant[[Number]:[Name]],2,FALSE)</f>
        <v>Jasmin</v>
      </c>
      <c r="D9">
        <v>9</v>
      </c>
      <c r="E9">
        <v>9</v>
      </c>
      <c r="F9">
        <v>10</v>
      </c>
      <c r="G9">
        <v>9.5</v>
      </c>
      <c r="H9">
        <v>8.5</v>
      </c>
      <c r="I9">
        <v>9</v>
      </c>
      <c r="J9">
        <v>8</v>
      </c>
    </row>
    <row r="10" spans="1:10" x14ac:dyDescent="0.3">
      <c r="A10" s="6">
        <v>6</v>
      </c>
      <c r="B10" s="2">
        <v>8</v>
      </c>
      <c r="C10" t="str">
        <f>VLOOKUP(Judge6[[#This Row],[Number]],[1]!Contestant[[Number]:[Name]],2,FALSE)</f>
        <v>Ida</v>
      </c>
      <c r="D10">
        <v>9</v>
      </c>
      <c r="E10">
        <v>8.5</v>
      </c>
      <c r="F10">
        <v>8</v>
      </c>
      <c r="G10">
        <v>8</v>
      </c>
      <c r="H10">
        <v>8</v>
      </c>
      <c r="I10">
        <v>7</v>
      </c>
      <c r="J10">
        <v>6</v>
      </c>
    </row>
    <row r="11" spans="1:10" x14ac:dyDescent="0.3">
      <c r="A11" s="6">
        <v>6</v>
      </c>
      <c r="B11" s="2">
        <v>9</v>
      </c>
      <c r="C11" t="str">
        <f>VLOOKUP(Judge6[[#This Row],[Number]],[1]!Contestant[[Number]:[Name]],2,FALSE)</f>
        <v>Sarina</v>
      </c>
      <c r="D11">
        <v>8</v>
      </c>
      <c r="E11">
        <v>8</v>
      </c>
      <c r="F11">
        <v>9.5</v>
      </c>
      <c r="G11">
        <v>9</v>
      </c>
      <c r="H11">
        <v>9</v>
      </c>
      <c r="I11">
        <v>8.5</v>
      </c>
    </row>
    <row r="12" spans="1:10" x14ac:dyDescent="0.3">
      <c r="A12" s="6">
        <v>6</v>
      </c>
      <c r="B12" s="2">
        <v>10</v>
      </c>
      <c r="C12" t="str">
        <f>VLOOKUP(Judge6[[#This Row],[Number]],[1]!Contestant[[Number]:[Name]],2,FALSE)</f>
        <v>Asha</v>
      </c>
      <c r="D12">
        <v>8</v>
      </c>
      <c r="E12">
        <v>9</v>
      </c>
      <c r="F12">
        <v>7.5</v>
      </c>
      <c r="G12">
        <v>8</v>
      </c>
      <c r="H12">
        <v>8</v>
      </c>
      <c r="I12">
        <v>8</v>
      </c>
    </row>
    <row r="13" spans="1:10" x14ac:dyDescent="0.3">
      <c r="A13" s="6">
        <v>6</v>
      </c>
      <c r="B13" s="2" t="s">
        <v>42</v>
      </c>
      <c r="C13" t="str">
        <f>VLOOKUP(Judge6[[#This Row],[Number]],[1]!Contestant[[Number]:[Name]],2,FALSE)</f>
        <v>Amaya</v>
      </c>
      <c r="D13">
        <v>8</v>
      </c>
      <c r="E13">
        <v>8</v>
      </c>
      <c r="F13">
        <v>8</v>
      </c>
      <c r="G13">
        <v>8</v>
      </c>
      <c r="H13">
        <v>7</v>
      </c>
      <c r="I13">
        <v>6</v>
      </c>
    </row>
    <row r="14" spans="1:10" x14ac:dyDescent="0.3">
      <c r="A14" s="6">
        <v>6</v>
      </c>
      <c r="B14" s="2" t="s">
        <v>45</v>
      </c>
      <c r="C14" t="str">
        <f>VLOOKUP(Judge6[[#This Row],[Number]],[1]!Contestant[[Number]:[Name]],2,FALSE)</f>
        <v>Karina</v>
      </c>
      <c r="D14">
        <v>7</v>
      </c>
      <c r="E14">
        <v>6</v>
      </c>
      <c r="F14">
        <v>9</v>
      </c>
      <c r="G14">
        <v>9</v>
      </c>
      <c r="H14">
        <v>8</v>
      </c>
      <c r="I14">
        <v>7</v>
      </c>
    </row>
    <row r="15" spans="1:10" x14ac:dyDescent="0.3">
      <c r="A15" s="6">
        <v>6</v>
      </c>
      <c r="B15" s="2" t="s">
        <v>47</v>
      </c>
      <c r="C15" t="str">
        <f>VLOOKUP(Judge6[[#This Row],[Number]],[1]!Contestant[[Number]:[Name]],2,FALSE)</f>
        <v>Marisa</v>
      </c>
      <c r="D15">
        <v>7</v>
      </c>
      <c r="E15">
        <v>7</v>
      </c>
      <c r="F15">
        <v>8</v>
      </c>
      <c r="G15">
        <v>8</v>
      </c>
      <c r="H15">
        <v>8</v>
      </c>
      <c r="I15">
        <v>7</v>
      </c>
    </row>
    <row r="16" spans="1:10" x14ac:dyDescent="0.3">
      <c r="A16" s="6">
        <v>6</v>
      </c>
      <c r="B16" s="2" t="s">
        <v>49</v>
      </c>
      <c r="C16" t="str">
        <f>VLOOKUP(Judge6[[#This Row],[Number]],[1]!Contestant[[Number]:[Name]],2,FALSE)</f>
        <v>Nina</v>
      </c>
      <c r="D16">
        <v>7</v>
      </c>
      <c r="E16">
        <v>7</v>
      </c>
      <c r="F16">
        <v>9</v>
      </c>
      <c r="G16">
        <v>9</v>
      </c>
      <c r="H16">
        <v>7</v>
      </c>
      <c r="I16">
        <v>6</v>
      </c>
      <c r="J16">
        <v>10</v>
      </c>
    </row>
    <row r="17" spans="1:10" x14ac:dyDescent="0.3">
      <c r="A17" s="6">
        <v>6</v>
      </c>
      <c r="B17" s="2" t="s">
        <v>51</v>
      </c>
      <c r="C17" t="str">
        <f>VLOOKUP(Judge6[[#This Row],[Number]],[1]!Contestant[[Number]:[Name]],2,FALSE)</f>
        <v>Natasha</v>
      </c>
      <c r="D17">
        <v>8</v>
      </c>
      <c r="E17">
        <v>9</v>
      </c>
      <c r="F17">
        <v>9.5</v>
      </c>
      <c r="G17">
        <v>9</v>
      </c>
      <c r="H17">
        <v>9</v>
      </c>
      <c r="I17">
        <v>8.5</v>
      </c>
      <c r="J17">
        <v>9</v>
      </c>
    </row>
    <row r="18" spans="1:10" x14ac:dyDescent="0.3">
      <c r="A18" s="6">
        <v>6</v>
      </c>
      <c r="B18" s="2" t="s">
        <v>53</v>
      </c>
      <c r="C18" t="str">
        <f>VLOOKUP(Judge6[[#This Row],[Number]],[1]!Contestant[[Number]:[Name]],2,FALSE)</f>
        <v>Tara</v>
      </c>
      <c r="D18">
        <v>7</v>
      </c>
      <c r="E18">
        <v>7</v>
      </c>
      <c r="F18">
        <v>8</v>
      </c>
      <c r="G18">
        <v>9</v>
      </c>
      <c r="H18">
        <v>7</v>
      </c>
      <c r="I18">
        <v>6.5</v>
      </c>
    </row>
    <row r="19" spans="1:10" x14ac:dyDescent="0.3">
      <c r="A19" s="6">
        <v>6</v>
      </c>
      <c r="B19" s="2" t="s">
        <v>55</v>
      </c>
      <c r="C19" t="str">
        <f>VLOOKUP(Judge6[[#This Row],[Number]],[1]!Contestant[[Number]:[Name]],2,FALSE)</f>
        <v>Anaya</v>
      </c>
      <c r="D19">
        <v>8</v>
      </c>
      <c r="E19">
        <v>9</v>
      </c>
      <c r="F19">
        <v>9</v>
      </c>
      <c r="G19">
        <v>9</v>
      </c>
      <c r="H19">
        <v>8.5</v>
      </c>
      <c r="I19">
        <v>8.5</v>
      </c>
    </row>
    <row r="20" spans="1:10" x14ac:dyDescent="0.3">
      <c r="A20" s="6">
        <v>6</v>
      </c>
      <c r="B20" s="2" t="s">
        <v>57</v>
      </c>
      <c r="C20" t="str">
        <f>VLOOKUP(Judge6[[#This Row],[Number]],[1]!Contestant[[Number]:[Name]],2,FALSE)</f>
        <v>Lila</v>
      </c>
      <c r="D20">
        <v>8.5</v>
      </c>
      <c r="E20">
        <v>9</v>
      </c>
      <c r="F20">
        <v>10</v>
      </c>
      <c r="G20">
        <v>10</v>
      </c>
      <c r="H20">
        <v>8</v>
      </c>
      <c r="I20">
        <v>9</v>
      </c>
      <c r="J20">
        <v>8</v>
      </c>
    </row>
    <row r="21" spans="1:10" x14ac:dyDescent="0.3">
      <c r="A21" s="6">
        <v>6</v>
      </c>
      <c r="B21" s="2" t="s">
        <v>59</v>
      </c>
      <c r="C21" t="str">
        <f>VLOOKUP(Judge6[[#This Row],[Number]],[1]!Contestant[[Number]:[Name]],2,FALSE)</f>
        <v>Yasmin</v>
      </c>
      <c r="D21">
        <v>6</v>
      </c>
      <c r="E21">
        <v>6</v>
      </c>
      <c r="F21">
        <v>9</v>
      </c>
      <c r="G21">
        <v>9</v>
      </c>
      <c r="H21">
        <v>7</v>
      </c>
      <c r="I2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2254-7FE3-4394-909E-71F0F60986E8}">
  <dimension ref="A1:D720"/>
  <sheetViews>
    <sheetView topLeftCell="A709" workbookViewId="0">
      <selection sqref="A1:D720"/>
    </sheetView>
  </sheetViews>
  <sheetFormatPr defaultRowHeight="14.4" x14ac:dyDescent="0.3"/>
  <cols>
    <col min="1" max="1" width="8.109375" bestFit="1" customWidth="1"/>
    <col min="2" max="2" width="10.109375" bestFit="1" customWidth="1"/>
    <col min="3" max="3" width="19.109375" bestFit="1" customWidth="1"/>
    <col min="4" max="4" width="8" bestFit="1" customWidth="1"/>
  </cols>
  <sheetData>
    <row r="1" spans="1:4" x14ac:dyDescent="0.3">
      <c r="A1" t="s">
        <v>61</v>
      </c>
      <c r="B1" t="s">
        <v>28</v>
      </c>
      <c r="C1" t="s">
        <v>62</v>
      </c>
      <c r="D1" t="s">
        <v>63</v>
      </c>
    </row>
    <row r="2" spans="1:4" x14ac:dyDescent="0.3">
      <c r="A2">
        <v>1</v>
      </c>
      <c r="B2">
        <v>1</v>
      </c>
      <c r="C2" s="13" t="s">
        <v>6</v>
      </c>
      <c r="D2">
        <v>9</v>
      </c>
    </row>
    <row r="3" spans="1:4" x14ac:dyDescent="0.3">
      <c r="A3">
        <v>1</v>
      </c>
      <c r="B3">
        <v>1</v>
      </c>
      <c r="C3" s="13" t="s">
        <v>9</v>
      </c>
      <c r="D3">
        <v>9</v>
      </c>
    </row>
    <row r="4" spans="1:4" x14ac:dyDescent="0.3">
      <c r="A4">
        <v>1</v>
      </c>
      <c r="B4">
        <v>1</v>
      </c>
      <c r="C4" s="13" t="s">
        <v>12</v>
      </c>
      <c r="D4">
        <v>7</v>
      </c>
    </row>
    <row r="5" spans="1:4" x14ac:dyDescent="0.3">
      <c r="A5">
        <v>1</v>
      </c>
      <c r="B5">
        <v>1</v>
      </c>
      <c r="C5" s="13" t="s">
        <v>13</v>
      </c>
      <c r="D5">
        <v>7</v>
      </c>
    </row>
    <row r="6" spans="1:4" x14ac:dyDescent="0.3">
      <c r="A6">
        <v>1</v>
      </c>
      <c r="B6">
        <v>1</v>
      </c>
      <c r="C6" s="13" t="s">
        <v>15</v>
      </c>
      <c r="D6">
        <v>9</v>
      </c>
    </row>
    <row r="7" spans="1:4" x14ac:dyDescent="0.3">
      <c r="A7">
        <v>1</v>
      </c>
      <c r="B7">
        <v>1</v>
      </c>
      <c r="C7" s="13" t="s">
        <v>17</v>
      </c>
      <c r="D7">
        <v>8</v>
      </c>
    </row>
    <row r="8" spans="1:4" x14ac:dyDescent="0.3">
      <c r="A8">
        <v>1</v>
      </c>
      <c r="B8">
        <v>2</v>
      </c>
      <c r="C8" s="13" t="s">
        <v>6</v>
      </c>
      <c r="D8">
        <v>9</v>
      </c>
    </row>
    <row r="9" spans="1:4" x14ac:dyDescent="0.3">
      <c r="A9">
        <v>1</v>
      </c>
      <c r="B9">
        <v>2</v>
      </c>
      <c r="C9" s="13" t="s">
        <v>9</v>
      </c>
      <c r="D9">
        <v>9</v>
      </c>
    </row>
    <row r="10" spans="1:4" x14ac:dyDescent="0.3">
      <c r="A10">
        <v>1</v>
      </c>
      <c r="B10">
        <v>2</v>
      </c>
      <c r="C10" s="13" t="s">
        <v>12</v>
      </c>
      <c r="D10">
        <v>10</v>
      </c>
    </row>
    <row r="11" spans="1:4" x14ac:dyDescent="0.3">
      <c r="A11">
        <v>1</v>
      </c>
      <c r="B11">
        <v>2</v>
      </c>
      <c r="C11" s="13" t="s">
        <v>13</v>
      </c>
      <c r="D11">
        <v>10</v>
      </c>
    </row>
    <row r="12" spans="1:4" x14ac:dyDescent="0.3">
      <c r="A12">
        <v>1</v>
      </c>
      <c r="B12">
        <v>2</v>
      </c>
      <c r="C12" s="13" t="s">
        <v>15</v>
      </c>
      <c r="D12">
        <v>8</v>
      </c>
    </row>
    <row r="13" spans="1:4" x14ac:dyDescent="0.3">
      <c r="A13">
        <v>1</v>
      </c>
      <c r="B13">
        <v>2</v>
      </c>
      <c r="C13" s="13" t="s">
        <v>17</v>
      </c>
      <c r="D13">
        <v>7</v>
      </c>
    </row>
    <row r="14" spans="1:4" x14ac:dyDescent="0.3">
      <c r="A14">
        <v>1</v>
      </c>
      <c r="B14">
        <v>2</v>
      </c>
      <c r="C14" s="13" t="s">
        <v>19</v>
      </c>
      <c r="D14">
        <v>9</v>
      </c>
    </row>
    <row r="15" spans="1:4" x14ac:dyDescent="0.3">
      <c r="A15">
        <v>1</v>
      </c>
      <c r="B15">
        <v>3</v>
      </c>
      <c r="C15" s="13" t="s">
        <v>6</v>
      </c>
      <c r="D15">
        <v>9</v>
      </c>
    </row>
    <row r="16" spans="1:4" x14ac:dyDescent="0.3">
      <c r="A16">
        <v>1</v>
      </c>
      <c r="B16">
        <v>3</v>
      </c>
      <c r="C16" s="13" t="s">
        <v>9</v>
      </c>
      <c r="D16">
        <v>9</v>
      </c>
    </row>
    <row r="17" spans="1:4" x14ac:dyDescent="0.3">
      <c r="A17">
        <v>1</v>
      </c>
      <c r="B17">
        <v>3</v>
      </c>
      <c r="C17" s="13" t="s">
        <v>12</v>
      </c>
      <c r="D17">
        <v>8</v>
      </c>
    </row>
    <row r="18" spans="1:4" x14ac:dyDescent="0.3">
      <c r="A18">
        <v>1</v>
      </c>
      <c r="B18">
        <v>3</v>
      </c>
      <c r="C18" s="13" t="s">
        <v>13</v>
      </c>
      <c r="D18">
        <v>9</v>
      </c>
    </row>
    <row r="19" spans="1:4" x14ac:dyDescent="0.3">
      <c r="A19">
        <v>1</v>
      </c>
      <c r="B19">
        <v>3</v>
      </c>
      <c r="C19" s="13" t="s">
        <v>15</v>
      </c>
      <c r="D19">
        <v>9</v>
      </c>
    </row>
    <row r="20" spans="1:4" x14ac:dyDescent="0.3">
      <c r="A20">
        <v>1</v>
      </c>
      <c r="B20">
        <v>3</v>
      </c>
      <c r="C20" s="13" t="s">
        <v>17</v>
      </c>
      <c r="D20">
        <v>9</v>
      </c>
    </row>
    <row r="21" spans="1:4" x14ac:dyDescent="0.3">
      <c r="A21">
        <v>1</v>
      </c>
      <c r="B21">
        <v>4</v>
      </c>
      <c r="C21" s="13" t="s">
        <v>6</v>
      </c>
      <c r="D21">
        <v>9</v>
      </c>
    </row>
    <row r="22" spans="1:4" x14ac:dyDescent="0.3">
      <c r="A22">
        <v>1</v>
      </c>
      <c r="B22">
        <v>4</v>
      </c>
      <c r="C22" s="13" t="s">
        <v>9</v>
      </c>
      <c r="D22">
        <v>8</v>
      </c>
    </row>
    <row r="23" spans="1:4" x14ac:dyDescent="0.3">
      <c r="A23">
        <v>1</v>
      </c>
      <c r="B23">
        <v>4</v>
      </c>
      <c r="C23" s="13" t="s">
        <v>12</v>
      </c>
      <c r="D23">
        <v>9</v>
      </c>
    </row>
    <row r="24" spans="1:4" x14ac:dyDescent="0.3">
      <c r="A24">
        <v>1</v>
      </c>
      <c r="B24">
        <v>4</v>
      </c>
      <c r="C24" s="13" t="s">
        <v>13</v>
      </c>
      <c r="D24">
        <v>9</v>
      </c>
    </row>
    <row r="25" spans="1:4" x14ac:dyDescent="0.3">
      <c r="A25">
        <v>1</v>
      </c>
      <c r="B25">
        <v>4</v>
      </c>
      <c r="C25" s="13" t="s">
        <v>15</v>
      </c>
      <c r="D25">
        <v>8</v>
      </c>
    </row>
    <row r="26" spans="1:4" x14ac:dyDescent="0.3">
      <c r="A26">
        <v>1</v>
      </c>
      <c r="B26">
        <v>4</v>
      </c>
      <c r="C26" s="13" t="s">
        <v>17</v>
      </c>
      <c r="D26">
        <v>8</v>
      </c>
    </row>
    <row r="27" spans="1:4" x14ac:dyDescent="0.3">
      <c r="A27">
        <v>1</v>
      </c>
      <c r="B27">
        <v>5</v>
      </c>
      <c r="C27" s="13" t="s">
        <v>6</v>
      </c>
      <c r="D27">
        <v>9</v>
      </c>
    </row>
    <row r="28" spans="1:4" x14ac:dyDescent="0.3">
      <c r="A28">
        <v>1</v>
      </c>
      <c r="B28">
        <v>5</v>
      </c>
      <c r="C28" s="13" t="s">
        <v>9</v>
      </c>
      <c r="D28">
        <v>8</v>
      </c>
    </row>
    <row r="29" spans="1:4" x14ac:dyDescent="0.3">
      <c r="A29">
        <v>1</v>
      </c>
      <c r="B29">
        <v>5</v>
      </c>
      <c r="C29" s="13" t="s">
        <v>12</v>
      </c>
      <c r="D29">
        <v>10</v>
      </c>
    </row>
    <row r="30" spans="1:4" x14ac:dyDescent="0.3">
      <c r="A30">
        <v>1</v>
      </c>
      <c r="B30">
        <v>5</v>
      </c>
      <c r="C30" s="13" t="s">
        <v>13</v>
      </c>
      <c r="D30">
        <v>9</v>
      </c>
    </row>
    <row r="31" spans="1:4" x14ac:dyDescent="0.3">
      <c r="A31">
        <v>1</v>
      </c>
      <c r="B31">
        <v>5</v>
      </c>
      <c r="C31" s="13" t="s">
        <v>15</v>
      </c>
      <c r="D31">
        <v>8</v>
      </c>
    </row>
    <row r="32" spans="1:4" x14ac:dyDescent="0.3">
      <c r="A32">
        <v>1</v>
      </c>
      <c r="B32">
        <v>5</v>
      </c>
      <c r="C32" s="13" t="s">
        <v>17</v>
      </c>
      <c r="D32">
        <v>8</v>
      </c>
    </row>
    <row r="33" spans="1:4" x14ac:dyDescent="0.3">
      <c r="A33">
        <v>1</v>
      </c>
      <c r="B33">
        <v>6</v>
      </c>
      <c r="C33" s="13" t="s">
        <v>6</v>
      </c>
      <c r="D33">
        <v>9</v>
      </c>
    </row>
    <row r="34" spans="1:4" x14ac:dyDescent="0.3">
      <c r="A34">
        <v>1</v>
      </c>
      <c r="B34">
        <v>6</v>
      </c>
      <c r="C34" s="13" t="s">
        <v>9</v>
      </c>
      <c r="D34">
        <v>8</v>
      </c>
    </row>
    <row r="35" spans="1:4" x14ac:dyDescent="0.3">
      <c r="A35">
        <v>1</v>
      </c>
      <c r="B35">
        <v>6</v>
      </c>
      <c r="C35" s="13" t="s">
        <v>12</v>
      </c>
      <c r="D35">
        <v>7</v>
      </c>
    </row>
    <row r="36" spans="1:4" x14ac:dyDescent="0.3">
      <c r="A36">
        <v>1</v>
      </c>
      <c r="B36">
        <v>6</v>
      </c>
      <c r="C36" s="13" t="s">
        <v>13</v>
      </c>
      <c r="D36">
        <v>7</v>
      </c>
    </row>
    <row r="37" spans="1:4" x14ac:dyDescent="0.3">
      <c r="A37">
        <v>1</v>
      </c>
      <c r="B37">
        <v>6</v>
      </c>
      <c r="C37" s="13" t="s">
        <v>15</v>
      </c>
      <c r="D37">
        <v>9</v>
      </c>
    </row>
    <row r="38" spans="1:4" x14ac:dyDescent="0.3">
      <c r="A38">
        <v>1</v>
      </c>
      <c r="B38">
        <v>6</v>
      </c>
      <c r="C38" s="13" t="s">
        <v>17</v>
      </c>
      <c r="D38">
        <v>9</v>
      </c>
    </row>
    <row r="39" spans="1:4" x14ac:dyDescent="0.3">
      <c r="A39">
        <v>1</v>
      </c>
      <c r="B39">
        <v>7</v>
      </c>
      <c r="C39" s="13" t="s">
        <v>6</v>
      </c>
      <c r="D39">
        <v>9</v>
      </c>
    </row>
    <row r="40" spans="1:4" x14ac:dyDescent="0.3">
      <c r="A40">
        <v>1</v>
      </c>
      <c r="B40">
        <v>7</v>
      </c>
      <c r="C40" s="13" t="s">
        <v>9</v>
      </c>
      <c r="D40">
        <v>9</v>
      </c>
    </row>
    <row r="41" spans="1:4" x14ac:dyDescent="0.3">
      <c r="A41">
        <v>1</v>
      </c>
      <c r="B41">
        <v>7</v>
      </c>
      <c r="C41" s="13" t="s">
        <v>12</v>
      </c>
      <c r="D41">
        <v>10</v>
      </c>
    </row>
    <row r="42" spans="1:4" x14ac:dyDescent="0.3">
      <c r="A42">
        <v>1</v>
      </c>
      <c r="B42">
        <v>7</v>
      </c>
      <c r="C42" s="13" t="s">
        <v>13</v>
      </c>
      <c r="D42">
        <v>10</v>
      </c>
    </row>
    <row r="43" spans="1:4" x14ac:dyDescent="0.3">
      <c r="A43">
        <v>1</v>
      </c>
      <c r="B43">
        <v>7</v>
      </c>
      <c r="C43" s="13" t="s">
        <v>15</v>
      </c>
      <c r="D43">
        <v>8</v>
      </c>
    </row>
    <row r="44" spans="1:4" x14ac:dyDescent="0.3">
      <c r="A44">
        <v>1</v>
      </c>
      <c r="B44">
        <v>7</v>
      </c>
      <c r="C44" s="13" t="s">
        <v>17</v>
      </c>
      <c r="D44">
        <v>9</v>
      </c>
    </row>
    <row r="45" spans="1:4" x14ac:dyDescent="0.3">
      <c r="A45">
        <v>1</v>
      </c>
      <c r="B45">
        <v>7</v>
      </c>
      <c r="C45" s="13" t="s">
        <v>19</v>
      </c>
      <c r="D45">
        <v>8</v>
      </c>
    </row>
    <row r="46" spans="1:4" x14ac:dyDescent="0.3">
      <c r="A46">
        <v>1</v>
      </c>
      <c r="B46">
        <v>8</v>
      </c>
      <c r="C46" s="13" t="s">
        <v>6</v>
      </c>
      <c r="D46">
        <v>8</v>
      </c>
    </row>
    <row r="47" spans="1:4" x14ac:dyDescent="0.3">
      <c r="A47">
        <v>1</v>
      </c>
      <c r="B47">
        <v>8</v>
      </c>
      <c r="C47" s="13" t="s">
        <v>9</v>
      </c>
      <c r="D47">
        <v>7</v>
      </c>
    </row>
    <row r="48" spans="1:4" x14ac:dyDescent="0.3">
      <c r="A48">
        <v>1</v>
      </c>
      <c r="B48">
        <v>8</v>
      </c>
      <c r="C48" s="13" t="s">
        <v>12</v>
      </c>
      <c r="D48">
        <v>8</v>
      </c>
    </row>
    <row r="49" spans="1:4" x14ac:dyDescent="0.3">
      <c r="A49">
        <v>1</v>
      </c>
      <c r="B49">
        <v>8</v>
      </c>
      <c r="C49" s="13" t="s">
        <v>13</v>
      </c>
      <c r="D49">
        <v>9</v>
      </c>
    </row>
    <row r="50" spans="1:4" x14ac:dyDescent="0.3">
      <c r="A50">
        <v>1</v>
      </c>
      <c r="B50">
        <v>8</v>
      </c>
      <c r="C50" s="13" t="s">
        <v>15</v>
      </c>
      <c r="D50">
        <v>9</v>
      </c>
    </row>
    <row r="51" spans="1:4" x14ac:dyDescent="0.3">
      <c r="A51">
        <v>1</v>
      </c>
      <c r="B51">
        <v>8</v>
      </c>
      <c r="C51" s="13" t="s">
        <v>17</v>
      </c>
      <c r="D51">
        <v>8</v>
      </c>
    </row>
    <row r="52" spans="1:4" x14ac:dyDescent="0.3">
      <c r="A52">
        <v>1</v>
      </c>
      <c r="B52">
        <v>8</v>
      </c>
      <c r="C52" s="13" t="s">
        <v>19</v>
      </c>
      <c r="D52">
        <v>10</v>
      </c>
    </row>
    <row r="53" spans="1:4" x14ac:dyDescent="0.3">
      <c r="A53">
        <v>1</v>
      </c>
      <c r="B53">
        <v>9</v>
      </c>
      <c r="C53" s="13" t="s">
        <v>6</v>
      </c>
      <c r="D53">
        <v>7</v>
      </c>
    </row>
    <row r="54" spans="1:4" x14ac:dyDescent="0.3">
      <c r="A54">
        <v>1</v>
      </c>
      <c r="B54">
        <v>9</v>
      </c>
      <c r="C54" s="13" t="s">
        <v>9</v>
      </c>
      <c r="D54">
        <v>6</v>
      </c>
    </row>
    <row r="55" spans="1:4" x14ac:dyDescent="0.3">
      <c r="A55">
        <v>1</v>
      </c>
      <c r="B55">
        <v>9</v>
      </c>
      <c r="C55" s="13" t="s">
        <v>12</v>
      </c>
      <c r="D55">
        <v>10</v>
      </c>
    </row>
    <row r="56" spans="1:4" x14ac:dyDescent="0.3">
      <c r="A56">
        <v>1</v>
      </c>
      <c r="B56">
        <v>9</v>
      </c>
      <c r="C56" s="13" t="s">
        <v>13</v>
      </c>
      <c r="D56">
        <v>7</v>
      </c>
    </row>
    <row r="57" spans="1:4" x14ac:dyDescent="0.3">
      <c r="A57">
        <v>1</v>
      </c>
      <c r="B57">
        <v>9</v>
      </c>
      <c r="C57" s="13" t="s">
        <v>15</v>
      </c>
      <c r="D57">
        <v>7</v>
      </c>
    </row>
    <row r="58" spans="1:4" x14ac:dyDescent="0.3">
      <c r="A58">
        <v>1</v>
      </c>
      <c r="B58">
        <v>9</v>
      </c>
      <c r="C58" s="13" t="s">
        <v>17</v>
      </c>
      <c r="D58">
        <v>7</v>
      </c>
    </row>
    <row r="59" spans="1:4" x14ac:dyDescent="0.3">
      <c r="A59">
        <v>1</v>
      </c>
      <c r="B59">
        <v>10</v>
      </c>
      <c r="C59" s="13" t="s">
        <v>6</v>
      </c>
      <c r="D59">
        <v>7</v>
      </c>
    </row>
    <row r="60" spans="1:4" x14ac:dyDescent="0.3">
      <c r="A60">
        <v>1</v>
      </c>
      <c r="B60">
        <v>10</v>
      </c>
      <c r="C60" s="13" t="s">
        <v>9</v>
      </c>
      <c r="D60">
        <v>7</v>
      </c>
    </row>
    <row r="61" spans="1:4" x14ac:dyDescent="0.3">
      <c r="A61">
        <v>1</v>
      </c>
      <c r="B61">
        <v>10</v>
      </c>
      <c r="C61" s="13" t="s">
        <v>12</v>
      </c>
      <c r="D61">
        <v>8</v>
      </c>
    </row>
    <row r="62" spans="1:4" x14ac:dyDescent="0.3">
      <c r="A62">
        <v>1</v>
      </c>
      <c r="B62">
        <v>10</v>
      </c>
      <c r="C62" s="13" t="s">
        <v>13</v>
      </c>
      <c r="D62">
        <v>8</v>
      </c>
    </row>
    <row r="63" spans="1:4" x14ac:dyDescent="0.3">
      <c r="A63">
        <v>1</v>
      </c>
      <c r="B63">
        <v>10</v>
      </c>
      <c r="C63" s="13" t="s">
        <v>15</v>
      </c>
      <c r="D63">
        <v>6</v>
      </c>
    </row>
    <row r="64" spans="1:4" x14ac:dyDescent="0.3">
      <c r="A64">
        <v>1</v>
      </c>
      <c r="B64">
        <v>10</v>
      </c>
      <c r="C64" s="13" t="s">
        <v>17</v>
      </c>
      <c r="D64">
        <v>7</v>
      </c>
    </row>
    <row r="65" spans="1:4" x14ac:dyDescent="0.3">
      <c r="A65">
        <v>1</v>
      </c>
      <c r="B65" t="s">
        <v>42</v>
      </c>
      <c r="C65" s="13" t="s">
        <v>6</v>
      </c>
      <c r="D65">
        <v>7</v>
      </c>
    </row>
    <row r="66" spans="1:4" x14ac:dyDescent="0.3">
      <c r="A66">
        <v>1</v>
      </c>
      <c r="B66" t="s">
        <v>42</v>
      </c>
      <c r="C66" s="13" t="s">
        <v>9</v>
      </c>
      <c r="D66">
        <v>8</v>
      </c>
    </row>
    <row r="67" spans="1:4" x14ac:dyDescent="0.3">
      <c r="A67">
        <v>1</v>
      </c>
      <c r="B67" t="s">
        <v>42</v>
      </c>
      <c r="C67" s="13" t="s">
        <v>12</v>
      </c>
      <c r="D67">
        <v>8</v>
      </c>
    </row>
    <row r="68" spans="1:4" x14ac:dyDescent="0.3">
      <c r="A68">
        <v>1</v>
      </c>
      <c r="B68" t="s">
        <v>42</v>
      </c>
      <c r="C68" s="13" t="s">
        <v>13</v>
      </c>
      <c r="D68">
        <v>8</v>
      </c>
    </row>
    <row r="69" spans="1:4" x14ac:dyDescent="0.3">
      <c r="A69">
        <v>1</v>
      </c>
      <c r="B69" t="s">
        <v>42</v>
      </c>
      <c r="C69" s="13" t="s">
        <v>15</v>
      </c>
      <c r="D69">
        <v>8</v>
      </c>
    </row>
    <row r="70" spans="1:4" x14ac:dyDescent="0.3">
      <c r="A70">
        <v>1</v>
      </c>
      <c r="B70" t="s">
        <v>42</v>
      </c>
      <c r="C70" s="13" t="s">
        <v>17</v>
      </c>
      <c r="D70">
        <v>8</v>
      </c>
    </row>
    <row r="71" spans="1:4" x14ac:dyDescent="0.3">
      <c r="A71">
        <v>1</v>
      </c>
      <c r="B71" t="s">
        <v>45</v>
      </c>
      <c r="C71" s="13" t="s">
        <v>6</v>
      </c>
      <c r="D71">
        <v>8</v>
      </c>
    </row>
    <row r="72" spans="1:4" x14ac:dyDescent="0.3">
      <c r="A72">
        <v>1</v>
      </c>
      <c r="B72" t="s">
        <v>45</v>
      </c>
      <c r="C72" s="13" t="s">
        <v>9</v>
      </c>
      <c r="D72">
        <v>7</v>
      </c>
    </row>
    <row r="73" spans="1:4" x14ac:dyDescent="0.3">
      <c r="A73">
        <v>1</v>
      </c>
      <c r="B73" t="s">
        <v>45</v>
      </c>
      <c r="C73" s="13" t="s">
        <v>12</v>
      </c>
      <c r="D73">
        <v>10</v>
      </c>
    </row>
    <row r="74" spans="1:4" x14ac:dyDescent="0.3">
      <c r="A74">
        <v>1</v>
      </c>
      <c r="B74" t="s">
        <v>45</v>
      </c>
      <c r="C74" s="13" t="s">
        <v>13</v>
      </c>
      <c r="D74">
        <v>10</v>
      </c>
    </row>
    <row r="75" spans="1:4" x14ac:dyDescent="0.3">
      <c r="A75">
        <v>1</v>
      </c>
      <c r="B75" t="s">
        <v>45</v>
      </c>
      <c r="C75" s="13" t="s">
        <v>15</v>
      </c>
      <c r="D75">
        <v>7</v>
      </c>
    </row>
    <row r="76" spans="1:4" x14ac:dyDescent="0.3">
      <c r="A76">
        <v>1</v>
      </c>
      <c r="B76" t="s">
        <v>45</v>
      </c>
      <c r="C76" s="13" t="s">
        <v>17</v>
      </c>
      <c r="D76">
        <v>6</v>
      </c>
    </row>
    <row r="77" spans="1:4" x14ac:dyDescent="0.3">
      <c r="A77">
        <v>1</v>
      </c>
      <c r="B77" t="s">
        <v>47</v>
      </c>
      <c r="C77" s="13" t="s">
        <v>6</v>
      </c>
      <c r="D77">
        <v>9</v>
      </c>
    </row>
    <row r="78" spans="1:4" x14ac:dyDescent="0.3">
      <c r="A78">
        <v>1</v>
      </c>
      <c r="B78" t="s">
        <v>47</v>
      </c>
      <c r="C78" s="13" t="s">
        <v>9</v>
      </c>
      <c r="D78">
        <v>9</v>
      </c>
    </row>
    <row r="79" spans="1:4" x14ac:dyDescent="0.3">
      <c r="A79">
        <v>1</v>
      </c>
      <c r="B79" t="s">
        <v>47</v>
      </c>
      <c r="C79" s="13" t="s">
        <v>12</v>
      </c>
      <c r="D79">
        <v>8</v>
      </c>
    </row>
    <row r="80" spans="1:4" x14ac:dyDescent="0.3">
      <c r="A80">
        <v>1</v>
      </c>
      <c r="B80" t="s">
        <v>47</v>
      </c>
      <c r="C80" s="13" t="s">
        <v>13</v>
      </c>
      <c r="D80">
        <v>8</v>
      </c>
    </row>
    <row r="81" spans="1:4" x14ac:dyDescent="0.3">
      <c r="A81">
        <v>1</v>
      </c>
      <c r="B81" t="s">
        <v>47</v>
      </c>
      <c r="C81" s="13" t="s">
        <v>15</v>
      </c>
      <c r="D81">
        <v>7</v>
      </c>
    </row>
    <row r="82" spans="1:4" x14ac:dyDescent="0.3">
      <c r="A82">
        <v>1</v>
      </c>
      <c r="B82" t="s">
        <v>47</v>
      </c>
      <c r="C82" s="13" t="s">
        <v>17</v>
      </c>
      <c r="D82">
        <v>7</v>
      </c>
    </row>
    <row r="83" spans="1:4" x14ac:dyDescent="0.3">
      <c r="A83">
        <v>1</v>
      </c>
      <c r="B83" t="s">
        <v>49</v>
      </c>
      <c r="C83" s="13" t="s">
        <v>6</v>
      </c>
      <c r="D83">
        <v>7</v>
      </c>
    </row>
    <row r="84" spans="1:4" x14ac:dyDescent="0.3">
      <c r="A84">
        <v>1</v>
      </c>
      <c r="B84" t="s">
        <v>49</v>
      </c>
      <c r="C84" s="13" t="s">
        <v>9</v>
      </c>
      <c r="D84">
        <v>7</v>
      </c>
    </row>
    <row r="85" spans="1:4" x14ac:dyDescent="0.3">
      <c r="A85">
        <v>1</v>
      </c>
      <c r="B85" t="s">
        <v>49</v>
      </c>
      <c r="C85" s="13" t="s">
        <v>12</v>
      </c>
      <c r="D85">
        <v>9</v>
      </c>
    </row>
    <row r="86" spans="1:4" x14ac:dyDescent="0.3">
      <c r="A86">
        <v>1</v>
      </c>
      <c r="B86" t="s">
        <v>49</v>
      </c>
      <c r="C86" s="13" t="s">
        <v>13</v>
      </c>
      <c r="D86">
        <v>9</v>
      </c>
    </row>
    <row r="87" spans="1:4" x14ac:dyDescent="0.3">
      <c r="A87">
        <v>1</v>
      </c>
      <c r="B87" t="s">
        <v>49</v>
      </c>
      <c r="C87" s="13" t="s">
        <v>15</v>
      </c>
      <c r="D87">
        <v>7</v>
      </c>
    </row>
    <row r="88" spans="1:4" x14ac:dyDescent="0.3">
      <c r="A88">
        <v>1</v>
      </c>
      <c r="B88" t="s">
        <v>49</v>
      </c>
      <c r="C88" s="13" t="s">
        <v>17</v>
      </c>
      <c r="D88">
        <v>7</v>
      </c>
    </row>
    <row r="89" spans="1:4" x14ac:dyDescent="0.3">
      <c r="A89">
        <v>1</v>
      </c>
      <c r="B89" t="s">
        <v>49</v>
      </c>
      <c r="C89" s="13" t="s">
        <v>19</v>
      </c>
      <c r="D89">
        <v>8</v>
      </c>
    </row>
    <row r="90" spans="1:4" x14ac:dyDescent="0.3">
      <c r="A90">
        <v>1</v>
      </c>
      <c r="B90" t="s">
        <v>51</v>
      </c>
      <c r="C90" s="13" t="s">
        <v>6</v>
      </c>
      <c r="D90">
        <v>9</v>
      </c>
    </row>
    <row r="91" spans="1:4" x14ac:dyDescent="0.3">
      <c r="A91">
        <v>1</v>
      </c>
      <c r="B91" t="s">
        <v>51</v>
      </c>
      <c r="C91" s="13" t="s">
        <v>9</v>
      </c>
      <c r="D91">
        <v>8</v>
      </c>
    </row>
    <row r="92" spans="1:4" x14ac:dyDescent="0.3">
      <c r="A92">
        <v>1</v>
      </c>
      <c r="B92" t="s">
        <v>51</v>
      </c>
      <c r="C92" s="13" t="s">
        <v>12</v>
      </c>
      <c r="D92">
        <v>8</v>
      </c>
    </row>
    <row r="93" spans="1:4" x14ac:dyDescent="0.3">
      <c r="A93">
        <v>1</v>
      </c>
      <c r="B93" t="s">
        <v>51</v>
      </c>
      <c r="C93" s="13" t="s">
        <v>13</v>
      </c>
      <c r="D93">
        <v>7</v>
      </c>
    </row>
    <row r="94" spans="1:4" x14ac:dyDescent="0.3">
      <c r="A94">
        <v>1</v>
      </c>
      <c r="B94" t="s">
        <v>51</v>
      </c>
      <c r="C94" s="13" t="s">
        <v>15</v>
      </c>
      <c r="D94">
        <v>8</v>
      </c>
    </row>
    <row r="95" spans="1:4" x14ac:dyDescent="0.3">
      <c r="A95">
        <v>1</v>
      </c>
      <c r="B95" t="s">
        <v>51</v>
      </c>
      <c r="C95" s="13" t="s">
        <v>17</v>
      </c>
      <c r="D95">
        <v>8</v>
      </c>
    </row>
    <row r="96" spans="1:4" x14ac:dyDescent="0.3">
      <c r="A96">
        <v>1</v>
      </c>
      <c r="B96" t="s">
        <v>51</v>
      </c>
      <c r="C96" s="13" t="s">
        <v>19</v>
      </c>
      <c r="D96">
        <v>8</v>
      </c>
    </row>
    <row r="97" spans="1:4" x14ac:dyDescent="0.3">
      <c r="A97">
        <v>1</v>
      </c>
      <c r="B97" t="s">
        <v>53</v>
      </c>
      <c r="C97" s="13" t="s">
        <v>6</v>
      </c>
      <c r="D97">
        <v>8</v>
      </c>
    </row>
    <row r="98" spans="1:4" x14ac:dyDescent="0.3">
      <c r="A98">
        <v>1</v>
      </c>
      <c r="B98" t="s">
        <v>53</v>
      </c>
      <c r="C98" s="13" t="s">
        <v>9</v>
      </c>
      <c r="D98">
        <v>8</v>
      </c>
    </row>
    <row r="99" spans="1:4" x14ac:dyDescent="0.3">
      <c r="A99">
        <v>1</v>
      </c>
      <c r="B99" t="s">
        <v>53</v>
      </c>
      <c r="C99" s="13" t="s">
        <v>12</v>
      </c>
      <c r="D99">
        <v>10</v>
      </c>
    </row>
    <row r="100" spans="1:4" x14ac:dyDescent="0.3">
      <c r="A100">
        <v>1</v>
      </c>
      <c r="B100" t="s">
        <v>53</v>
      </c>
      <c r="C100" s="13" t="s">
        <v>13</v>
      </c>
      <c r="D100">
        <v>10</v>
      </c>
    </row>
    <row r="101" spans="1:4" x14ac:dyDescent="0.3">
      <c r="A101">
        <v>1</v>
      </c>
      <c r="B101" t="s">
        <v>53</v>
      </c>
      <c r="C101" s="13" t="s">
        <v>15</v>
      </c>
      <c r="D101">
        <v>9</v>
      </c>
    </row>
    <row r="102" spans="1:4" x14ac:dyDescent="0.3">
      <c r="A102">
        <v>1</v>
      </c>
      <c r="B102" t="s">
        <v>53</v>
      </c>
      <c r="C102" s="13" t="s">
        <v>17</v>
      </c>
      <c r="D102">
        <v>9</v>
      </c>
    </row>
    <row r="103" spans="1:4" x14ac:dyDescent="0.3">
      <c r="A103">
        <v>1</v>
      </c>
      <c r="B103" t="s">
        <v>55</v>
      </c>
      <c r="C103" s="13" t="s">
        <v>6</v>
      </c>
      <c r="D103">
        <v>6</v>
      </c>
    </row>
    <row r="104" spans="1:4" x14ac:dyDescent="0.3">
      <c r="A104">
        <v>1</v>
      </c>
      <c r="B104" t="s">
        <v>55</v>
      </c>
      <c r="C104" s="13" t="s">
        <v>9</v>
      </c>
      <c r="D104">
        <v>7</v>
      </c>
    </row>
    <row r="105" spans="1:4" x14ac:dyDescent="0.3">
      <c r="A105">
        <v>1</v>
      </c>
      <c r="B105" t="s">
        <v>55</v>
      </c>
      <c r="C105" s="13" t="s">
        <v>12</v>
      </c>
      <c r="D105">
        <v>7</v>
      </c>
    </row>
    <row r="106" spans="1:4" x14ac:dyDescent="0.3">
      <c r="A106">
        <v>1</v>
      </c>
      <c r="B106" t="s">
        <v>55</v>
      </c>
      <c r="C106" s="13" t="s">
        <v>13</v>
      </c>
      <c r="D106">
        <v>7</v>
      </c>
    </row>
    <row r="107" spans="1:4" x14ac:dyDescent="0.3">
      <c r="A107">
        <v>1</v>
      </c>
      <c r="B107" t="s">
        <v>55</v>
      </c>
      <c r="C107" s="13" t="s">
        <v>15</v>
      </c>
      <c r="D107">
        <v>6</v>
      </c>
    </row>
    <row r="108" spans="1:4" x14ac:dyDescent="0.3">
      <c r="A108">
        <v>1</v>
      </c>
      <c r="B108" t="s">
        <v>55</v>
      </c>
      <c r="C108" s="13" t="s">
        <v>17</v>
      </c>
      <c r="D108">
        <v>7</v>
      </c>
    </row>
    <row r="109" spans="1:4" x14ac:dyDescent="0.3">
      <c r="A109">
        <v>1</v>
      </c>
      <c r="B109" t="s">
        <v>57</v>
      </c>
      <c r="C109" s="13" t="s">
        <v>6</v>
      </c>
      <c r="D109">
        <v>6</v>
      </c>
    </row>
    <row r="110" spans="1:4" x14ac:dyDescent="0.3">
      <c r="A110">
        <v>1</v>
      </c>
      <c r="B110" t="s">
        <v>57</v>
      </c>
      <c r="C110" s="13" t="s">
        <v>9</v>
      </c>
      <c r="D110">
        <v>7</v>
      </c>
    </row>
    <row r="111" spans="1:4" x14ac:dyDescent="0.3">
      <c r="A111">
        <v>1</v>
      </c>
      <c r="B111" t="s">
        <v>57</v>
      </c>
      <c r="C111" s="13" t="s">
        <v>12</v>
      </c>
      <c r="D111">
        <v>8</v>
      </c>
    </row>
    <row r="112" spans="1:4" x14ac:dyDescent="0.3">
      <c r="A112">
        <v>1</v>
      </c>
      <c r="B112" t="s">
        <v>57</v>
      </c>
      <c r="C112" s="13" t="s">
        <v>13</v>
      </c>
      <c r="D112">
        <v>8</v>
      </c>
    </row>
    <row r="113" spans="1:4" x14ac:dyDescent="0.3">
      <c r="A113">
        <v>1</v>
      </c>
      <c r="B113" t="s">
        <v>57</v>
      </c>
      <c r="C113" s="13" t="s">
        <v>15</v>
      </c>
      <c r="D113">
        <v>7</v>
      </c>
    </row>
    <row r="114" spans="1:4" x14ac:dyDescent="0.3">
      <c r="A114">
        <v>1</v>
      </c>
      <c r="B114" t="s">
        <v>57</v>
      </c>
      <c r="C114" s="13" t="s">
        <v>17</v>
      </c>
      <c r="D114">
        <v>7</v>
      </c>
    </row>
    <row r="115" spans="1:4" x14ac:dyDescent="0.3">
      <c r="A115">
        <v>1</v>
      </c>
      <c r="B115" t="s">
        <v>57</v>
      </c>
      <c r="C115" s="13" t="s">
        <v>19</v>
      </c>
      <c r="D115">
        <v>8</v>
      </c>
    </row>
    <row r="116" spans="1:4" x14ac:dyDescent="0.3">
      <c r="A116">
        <v>1</v>
      </c>
      <c r="B116" t="s">
        <v>59</v>
      </c>
      <c r="C116" s="13" t="s">
        <v>6</v>
      </c>
      <c r="D116">
        <v>8</v>
      </c>
    </row>
    <row r="117" spans="1:4" x14ac:dyDescent="0.3">
      <c r="A117">
        <v>1</v>
      </c>
      <c r="B117" t="s">
        <v>59</v>
      </c>
      <c r="C117" s="13" t="s">
        <v>9</v>
      </c>
      <c r="D117">
        <v>8</v>
      </c>
    </row>
    <row r="118" spans="1:4" x14ac:dyDescent="0.3">
      <c r="A118">
        <v>1</v>
      </c>
      <c r="B118" t="s">
        <v>59</v>
      </c>
      <c r="C118" s="13" t="s">
        <v>12</v>
      </c>
      <c r="D118">
        <v>6</v>
      </c>
    </row>
    <row r="119" spans="1:4" x14ac:dyDescent="0.3">
      <c r="A119">
        <v>1</v>
      </c>
      <c r="B119" t="s">
        <v>59</v>
      </c>
      <c r="C119" s="13" t="s">
        <v>13</v>
      </c>
      <c r="D119">
        <v>6</v>
      </c>
    </row>
    <row r="120" spans="1:4" x14ac:dyDescent="0.3">
      <c r="A120">
        <v>1</v>
      </c>
      <c r="B120" t="s">
        <v>59</v>
      </c>
      <c r="C120" s="13" t="s">
        <v>15</v>
      </c>
      <c r="D120">
        <v>6</v>
      </c>
    </row>
    <row r="121" spans="1:4" x14ac:dyDescent="0.3">
      <c r="A121">
        <v>1</v>
      </c>
      <c r="B121" t="s">
        <v>59</v>
      </c>
      <c r="C121" s="13" t="s">
        <v>17</v>
      </c>
      <c r="D121">
        <v>7</v>
      </c>
    </row>
    <row r="122" spans="1:4" x14ac:dyDescent="0.3">
      <c r="A122">
        <v>2</v>
      </c>
      <c r="B122">
        <v>1</v>
      </c>
      <c r="C122" s="13" t="s">
        <v>6</v>
      </c>
      <c r="D122">
        <v>8</v>
      </c>
    </row>
    <row r="123" spans="1:4" x14ac:dyDescent="0.3">
      <c r="A123">
        <v>2</v>
      </c>
      <c r="B123">
        <v>1</v>
      </c>
      <c r="C123" s="13" t="s">
        <v>9</v>
      </c>
      <c r="D123">
        <v>9</v>
      </c>
    </row>
    <row r="124" spans="1:4" x14ac:dyDescent="0.3">
      <c r="A124">
        <v>2</v>
      </c>
      <c r="B124">
        <v>1</v>
      </c>
      <c r="C124" s="13" t="s">
        <v>12</v>
      </c>
      <c r="D124">
        <v>7</v>
      </c>
    </row>
    <row r="125" spans="1:4" x14ac:dyDescent="0.3">
      <c r="A125">
        <v>2</v>
      </c>
      <c r="B125">
        <v>1</v>
      </c>
      <c r="C125" s="13" t="s">
        <v>13</v>
      </c>
      <c r="D125">
        <v>7</v>
      </c>
    </row>
    <row r="126" spans="1:4" x14ac:dyDescent="0.3">
      <c r="A126">
        <v>2</v>
      </c>
      <c r="B126">
        <v>1</v>
      </c>
      <c r="C126" s="13" t="s">
        <v>15</v>
      </c>
      <c r="D126">
        <v>9</v>
      </c>
    </row>
    <row r="127" spans="1:4" x14ac:dyDescent="0.3">
      <c r="A127">
        <v>2</v>
      </c>
      <c r="B127">
        <v>1</v>
      </c>
      <c r="C127" s="13" t="s">
        <v>17</v>
      </c>
      <c r="D127">
        <v>9</v>
      </c>
    </row>
    <row r="128" spans="1:4" x14ac:dyDescent="0.3">
      <c r="A128">
        <v>2</v>
      </c>
      <c r="B128">
        <v>2</v>
      </c>
      <c r="C128" s="13" t="s">
        <v>6</v>
      </c>
      <c r="D128">
        <v>7</v>
      </c>
    </row>
    <row r="129" spans="1:4" x14ac:dyDescent="0.3">
      <c r="A129">
        <v>2</v>
      </c>
      <c r="B129">
        <v>2</v>
      </c>
      <c r="C129" s="13" t="s">
        <v>9</v>
      </c>
      <c r="D129">
        <v>8</v>
      </c>
    </row>
    <row r="130" spans="1:4" x14ac:dyDescent="0.3">
      <c r="A130">
        <v>2</v>
      </c>
      <c r="B130">
        <v>2</v>
      </c>
      <c r="C130" s="13" t="s">
        <v>12</v>
      </c>
      <c r="D130">
        <v>8</v>
      </c>
    </row>
    <row r="131" spans="1:4" x14ac:dyDescent="0.3">
      <c r="A131">
        <v>2</v>
      </c>
      <c r="B131">
        <v>2</v>
      </c>
      <c r="C131" s="13" t="s">
        <v>13</v>
      </c>
      <c r="D131">
        <v>9</v>
      </c>
    </row>
    <row r="132" spans="1:4" x14ac:dyDescent="0.3">
      <c r="A132">
        <v>2</v>
      </c>
      <c r="B132">
        <v>2</v>
      </c>
      <c r="C132" s="13" t="s">
        <v>15</v>
      </c>
      <c r="D132">
        <v>8</v>
      </c>
    </row>
    <row r="133" spans="1:4" x14ac:dyDescent="0.3">
      <c r="A133">
        <v>2</v>
      </c>
      <c r="B133">
        <v>2</v>
      </c>
      <c r="C133" s="13" t="s">
        <v>17</v>
      </c>
      <c r="D133">
        <v>7</v>
      </c>
    </row>
    <row r="134" spans="1:4" x14ac:dyDescent="0.3">
      <c r="A134">
        <v>2</v>
      </c>
      <c r="B134">
        <v>2</v>
      </c>
      <c r="C134" s="13" t="s">
        <v>19</v>
      </c>
      <c r="D134">
        <v>9</v>
      </c>
    </row>
    <row r="135" spans="1:4" x14ac:dyDescent="0.3">
      <c r="A135">
        <v>2</v>
      </c>
      <c r="B135">
        <v>3</v>
      </c>
      <c r="C135" s="13" t="s">
        <v>6</v>
      </c>
      <c r="D135">
        <v>7</v>
      </c>
    </row>
    <row r="136" spans="1:4" x14ac:dyDescent="0.3">
      <c r="A136">
        <v>2</v>
      </c>
      <c r="B136">
        <v>3</v>
      </c>
      <c r="C136" s="13" t="s">
        <v>9</v>
      </c>
      <c r="D136">
        <v>6</v>
      </c>
    </row>
    <row r="137" spans="1:4" x14ac:dyDescent="0.3">
      <c r="A137">
        <v>2</v>
      </c>
      <c r="B137">
        <v>3</v>
      </c>
      <c r="C137" s="13" t="s">
        <v>12</v>
      </c>
      <c r="D137">
        <v>8</v>
      </c>
    </row>
    <row r="138" spans="1:4" x14ac:dyDescent="0.3">
      <c r="A138">
        <v>2</v>
      </c>
      <c r="B138">
        <v>3</v>
      </c>
      <c r="C138" s="13" t="s">
        <v>13</v>
      </c>
      <c r="D138">
        <v>7</v>
      </c>
    </row>
    <row r="139" spans="1:4" x14ac:dyDescent="0.3">
      <c r="A139">
        <v>2</v>
      </c>
      <c r="B139">
        <v>3</v>
      </c>
      <c r="C139" s="13" t="s">
        <v>15</v>
      </c>
      <c r="D139">
        <v>7</v>
      </c>
    </row>
    <row r="140" spans="1:4" x14ac:dyDescent="0.3">
      <c r="A140">
        <v>2</v>
      </c>
      <c r="B140">
        <v>3</v>
      </c>
      <c r="C140" s="13" t="s">
        <v>17</v>
      </c>
      <c r="D140">
        <v>6</v>
      </c>
    </row>
    <row r="141" spans="1:4" x14ac:dyDescent="0.3">
      <c r="A141">
        <v>2</v>
      </c>
      <c r="B141">
        <v>4</v>
      </c>
      <c r="C141" s="13" t="s">
        <v>6</v>
      </c>
      <c r="D141">
        <v>8</v>
      </c>
    </row>
    <row r="142" spans="1:4" x14ac:dyDescent="0.3">
      <c r="A142">
        <v>2</v>
      </c>
      <c r="B142">
        <v>4</v>
      </c>
      <c r="C142" s="13" t="s">
        <v>9</v>
      </c>
      <c r="D142">
        <v>8</v>
      </c>
    </row>
    <row r="143" spans="1:4" x14ac:dyDescent="0.3">
      <c r="A143">
        <v>2</v>
      </c>
      <c r="B143">
        <v>4</v>
      </c>
      <c r="C143" s="13" t="s">
        <v>12</v>
      </c>
      <c r="D143">
        <v>7</v>
      </c>
    </row>
    <row r="144" spans="1:4" x14ac:dyDescent="0.3">
      <c r="A144">
        <v>2</v>
      </c>
      <c r="B144">
        <v>4</v>
      </c>
      <c r="C144" s="13" t="s">
        <v>13</v>
      </c>
      <c r="D144">
        <v>7</v>
      </c>
    </row>
    <row r="145" spans="1:4" x14ac:dyDescent="0.3">
      <c r="A145">
        <v>2</v>
      </c>
      <c r="B145">
        <v>4</v>
      </c>
      <c r="C145" s="13" t="s">
        <v>15</v>
      </c>
      <c r="D145">
        <v>8</v>
      </c>
    </row>
    <row r="146" spans="1:4" x14ac:dyDescent="0.3">
      <c r="A146">
        <v>2</v>
      </c>
      <c r="B146">
        <v>4</v>
      </c>
      <c r="C146" s="13" t="s">
        <v>17</v>
      </c>
      <c r="D146">
        <v>7</v>
      </c>
    </row>
    <row r="147" spans="1:4" x14ac:dyDescent="0.3">
      <c r="A147">
        <v>2</v>
      </c>
      <c r="B147">
        <v>5</v>
      </c>
      <c r="C147" s="13" t="s">
        <v>6</v>
      </c>
      <c r="D147">
        <v>8</v>
      </c>
    </row>
    <row r="148" spans="1:4" x14ac:dyDescent="0.3">
      <c r="A148">
        <v>2</v>
      </c>
      <c r="B148">
        <v>5</v>
      </c>
      <c r="C148" s="13" t="s">
        <v>9</v>
      </c>
      <c r="D148">
        <v>8</v>
      </c>
    </row>
    <row r="149" spans="1:4" x14ac:dyDescent="0.3">
      <c r="A149">
        <v>2</v>
      </c>
      <c r="B149">
        <v>5</v>
      </c>
      <c r="C149" s="13" t="s">
        <v>12</v>
      </c>
      <c r="D149">
        <v>9</v>
      </c>
    </row>
    <row r="150" spans="1:4" x14ac:dyDescent="0.3">
      <c r="A150">
        <v>2</v>
      </c>
      <c r="B150">
        <v>5</v>
      </c>
      <c r="C150" s="13" t="s">
        <v>13</v>
      </c>
      <c r="D150">
        <v>9</v>
      </c>
    </row>
    <row r="151" spans="1:4" x14ac:dyDescent="0.3">
      <c r="A151">
        <v>2</v>
      </c>
      <c r="B151">
        <v>5</v>
      </c>
      <c r="C151" s="13" t="s">
        <v>15</v>
      </c>
      <c r="D151">
        <v>9</v>
      </c>
    </row>
    <row r="152" spans="1:4" x14ac:dyDescent="0.3">
      <c r="A152">
        <v>2</v>
      </c>
      <c r="B152">
        <v>5</v>
      </c>
      <c r="C152" s="13" t="s">
        <v>17</v>
      </c>
      <c r="D152">
        <v>8</v>
      </c>
    </row>
    <row r="153" spans="1:4" x14ac:dyDescent="0.3">
      <c r="A153">
        <v>2</v>
      </c>
      <c r="B153">
        <v>6</v>
      </c>
      <c r="C153" s="13" t="s">
        <v>6</v>
      </c>
      <c r="D153">
        <v>9</v>
      </c>
    </row>
    <row r="154" spans="1:4" x14ac:dyDescent="0.3">
      <c r="A154">
        <v>2</v>
      </c>
      <c r="B154">
        <v>6</v>
      </c>
      <c r="C154" s="13" t="s">
        <v>9</v>
      </c>
      <c r="D154">
        <v>9</v>
      </c>
    </row>
    <row r="155" spans="1:4" x14ac:dyDescent="0.3">
      <c r="A155">
        <v>2</v>
      </c>
      <c r="B155">
        <v>6</v>
      </c>
      <c r="C155" s="13" t="s">
        <v>12</v>
      </c>
      <c r="D155">
        <v>9</v>
      </c>
    </row>
    <row r="156" spans="1:4" x14ac:dyDescent="0.3">
      <c r="A156">
        <v>2</v>
      </c>
      <c r="B156">
        <v>6</v>
      </c>
      <c r="C156" s="13" t="s">
        <v>13</v>
      </c>
      <c r="D156">
        <v>9</v>
      </c>
    </row>
    <row r="157" spans="1:4" x14ac:dyDescent="0.3">
      <c r="A157">
        <v>2</v>
      </c>
      <c r="B157">
        <v>6</v>
      </c>
      <c r="C157" s="13" t="s">
        <v>15</v>
      </c>
      <c r="D157">
        <v>9</v>
      </c>
    </row>
    <row r="158" spans="1:4" x14ac:dyDescent="0.3">
      <c r="A158">
        <v>2</v>
      </c>
      <c r="B158">
        <v>6</v>
      </c>
      <c r="C158" s="13" t="s">
        <v>17</v>
      </c>
      <c r="D158">
        <v>9</v>
      </c>
    </row>
    <row r="159" spans="1:4" x14ac:dyDescent="0.3">
      <c r="A159">
        <v>2</v>
      </c>
      <c r="B159">
        <v>7</v>
      </c>
      <c r="C159" s="13" t="s">
        <v>6</v>
      </c>
      <c r="D159">
        <v>9</v>
      </c>
    </row>
    <row r="160" spans="1:4" x14ac:dyDescent="0.3">
      <c r="A160">
        <v>2</v>
      </c>
      <c r="B160">
        <v>7</v>
      </c>
      <c r="C160" s="13" t="s">
        <v>9</v>
      </c>
      <c r="D160">
        <v>9</v>
      </c>
    </row>
    <row r="161" spans="1:4" x14ac:dyDescent="0.3">
      <c r="A161">
        <v>2</v>
      </c>
      <c r="B161">
        <v>7</v>
      </c>
      <c r="C161" s="13" t="s">
        <v>12</v>
      </c>
      <c r="D161">
        <v>8</v>
      </c>
    </row>
    <row r="162" spans="1:4" x14ac:dyDescent="0.3">
      <c r="A162">
        <v>2</v>
      </c>
      <c r="B162">
        <v>7</v>
      </c>
      <c r="C162" s="13" t="s">
        <v>13</v>
      </c>
      <c r="D162">
        <v>8</v>
      </c>
    </row>
    <row r="163" spans="1:4" x14ac:dyDescent="0.3">
      <c r="A163">
        <v>2</v>
      </c>
      <c r="B163">
        <v>7</v>
      </c>
      <c r="C163" s="13" t="s">
        <v>15</v>
      </c>
      <c r="D163">
        <v>10</v>
      </c>
    </row>
    <row r="164" spans="1:4" x14ac:dyDescent="0.3">
      <c r="A164">
        <v>2</v>
      </c>
      <c r="B164">
        <v>7</v>
      </c>
      <c r="C164" s="13" t="s">
        <v>17</v>
      </c>
      <c r="D164">
        <v>10</v>
      </c>
    </row>
    <row r="165" spans="1:4" x14ac:dyDescent="0.3">
      <c r="A165">
        <v>2</v>
      </c>
      <c r="B165">
        <v>7</v>
      </c>
      <c r="C165" s="13" t="s">
        <v>19</v>
      </c>
      <c r="D165">
        <v>9</v>
      </c>
    </row>
    <row r="166" spans="1:4" x14ac:dyDescent="0.3">
      <c r="A166">
        <v>2</v>
      </c>
      <c r="B166">
        <v>8</v>
      </c>
      <c r="C166" s="13" t="s">
        <v>6</v>
      </c>
      <c r="D166">
        <v>9</v>
      </c>
    </row>
    <row r="167" spans="1:4" x14ac:dyDescent="0.3">
      <c r="A167">
        <v>2</v>
      </c>
      <c r="B167">
        <v>8</v>
      </c>
      <c r="C167" s="13" t="s">
        <v>9</v>
      </c>
      <c r="D167">
        <v>9</v>
      </c>
    </row>
    <row r="168" spans="1:4" x14ac:dyDescent="0.3">
      <c r="A168">
        <v>2</v>
      </c>
      <c r="B168">
        <v>8</v>
      </c>
      <c r="C168" s="13" t="s">
        <v>12</v>
      </c>
      <c r="D168">
        <v>8</v>
      </c>
    </row>
    <row r="169" spans="1:4" x14ac:dyDescent="0.3">
      <c r="A169">
        <v>2</v>
      </c>
      <c r="B169">
        <v>8</v>
      </c>
      <c r="C169" s="13" t="s">
        <v>13</v>
      </c>
      <c r="D169">
        <v>8</v>
      </c>
    </row>
    <row r="170" spans="1:4" x14ac:dyDescent="0.3">
      <c r="A170">
        <v>2</v>
      </c>
      <c r="B170">
        <v>8</v>
      </c>
      <c r="C170" s="13" t="s">
        <v>15</v>
      </c>
      <c r="D170">
        <v>8</v>
      </c>
    </row>
    <row r="171" spans="1:4" x14ac:dyDescent="0.3">
      <c r="A171">
        <v>2</v>
      </c>
      <c r="B171">
        <v>8</v>
      </c>
      <c r="C171" s="13" t="s">
        <v>17</v>
      </c>
      <c r="D171">
        <v>8</v>
      </c>
    </row>
    <row r="172" spans="1:4" x14ac:dyDescent="0.3">
      <c r="A172">
        <v>2</v>
      </c>
      <c r="B172">
        <v>8</v>
      </c>
      <c r="C172" s="13" t="s">
        <v>19</v>
      </c>
      <c r="D172">
        <v>6</v>
      </c>
    </row>
    <row r="173" spans="1:4" x14ac:dyDescent="0.3">
      <c r="A173">
        <v>2</v>
      </c>
      <c r="B173">
        <v>9</v>
      </c>
      <c r="C173" s="13" t="s">
        <v>6</v>
      </c>
      <c r="D173">
        <v>8</v>
      </c>
    </row>
    <row r="174" spans="1:4" x14ac:dyDescent="0.3">
      <c r="A174">
        <v>2</v>
      </c>
      <c r="B174">
        <v>9</v>
      </c>
      <c r="C174" s="13" t="s">
        <v>9</v>
      </c>
      <c r="D174">
        <v>8</v>
      </c>
    </row>
    <row r="175" spans="1:4" x14ac:dyDescent="0.3">
      <c r="A175">
        <v>2</v>
      </c>
      <c r="B175">
        <v>9</v>
      </c>
      <c r="C175" s="13" t="s">
        <v>12</v>
      </c>
      <c r="D175">
        <v>7</v>
      </c>
    </row>
    <row r="176" spans="1:4" x14ac:dyDescent="0.3">
      <c r="A176">
        <v>2</v>
      </c>
      <c r="B176">
        <v>9</v>
      </c>
      <c r="C176" s="13" t="s">
        <v>13</v>
      </c>
      <c r="D176">
        <v>7</v>
      </c>
    </row>
    <row r="177" spans="1:4" x14ac:dyDescent="0.3">
      <c r="A177">
        <v>2</v>
      </c>
      <c r="B177">
        <v>9</v>
      </c>
      <c r="C177" s="13" t="s">
        <v>15</v>
      </c>
      <c r="D177">
        <v>7</v>
      </c>
    </row>
    <row r="178" spans="1:4" x14ac:dyDescent="0.3">
      <c r="A178">
        <v>2</v>
      </c>
      <c r="B178">
        <v>9</v>
      </c>
      <c r="C178" s="13" t="s">
        <v>17</v>
      </c>
      <c r="D178">
        <v>8</v>
      </c>
    </row>
    <row r="179" spans="1:4" x14ac:dyDescent="0.3">
      <c r="A179">
        <v>2</v>
      </c>
      <c r="B179">
        <v>10</v>
      </c>
      <c r="C179" s="13" t="s">
        <v>6</v>
      </c>
      <c r="D179">
        <v>8</v>
      </c>
    </row>
    <row r="180" spans="1:4" x14ac:dyDescent="0.3">
      <c r="A180">
        <v>2</v>
      </c>
      <c r="B180">
        <v>10</v>
      </c>
      <c r="C180" s="13" t="s">
        <v>9</v>
      </c>
      <c r="D180">
        <v>8</v>
      </c>
    </row>
    <row r="181" spans="1:4" x14ac:dyDescent="0.3">
      <c r="A181">
        <v>2</v>
      </c>
      <c r="B181">
        <v>10</v>
      </c>
      <c r="C181" s="13" t="s">
        <v>12</v>
      </c>
      <c r="D181">
        <v>9</v>
      </c>
    </row>
    <row r="182" spans="1:4" x14ac:dyDescent="0.3">
      <c r="A182">
        <v>2</v>
      </c>
      <c r="B182">
        <v>10</v>
      </c>
      <c r="C182" s="13" t="s">
        <v>13</v>
      </c>
      <c r="D182">
        <v>9</v>
      </c>
    </row>
    <row r="183" spans="1:4" x14ac:dyDescent="0.3">
      <c r="A183">
        <v>2</v>
      </c>
      <c r="B183">
        <v>10</v>
      </c>
      <c r="C183" s="13" t="s">
        <v>15</v>
      </c>
      <c r="D183">
        <v>8</v>
      </c>
    </row>
    <row r="184" spans="1:4" x14ac:dyDescent="0.3">
      <c r="A184">
        <v>2</v>
      </c>
      <c r="B184">
        <v>10</v>
      </c>
      <c r="C184" s="13" t="s">
        <v>17</v>
      </c>
      <c r="D184">
        <v>8</v>
      </c>
    </row>
    <row r="185" spans="1:4" x14ac:dyDescent="0.3">
      <c r="A185">
        <v>2</v>
      </c>
      <c r="B185" t="s">
        <v>42</v>
      </c>
      <c r="C185" s="13" t="s">
        <v>6</v>
      </c>
      <c r="D185">
        <v>8</v>
      </c>
    </row>
    <row r="186" spans="1:4" x14ac:dyDescent="0.3">
      <c r="A186">
        <v>2</v>
      </c>
      <c r="B186" t="s">
        <v>42</v>
      </c>
      <c r="C186" s="13" t="s">
        <v>9</v>
      </c>
      <c r="D186">
        <v>9</v>
      </c>
    </row>
    <row r="187" spans="1:4" x14ac:dyDescent="0.3">
      <c r="A187">
        <v>2</v>
      </c>
      <c r="B187" t="s">
        <v>42</v>
      </c>
      <c r="C187" s="13" t="s">
        <v>12</v>
      </c>
      <c r="D187">
        <v>7</v>
      </c>
    </row>
    <row r="188" spans="1:4" x14ac:dyDescent="0.3">
      <c r="A188">
        <v>2</v>
      </c>
      <c r="B188" t="s">
        <v>42</v>
      </c>
      <c r="C188" s="13" t="s">
        <v>13</v>
      </c>
      <c r="D188">
        <v>8</v>
      </c>
    </row>
    <row r="189" spans="1:4" x14ac:dyDescent="0.3">
      <c r="A189">
        <v>2</v>
      </c>
      <c r="B189" t="s">
        <v>42</v>
      </c>
      <c r="C189" s="13" t="s">
        <v>15</v>
      </c>
      <c r="D189">
        <v>7</v>
      </c>
    </row>
    <row r="190" spans="1:4" x14ac:dyDescent="0.3">
      <c r="A190">
        <v>2</v>
      </c>
      <c r="B190" t="s">
        <v>42</v>
      </c>
      <c r="C190" s="13" t="s">
        <v>17</v>
      </c>
      <c r="D190">
        <v>7</v>
      </c>
    </row>
    <row r="191" spans="1:4" x14ac:dyDescent="0.3">
      <c r="A191">
        <v>2</v>
      </c>
      <c r="B191" t="s">
        <v>45</v>
      </c>
      <c r="C191" s="13" t="s">
        <v>6</v>
      </c>
      <c r="D191">
        <v>7</v>
      </c>
    </row>
    <row r="192" spans="1:4" x14ac:dyDescent="0.3">
      <c r="A192">
        <v>2</v>
      </c>
      <c r="B192" t="s">
        <v>45</v>
      </c>
      <c r="C192" s="13" t="s">
        <v>9</v>
      </c>
      <c r="D192">
        <v>7</v>
      </c>
    </row>
    <row r="193" spans="1:4" x14ac:dyDescent="0.3">
      <c r="A193">
        <v>2</v>
      </c>
      <c r="B193" t="s">
        <v>45</v>
      </c>
      <c r="C193" s="13" t="s">
        <v>12</v>
      </c>
      <c r="D193">
        <v>7</v>
      </c>
    </row>
    <row r="194" spans="1:4" x14ac:dyDescent="0.3">
      <c r="A194">
        <v>2</v>
      </c>
      <c r="B194" t="s">
        <v>45</v>
      </c>
      <c r="C194" s="13" t="s">
        <v>13</v>
      </c>
      <c r="D194">
        <v>7</v>
      </c>
    </row>
    <row r="195" spans="1:4" x14ac:dyDescent="0.3">
      <c r="A195">
        <v>2</v>
      </c>
      <c r="B195" t="s">
        <v>45</v>
      </c>
      <c r="C195" s="13" t="s">
        <v>15</v>
      </c>
      <c r="D195">
        <v>8</v>
      </c>
    </row>
    <row r="196" spans="1:4" x14ac:dyDescent="0.3">
      <c r="A196">
        <v>2</v>
      </c>
      <c r="B196" t="s">
        <v>45</v>
      </c>
      <c r="C196" s="13" t="s">
        <v>17</v>
      </c>
      <c r="D196">
        <v>7</v>
      </c>
    </row>
    <row r="197" spans="1:4" x14ac:dyDescent="0.3">
      <c r="A197">
        <v>2</v>
      </c>
      <c r="B197" t="s">
        <v>47</v>
      </c>
      <c r="C197" s="13" t="s">
        <v>6</v>
      </c>
      <c r="D197">
        <v>9</v>
      </c>
    </row>
    <row r="198" spans="1:4" x14ac:dyDescent="0.3">
      <c r="A198">
        <v>2</v>
      </c>
      <c r="B198" t="s">
        <v>47</v>
      </c>
      <c r="C198" s="13" t="s">
        <v>9</v>
      </c>
      <c r="D198">
        <v>9</v>
      </c>
    </row>
    <row r="199" spans="1:4" x14ac:dyDescent="0.3">
      <c r="A199">
        <v>2</v>
      </c>
      <c r="B199" t="s">
        <v>47</v>
      </c>
      <c r="C199" s="13" t="s">
        <v>12</v>
      </c>
      <c r="D199">
        <v>9</v>
      </c>
    </row>
    <row r="200" spans="1:4" x14ac:dyDescent="0.3">
      <c r="A200">
        <v>2</v>
      </c>
      <c r="B200" t="s">
        <v>47</v>
      </c>
      <c r="C200" s="13" t="s">
        <v>13</v>
      </c>
      <c r="D200">
        <v>9</v>
      </c>
    </row>
    <row r="201" spans="1:4" x14ac:dyDescent="0.3">
      <c r="A201">
        <v>2</v>
      </c>
      <c r="B201" t="s">
        <v>47</v>
      </c>
      <c r="C201" s="13" t="s">
        <v>15</v>
      </c>
      <c r="D201">
        <v>9</v>
      </c>
    </row>
    <row r="202" spans="1:4" x14ac:dyDescent="0.3">
      <c r="A202">
        <v>2</v>
      </c>
      <c r="B202" t="s">
        <v>47</v>
      </c>
      <c r="C202" s="13" t="s">
        <v>17</v>
      </c>
      <c r="D202">
        <v>9</v>
      </c>
    </row>
    <row r="203" spans="1:4" x14ac:dyDescent="0.3">
      <c r="A203">
        <v>2</v>
      </c>
      <c r="B203" t="s">
        <v>49</v>
      </c>
      <c r="C203" s="13" t="s">
        <v>6</v>
      </c>
      <c r="D203">
        <v>9</v>
      </c>
    </row>
    <row r="204" spans="1:4" x14ac:dyDescent="0.3">
      <c r="A204">
        <v>2</v>
      </c>
      <c r="B204" t="s">
        <v>49</v>
      </c>
      <c r="C204" s="13" t="s">
        <v>9</v>
      </c>
      <c r="D204">
        <v>8</v>
      </c>
    </row>
    <row r="205" spans="1:4" x14ac:dyDescent="0.3">
      <c r="A205">
        <v>2</v>
      </c>
      <c r="B205" t="s">
        <v>49</v>
      </c>
      <c r="C205" s="13" t="s">
        <v>12</v>
      </c>
      <c r="D205">
        <v>8</v>
      </c>
    </row>
    <row r="206" spans="1:4" x14ac:dyDescent="0.3">
      <c r="A206">
        <v>2</v>
      </c>
      <c r="B206" t="s">
        <v>49</v>
      </c>
      <c r="C206" s="13" t="s">
        <v>13</v>
      </c>
      <c r="D206">
        <v>8</v>
      </c>
    </row>
    <row r="207" spans="1:4" x14ac:dyDescent="0.3">
      <c r="A207">
        <v>2</v>
      </c>
      <c r="B207" t="s">
        <v>49</v>
      </c>
      <c r="C207" s="13" t="s">
        <v>15</v>
      </c>
      <c r="D207">
        <v>9</v>
      </c>
    </row>
    <row r="208" spans="1:4" x14ac:dyDescent="0.3">
      <c r="A208">
        <v>2</v>
      </c>
      <c r="B208" t="s">
        <v>49</v>
      </c>
      <c r="C208" s="13" t="s">
        <v>17</v>
      </c>
      <c r="D208">
        <v>9</v>
      </c>
    </row>
    <row r="209" spans="1:4" x14ac:dyDescent="0.3">
      <c r="A209">
        <v>2</v>
      </c>
      <c r="B209" t="s">
        <v>49</v>
      </c>
      <c r="C209" s="13" t="s">
        <v>19</v>
      </c>
      <c r="D209">
        <v>8</v>
      </c>
    </row>
    <row r="210" spans="1:4" x14ac:dyDescent="0.3">
      <c r="A210">
        <v>2</v>
      </c>
      <c r="B210" t="s">
        <v>51</v>
      </c>
      <c r="C210" s="13" t="s">
        <v>6</v>
      </c>
      <c r="D210">
        <v>8</v>
      </c>
    </row>
    <row r="211" spans="1:4" x14ac:dyDescent="0.3">
      <c r="A211">
        <v>2</v>
      </c>
      <c r="B211" t="s">
        <v>51</v>
      </c>
      <c r="C211" s="13" t="s">
        <v>9</v>
      </c>
      <c r="D211">
        <v>8</v>
      </c>
    </row>
    <row r="212" spans="1:4" x14ac:dyDescent="0.3">
      <c r="A212">
        <v>2</v>
      </c>
      <c r="B212" t="s">
        <v>51</v>
      </c>
      <c r="C212" s="13" t="s">
        <v>12</v>
      </c>
      <c r="D212">
        <v>8</v>
      </c>
    </row>
    <row r="213" spans="1:4" x14ac:dyDescent="0.3">
      <c r="A213">
        <v>2</v>
      </c>
      <c r="B213" t="s">
        <v>51</v>
      </c>
      <c r="C213" s="13" t="s">
        <v>13</v>
      </c>
      <c r="D213">
        <v>8</v>
      </c>
    </row>
    <row r="214" spans="1:4" x14ac:dyDescent="0.3">
      <c r="A214">
        <v>2</v>
      </c>
      <c r="B214" t="s">
        <v>51</v>
      </c>
      <c r="C214" s="13" t="s">
        <v>15</v>
      </c>
      <c r="D214">
        <v>9</v>
      </c>
    </row>
    <row r="215" spans="1:4" x14ac:dyDescent="0.3">
      <c r="A215">
        <v>2</v>
      </c>
      <c r="B215" t="s">
        <v>51</v>
      </c>
      <c r="C215" s="13" t="s">
        <v>17</v>
      </c>
      <c r="D215">
        <v>9</v>
      </c>
    </row>
    <row r="216" spans="1:4" x14ac:dyDescent="0.3">
      <c r="A216">
        <v>2</v>
      </c>
      <c r="B216" t="s">
        <v>51</v>
      </c>
      <c r="C216" s="13" t="s">
        <v>19</v>
      </c>
      <c r="D216">
        <v>10</v>
      </c>
    </row>
    <row r="217" spans="1:4" x14ac:dyDescent="0.3">
      <c r="A217">
        <v>2</v>
      </c>
      <c r="B217" t="s">
        <v>53</v>
      </c>
      <c r="C217" s="13" t="s">
        <v>6</v>
      </c>
      <c r="D217">
        <v>7</v>
      </c>
    </row>
    <row r="218" spans="1:4" x14ac:dyDescent="0.3">
      <c r="A218">
        <v>2</v>
      </c>
      <c r="B218" t="s">
        <v>53</v>
      </c>
      <c r="C218" s="13" t="s">
        <v>9</v>
      </c>
      <c r="D218">
        <v>7</v>
      </c>
    </row>
    <row r="219" spans="1:4" x14ac:dyDescent="0.3">
      <c r="A219">
        <v>2</v>
      </c>
      <c r="B219" t="s">
        <v>53</v>
      </c>
      <c r="C219" s="13" t="s">
        <v>12</v>
      </c>
      <c r="D219">
        <v>8</v>
      </c>
    </row>
    <row r="220" spans="1:4" x14ac:dyDescent="0.3">
      <c r="A220">
        <v>2</v>
      </c>
      <c r="B220" t="s">
        <v>53</v>
      </c>
      <c r="C220" s="13" t="s">
        <v>13</v>
      </c>
      <c r="D220">
        <v>7</v>
      </c>
    </row>
    <row r="221" spans="1:4" x14ac:dyDescent="0.3">
      <c r="A221">
        <v>2</v>
      </c>
      <c r="B221" t="s">
        <v>53</v>
      </c>
      <c r="C221" s="13" t="s">
        <v>15</v>
      </c>
      <c r="D221">
        <v>10</v>
      </c>
    </row>
    <row r="222" spans="1:4" x14ac:dyDescent="0.3">
      <c r="A222">
        <v>2</v>
      </c>
      <c r="B222" t="s">
        <v>53</v>
      </c>
      <c r="C222" s="13" t="s">
        <v>17</v>
      </c>
      <c r="D222">
        <v>10</v>
      </c>
    </row>
    <row r="223" spans="1:4" x14ac:dyDescent="0.3">
      <c r="A223">
        <v>2</v>
      </c>
      <c r="B223" t="s">
        <v>55</v>
      </c>
      <c r="C223" s="13" t="s">
        <v>6</v>
      </c>
      <c r="D223">
        <v>7</v>
      </c>
    </row>
    <row r="224" spans="1:4" x14ac:dyDescent="0.3">
      <c r="A224">
        <v>2</v>
      </c>
      <c r="B224" t="s">
        <v>55</v>
      </c>
      <c r="C224" s="13" t="s">
        <v>9</v>
      </c>
      <c r="D224">
        <v>8</v>
      </c>
    </row>
    <row r="225" spans="1:4" x14ac:dyDescent="0.3">
      <c r="A225">
        <v>2</v>
      </c>
      <c r="B225" t="s">
        <v>55</v>
      </c>
      <c r="C225" s="13" t="s">
        <v>12</v>
      </c>
      <c r="D225">
        <v>7</v>
      </c>
    </row>
    <row r="226" spans="1:4" x14ac:dyDescent="0.3">
      <c r="A226">
        <v>2</v>
      </c>
      <c r="B226" t="s">
        <v>55</v>
      </c>
      <c r="C226" s="13" t="s">
        <v>13</v>
      </c>
      <c r="D226">
        <v>6</v>
      </c>
    </row>
    <row r="227" spans="1:4" x14ac:dyDescent="0.3">
      <c r="A227">
        <v>2</v>
      </c>
      <c r="B227" t="s">
        <v>55</v>
      </c>
      <c r="C227" s="13" t="s">
        <v>15</v>
      </c>
      <c r="D227">
        <v>9</v>
      </c>
    </row>
    <row r="228" spans="1:4" x14ac:dyDescent="0.3">
      <c r="A228">
        <v>2</v>
      </c>
      <c r="B228" t="s">
        <v>55</v>
      </c>
      <c r="C228" s="13" t="s">
        <v>17</v>
      </c>
      <c r="D228">
        <v>9</v>
      </c>
    </row>
    <row r="229" spans="1:4" x14ac:dyDescent="0.3">
      <c r="A229">
        <v>2</v>
      </c>
      <c r="B229" t="s">
        <v>57</v>
      </c>
      <c r="C229" s="13" t="s">
        <v>6</v>
      </c>
      <c r="D229">
        <v>7</v>
      </c>
    </row>
    <row r="230" spans="1:4" x14ac:dyDescent="0.3">
      <c r="A230">
        <v>2</v>
      </c>
      <c r="B230" t="s">
        <v>57</v>
      </c>
      <c r="C230" s="13" t="s">
        <v>9</v>
      </c>
      <c r="D230">
        <v>8</v>
      </c>
    </row>
    <row r="231" spans="1:4" x14ac:dyDescent="0.3">
      <c r="A231">
        <v>2</v>
      </c>
      <c r="B231" t="s">
        <v>57</v>
      </c>
      <c r="C231" s="13" t="s">
        <v>12</v>
      </c>
      <c r="D231">
        <v>8</v>
      </c>
    </row>
    <row r="232" spans="1:4" x14ac:dyDescent="0.3">
      <c r="A232">
        <v>2</v>
      </c>
      <c r="B232" t="s">
        <v>57</v>
      </c>
      <c r="C232" s="13" t="s">
        <v>13</v>
      </c>
      <c r="D232">
        <v>7</v>
      </c>
    </row>
    <row r="233" spans="1:4" x14ac:dyDescent="0.3">
      <c r="A233">
        <v>2</v>
      </c>
      <c r="B233" t="s">
        <v>57</v>
      </c>
      <c r="C233" s="13" t="s">
        <v>15</v>
      </c>
      <c r="D233">
        <v>7</v>
      </c>
    </row>
    <row r="234" spans="1:4" x14ac:dyDescent="0.3">
      <c r="A234">
        <v>2</v>
      </c>
      <c r="B234" t="s">
        <v>57</v>
      </c>
      <c r="C234" s="13" t="s">
        <v>17</v>
      </c>
      <c r="D234">
        <v>8</v>
      </c>
    </row>
    <row r="235" spans="1:4" x14ac:dyDescent="0.3">
      <c r="A235">
        <v>2</v>
      </c>
      <c r="B235" t="s">
        <v>57</v>
      </c>
      <c r="C235" s="13" t="s">
        <v>19</v>
      </c>
      <c r="D235">
        <v>7</v>
      </c>
    </row>
    <row r="236" spans="1:4" x14ac:dyDescent="0.3">
      <c r="A236">
        <v>2</v>
      </c>
      <c r="B236" t="s">
        <v>59</v>
      </c>
      <c r="C236" s="13" t="s">
        <v>6</v>
      </c>
      <c r="D236">
        <v>8</v>
      </c>
    </row>
    <row r="237" spans="1:4" x14ac:dyDescent="0.3">
      <c r="A237">
        <v>2</v>
      </c>
      <c r="B237" t="s">
        <v>59</v>
      </c>
      <c r="C237" s="13" t="s">
        <v>9</v>
      </c>
      <c r="D237">
        <v>9</v>
      </c>
    </row>
    <row r="238" spans="1:4" x14ac:dyDescent="0.3">
      <c r="A238">
        <v>2</v>
      </c>
      <c r="B238" t="s">
        <v>59</v>
      </c>
      <c r="C238" s="13" t="s">
        <v>12</v>
      </c>
      <c r="D238">
        <v>8</v>
      </c>
    </row>
    <row r="239" spans="1:4" x14ac:dyDescent="0.3">
      <c r="A239">
        <v>2</v>
      </c>
      <c r="B239" t="s">
        <v>59</v>
      </c>
      <c r="C239" s="13" t="s">
        <v>13</v>
      </c>
      <c r="D239">
        <v>9</v>
      </c>
    </row>
    <row r="240" spans="1:4" x14ac:dyDescent="0.3">
      <c r="A240">
        <v>2</v>
      </c>
      <c r="B240" t="s">
        <v>59</v>
      </c>
      <c r="C240" s="13" t="s">
        <v>15</v>
      </c>
      <c r="D240">
        <v>8</v>
      </c>
    </row>
    <row r="241" spans="1:4" x14ac:dyDescent="0.3">
      <c r="A241">
        <v>2</v>
      </c>
      <c r="B241" t="s">
        <v>59</v>
      </c>
      <c r="C241" s="13" t="s">
        <v>17</v>
      </c>
      <c r="D241">
        <v>9</v>
      </c>
    </row>
    <row r="242" spans="1:4" x14ac:dyDescent="0.3">
      <c r="A242">
        <v>3</v>
      </c>
      <c r="B242">
        <v>1</v>
      </c>
      <c r="C242" s="13" t="s">
        <v>6</v>
      </c>
      <c r="D242">
        <v>7</v>
      </c>
    </row>
    <row r="243" spans="1:4" x14ac:dyDescent="0.3">
      <c r="A243">
        <v>3</v>
      </c>
      <c r="B243">
        <v>1</v>
      </c>
      <c r="C243" s="13" t="s">
        <v>9</v>
      </c>
      <c r="D243">
        <v>6</v>
      </c>
    </row>
    <row r="244" spans="1:4" x14ac:dyDescent="0.3">
      <c r="A244">
        <v>3</v>
      </c>
      <c r="B244">
        <v>1</v>
      </c>
      <c r="C244" s="13" t="s">
        <v>12</v>
      </c>
      <c r="D244">
        <v>8</v>
      </c>
    </row>
    <row r="245" spans="1:4" x14ac:dyDescent="0.3">
      <c r="A245">
        <v>3</v>
      </c>
      <c r="B245">
        <v>1</v>
      </c>
      <c r="C245" s="13" t="s">
        <v>13</v>
      </c>
      <c r="D245">
        <v>5</v>
      </c>
    </row>
    <row r="246" spans="1:4" x14ac:dyDescent="0.3">
      <c r="A246">
        <v>3</v>
      </c>
      <c r="B246">
        <v>1</v>
      </c>
      <c r="C246" s="13" t="s">
        <v>15</v>
      </c>
      <c r="D246">
        <v>6</v>
      </c>
    </row>
    <row r="247" spans="1:4" x14ac:dyDescent="0.3">
      <c r="A247">
        <v>3</v>
      </c>
      <c r="B247">
        <v>1</v>
      </c>
      <c r="C247" s="13" t="s">
        <v>17</v>
      </c>
      <c r="D247">
        <v>6</v>
      </c>
    </row>
    <row r="248" spans="1:4" x14ac:dyDescent="0.3">
      <c r="A248">
        <v>3</v>
      </c>
      <c r="B248">
        <v>2</v>
      </c>
      <c r="C248" s="13" t="s">
        <v>6</v>
      </c>
      <c r="D248">
        <v>7</v>
      </c>
    </row>
    <row r="249" spans="1:4" x14ac:dyDescent="0.3">
      <c r="A249">
        <v>3</v>
      </c>
      <c r="B249">
        <v>2</v>
      </c>
      <c r="C249" s="13" t="s">
        <v>9</v>
      </c>
      <c r="D249">
        <v>7</v>
      </c>
    </row>
    <row r="250" spans="1:4" x14ac:dyDescent="0.3">
      <c r="A250">
        <v>3</v>
      </c>
      <c r="B250">
        <v>2</v>
      </c>
      <c r="C250" s="13" t="s">
        <v>12</v>
      </c>
      <c r="D250">
        <v>6</v>
      </c>
    </row>
    <row r="251" spans="1:4" x14ac:dyDescent="0.3">
      <c r="A251">
        <v>3</v>
      </c>
      <c r="B251">
        <v>2</v>
      </c>
      <c r="C251" s="13" t="s">
        <v>13</v>
      </c>
      <c r="D251">
        <v>7</v>
      </c>
    </row>
    <row r="252" spans="1:4" x14ac:dyDescent="0.3">
      <c r="A252">
        <v>3</v>
      </c>
      <c r="B252">
        <v>2</v>
      </c>
      <c r="C252" s="13" t="s">
        <v>15</v>
      </c>
      <c r="D252">
        <v>7</v>
      </c>
    </row>
    <row r="253" spans="1:4" x14ac:dyDescent="0.3">
      <c r="A253">
        <v>3</v>
      </c>
      <c r="B253">
        <v>2</v>
      </c>
      <c r="C253" s="13" t="s">
        <v>17</v>
      </c>
      <c r="D253">
        <v>8</v>
      </c>
    </row>
    <row r="254" spans="1:4" x14ac:dyDescent="0.3">
      <c r="A254">
        <v>3</v>
      </c>
      <c r="B254">
        <v>2</v>
      </c>
      <c r="C254" s="13" t="s">
        <v>19</v>
      </c>
      <c r="D254">
        <v>8</v>
      </c>
    </row>
    <row r="255" spans="1:4" x14ac:dyDescent="0.3">
      <c r="A255">
        <v>3</v>
      </c>
      <c r="B255">
        <v>3</v>
      </c>
      <c r="C255" s="13" t="s">
        <v>6</v>
      </c>
      <c r="D255">
        <v>6</v>
      </c>
    </row>
    <row r="256" spans="1:4" x14ac:dyDescent="0.3">
      <c r="A256">
        <v>3</v>
      </c>
      <c r="B256">
        <v>3</v>
      </c>
      <c r="C256" s="13" t="s">
        <v>9</v>
      </c>
      <c r="D256">
        <v>5</v>
      </c>
    </row>
    <row r="257" spans="1:4" x14ac:dyDescent="0.3">
      <c r="A257">
        <v>3</v>
      </c>
      <c r="B257">
        <v>3</v>
      </c>
      <c r="C257" s="13" t="s">
        <v>12</v>
      </c>
      <c r="D257">
        <v>6</v>
      </c>
    </row>
    <row r="258" spans="1:4" x14ac:dyDescent="0.3">
      <c r="A258">
        <v>3</v>
      </c>
      <c r="B258">
        <v>3</v>
      </c>
      <c r="C258" s="13" t="s">
        <v>13</v>
      </c>
      <c r="D258">
        <v>5</v>
      </c>
    </row>
    <row r="259" spans="1:4" x14ac:dyDescent="0.3">
      <c r="A259">
        <v>3</v>
      </c>
      <c r="B259">
        <v>3</v>
      </c>
      <c r="C259" s="13" t="s">
        <v>15</v>
      </c>
      <c r="D259">
        <v>8</v>
      </c>
    </row>
    <row r="260" spans="1:4" x14ac:dyDescent="0.3">
      <c r="A260">
        <v>3</v>
      </c>
      <c r="B260">
        <v>3</v>
      </c>
      <c r="C260" s="13" t="s">
        <v>17</v>
      </c>
      <c r="D260">
        <v>7</v>
      </c>
    </row>
    <row r="261" spans="1:4" x14ac:dyDescent="0.3">
      <c r="A261">
        <v>3</v>
      </c>
      <c r="B261">
        <v>4</v>
      </c>
      <c r="C261" s="13" t="s">
        <v>6</v>
      </c>
      <c r="D261">
        <v>9</v>
      </c>
    </row>
    <row r="262" spans="1:4" x14ac:dyDescent="0.3">
      <c r="A262">
        <v>3</v>
      </c>
      <c r="B262">
        <v>4</v>
      </c>
      <c r="C262" s="13" t="s">
        <v>9</v>
      </c>
      <c r="D262">
        <v>9</v>
      </c>
    </row>
    <row r="263" spans="1:4" x14ac:dyDescent="0.3">
      <c r="A263">
        <v>3</v>
      </c>
      <c r="B263">
        <v>4</v>
      </c>
      <c r="C263" s="13" t="s">
        <v>12</v>
      </c>
      <c r="D263">
        <v>8</v>
      </c>
    </row>
    <row r="264" spans="1:4" x14ac:dyDescent="0.3">
      <c r="A264">
        <v>3</v>
      </c>
      <c r="B264">
        <v>4</v>
      </c>
      <c r="C264" s="13" t="s">
        <v>13</v>
      </c>
      <c r="D264">
        <v>9</v>
      </c>
    </row>
    <row r="265" spans="1:4" x14ac:dyDescent="0.3">
      <c r="A265">
        <v>3</v>
      </c>
      <c r="B265">
        <v>4</v>
      </c>
      <c r="C265" s="13" t="s">
        <v>15</v>
      </c>
      <c r="D265">
        <v>9</v>
      </c>
    </row>
    <row r="266" spans="1:4" x14ac:dyDescent="0.3">
      <c r="A266">
        <v>3</v>
      </c>
      <c r="B266">
        <v>4</v>
      </c>
      <c r="C266" s="13" t="s">
        <v>17</v>
      </c>
      <c r="D266">
        <v>8</v>
      </c>
    </row>
    <row r="267" spans="1:4" x14ac:dyDescent="0.3">
      <c r="A267">
        <v>3</v>
      </c>
      <c r="B267">
        <v>5</v>
      </c>
      <c r="C267" s="13" t="s">
        <v>6</v>
      </c>
      <c r="D267">
        <v>9</v>
      </c>
    </row>
    <row r="268" spans="1:4" x14ac:dyDescent="0.3">
      <c r="A268">
        <v>3</v>
      </c>
      <c r="B268">
        <v>5</v>
      </c>
      <c r="C268" s="13" t="s">
        <v>9</v>
      </c>
      <c r="D268">
        <v>7</v>
      </c>
    </row>
    <row r="269" spans="1:4" x14ac:dyDescent="0.3">
      <c r="A269">
        <v>3</v>
      </c>
      <c r="B269">
        <v>5</v>
      </c>
      <c r="C269" s="13" t="s">
        <v>12</v>
      </c>
      <c r="D269">
        <v>8</v>
      </c>
    </row>
    <row r="270" spans="1:4" x14ac:dyDescent="0.3">
      <c r="A270">
        <v>3</v>
      </c>
      <c r="B270">
        <v>5</v>
      </c>
      <c r="C270" s="13" t="s">
        <v>13</v>
      </c>
      <c r="D270">
        <v>7</v>
      </c>
    </row>
    <row r="271" spans="1:4" x14ac:dyDescent="0.3">
      <c r="A271">
        <v>3</v>
      </c>
      <c r="B271">
        <v>5</v>
      </c>
      <c r="C271" s="13" t="s">
        <v>15</v>
      </c>
      <c r="D271">
        <v>8</v>
      </c>
    </row>
    <row r="272" spans="1:4" x14ac:dyDescent="0.3">
      <c r="A272">
        <v>3</v>
      </c>
      <c r="B272">
        <v>5</v>
      </c>
      <c r="C272" s="13" t="s">
        <v>17</v>
      </c>
      <c r="D272">
        <v>8</v>
      </c>
    </row>
    <row r="273" spans="1:4" x14ac:dyDescent="0.3">
      <c r="A273">
        <v>3</v>
      </c>
      <c r="B273">
        <v>6</v>
      </c>
      <c r="C273" s="13" t="s">
        <v>6</v>
      </c>
      <c r="D273">
        <v>5</v>
      </c>
    </row>
    <row r="274" spans="1:4" x14ac:dyDescent="0.3">
      <c r="A274">
        <v>3</v>
      </c>
      <c r="B274">
        <v>6</v>
      </c>
      <c r="C274" s="13" t="s">
        <v>9</v>
      </c>
      <c r="D274">
        <v>6</v>
      </c>
    </row>
    <row r="275" spans="1:4" x14ac:dyDescent="0.3">
      <c r="A275">
        <v>3</v>
      </c>
      <c r="B275">
        <v>6</v>
      </c>
      <c r="C275" s="13" t="s">
        <v>12</v>
      </c>
      <c r="D275">
        <v>6</v>
      </c>
    </row>
    <row r="276" spans="1:4" x14ac:dyDescent="0.3">
      <c r="A276">
        <v>3</v>
      </c>
      <c r="B276">
        <v>6</v>
      </c>
      <c r="C276" s="13" t="s">
        <v>13</v>
      </c>
      <c r="D276">
        <v>6</v>
      </c>
    </row>
    <row r="277" spans="1:4" x14ac:dyDescent="0.3">
      <c r="A277">
        <v>3</v>
      </c>
      <c r="B277">
        <v>6</v>
      </c>
      <c r="C277" s="13" t="s">
        <v>15</v>
      </c>
      <c r="D277">
        <v>6</v>
      </c>
    </row>
    <row r="278" spans="1:4" x14ac:dyDescent="0.3">
      <c r="A278">
        <v>3</v>
      </c>
      <c r="B278">
        <v>6</v>
      </c>
      <c r="C278" s="13" t="s">
        <v>17</v>
      </c>
      <c r="D278">
        <v>7</v>
      </c>
    </row>
    <row r="279" spans="1:4" x14ac:dyDescent="0.3">
      <c r="A279">
        <v>3</v>
      </c>
      <c r="B279">
        <v>7</v>
      </c>
      <c r="C279" s="13" t="s">
        <v>6</v>
      </c>
      <c r="D279">
        <v>4</v>
      </c>
    </row>
    <row r="280" spans="1:4" x14ac:dyDescent="0.3">
      <c r="A280">
        <v>3</v>
      </c>
      <c r="B280">
        <v>7</v>
      </c>
      <c r="C280" s="13" t="s">
        <v>9</v>
      </c>
      <c r="D280">
        <v>5</v>
      </c>
    </row>
    <row r="281" spans="1:4" x14ac:dyDescent="0.3">
      <c r="A281">
        <v>3</v>
      </c>
      <c r="B281">
        <v>7</v>
      </c>
      <c r="C281" s="13" t="s">
        <v>12</v>
      </c>
      <c r="D281">
        <v>5</v>
      </c>
    </row>
    <row r="282" spans="1:4" x14ac:dyDescent="0.3">
      <c r="A282">
        <v>3</v>
      </c>
      <c r="B282">
        <v>7</v>
      </c>
      <c r="C282" s="13" t="s">
        <v>13</v>
      </c>
      <c r="D282">
        <v>5</v>
      </c>
    </row>
    <row r="283" spans="1:4" x14ac:dyDescent="0.3">
      <c r="A283">
        <v>3</v>
      </c>
      <c r="B283">
        <v>7</v>
      </c>
      <c r="C283" s="13" t="s">
        <v>15</v>
      </c>
      <c r="D283">
        <v>5</v>
      </c>
    </row>
    <row r="284" spans="1:4" x14ac:dyDescent="0.3">
      <c r="A284">
        <v>3</v>
      </c>
      <c r="B284">
        <v>7</v>
      </c>
      <c r="C284" s="13" t="s">
        <v>17</v>
      </c>
      <c r="D284">
        <v>5</v>
      </c>
    </row>
    <row r="285" spans="1:4" x14ac:dyDescent="0.3">
      <c r="A285">
        <v>3</v>
      </c>
      <c r="B285">
        <v>7</v>
      </c>
      <c r="C285" s="13" t="s">
        <v>19</v>
      </c>
      <c r="D285">
        <v>8</v>
      </c>
    </row>
    <row r="286" spans="1:4" x14ac:dyDescent="0.3">
      <c r="A286">
        <v>3</v>
      </c>
      <c r="B286">
        <v>8</v>
      </c>
      <c r="C286" s="13" t="s">
        <v>6</v>
      </c>
      <c r="D286">
        <v>7</v>
      </c>
    </row>
    <row r="287" spans="1:4" x14ac:dyDescent="0.3">
      <c r="A287">
        <v>3</v>
      </c>
      <c r="B287">
        <v>8</v>
      </c>
      <c r="C287" s="13" t="s">
        <v>9</v>
      </c>
      <c r="D287">
        <v>8</v>
      </c>
    </row>
    <row r="288" spans="1:4" x14ac:dyDescent="0.3">
      <c r="A288">
        <v>3</v>
      </c>
      <c r="B288">
        <v>8</v>
      </c>
      <c r="C288" s="13" t="s">
        <v>12</v>
      </c>
      <c r="D288">
        <v>7</v>
      </c>
    </row>
    <row r="289" spans="1:4" x14ac:dyDescent="0.3">
      <c r="A289">
        <v>3</v>
      </c>
      <c r="B289">
        <v>8</v>
      </c>
      <c r="C289" s="13" t="s">
        <v>13</v>
      </c>
      <c r="D289">
        <v>8</v>
      </c>
    </row>
    <row r="290" spans="1:4" x14ac:dyDescent="0.3">
      <c r="A290">
        <v>3</v>
      </c>
      <c r="B290">
        <v>8</v>
      </c>
      <c r="C290" s="13" t="s">
        <v>15</v>
      </c>
      <c r="D290">
        <v>8</v>
      </c>
    </row>
    <row r="291" spans="1:4" x14ac:dyDescent="0.3">
      <c r="A291">
        <v>3</v>
      </c>
      <c r="B291">
        <v>8</v>
      </c>
      <c r="C291" s="13" t="s">
        <v>17</v>
      </c>
      <c r="D291">
        <v>8</v>
      </c>
    </row>
    <row r="292" spans="1:4" x14ac:dyDescent="0.3">
      <c r="A292">
        <v>3</v>
      </c>
      <c r="B292">
        <v>8</v>
      </c>
      <c r="C292" s="13" t="s">
        <v>19</v>
      </c>
      <c r="D292">
        <v>5</v>
      </c>
    </row>
    <row r="293" spans="1:4" x14ac:dyDescent="0.3">
      <c r="A293">
        <v>3</v>
      </c>
      <c r="B293">
        <v>9</v>
      </c>
      <c r="C293" s="13" t="s">
        <v>6</v>
      </c>
      <c r="D293">
        <v>7</v>
      </c>
    </row>
    <row r="294" spans="1:4" x14ac:dyDescent="0.3">
      <c r="A294">
        <v>3</v>
      </c>
      <c r="B294">
        <v>9</v>
      </c>
      <c r="C294" s="13" t="s">
        <v>9</v>
      </c>
      <c r="D294">
        <v>9</v>
      </c>
    </row>
    <row r="295" spans="1:4" x14ac:dyDescent="0.3">
      <c r="A295">
        <v>3</v>
      </c>
      <c r="B295">
        <v>9</v>
      </c>
      <c r="C295" s="13" t="s">
        <v>12</v>
      </c>
      <c r="D295">
        <v>6</v>
      </c>
    </row>
    <row r="296" spans="1:4" x14ac:dyDescent="0.3">
      <c r="A296">
        <v>3</v>
      </c>
      <c r="B296">
        <v>9</v>
      </c>
      <c r="C296" s="13" t="s">
        <v>13</v>
      </c>
      <c r="D296">
        <v>9</v>
      </c>
    </row>
    <row r="297" spans="1:4" x14ac:dyDescent="0.3">
      <c r="A297">
        <v>3</v>
      </c>
      <c r="B297">
        <v>9</v>
      </c>
      <c r="C297" s="13" t="s">
        <v>15</v>
      </c>
      <c r="D297">
        <v>9</v>
      </c>
    </row>
    <row r="298" spans="1:4" x14ac:dyDescent="0.3">
      <c r="A298">
        <v>3</v>
      </c>
      <c r="B298">
        <v>9</v>
      </c>
      <c r="C298" s="13" t="s">
        <v>17</v>
      </c>
      <c r="D298">
        <v>8</v>
      </c>
    </row>
    <row r="299" spans="1:4" x14ac:dyDescent="0.3">
      <c r="A299">
        <v>3</v>
      </c>
      <c r="B299">
        <v>10</v>
      </c>
      <c r="C299" s="13" t="s">
        <v>6</v>
      </c>
      <c r="D299">
        <v>8</v>
      </c>
    </row>
    <row r="300" spans="1:4" x14ac:dyDescent="0.3">
      <c r="A300">
        <v>3</v>
      </c>
      <c r="B300">
        <v>10</v>
      </c>
      <c r="C300" s="13" t="s">
        <v>9</v>
      </c>
      <c r="D300">
        <v>5</v>
      </c>
    </row>
    <row r="301" spans="1:4" x14ac:dyDescent="0.3">
      <c r="A301">
        <v>3</v>
      </c>
      <c r="B301">
        <v>10</v>
      </c>
      <c r="C301" s="13" t="s">
        <v>12</v>
      </c>
      <c r="D301">
        <v>6</v>
      </c>
    </row>
    <row r="302" spans="1:4" x14ac:dyDescent="0.3">
      <c r="A302">
        <v>3</v>
      </c>
      <c r="B302">
        <v>10</v>
      </c>
      <c r="C302" s="13" t="s">
        <v>13</v>
      </c>
      <c r="D302">
        <v>5</v>
      </c>
    </row>
    <row r="303" spans="1:4" x14ac:dyDescent="0.3">
      <c r="A303">
        <v>3</v>
      </c>
      <c r="B303">
        <v>10</v>
      </c>
      <c r="C303" s="13" t="s">
        <v>15</v>
      </c>
      <c r="D303">
        <v>8</v>
      </c>
    </row>
    <row r="304" spans="1:4" x14ac:dyDescent="0.3">
      <c r="A304">
        <v>3</v>
      </c>
      <c r="B304">
        <v>10</v>
      </c>
      <c r="C304" s="13" t="s">
        <v>17</v>
      </c>
      <c r="D304">
        <v>8</v>
      </c>
    </row>
    <row r="305" spans="1:4" x14ac:dyDescent="0.3">
      <c r="A305">
        <v>3</v>
      </c>
      <c r="B305" t="s">
        <v>42</v>
      </c>
      <c r="C305" s="13" t="s">
        <v>6</v>
      </c>
      <c r="D305">
        <v>8</v>
      </c>
    </row>
    <row r="306" spans="1:4" x14ac:dyDescent="0.3">
      <c r="A306">
        <v>3</v>
      </c>
      <c r="B306" t="s">
        <v>42</v>
      </c>
      <c r="C306" s="13" t="s">
        <v>9</v>
      </c>
      <c r="D306">
        <v>5</v>
      </c>
    </row>
    <row r="307" spans="1:4" x14ac:dyDescent="0.3">
      <c r="A307">
        <v>3</v>
      </c>
      <c r="B307" t="s">
        <v>42</v>
      </c>
      <c r="C307" s="13" t="s">
        <v>12</v>
      </c>
      <c r="D307">
        <v>7</v>
      </c>
    </row>
    <row r="308" spans="1:4" x14ac:dyDescent="0.3">
      <c r="A308">
        <v>3</v>
      </c>
      <c r="B308" t="s">
        <v>42</v>
      </c>
      <c r="C308" s="13" t="s">
        <v>13</v>
      </c>
      <c r="D308">
        <v>5</v>
      </c>
    </row>
    <row r="309" spans="1:4" x14ac:dyDescent="0.3">
      <c r="A309">
        <v>3</v>
      </c>
      <c r="B309" t="s">
        <v>42</v>
      </c>
      <c r="C309" s="13" t="s">
        <v>15</v>
      </c>
      <c r="D309">
        <v>8</v>
      </c>
    </row>
    <row r="310" spans="1:4" x14ac:dyDescent="0.3">
      <c r="A310">
        <v>3</v>
      </c>
      <c r="B310" t="s">
        <v>42</v>
      </c>
      <c r="C310" s="13" t="s">
        <v>17</v>
      </c>
      <c r="D310">
        <v>7</v>
      </c>
    </row>
    <row r="311" spans="1:4" x14ac:dyDescent="0.3">
      <c r="A311">
        <v>3</v>
      </c>
      <c r="B311" t="s">
        <v>45</v>
      </c>
      <c r="C311" s="13" t="s">
        <v>6</v>
      </c>
      <c r="D311">
        <v>9</v>
      </c>
    </row>
    <row r="312" spans="1:4" x14ac:dyDescent="0.3">
      <c r="A312">
        <v>3</v>
      </c>
      <c r="B312" t="s">
        <v>45</v>
      </c>
      <c r="C312" s="13" t="s">
        <v>9</v>
      </c>
      <c r="D312">
        <v>9</v>
      </c>
    </row>
    <row r="313" spans="1:4" x14ac:dyDescent="0.3">
      <c r="A313">
        <v>3</v>
      </c>
      <c r="B313" t="s">
        <v>45</v>
      </c>
      <c r="C313" s="13" t="s">
        <v>12</v>
      </c>
      <c r="D313">
        <v>9</v>
      </c>
    </row>
    <row r="314" spans="1:4" x14ac:dyDescent="0.3">
      <c r="A314">
        <v>3</v>
      </c>
      <c r="B314" t="s">
        <v>45</v>
      </c>
      <c r="C314" s="13" t="s">
        <v>13</v>
      </c>
      <c r="D314">
        <v>8</v>
      </c>
    </row>
    <row r="315" spans="1:4" x14ac:dyDescent="0.3">
      <c r="A315">
        <v>3</v>
      </c>
      <c r="B315" t="s">
        <v>45</v>
      </c>
      <c r="C315" s="13" t="s">
        <v>15</v>
      </c>
      <c r="D315">
        <v>9</v>
      </c>
    </row>
    <row r="316" spans="1:4" x14ac:dyDescent="0.3">
      <c r="A316">
        <v>3</v>
      </c>
      <c r="B316" t="s">
        <v>45</v>
      </c>
      <c r="C316" s="13" t="s">
        <v>17</v>
      </c>
      <c r="D316">
        <v>9</v>
      </c>
    </row>
    <row r="317" spans="1:4" x14ac:dyDescent="0.3">
      <c r="A317">
        <v>3</v>
      </c>
      <c r="B317" t="s">
        <v>47</v>
      </c>
      <c r="C317" s="13" t="s">
        <v>6</v>
      </c>
      <c r="D317">
        <v>9</v>
      </c>
    </row>
    <row r="318" spans="1:4" x14ac:dyDescent="0.3">
      <c r="A318">
        <v>3</v>
      </c>
      <c r="B318" t="s">
        <v>47</v>
      </c>
      <c r="C318" s="13" t="s">
        <v>9</v>
      </c>
      <c r="D318">
        <v>6</v>
      </c>
    </row>
    <row r="319" spans="1:4" x14ac:dyDescent="0.3">
      <c r="A319">
        <v>3</v>
      </c>
      <c r="B319" t="s">
        <v>47</v>
      </c>
      <c r="C319" s="13" t="s">
        <v>12</v>
      </c>
      <c r="D319">
        <v>7</v>
      </c>
    </row>
    <row r="320" spans="1:4" x14ac:dyDescent="0.3">
      <c r="A320">
        <v>3</v>
      </c>
      <c r="B320" t="s">
        <v>47</v>
      </c>
      <c r="C320" s="13" t="s">
        <v>13</v>
      </c>
      <c r="D320">
        <v>6</v>
      </c>
    </row>
    <row r="321" spans="1:4" x14ac:dyDescent="0.3">
      <c r="A321">
        <v>3</v>
      </c>
      <c r="B321" t="s">
        <v>47</v>
      </c>
      <c r="C321" s="13" t="s">
        <v>15</v>
      </c>
      <c r="D321">
        <v>7</v>
      </c>
    </row>
    <row r="322" spans="1:4" x14ac:dyDescent="0.3">
      <c r="A322">
        <v>3</v>
      </c>
      <c r="B322" t="s">
        <v>47</v>
      </c>
      <c r="C322" s="13" t="s">
        <v>17</v>
      </c>
      <c r="D322">
        <v>7</v>
      </c>
    </row>
    <row r="323" spans="1:4" x14ac:dyDescent="0.3">
      <c r="A323">
        <v>3</v>
      </c>
      <c r="B323" t="s">
        <v>49</v>
      </c>
      <c r="C323" s="13" t="s">
        <v>6</v>
      </c>
      <c r="D323">
        <v>6</v>
      </c>
    </row>
    <row r="324" spans="1:4" x14ac:dyDescent="0.3">
      <c r="A324">
        <v>3</v>
      </c>
      <c r="B324" t="s">
        <v>49</v>
      </c>
      <c r="C324" s="13" t="s">
        <v>9</v>
      </c>
      <c r="D324">
        <v>8</v>
      </c>
    </row>
    <row r="325" spans="1:4" x14ac:dyDescent="0.3">
      <c r="A325">
        <v>3</v>
      </c>
      <c r="B325" t="s">
        <v>49</v>
      </c>
      <c r="C325" s="13" t="s">
        <v>12</v>
      </c>
      <c r="D325">
        <v>8</v>
      </c>
    </row>
    <row r="326" spans="1:4" x14ac:dyDescent="0.3">
      <c r="A326">
        <v>3</v>
      </c>
      <c r="B326" t="s">
        <v>49</v>
      </c>
      <c r="C326" s="13" t="s">
        <v>13</v>
      </c>
      <c r="D326">
        <v>8</v>
      </c>
    </row>
    <row r="327" spans="1:4" x14ac:dyDescent="0.3">
      <c r="A327">
        <v>3</v>
      </c>
      <c r="B327" t="s">
        <v>49</v>
      </c>
      <c r="C327" s="13" t="s">
        <v>15</v>
      </c>
      <c r="D327">
        <v>7</v>
      </c>
    </row>
    <row r="328" spans="1:4" x14ac:dyDescent="0.3">
      <c r="A328">
        <v>3</v>
      </c>
      <c r="B328" t="s">
        <v>49</v>
      </c>
      <c r="C328" s="13" t="s">
        <v>17</v>
      </c>
      <c r="D328">
        <v>8</v>
      </c>
    </row>
    <row r="329" spans="1:4" x14ac:dyDescent="0.3">
      <c r="A329">
        <v>3</v>
      </c>
      <c r="B329" t="s">
        <v>49</v>
      </c>
      <c r="C329" s="13" t="s">
        <v>19</v>
      </c>
      <c r="D329">
        <v>5</v>
      </c>
    </row>
    <row r="330" spans="1:4" x14ac:dyDescent="0.3">
      <c r="A330">
        <v>3</v>
      </c>
      <c r="B330" t="s">
        <v>51</v>
      </c>
      <c r="C330" s="13" t="s">
        <v>6</v>
      </c>
      <c r="D330">
        <v>8</v>
      </c>
    </row>
    <row r="331" spans="1:4" x14ac:dyDescent="0.3">
      <c r="A331">
        <v>3</v>
      </c>
      <c r="B331" t="s">
        <v>51</v>
      </c>
      <c r="C331" s="13" t="s">
        <v>12</v>
      </c>
      <c r="D331">
        <v>8</v>
      </c>
    </row>
    <row r="332" spans="1:4" x14ac:dyDescent="0.3">
      <c r="A332">
        <v>3</v>
      </c>
      <c r="B332" t="s">
        <v>51</v>
      </c>
      <c r="C332" s="13" t="s">
        <v>13</v>
      </c>
      <c r="D332">
        <v>8</v>
      </c>
    </row>
    <row r="333" spans="1:4" x14ac:dyDescent="0.3">
      <c r="A333">
        <v>3</v>
      </c>
      <c r="B333" t="s">
        <v>51</v>
      </c>
      <c r="C333" s="13" t="s">
        <v>15</v>
      </c>
      <c r="D333">
        <v>9</v>
      </c>
    </row>
    <row r="334" spans="1:4" x14ac:dyDescent="0.3">
      <c r="A334">
        <v>3</v>
      </c>
      <c r="B334" t="s">
        <v>51</v>
      </c>
      <c r="C334" s="13" t="s">
        <v>17</v>
      </c>
      <c r="D334">
        <v>9</v>
      </c>
    </row>
    <row r="335" spans="1:4" x14ac:dyDescent="0.3">
      <c r="A335">
        <v>3</v>
      </c>
      <c r="B335" t="s">
        <v>51</v>
      </c>
      <c r="C335" s="13" t="s">
        <v>19</v>
      </c>
      <c r="D335">
        <v>7</v>
      </c>
    </row>
    <row r="336" spans="1:4" x14ac:dyDescent="0.3">
      <c r="A336">
        <v>3</v>
      </c>
      <c r="B336" t="s">
        <v>53</v>
      </c>
      <c r="C336" s="13" t="s">
        <v>6</v>
      </c>
      <c r="D336">
        <v>5</v>
      </c>
    </row>
    <row r="337" spans="1:4" x14ac:dyDescent="0.3">
      <c r="A337">
        <v>3</v>
      </c>
      <c r="B337" t="s">
        <v>53</v>
      </c>
      <c r="C337" s="13" t="s">
        <v>9</v>
      </c>
      <c r="D337">
        <v>5</v>
      </c>
    </row>
    <row r="338" spans="1:4" x14ac:dyDescent="0.3">
      <c r="A338">
        <v>3</v>
      </c>
      <c r="B338" t="s">
        <v>53</v>
      </c>
      <c r="C338" s="13" t="s">
        <v>12</v>
      </c>
      <c r="D338">
        <v>6</v>
      </c>
    </row>
    <row r="339" spans="1:4" x14ac:dyDescent="0.3">
      <c r="A339">
        <v>3</v>
      </c>
      <c r="B339" t="s">
        <v>53</v>
      </c>
      <c r="C339" s="13" t="s">
        <v>13</v>
      </c>
      <c r="D339">
        <v>5</v>
      </c>
    </row>
    <row r="340" spans="1:4" x14ac:dyDescent="0.3">
      <c r="A340">
        <v>3</v>
      </c>
      <c r="B340" t="s">
        <v>53</v>
      </c>
      <c r="C340" s="13" t="s">
        <v>15</v>
      </c>
      <c r="D340">
        <v>7</v>
      </c>
    </row>
    <row r="341" spans="1:4" x14ac:dyDescent="0.3">
      <c r="A341">
        <v>3</v>
      </c>
      <c r="B341" t="s">
        <v>53</v>
      </c>
      <c r="C341" s="13" t="s">
        <v>17</v>
      </c>
      <c r="D341">
        <v>6</v>
      </c>
    </row>
    <row r="342" spans="1:4" x14ac:dyDescent="0.3">
      <c r="A342">
        <v>3</v>
      </c>
      <c r="B342" t="s">
        <v>55</v>
      </c>
      <c r="C342" s="13" t="s">
        <v>6</v>
      </c>
      <c r="D342">
        <v>7</v>
      </c>
    </row>
    <row r="343" spans="1:4" x14ac:dyDescent="0.3">
      <c r="A343">
        <v>3</v>
      </c>
      <c r="B343" t="s">
        <v>55</v>
      </c>
      <c r="C343" s="13" t="s">
        <v>9</v>
      </c>
      <c r="D343">
        <v>8</v>
      </c>
    </row>
    <row r="344" spans="1:4" x14ac:dyDescent="0.3">
      <c r="A344">
        <v>3</v>
      </c>
      <c r="B344" t="s">
        <v>55</v>
      </c>
      <c r="C344" s="13" t="s">
        <v>12</v>
      </c>
      <c r="D344">
        <v>7</v>
      </c>
    </row>
    <row r="345" spans="1:4" x14ac:dyDescent="0.3">
      <c r="A345">
        <v>3</v>
      </c>
      <c r="B345" t="s">
        <v>55</v>
      </c>
      <c r="C345" s="13" t="s">
        <v>13</v>
      </c>
      <c r="D345">
        <v>8</v>
      </c>
    </row>
    <row r="346" spans="1:4" x14ac:dyDescent="0.3">
      <c r="A346">
        <v>3</v>
      </c>
      <c r="B346" t="s">
        <v>55</v>
      </c>
      <c r="C346" s="13" t="s">
        <v>15</v>
      </c>
      <c r="D346">
        <v>9</v>
      </c>
    </row>
    <row r="347" spans="1:4" x14ac:dyDescent="0.3">
      <c r="A347">
        <v>3</v>
      </c>
      <c r="B347" t="s">
        <v>55</v>
      </c>
      <c r="C347" s="13" t="s">
        <v>17</v>
      </c>
      <c r="D347">
        <v>8</v>
      </c>
    </row>
    <row r="348" spans="1:4" x14ac:dyDescent="0.3">
      <c r="A348">
        <v>3</v>
      </c>
      <c r="B348" t="s">
        <v>57</v>
      </c>
      <c r="C348" s="13" t="s">
        <v>6</v>
      </c>
      <c r="D348">
        <v>9</v>
      </c>
    </row>
    <row r="349" spans="1:4" x14ac:dyDescent="0.3">
      <c r="A349">
        <v>3</v>
      </c>
      <c r="B349" t="s">
        <v>57</v>
      </c>
      <c r="C349" s="13" t="s">
        <v>9</v>
      </c>
      <c r="D349">
        <v>9</v>
      </c>
    </row>
    <row r="350" spans="1:4" x14ac:dyDescent="0.3">
      <c r="A350">
        <v>3</v>
      </c>
      <c r="B350" t="s">
        <v>57</v>
      </c>
      <c r="C350" s="13" t="s">
        <v>12</v>
      </c>
      <c r="D350">
        <v>8</v>
      </c>
    </row>
    <row r="351" spans="1:4" x14ac:dyDescent="0.3">
      <c r="A351">
        <v>3</v>
      </c>
      <c r="B351" t="s">
        <v>57</v>
      </c>
      <c r="C351" s="13" t="s">
        <v>13</v>
      </c>
      <c r="D351">
        <v>9</v>
      </c>
    </row>
    <row r="352" spans="1:4" x14ac:dyDescent="0.3">
      <c r="A352">
        <v>3</v>
      </c>
      <c r="B352" t="s">
        <v>57</v>
      </c>
      <c r="C352" s="13" t="s">
        <v>15</v>
      </c>
      <c r="D352">
        <v>7</v>
      </c>
    </row>
    <row r="353" spans="1:4" x14ac:dyDescent="0.3">
      <c r="A353">
        <v>3</v>
      </c>
      <c r="B353" t="s">
        <v>57</v>
      </c>
      <c r="C353" s="13" t="s">
        <v>17</v>
      </c>
      <c r="D353">
        <v>9</v>
      </c>
    </row>
    <row r="354" spans="1:4" x14ac:dyDescent="0.3">
      <c r="A354">
        <v>3</v>
      </c>
      <c r="B354" t="s">
        <v>57</v>
      </c>
      <c r="C354" s="13" t="s">
        <v>19</v>
      </c>
      <c r="D354">
        <v>5</v>
      </c>
    </row>
    <row r="355" spans="1:4" x14ac:dyDescent="0.3">
      <c r="A355">
        <v>3</v>
      </c>
      <c r="B355" t="s">
        <v>59</v>
      </c>
      <c r="C355" s="13" t="s">
        <v>6</v>
      </c>
      <c r="D355">
        <v>6</v>
      </c>
    </row>
    <row r="356" spans="1:4" x14ac:dyDescent="0.3">
      <c r="A356">
        <v>3</v>
      </c>
      <c r="B356" t="s">
        <v>59</v>
      </c>
      <c r="C356" s="13" t="s">
        <v>9</v>
      </c>
      <c r="D356">
        <v>4</v>
      </c>
    </row>
    <row r="357" spans="1:4" x14ac:dyDescent="0.3">
      <c r="A357">
        <v>3</v>
      </c>
      <c r="B357" t="s">
        <v>59</v>
      </c>
      <c r="C357" s="13" t="s">
        <v>12</v>
      </c>
      <c r="D357">
        <v>5</v>
      </c>
    </row>
    <row r="358" spans="1:4" x14ac:dyDescent="0.3">
      <c r="A358">
        <v>3</v>
      </c>
      <c r="B358" t="s">
        <v>59</v>
      </c>
      <c r="C358" s="13" t="s">
        <v>13</v>
      </c>
      <c r="D358">
        <v>4</v>
      </c>
    </row>
    <row r="359" spans="1:4" x14ac:dyDescent="0.3">
      <c r="A359">
        <v>3</v>
      </c>
      <c r="B359" t="s">
        <v>59</v>
      </c>
      <c r="C359" s="13" t="s">
        <v>15</v>
      </c>
      <c r="D359">
        <v>9</v>
      </c>
    </row>
    <row r="360" spans="1:4" x14ac:dyDescent="0.3">
      <c r="A360">
        <v>3</v>
      </c>
      <c r="B360" t="s">
        <v>59</v>
      </c>
      <c r="C360" s="13" t="s">
        <v>17</v>
      </c>
      <c r="D360">
        <v>10</v>
      </c>
    </row>
    <row r="361" spans="1:4" x14ac:dyDescent="0.3">
      <c r="A361">
        <v>4</v>
      </c>
      <c r="B361">
        <v>1</v>
      </c>
      <c r="C361" s="13" t="s">
        <v>6</v>
      </c>
      <c r="D361">
        <v>8</v>
      </c>
    </row>
    <row r="362" spans="1:4" x14ac:dyDescent="0.3">
      <c r="A362">
        <v>4</v>
      </c>
      <c r="B362">
        <v>1</v>
      </c>
      <c r="C362" s="13" t="s">
        <v>9</v>
      </c>
      <c r="D362">
        <v>7</v>
      </c>
    </row>
    <row r="363" spans="1:4" x14ac:dyDescent="0.3">
      <c r="A363">
        <v>4</v>
      </c>
      <c r="B363">
        <v>1</v>
      </c>
      <c r="C363" s="13" t="s">
        <v>12</v>
      </c>
      <c r="D363">
        <v>9</v>
      </c>
    </row>
    <row r="364" spans="1:4" x14ac:dyDescent="0.3">
      <c r="A364">
        <v>4</v>
      </c>
      <c r="B364">
        <v>1</v>
      </c>
      <c r="C364" s="13" t="s">
        <v>13</v>
      </c>
      <c r="D364">
        <v>9</v>
      </c>
    </row>
    <row r="365" spans="1:4" x14ac:dyDescent="0.3">
      <c r="A365">
        <v>4</v>
      </c>
      <c r="B365">
        <v>1</v>
      </c>
      <c r="C365" s="13" t="s">
        <v>15</v>
      </c>
      <c r="D365">
        <v>9</v>
      </c>
    </row>
    <row r="366" spans="1:4" x14ac:dyDescent="0.3">
      <c r="A366">
        <v>4</v>
      </c>
      <c r="B366">
        <v>1</v>
      </c>
      <c r="C366" s="13" t="s">
        <v>17</v>
      </c>
      <c r="D366">
        <v>7</v>
      </c>
    </row>
    <row r="367" spans="1:4" x14ac:dyDescent="0.3">
      <c r="A367">
        <v>4</v>
      </c>
      <c r="B367">
        <v>2</v>
      </c>
      <c r="C367" s="13" t="s">
        <v>6</v>
      </c>
      <c r="D367">
        <v>9</v>
      </c>
    </row>
    <row r="368" spans="1:4" x14ac:dyDescent="0.3">
      <c r="A368">
        <v>4</v>
      </c>
      <c r="B368">
        <v>2</v>
      </c>
      <c r="C368" s="13" t="s">
        <v>9</v>
      </c>
      <c r="D368">
        <v>9</v>
      </c>
    </row>
    <row r="369" spans="1:4" x14ac:dyDescent="0.3">
      <c r="A369">
        <v>4</v>
      </c>
      <c r="B369">
        <v>2</v>
      </c>
      <c r="C369" s="13" t="s">
        <v>12</v>
      </c>
      <c r="D369">
        <v>10</v>
      </c>
    </row>
    <row r="370" spans="1:4" x14ac:dyDescent="0.3">
      <c r="A370">
        <v>4</v>
      </c>
      <c r="B370">
        <v>2</v>
      </c>
      <c r="C370" s="13" t="s">
        <v>13</v>
      </c>
      <c r="D370">
        <v>10</v>
      </c>
    </row>
    <row r="371" spans="1:4" x14ac:dyDescent="0.3">
      <c r="A371">
        <v>4</v>
      </c>
      <c r="B371">
        <v>2</v>
      </c>
      <c r="C371" s="13" t="s">
        <v>15</v>
      </c>
      <c r="D371">
        <v>9</v>
      </c>
    </row>
    <row r="372" spans="1:4" x14ac:dyDescent="0.3">
      <c r="A372">
        <v>4</v>
      </c>
      <c r="B372">
        <v>2</v>
      </c>
      <c r="C372" s="13" t="s">
        <v>17</v>
      </c>
      <c r="D372">
        <v>8</v>
      </c>
    </row>
    <row r="373" spans="1:4" x14ac:dyDescent="0.3">
      <c r="A373">
        <v>4</v>
      </c>
      <c r="B373">
        <v>2</v>
      </c>
      <c r="C373" s="13" t="s">
        <v>19</v>
      </c>
      <c r="D373">
        <v>7</v>
      </c>
    </row>
    <row r="374" spans="1:4" x14ac:dyDescent="0.3">
      <c r="A374">
        <v>4</v>
      </c>
      <c r="B374">
        <v>3</v>
      </c>
      <c r="C374" s="13" t="s">
        <v>6</v>
      </c>
      <c r="D374">
        <v>7</v>
      </c>
    </row>
    <row r="375" spans="1:4" x14ac:dyDescent="0.3">
      <c r="A375">
        <v>4</v>
      </c>
      <c r="B375">
        <v>3</v>
      </c>
      <c r="C375" s="13" t="s">
        <v>9</v>
      </c>
      <c r="D375">
        <v>8</v>
      </c>
    </row>
    <row r="376" spans="1:4" x14ac:dyDescent="0.3">
      <c r="A376">
        <v>4</v>
      </c>
      <c r="B376">
        <v>3</v>
      </c>
      <c r="C376" s="13" t="s">
        <v>12</v>
      </c>
      <c r="D376">
        <v>7</v>
      </c>
    </row>
    <row r="377" spans="1:4" x14ac:dyDescent="0.3">
      <c r="A377">
        <v>4</v>
      </c>
      <c r="B377">
        <v>3</v>
      </c>
      <c r="C377" s="13" t="s">
        <v>13</v>
      </c>
      <c r="D377">
        <v>7</v>
      </c>
    </row>
    <row r="378" spans="1:4" x14ac:dyDescent="0.3">
      <c r="A378">
        <v>4</v>
      </c>
      <c r="B378">
        <v>3</v>
      </c>
      <c r="C378" s="13" t="s">
        <v>15</v>
      </c>
      <c r="D378">
        <v>7</v>
      </c>
    </row>
    <row r="379" spans="1:4" x14ac:dyDescent="0.3">
      <c r="A379">
        <v>4</v>
      </c>
      <c r="B379">
        <v>3</v>
      </c>
      <c r="C379" s="13" t="s">
        <v>17</v>
      </c>
      <c r="D379">
        <v>6</v>
      </c>
    </row>
    <row r="380" spans="1:4" x14ac:dyDescent="0.3">
      <c r="A380">
        <v>4</v>
      </c>
      <c r="B380">
        <v>4</v>
      </c>
      <c r="C380" s="13" t="s">
        <v>6</v>
      </c>
      <c r="D380">
        <v>7</v>
      </c>
    </row>
    <row r="381" spans="1:4" x14ac:dyDescent="0.3">
      <c r="A381">
        <v>4</v>
      </c>
      <c r="B381">
        <v>4</v>
      </c>
      <c r="C381" s="13" t="s">
        <v>9</v>
      </c>
      <c r="D381">
        <v>7</v>
      </c>
    </row>
    <row r="382" spans="1:4" x14ac:dyDescent="0.3">
      <c r="A382">
        <v>4</v>
      </c>
      <c r="B382">
        <v>4</v>
      </c>
      <c r="C382" s="13" t="s">
        <v>12</v>
      </c>
      <c r="D382">
        <v>8</v>
      </c>
    </row>
    <row r="383" spans="1:4" x14ac:dyDescent="0.3">
      <c r="A383">
        <v>4</v>
      </c>
      <c r="B383">
        <v>4</v>
      </c>
      <c r="C383" s="13" t="s">
        <v>13</v>
      </c>
      <c r="D383">
        <v>8</v>
      </c>
    </row>
    <row r="384" spans="1:4" x14ac:dyDescent="0.3">
      <c r="A384">
        <v>4</v>
      </c>
      <c r="B384">
        <v>4</v>
      </c>
      <c r="C384" s="13" t="s">
        <v>15</v>
      </c>
      <c r="D384">
        <v>7</v>
      </c>
    </row>
    <row r="385" spans="1:4" x14ac:dyDescent="0.3">
      <c r="A385">
        <v>4</v>
      </c>
      <c r="B385">
        <v>4</v>
      </c>
      <c r="C385" s="13" t="s">
        <v>17</v>
      </c>
      <c r="D385">
        <v>7</v>
      </c>
    </row>
    <row r="386" spans="1:4" x14ac:dyDescent="0.3">
      <c r="A386">
        <v>4</v>
      </c>
      <c r="B386">
        <v>5</v>
      </c>
      <c r="C386" s="13" t="s">
        <v>6</v>
      </c>
      <c r="D386">
        <v>7</v>
      </c>
    </row>
    <row r="387" spans="1:4" x14ac:dyDescent="0.3">
      <c r="A387">
        <v>4</v>
      </c>
      <c r="B387">
        <v>5</v>
      </c>
      <c r="C387" s="13" t="s">
        <v>9</v>
      </c>
      <c r="D387">
        <v>6</v>
      </c>
    </row>
    <row r="388" spans="1:4" x14ac:dyDescent="0.3">
      <c r="A388">
        <v>4</v>
      </c>
      <c r="B388">
        <v>5</v>
      </c>
      <c r="C388" s="13" t="s">
        <v>12</v>
      </c>
      <c r="D388">
        <v>8</v>
      </c>
    </row>
    <row r="389" spans="1:4" x14ac:dyDescent="0.3">
      <c r="A389">
        <v>4</v>
      </c>
      <c r="B389">
        <v>5</v>
      </c>
      <c r="C389" s="13" t="s">
        <v>13</v>
      </c>
      <c r="D389">
        <v>8</v>
      </c>
    </row>
    <row r="390" spans="1:4" x14ac:dyDescent="0.3">
      <c r="A390">
        <v>4</v>
      </c>
      <c r="B390">
        <v>5</v>
      </c>
      <c r="C390" s="13" t="s">
        <v>15</v>
      </c>
      <c r="D390">
        <v>7</v>
      </c>
    </row>
    <row r="391" spans="1:4" x14ac:dyDescent="0.3">
      <c r="A391">
        <v>4</v>
      </c>
      <c r="B391">
        <v>5</v>
      </c>
      <c r="C391" s="13" t="s">
        <v>17</v>
      </c>
      <c r="D391">
        <v>7</v>
      </c>
    </row>
    <row r="392" spans="1:4" x14ac:dyDescent="0.3">
      <c r="A392">
        <v>4</v>
      </c>
      <c r="B392">
        <v>6</v>
      </c>
      <c r="C392" s="13" t="s">
        <v>6</v>
      </c>
      <c r="D392">
        <v>6</v>
      </c>
    </row>
    <row r="393" spans="1:4" x14ac:dyDescent="0.3">
      <c r="A393">
        <v>4</v>
      </c>
      <c r="B393">
        <v>6</v>
      </c>
      <c r="C393" s="13" t="s">
        <v>9</v>
      </c>
      <c r="D393">
        <v>6</v>
      </c>
    </row>
    <row r="394" spans="1:4" x14ac:dyDescent="0.3">
      <c r="A394">
        <v>4</v>
      </c>
      <c r="B394">
        <v>6</v>
      </c>
      <c r="C394" s="13" t="s">
        <v>12</v>
      </c>
      <c r="D394">
        <v>6</v>
      </c>
    </row>
    <row r="395" spans="1:4" x14ac:dyDescent="0.3">
      <c r="A395">
        <v>4</v>
      </c>
      <c r="B395">
        <v>6</v>
      </c>
      <c r="C395" s="13" t="s">
        <v>13</v>
      </c>
      <c r="D395">
        <v>6</v>
      </c>
    </row>
    <row r="396" spans="1:4" x14ac:dyDescent="0.3">
      <c r="A396">
        <v>4</v>
      </c>
      <c r="B396">
        <v>6</v>
      </c>
      <c r="C396" s="13" t="s">
        <v>15</v>
      </c>
      <c r="D396">
        <v>7</v>
      </c>
    </row>
    <row r="397" spans="1:4" x14ac:dyDescent="0.3">
      <c r="A397">
        <v>4</v>
      </c>
      <c r="B397">
        <v>6</v>
      </c>
      <c r="C397" s="13" t="s">
        <v>17</v>
      </c>
      <c r="D397">
        <v>6</v>
      </c>
    </row>
    <row r="398" spans="1:4" x14ac:dyDescent="0.3">
      <c r="A398">
        <v>4</v>
      </c>
      <c r="B398">
        <v>7</v>
      </c>
      <c r="C398" s="13" t="s">
        <v>6</v>
      </c>
      <c r="D398">
        <v>6</v>
      </c>
    </row>
    <row r="399" spans="1:4" x14ac:dyDescent="0.3">
      <c r="A399">
        <v>4</v>
      </c>
      <c r="B399">
        <v>7</v>
      </c>
      <c r="C399" s="13" t="s">
        <v>9</v>
      </c>
      <c r="D399">
        <v>6</v>
      </c>
    </row>
    <row r="400" spans="1:4" x14ac:dyDescent="0.3">
      <c r="A400">
        <v>4</v>
      </c>
      <c r="B400">
        <v>7</v>
      </c>
      <c r="C400" s="13" t="s">
        <v>12</v>
      </c>
      <c r="D400">
        <v>8</v>
      </c>
    </row>
    <row r="401" spans="1:4" x14ac:dyDescent="0.3">
      <c r="A401">
        <v>4</v>
      </c>
      <c r="B401">
        <v>7</v>
      </c>
      <c r="C401" s="13" t="s">
        <v>13</v>
      </c>
      <c r="D401">
        <v>8</v>
      </c>
    </row>
    <row r="402" spans="1:4" x14ac:dyDescent="0.3">
      <c r="A402">
        <v>4</v>
      </c>
      <c r="B402">
        <v>7</v>
      </c>
      <c r="C402" s="13" t="s">
        <v>15</v>
      </c>
      <c r="D402">
        <v>9</v>
      </c>
    </row>
    <row r="403" spans="1:4" x14ac:dyDescent="0.3">
      <c r="A403">
        <v>4</v>
      </c>
      <c r="B403">
        <v>7</v>
      </c>
      <c r="C403" s="13" t="s">
        <v>17</v>
      </c>
      <c r="D403">
        <v>8</v>
      </c>
    </row>
    <row r="404" spans="1:4" x14ac:dyDescent="0.3">
      <c r="A404">
        <v>4</v>
      </c>
      <c r="B404">
        <v>7</v>
      </c>
      <c r="C404" s="13" t="s">
        <v>19</v>
      </c>
      <c r="D404">
        <v>8</v>
      </c>
    </row>
    <row r="405" spans="1:4" x14ac:dyDescent="0.3">
      <c r="A405">
        <v>4</v>
      </c>
      <c r="B405">
        <v>8</v>
      </c>
      <c r="C405" s="13" t="s">
        <v>6</v>
      </c>
      <c r="D405">
        <v>7</v>
      </c>
    </row>
    <row r="406" spans="1:4" x14ac:dyDescent="0.3">
      <c r="A406">
        <v>4</v>
      </c>
      <c r="B406">
        <v>8</v>
      </c>
      <c r="C406" s="13" t="s">
        <v>9</v>
      </c>
      <c r="D406">
        <v>7</v>
      </c>
    </row>
    <row r="407" spans="1:4" x14ac:dyDescent="0.3">
      <c r="A407">
        <v>4</v>
      </c>
      <c r="B407">
        <v>8</v>
      </c>
      <c r="C407" s="13" t="s">
        <v>12</v>
      </c>
      <c r="D407">
        <v>9</v>
      </c>
    </row>
    <row r="408" spans="1:4" x14ac:dyDescent="0.3">
      <c r="A408">
        <v>4</v>
      </c>
      <c r="B408">
        <v>8</v>
      </c>
      <c r="C408" s="13" t="s">
        <v>13</v>
      </c>
      <c r="D408">
        <v>9</v>
      </c>
    </row>
    <row r="409" spans="1:4" x14ac:dyDescent="0.3">
      <c r="A409">
        <v>4</v>
      </c>
      <c r="B409">
        <v>8</v>
      </c>
      <c r="C409" s="13" t="s">
        <v>15</v>
      </c>
      <c r="D409">
        <v>7</v>
      </c>
    </row>
    <row r="410" spans="1:4" x14ac:dyDescent="0.3">
      <c r="A410">
        <v>4</v>
      </c>
      <c r="B410">
        <v>8</v>
      </c>
      <c r="C410" s="13" t="s">
        <v>17</v>
      </c>
      <c r="D410">
        <v>7</v>
      </c>
    </row>
    <row r="411" spans="1:4" x14ac:dyDescent="0.3">
      <c r="A411">
        <v>4</v>
      </c>
      <c r="B411">
        <v>8</v>
      </c>
      <c r="C411" s="13" t="s">
        <v>19</v>
      </c>
      <c r="D411">
        <v>9</v>
      </c>
    </row>
    <row r="412" spans="1:4" x14ac:dyDescent="0.3">
      <c r="A412">
        <v>4</v>
      </c>
      <c r="B412">
        <v>9</v>
      </c>
      <c r="C412" s="13" t="s">
        <v>6</v>
      </c>
      <c r="D412">
        <v>7</v>
      </c>
    </row>
    <row r="413" spans="1:4" x14ac:dyDescent="0.3">
      <c r="A413">
        <v>4</v>
      </c>
      <c r="B413">
        <v>9</v>
      </c>
      <c r="C413" s="13" t="s">
        <v>9</v>
      </c>
      <c r="D413">
        <v>8</v>
      </c>
    </row>
    <row r="414" spans="1:4" x14ac:dyDescent="0.3">
      <c r="A414">
        <v>4</v>
      </c>
      <c r="B414">
        <v>9</v>
      </c>
      <c r="C414" s="13" t="s">
        <v>12</v>
      </c>
      <c r="D414">
        <v>7</v>
      </c>
    </row>
    <row r="415" spans="1:4" x14ac:dyDescent="0.3">
      <c r="A415">
        <v>4</v>
      </c>
      <c r="B415">
        <v>9</v>
      </c>
      <c r="C415" s="13" t="s">
        <v>13</v>
      </c>
      <c r="D415">
        <v>7</v>
      </c>
    </row>
    <row r="416" spans="1:4" x14ac:dyDescent="0.3">
      <c r="A416">
        <v>4</v>
      </c>
      <c r="B416">
        <v>9</v>
      </c>
      <c r="C416" s="13" t="s">
        <v>15</v>
      </c>
      <c r="D416">
        <v>8</v>
      </c>
    </row>
    <row r="417" spans="1:4" x14ac:dyDescent="0.3">
      <c r="A417">
        <v>4</v>
      </c>
      <c r="B417">
        <v>9</v>
      </c>
      <c r="C417" s="13" t="s">
        <v>17</v>
      </c>
      <c r="D417">
        <v>8</v>
      </c>
    </row>
    <row r="418" spans="1:4" x14ac:dyDescent="0.3">
      <c r="A418">
        <v>4</v>
      </c>
      <c r="B418">
        <v>10</v>
      </c>
      <c r="C418" s="13" t="s">
        <v>6</v>
      </c>
      <c r="D418">
        <v>8</v>
      </c>
    </row>
    <row r="419" spans="1:4" x14ac:dyDescent="0.3">
      <c r="A419">
        <v>4</v>
      </c>
      <c r="B419">
        <v>10</v>
      </c>
      <c r="C419" s="13" t="s">
        <v>9</v>
      </c>
      <c r="D419">
        <v>7</v>
      </c>
    </row>
    <row r="420" spans="1:4" x14ac:dyDescent="0.3">
      <c r="A420">
        <v>4</v>
      </c>
      <c r="B420">
        <v>10</v>
      </c>
      <c r="C420" s="13" t="s">
        <v>12</v>
      </c>
      <c r="D420">
        <v>8</v>
      </c>
    </row>
    <row r="421" spans="1:4" x14ac:dyDescent="0.3">
      <c r="A421">
        <v>4</v>
      </c>
      <c r="B421">
        <v>10</v>
      </c>
      <c r="C421" s="13" t="s">
        <v>13</v>
      </c>
      <c r="D421">
        <v>8</v>
      </c>
    </row>
    <row r="422" spans="1:4" x14ac:dyDescent="0.3">
      <c r="A422">
        <v>4</v>
      </c>
      <c r="B422">
        <v>10</v>
      </c>
      <c r="C422" s="13" t="s">
        <v>15</v>
      </c>
      <c r="D422">
        <v>9</v>
      </c>
    </row>
    <row r="423" spans="1:4" x14ac:dyDescent="0.3">
      <c r="A423">
        <v>4</v>
      </c>
      <c r="B423">
        <v>10</v>
      </c>
      <c r="C423" s="13" t="s">
        <v>17</v>
      </c>
      <c r="D423">
        <v>9</v>
      </c>
    </row>
    <row r="424" spans="1:4" x14ac:dyDescent="0.3">
      <c r="A424">
        <v>4</v>
      </c>
      <c r="B424" t="s">
        <v>42</v>
      </c>
      <c r="C424" s="13" t="s">
        <v>6</v>
      </c>
      <c r="D424">
        <v>6</v>
      </c>
    </row>
    <row r="425" spans="1:4" x14ac:dyDescent="0.3">
      <c r="A425">
        <v>4</v>
      </c>
      <c r="B425" t="s">
        <v>42</v>
      </c>
      <c r="C425" s="13" t="s">
        <v>9</v>
      </c>
      <c r="D425">
        <v>6</v>
      </c>
    </row>
    <row r="426" spans="1:4" x14ac:dyDescent="0.3">
      <c r="A426">
        <v>4</v>
      </c>
      <c r="B426" t="s">
        <v>42</v>
      </c>
      <c r="C426" s="13" t="s">
        <v>12</v>
      </c>
      <c r="D426">
        <v>6</v>
      </c>
    </row>
    <row r="427" spans="1:4" x14ac:dyDescent="0.3">
      <c r="A427">
        <v>4</v>
      </c>
      <c r="B427" t="s">
        <v>42</v>
      </c>
      <c r="C427" s="13" t="s">
        <v>13</v>
      </c>
      <c r="D427">
        <v>6</v>
      </c>
    </row>
    <row r="428" spans="1:4" x14ac:dyDescent="0.3">
      <c r="A428">
        <v>4</v>
      </c>
      <c r="B428" t="s">
        <v>42</v>
      </c>
      <c r="C428" s="13" t="s">
        <v>15</v>
      </c>
      <c r="D428">
        <v>7</v>
      </c>
    </row>
    <row r="429" spans="1:4" x14ac:dyDescent="0.3">
      <c r="A429">
        <v>4</v>
      </c>
      <c r="B429" t="s">
        <v>42</v>
      </c>
      <c r="C429" s="13" t="s">
        <v>17</v>
      </c>
      <c r="D429">
        <v>5</v>
      </c>
    </row>
    <row r="430" spans="1:4" x14ac:dyDescent="0.3">
      <c r="A430">
        <v>4</v>
      </c>
      <c r="B430" t="s">
        <v>45</v>
      </c>
      <c r="C430" s="13" t="s">
        <v>6</v>
      </c>
      <c r="D430">
        <v>8</v>
      </c>
    </row>
    <row r="431" spans="1:4" x14ac:dyDescent="0.3">
      <c r="A431">
        <v>4</v>
      </c>
      <c r="B431" t="s">
        <v>45</v>
      </c>
      <c r="C431" s="13" t="s">
        <v>9</v>
      </c>
      <c r="D431">
        <v>8</v>
      </c>
    </row>
    <row r="432" spans="1:4" x14ac:dyDescent="0.3">
      <c r="A432">
        <v>4</v>
      </c>
      <c r="B432" t="s">
        <v>45</v>
      </c>
      <c r="C432" s="13" t="s">
        <v>12</v>
      </c>
      <c r="D432">
        <v>6</v>
      </c>
    </row>
    <row r="433" spans="1:4" x14ac:dyDescent="0.3">
      <c r="A433">
        <v>4</v>
      </c>
      <c r="B433" t="s">
        <v>45</v>
      </c>
      <c r="C433" s="13" t="s">
        <v>13</v>
      </c>
      <c r="D433">
        <v>7</v>
      </c>
    </row>
    <row r="434" spans="1:4" x14ac:dyDescent="0.3">
      <c r="A434">
        <v>4</v>
      </c>
      <c r="B434" t="s">
        <v>45</v>
      </c>
      <c r="C434" s="13" t="s">
        <v>15</v>
      </c>
      <c r="D434">
        <v>8</v>
      </c>
    </row>
    <row r="435" spans="1:4" x14ac:dyDescent="0.3">
      <c r="A435">
        <v>4</v>
      </c>
      <c r="B435" t="s">
        <v>45</v>
      </c>
      <c r="C435" s="13" t="s">
        <v>17</v>
      </c>
      <c r="D435">
        <v>7</v>
      </c>
    </row>
    <row r="436" spans="1:4" x14ac:dyDescent="0.3">
      <c r="A436">
        <v>4</v>
      </c>
      <c r="B436" t="s">
        <v>47</v>
      </c>
      <c r="C436" s="13" t="s">
        <v>6</v>
      </c>
      <c r="D436">
        <v>8</v>
      </c>
    </row>
    <row r="437" spans="1:4" x14ac:dyDescent="0.3">
      <c r="A437">
        <v>4</v>
      </c>
      <c r="B437" t="s">
        <v>47</v>
      </c>
      <c r="C437" s="13" t="s">
        <v>9</v>
      </c>
      <c r="D437">
        <v>9</v>
      </c>
    </row>
    <row r="438" spans="1:4" x14ac:dyDescent="0.3">
      <c r="A438">
        <v>4</v>
      </c>
      <c r="B438" t="s">
        <v>47</v>
      </c>
      <c r="C438" s="13" t="s">
        <v>12</v>
      </c>
      <c r="D438">
        <v>7</v>
      </c>
    </row>
    <row r="439" spans="1:4" x14ac:dyDescent="0.3">
      <c r="A439">
        <v>4</v>
      </c>
      <c r="B439" t="s">
        <v>47</v>
      </c>
      <c r="C439" s="13" t="s">
        <v>13</v>
      </c>
      <c r="D439">
        <v>7</v>
      </c>
    </row>
    <row r="440" spans="1:4" x14ac:dyDescent="0.3">
      <c r="A440">
        <v>4</v>
      </c>
      <c r="B440" t="s">
        <v>47</v>
      </c>
      <c r="C440" s="13" t="s">
        <v>15</v>
      </c>
      <c r="D440">
        <v>7</v>
      </c>
    </row>
    <row r="441" spans="1:4" x14ac:dyDescent="0.3">
      <c r="A441">
        <v>4</v>
      </c>
      <c r="B441" t="s">
        <v>47</v>
      </c>
      <c r="C441" s="13" t="s">
        <v>17</v>
      </c>
      <c r="D441">
        <v>8</v>
      </c>
    </row>
    <row r="442" spans="1:4" x14ac:dyDescent="0.3">
      <c r="A442">
        <v>4</v>
      </c>
      <c r="B442" t="s">
        <v>49</v>
      </c>
      <c r="C442" s="13" t="s">
        <v>6</v>
      </c>
      <c r="D442">
        <v>8</v>
      </c>
    </row>
    <row r="443" spans="1:4" x14ac:dyDescent="0.3">
      <c r="A443">
        <v>4</v>
      </c>
      <c r="B443" t="s">
        <v>49</v>
      </c>
      <c r="C443" s="13" t="s">
        <v>9</v>
      </c>
      <c r="D443">
        <v>8</v>
      </c>
    </row>
    <row r="444" spans="1:4" x14ac:dyDescent="0.3">
      <c r="A444">
        <v>4</v>
      </c>
      <c r="B444" t="s">
        <v>49</v>
      </c>
      <c r="C444" s="13" t="s">
        <v>12</v>
      </c>
      <c r="D444">
        <v>7</v>
      </c>
    </row>
    <row r="445" spans="1:4" x14ac:dyDescent="0.3">
      <c r="A445">
        <v>4</v>
      </c>
      <c r="B445" t="s">
        <v>49</v>
      </c>
      <c r="C445" s="13" t="s">
        <v>13</v>
      </c>
      <c r="D445">
        <v>8</v>
      </c>
    </row>
    <row r="446" spans="1:4" x14ac:dyDescent="0.3">
      <c r="A446">
        <v>4</v>
      </c>
      <c r="B446" t="s">
        <v>49</v>
      </c>
      <c r="C446" s="13" t="s">
        <v>15</v>
      </c>
      <c r="D446">
        <v>7</v>
      </c>
    </row>
    <row r="447" spans="1:4" x14ac:dyDescent="0.3">
      <c r="A447">
        <v>4</v>
      </c>
      <c r="B447" t="s">
        <v>49</v>
      </c>
      <c r="C447" s="13" t="s">
        <v>17</v>
      </c>
      <c r="D447">
        <v>7</v>
      </c>
    </row>
    <row r="448" spans="1:4" x14ac:dyDescent="0.3">
      <c r="A448">
        <v>4</v>
      </c>
      <c r="B448" t="s">
        <v>49</v>
      </c>
      <c r="C448" s="13" t="s">
        <v>19</v>
      </c>
      <c r="D448">
        <v>5</v>
      </c>
    </row>
    <row r="449" spans="1:4" x14ac:dyDescent="0.3">
      <c r="A449">
        <v>4</v>
      </c>
      <c r="B449" t="s">
        <v>51</v>
      </c>
      <c r="C449" s="13" t="s">
        <v>6</v>
      </c>
      <c r="D449">
        <v>8</v>
      </c>
    </row>
    <row r="450" spans="1:4" x14ac:dyDescent="0.3">
      <c r="A450">
        <v>4</v>
      </c>
      <c r="B450" t="s">
        <v>51</v>
      </c>
      <c r="C450" s="13" t="s">
        <v>9</v>
      </c>
      <c r="D450">
        <v>8</v>
      </c>
    </row>
    <row r="451" spans="1:4" x14ac:dyDescent="0.3">
      <c r="A451">
        <v>4</v>
      </c>
      <c r="B451" t="s">
        <v>51</v>
      </c>
      <c r="C451" s="13" t="s">
        <v>12</v>
      </c>
      <c r="D451">
        <v>9</v>
      </c>
    </row>
    <row r="452" spans="1:4" x14ac:dyDescent="0.3">
      <c r="A452">
        <v>4</v>
      </c>
      <c r="B452" t="s">
        <v>51</v>
      </c>
      <c r="C452" s="13" t="s">
        <v>13</v>
      </c>
      <c r="D452">
        <v>9</v>
      </c>
    </row>
    <row r="453" spans="1:4" x14ac:dyDescent="0.3">
      <c r="A453">
        <v>4</v>
      </c>
      <c r="B453" t="s">
        <v>51</v>
      </c>
      <c r="C453" s="13" t="s">
        <v>15</v>
      </c>
      <c r="D453">
        <v>7</v>
      </c>
    </row>
    <row r="454" spans="1:4" x14ac:dyDescent="0.3">
      <c r="A454">
        <v>4</v>
      </c>
      <c r="B454" t="s">
        <v>51</v>
      </c>
      <c r="C454" s="13" t="s">
        <v>17</v>
      </c>
      <c r="D454">
        <v>7</v>
      </c>
    </row>
    <row r="455" spans="1:4" x14ac:dyDescent="0.3">
      <c r="A455">
        <v>4</v>
      </c>
      <c r="B455" t="s">
        <v>51</v>
      </c>
      <c r="C455" s="13" t="s">
        <v>19</v>
      </c>
      <c r="D455">
        <v>6</v>
      </c>
    </row>
    <row r="456" spans="1:4" x14ac:dyDescent="0.3">
      <c r="A456">
        <v>4</v>
      </c>
      <c r="B456" t="s">
        <v>53</v>
      </c>
      <c r="C456" s="13" t="s">
        <v>6</v>
      </c>
      <c r="D456">
        <v>6</v>
      </c>
    </row>
    <row r="457" spans="1:4" x14ac:dyDescent="0.3">
      <c r="A457">
        <v>4</v>
      </c>
      <c r="B457" t="s">
        <v>53</v>
      </c>
      <c r="C457" s="13" t="s">
        <v>9</v>
      </c>
      <c r="D457">
        <v>6</v>
      </c>
    </row>
    <row r="458" spans="1:4" x14ac:dyDescent="0.3">
      <c r="A458">
        <v>4</v>
      </c>
      <c r="B458" t="s">
        <v>53</v>
      </c>
      <c r="C458" s="13" t="s">
        <v>12</v>
      </c>
      <c r="D458">
        <v>8</v>
      </c>
    </row>
    <row r="459" spans="1:4" x14ac:dyDescent="0.3">
      <c r="A459">
        <v>4</v>
      </c>
      <c r="B459" t="s">
        <v>53</v>
      </c>
      <c r="C459" s="13" t="s">
        <v>13</v>
      </c>
      <c r="D459">
        <v>8</v>
      </c>
    </row>
    <row r="460" spans="1:4" x14ac:dyDescent="0.3">
      <c r="A460">
        <v>4</v>
      </c>
      <c r="B460" t="s">
        <v>53</v>
      </c>
      <c r="C460" s="13" t="s">
        <v>15</v>
      </c>
      <c r="D460">
        <v>7</v>
      </c>
    </row>
    <row r="461" spans="1:4" x14ac:dyDescent="0.3">
      <c r="A461">
        <v>4</v>
      </c>
      <c r="B461" t="s">
        <v>53</v>
      </c>
      <c r="C461" s="13" t="s">
        <v>17</v>
      </c>
      <c r="D461">
        <v>6</v>
      </c>
    </row>
    <row r="462" spans="1:4" x14ac:dyDescent="0.3">
      <c r="A462">
        <v>4</v>
      </c>
      <c r="B462" t="s">
        <v>55</v>
      </c>
      <c r="C462" s="13" t="s">
        <v>6</v>
      </c>
      <c r="D462">
        <v>6</v>
      </c>
    </row>
    <row r="463" spans="1:4" x14ac:dyDescent="0.3">
      <c r="A463">
        <v>4</v>
      </c>
      <c r="B463" t="s">
        <v>55</v>
      </c>
      <c r="C463" s="13" t="s">
        <v>9</v>
      </c>
      <c r="D463">
        <v>6</v>
      </c>
    </row>
    <row r="464" spans="1:4" x14ac:dyDescent="0.3">
      <c r="A464">
        <v>4</v>
      </c>
      <c r="B464" t="s">
        <v>55</v>
      </c>
      <c r="C464" s="13" t="s">
        <v>12</v>
      </c>
      <c r="D464">
        <v>6</v>
      </c>
    </row>
    <row r="465" spans="1:4" x14ac:dyDescent="0.3">
      <c r="A465">
        <v>4</v>
      </c>
      <c r="B465" t="s">
        <v>55</v>
      </c>
      <c r="C465" s="13" t="s">
        <v>13</v>
      </c>
      <c r="D465">
        <v>6</v>
      </c>
    </row>
    <row r="466" spans="1:4" x14ac:dyDescent="0.3">
      <c r="A466">
        <v>4</v>
      </c>
      <c r="B466" t="s">
        <v>55</v>
      </c>
      <c r="C466" s="13" t="s">
        <v>15</v>
      </c>
      <c r="D466">
        <v>6</v>
      </c>
    </row>
    <row r="467" spans="1:4" x14ac:dyDescent="0.3">
      <c r="A467">
        <v>4</v>
      </c>
      <c r="B467" t="s">
        <v>55</v>
      </c>
      <c r="C467" s="13" t="s">
        <v>17</v>
      </c>
      <c r="D467">
        <v>5</v>
      </c>
    </row>
    <row r="468" spans="1:4" x14ac:dyDescent="0.3">
      <c r="A468">
        <v>4</v>
      </c>
      <c r="B468" t="s">
        <v>57</v>
      </c>
      <c r="C468" s="13" t="s">
        <v>6</v>
      </c>
      <c r="D468">
        <v>7</v>
      </c>
    </row>
    <row r="469" spans="1:4" x14ac:dyDescent="0.3">
      <c r="A469">
        <v>4</v>
      </c>
      <c r="B469" t="s">
        <v>57</v>
      </c>
      <c r="C469" s="13" t="s">
        <v>9</v>
      </c>
      <c r="D469">
        <v>8</v>
      </c>
    </row>
    <row r="470" spans="1:4" x14ac:dyDescent="0.3">
      <c r="A470">
        <v>4</v>
      </c>
      <c r="B470" t="s">
        <v>57</v>
      </c>
      <c r="C470" s="13" t="s">
        <v>12</v>
      </c>
      <c r="D470">
        <v>7</v>
      </c>
    </row>
    <row r="471" spans="1:4" x14ac:dyDescent="0.3">
      <c r="A471">
        <v>4</v>
      </c>
      <c r="B471" t="s">
        <v>57</v>
      </c>
      <c r="C471" s="13" t="s">
        <v>13</v>
      </c>
      <c r="D471">
        <v>7</v>
      </c>
    </row>
    <row r="472" spans="1:4" x14ac:dyDescent="0.3">
      <c r="A472">
        <v>4</v>
      </c>
      <c r="B472" t="s">
        <v>57</v>
      </c>
      <c r="C472" s="13" t="s">
        <v>15</v>
      </c>
      <c r="D472">
        <v>9</v>
      </c>
    </row>
    <row r="473" spans="1:4" x14ac:dyDescent="0.3">
      <c r="A473">
        <v>4</v>
      </c>
      <c r="B473" t="s">
        <v>57</v>
      </c>
      <c r="C473" s="13" t="s">
        <v>17</v>
      </c>
      <c r="D473">
        <v>9</v>
      </c>
    </row>
    <row r="474" spans="1:4" x14ac:dyDescent="0.3">
      <c r="A474">
        <v>4</v>
      </c>
      <c r="B474" t="s">
        <v>57</v>
      </c>
      <c r="C474" s="13" t="s">
        <v>19</v>
      </c>
      <c r="D474">
        <v>8</v>
      </c>
    </row>
    <row r="475" spans="1:4" x14ac:dyDescent="0.3">
      <c r="A475">
        <v>4</v>
      </c>
      <c r="B475" t="s">
        <v>59</v>
      </c>
      <c r="C475" s="13" t="s">
        <v>6</v>
      </c>
      <c r="D475">
        <v>7</v>
      </c>
    </row>
    <row r="476" spans="1:4" x14ac:dyDescent="0.3">
      <c r="A476">
        <v>4</v>
      </c>
      <c r="B476" t="s">
        <v>59</v>
      </c>
      <c r="C476" s="13" t="s">
        <v>9</v>
      </c>
      <c r="D476">
        <v>7</v>
      </c>
    </row>
    <row r="477" spans="1:4" x14ac:dyDescent="0.3">
      <c r="A477">
        <v>4</v>
      </c>
      <c r="B477" t="s">
        <v>59</v>
      </c>
      <c r="C477" s="13" t="s">
        <v>12</v>
      </c>
      <c r="D477">
        <v>7</v>
      </c>
    </row>
    <row r="478" spans="1:4" x14ac:dyDescent="0.3">
      <c r="A478">
        <v>4</v>
      </c>
      <c r="B478" t="s">
        <v>59</v>
      </c>
      <c r="C478" s="13" t="s">
        <v>13</v>
      </c>
      <c r="D478">
        <v>8</v>
      </c>
    </row>
    <row r="479" spans="1:4" x14ac:dyDescent="0.3">
      <c r="A479">
        <v>4</v>
      </c>
      <c r="B479" t="s">
        <v>59</v>
      </c>
      <c r="C479" s="13" t="s">
        <v>15</v>
      </c>
      <c r="D479">
        <v>7</v>
      </c>
    </row>
    <row r="480" spans="1:4" x14ac:dyDescent="0.3">
      <c r="A480">
        <v>4</v>
      </c>
      <c r="B480" t="s">
        <v>59</v>
      </c>
      <c r="C480" s="13" t="s">
        <v>17</v>
      </c>
      <c r="D480">
        <v>7</v>
      </c>
    </row>
    <row r="481" spans="1:4" x14ac:dyDescent="0.3">
      <c r="A481">
        <v>5</v>
      </c>
      <c r="B481">
        <v>1</v>
      </c>
      <c r="C481" s="13" t="s">
        <v>6</v>
      </c>
      <c r="D481">
        <v>8</v>
      </c>
    </row>
    <row r="482" spans="1:4" x14ac:dyDescent="0.3">
      <c r="A482">
        <v>5</v>
      </c>
      <c r="B482">
        <v>1</v>
      </c>
      <c r="C482" s="13" t="s">
        <v>9</v>
      </c>
      <c r="D482">
        <v>9</v>
      </c>
    </row>
    <row r="483" spans="1:4" x14ac:dyDescent="0.3">
      <c r="A483">
        <v>5</v>
      </c>
      <c r="B483">
        <v>1</v>
      </c>
      <c r="C483" s="13" t="s">
        <v>12</v>
      </c>
      <c r="D483">
        <v>8</v>
      </c>
    </row>
    <row r="484" spans="1:4" x14ac:dyDescent="0.3">
      <c r="A484">
        <v>5</v>
      </c>
      <c r="B484">
        <v>1</v>
      </c>
      <c r="C484" s="13" t="s">
        <v>13</v>
      </c>
      <c r="D484">
        <v>8</v>
      </c>
    </row>
    <row r="485" spans="1:4" x14ac:dyDescent="0.3">
      <c r="A485">
        <v>5</v>
      </c>
      <c r="B485">
        <v>1</v>
      </c>
      <c r="C485" s="13" t="s">
        <v>15</v>
      </c>
      <c r="D485">
        <v>6</v>
      </c>
    </row>
    <row r="486" spans="1:4" x14ac:dyDescent="0.3">
      <c r="A486">
        <v>5</v>
      </c>
      <c r="B486">
        <v>1</v>
      </c>
      <c r="C486" s="13" t="s">
        <v>17</v>
      </c>
      <c r="D486">
        <v>7</v>
      </c>
    </row>
    <row r="487" spans="1:4" x14ac:dyDescent="0.3">
      <c r="A487">
        <v>5</v>
      </c>
      <c r="B487">
        <v>2</v>
      </c>
      <c r="C487" s="13" t="s">
        <v>6</v>
      </c>
      <c r="D487">
        <v>6</v>
      </c>
    </row>
    <row r="488" spans="1:4" x14ac:dyDescent="0.3">
      <c r="A488">
        <v>5</v>
      </c>
      <c r="B488">
        <v>2</v>
      </c>
      <c r="C488" s="13" t="s">
        <v>9</v>
      </c>
      <c r="D488">
        <v>7</v>
      </c>
    </row>
    <row r="489" spans="1:4" x14ac:dyDescent="0.3">
      <c r="A489">
        <v>5</v>
      </c>
      <c r="B489">
        <v>2</v>
      </c>
      <c r="C489" s="13" t="s">
        <v>12</v>
      </c>
      <c r="D489">
        <v>8</v>
      </c>
    </row>
    <row r="490" spans="1:4" x14ac:dyDescent="0.3">
      <c r="A490">
        <v>5</v>
      </c>
      <c r="B490">
        <v>2</v>
      </c>
      <c r="C490" s="13" t="s">
        <v>13</v>
      </c>
      <c r="D490">
        <v>8</v>
      </c>
    </row>
    <row r="491" spans="1:4" x14ac:dyDescent="0.3">
      <c r="A491">
        <v>5</v>
      </c>
      <c r="B491">
        <v>2</v>
      </c>
      <c r="C491" s="13" t="s">
        <v>15</v>
      </c>
      <c r="D491">
        <v>8</v>
      </c>
    </row>
    <row r="492" spans="1:4" x14ac:dyDescent="0.3">
      <c r="A492">
        <v>5</v>
      </c>
      <c r="B492">
        <v>2</v>
      </c>
      <c r="C492" s="13" t="s">
        <v>17</v>
      </c>
      <c r="D492">
        <v>8</v>
      </c>
    </row>
    <row r="493" spans="1:4" x14ac:dyDescent="0.3">
      <c r="A493">
        <v>5</v>
      </c>
      <c r="B493">
        <v>2</v>
      </c>
      <c r="C493" s="13" t="s">
        <v>19</v>
      </c>
      <c r="D493">
        <v>6</v>
      </c>
    </row>
    <row r="494" spans="1:4" x14ac:dyDescent="0.3">
      <c r="A494">
        <v>5</v>
      </c>
      <c r="B494">
        <v>3</v>
      </c>
      <c r="C494" s="13" t="s">
        <v>6</v>
      </c>
      <c r="D494">
        <v>8</v>
      </c>
    </row>
    <row r="495" spans="1:4" x14ac:dyDescent="0.3">
      <c r="A495">
        <v>5</v>
      </c>
      <c r="B495">
        <v>3</v>
      </c>
      <c r="C495" s="13" t="s">
        <v>9</v>
      </c>
      <c r="D495">
        <v>8</v>
      </c>
    </row>
    <row r="496" spans="1:4" x14ac:dyDescent="0.3">
      <c r="A496">
        <v>5</v>
      </c>
      <c r="B496">
        <v>3</v>
      </c>
      <c r="C496" s="13" t="s">
        <v>12</v>
      </c>
      <c r="D496">
        <v>7</v>
      </c>
    </row>
    <row r="497" spans="1:4" x14ac:dyDescent="0.3">
      <c r="A497">
        <v>5</v>
      </c>
      <c r="B497">
        <v>3</v>
      </c>
      <c r="C497" s="13" t="s">
        <v>13</v>
      </c>
      <c r="D497">
        <v>8</v>
      </c>
    </row>
    <row r="498" spans="1:4" x14ac:dyDescent="0.3">
      <c r="A498">
        <v>5</v>
      </c>
      <c r="B498">
        <v>3</v>
      </c>
      <c r="C498" s="13" t="s">
        <v>15</v>
      </c>
      <c r="D498">
        <v>9</v>
      </c>
    </row>
    <row r="499" spans="1:4" x14ac:dyDescent="0.3">
      <c r="A499">
        <v>5</v>
      </c>
      <c r="B499">
        <v>3</v>
      </c>
      <c r="C499" s="13" t="s">
        <v>17</v>
      </c>
      <c r="D499">
        <v>9</v>
      </c>
    </row>
    <row r="500" spans="1:4" x14ac:dyDescent="0.3">
      <c r="A500">
        <v>5</v>
      </c>
      <c r="B500">
        <v>4</v>
      </c>
      <c r="C500" s="13" t="s">
        <v>6</v>
      </c>
      <c r="D500">
        <v>9</v>
      </c>
    </row>
    <row r="501" spans="1:4" x14ac:dyDescent="0.3">
      <c r="A501">
        <v>5</v>
      </c>
      <c r="B501">
        <v>4</v>
      </c>
      <c r="C501" s="13" t="s">
        <v>9</v>
      </c>
      <c r="D501">
        <v>8</v>
      </c>
    </row>
    <row r="502" spans="1:4" x14ac:dyDescent="0.3">
      <c r="A502">
        <v>5</v>
      </c>
      <c r="B502">
        <v>4</v>
      </c>
      <c r="C502" s="13" t="s">
        <v>12</v>
      </c>
      <c r="D502">
        <v>10</v>
      </c>
    </row>
    <row r="503" spans="1:4" x14ac:dyDescent="0.3">
      <c r="A503">
        <v>5</v>
      </c>
      <c r="B503">
        <v>4</v>
      </c>
      <c r="C503" s="13" t="s">
        <v>13</v>
      </c>
      <c r="D503">
        <v>10</v>
      </c>
    </row>
    <row r="504" spans="1:4" x14ac:dyDescent="0.3">
      <c r="A504">
        <v>5</v>
      </c>
      <c r="B504">
        <v>4</v>
      </c>
      <c r="C504" s="13" t="s">
        <v>15</v>
      </c>
      <c r="D504">
        <v>9</v>
      </c>
    </row>
    <row r="505" spans="1:4" x14ac:dyDescent="0.3">
      <c r="A505">
        <v>5</v>
      </c>
      <c r="B505">
        <v>4</v>
      </c>
      <c r="C505" s="13" t="s">
        <v>17</v>
      </c>
      <c r="D505">
        <v>9</v>
      </c>
    </row>
    <row r="506" spans="1:4" x14ac:dyDescent="0.3">
      <c r="A506">
        <v>5</v>
      </c>
      <c r="B506">
        <v>5</v>
      </c>
      <c r="C506" s="13" t="s">
        <v>6</v>
      </c>
      <c r="D506">
        <v>6</v>
      </c>
    </row>
    <row r="507" spans="1:4" x14ac:dyDescent="0.3">
      <c r="A507">
        <v>5</v>
      </c>
      <c r="B507">
        <v>5</v>
      </c>
      <c r="C507" s="13" t="s">
        <v>9</v>
      </c>
      <c r="D507">
        <v>5</v>
      </c>
    </row>
    <row r="508" spans="1:4" x14ac:dyDescent="0.3">
      <c r="A508">
        <v>5</v>
      </c>
      <c r="B508">
        <v>5</v>
      </c>
      <c r="C508" s="13" t="s">
        <v>12</v>
      </c>
      <c r="D508">
        <v>5</v>
      </c>
    </row>
    <row r="509" spans="1:4" x14ac:dyDescent="0.3">
      <c r="A509">
        <v>5</v>
      </c>
      <c r="B509">
        <v>5</v>
      </c>
      <c r="C509" s="13" t="s">
        <v>13</v>
      </c>
      <c r="D509">
        <v>6</v>
      </c>
    </row>
    <row r="510" spans="1:4" x14ac:dyDescent="0.3">
      <c r="A510">
        <v>5</v>
      </c>
      <c r="B510">
        <v>5</v>
      </c>
      <c r="C510" s="13" t="s">
        <v>15</v>
      </c>
      <c r="D510">
        <v>6</v>
      </c>
    </row>
    <row r="511" spans="1:4" x14ac:dyDescent="0.3">
      <c r="A511">
        <v>5</v>
      </c>
      <c r="B511">
        <v>5</v>
      </c>
      <c r="C511" s="13" t="s">
        <v>17</v>
      </c>
      <c r="D511">
        <v>6</v>
      </c>
    </row>
    <row r="512" spans="1:4" x14ac:dyDescent="0.3">
      <c r="A512">
        <v>5</v>
      </c>
      <c r="B512">
        <v>6</v>
      </c>
      <c r="C512" s="13" t="s">
        <v>6</v>
      </c>
      <c r="D512">
        <v>6</v>
      </c>
    </row>
    <row r="513" spans="1:4" x14ac:dyDescent="0.3">
      <c r="A513">
        <v>5</v>
      </c>
      <c r="B513">
        <v>6</v>
      </c>
      <c r="C513" s="13" t="s">
        <v>9</v>
      </c>
      <c r="D513">
        <v>6</v>
      </c>
    </row>
    <row r="514" spans="1:4" x14ac:dyDescent="0.3">
      <c r="A514">
        <v>5</v>
      </c>
      <c r="B514">
        <v>6</v>
      </c>
      <c r="C514" s="13" t="s">
        <v>12</v>
      </c>
      <c r="D514">
        <v>6</v>
      </c>
    </row>
    <row r="515" spans="1:4" x14ac:dyDescent="0.3">
      <c r="A515">
        <v>5</v>
      </c>
      <c r="B515">
        <v>6</v>
      </c>
      <c r="C515" s="13" t="s">
        <v>13</v>
      </c>
      <c r="D515">
        <v>6</v>
      </c>
    </row>
    <row r="516" spans="1:4" x14ac:dyDescent="0.3">
      <c r="A516">
        <v>5</v>
      </c>
      <c r="B516">
        <v>6</v>
      </c>
      <c r="C516" s="13" t="s">
        <v>15</v>
      </c>
      <c r="D516">
        <v>7</v>
      </c>
    </row>
    <row r="517" spans="1:4" x14ac:dyDescent="0.3">
      <c r="A517">
        <v>5</v>
      </c>
      <c r="B517">
        <v>6</v>
      </c>
      <c r="C517" s="13" t="s">
        <v>17</v>
      </c>
      <c r="D517">
        <v>6</v>
      </c>
    </row>
    <row r="518" spans="1:4" x14ac:dyDescent="0.3">
      <c r="A518">
        <v>5</v>
      </c>
      <c r="B518">
        <v>7</v>
      </c>
      <c r="C518" s="13" t="s">
        <v>6</v>
      </c>
      <c r="D518">
        <v>8</v>
      </c>
    </row>
    <row r="519" spans="1:4" x14ac:dyDescent="0.3">
      <c r="A519">
        <v>5</v>
      </c>
      <c r="B519">
        <v>7</v>
      </c>
      <c r="C519" s="13" t="s">
        <v>9</v>
      </c>
      <c r="D519">
        <v>9</v>
      </c>
    </row>
    <row r="520" spans="1:4" x14ac:dyDescent="0.3">
      <c r="A520">
        <v>5</v>
      </c>
      <c r="B520">
        <v>7</v>
      </c>
      <c r="C520" s="13" t="s">
        <v>12</v>
      </c>
      <c r="D520">
        <v>9</v>
      </c>
    </row>
    <row r="521" spans="1:4" x14ac:dyDescent="0.3">
      <c r="A521">
        <v>5</v>
      </c>
      <c r="B521">
        <v>7</v>
      </c>
      <c r="C521" s="13" t="s">
        <v>13</v>
      </c>
      <c r="D521">
        <v>9</v>
      </c>
    </row>
    <row r="522" spans="1:4" x14ac:dyDescent="0.3">
      <c r="A522">
        <v>5</v>
      </c>
      <c r="B522">
        <v>7</v>
      </c>
      <c r="C522" s="13" t="s">
        <v>15</v>
      </c>
      <c r="D522">
        <v>8</v>
      </c>
    </row>
    <row r="523" spans="1:4" x14ac:dyDescent="0.3">
      <c r="A523">
        <v>5</v>
      </c>
      <c r="B523">
        <v>7</v>
      </c>
      <c r="C523" s="13" t="s">
        <v>17</v>
      </c>
      <c r="D523">
        <v>7</v>
      </c>
    </row>
    <row r="524" spans="1:4" x14ac:dyDescent="0.3">
      <c r="A524">
        <v>5</v>
      </c>
      <c r="B524">
        <v>7</v>
      </c>
      <c r="C524" s="13" t="s">
        <v>19</v>
      </c>
      <c r="D524">
        <v>7</v>
      </c>
    </row>
    <row r="525" spans="1:4" x14ac:dyDescent="0.3">
      <c r="A525">
        <v>5</v>
      </c>
      <c r="B525">
        <v>8</v>
      </c>
      <c r="C525" s="13" t="s">
        <v>6</v>
      </c>
      <c r="D525">
        <v>8</v>
      </c>
    </row>
    <row r="526" spans="1:4" x14ac:dyDescent="0.3">
      <c r="A526">
        <v>5</v>
      </c>
      <c r="B526">
        <v>8</v>
      </c>
      <c r="C526" s="13" t="s">
        <v>9</v>
      </c>
      <c r="D526">
        <v>8</v>
      </c>
    </row>
    <row r="527" spans="1:4" x14ac:dyDescent="0.3">
      <c r="A527">
        <v>5</v>
      </c>
      <c r="B527">
        <v>8</v>
      </c>
      <c r="C527" s="13" t="s">
        <v>12</v>
      </c>
      <c r="D527">
        <v>8</v>
      </c>
    </row>
    <row r="528" spans="1:4" x14ac:dyDescent="0.3">
      <c r="A528">
        <v>5</v>
      </c>
      <c r="B528">
        <v>8</v>
      </c>
      <c r="C528" s="13" t="s">
        <v>13</v>
      </c>
      <c r="D528">
        <v>7</v>
      </c>
    </row>
    <row r="529" spans="1:4" x14ac:dyDescent="0.3">
      <c r="A529">
        <v>5</v>
      </c>
      <c r="B529">
        <v>8</v>
      </c>
      <c r="C529" s="13" t="s">
        <v>15</v>
      </c>
      <c r="D529">
        <v>9</v>
      </c>
    </row>
    <row r="530" spans="1:4" x14ac:dyDescent="0.3">
      <c r="A530">
        <v>5</v>
      </c>
      <c r="B530">
        <v>8</v>
      </c>
      <c r="C530" s="13" t="s">
        <v>17</v>
      </c>
      <c r="D530">
        <v>9</v>
      </c>
    </row>
    <row r="531" spans="1:4" x14ac:dyDescent="0.3">
      <c r="A531">
        <v>5</v>
      </c>
      <c r="B531">
        <v>8</v>
      </c>
      <c r="C531" s="13" t="s">
        <v>19</v>
      </c>
      <c r="D531">
        <v>10</v>
      </c>
    </row>
    <row r="532" spans="1:4" x14ac:dyDescent="0.3">
      <c r="A532">
        <v>5</v>
      </c>
      <c r="B532">
        <v>9</v>
      </c>
      <c r="C532" s="13" t="s">
        <v>6</v>
      </c>
      <c r="D532">
        <v>6</v>
      </c>
    </row>
    <row r="533" spans="1:4" x14ac:dyDescent="0.3">
      <c r="A533">
        <v>5</v>
      </c>
      <c r="B533">
        <v>9</v>
      </c>
      <c r="C533" s="13" t="s">
        <v>9</v>
      </c>
      <c r="D533">
        <v>7</v>
      </c>
    </row>
    <row r="534" spans="1:4" x14ac:dyDescent="0.3">
      <c r="A534">
        <v>5</v>
      </c>
      <c r="B534">
        <v>9</v>
      </c>
      <c r="C534" s="13" t="s">
        <v>12</v>
      </c>
      <c r="D534">
        <v>9</v>
      </c>
    </row>
    <row r="535" spans="1:4" x14ac:dyDescent="0.3">
      <c r="A535">
        <v>5</v>
      </c>
      <c r="B535">
        <v>9</v>
      </c>
      <c r="C535" s="13" t="s">
        <v>13</v>
      </c>
      <c r="D535">
        <v>9</v>
      </c>
    </row>
    <row r="536" spans="1:4" x14ac:dyDescent="0.3">
      <c r="A536">
        <v>5</v>
      </c>
      <c r="B536">
        <v>9</v>
      </c>
      <c r="C536" s="13" t="s">
        <v>15</v>
      </c>
      <c r="D536">
        <v>6</v>
      </c>
    </row>
    <row r="537" spans="1:4" x14ac:dyDescent="0.3">
      <c r="A537">
        <v>5</v>
      </c>
      <c r="B537">
        <v>9</v>
      </c>
      <c r="C537" s="13" t="s">
        <v>17</v>
      </c>
      <c r="D537">
        <v>6</v>
      </c>
    </row>
    <row r="538" spans="1:4" x14ac:dyDescent="0.3">
      <c r="A538">
        <v>5</v>
      </c>
      <c r="B538">
        <v>10</v>
      </c>
      <c r="C538" s="13" t="s">
        <v>6</v>
      </c>
      <c r="D538">
        <v>6</v>
      </c>
    </row>
    <row r="539" spans="1:4" x14ac:dyDescent="0.3">
      <c r="A539">
        <v>5</v>
      </c>
      <c r="B539">
        <v>10</v>
      </c>
      <c r="C539" s="13" t="s">
        <v>9</v>
      </c>
      <c r="D539">
        <v>6</v>
      </c>
    </row>
    <row r="540" spans="1:4" x14ac:dyDescent="0.3">
      <c r="A540">
        <v>5</v>
      </c>
      <c r="B540">
        <v>10</v>
      </c>
      <c r="C540" s="13" t="s">
        <v>12</v>
      </c>
      <c r="D540">
        <v>7</v>
      </c>
    </row>
    <row r="541" spans="1:4" x14ac:dyDescent="0.3">
      <c r="A541">
        <v>5</v>
      </c>
      <c r="B541">
        <v>10</v>
      </c>
      <c r="C541" s="13" t="s">
        <v>13</v>
      </c>
      <c r="D541">
        <v>7</v>
      </c>
    </row>
    <row r="542" spans="1:4" x14ac:dyDescent="0.3">
      <c r="A542">
        <v>5</v>
      </c>
      <c r="B542">
        <v>10</v>
      </c>
      <c r="C542" s="13" t="s">
        <v>15</v>
      </c>
      <c r="D542">
        <v>6</v>
      </c>
    </row>
    <row r="543" spans="1:4" x14ac:dyDescent="0.3">
      <c r="A543">
        <v>5</v>
      </c>
      <c r="B543">
        <v>10</v>
      </c>
      <c r="C543" s="13" t="s">
        <v>17</v>
      </c>
      <c r="D543">
        <v>7</v>
      </c>
    </row>
    <row r="544" spans="1:4" x14ac:dyDescent="0.3">
      <c r="A544">
        <v>5</v>
      </c>
      <c r="B544" t="s">
        <v>42</v>
      </c>
      <c r="C544" s="13" t="s">
        <v>6</v>
      </c>
      <c r="D544">
        <v>6</v>
      </c>
    </row>
    <row r="545" spans="1:4" x14ac:dyDescent="0.3">
      <c r="A545">
        <v>5</v>
      </c>
      <c r="B545" t="s">
        <v>42</v>
      </c>
      <c r="C545" s="13" t="s">
        <v>9</v>
      </c>
      <c r="D545">
        <v>7</v>
      </c>
    </row>
    <row r="546" spans="1:4" x14ac:dyDescent="0.3">
      <c r="A546">
        <v>5</v>
      </c>
      <c r="B546" t="s">
        <v>42</v>
      </c>
      <c r="C546" s="13" t="s">
        <v>12</v>
      </c>
      <c r="D546">
        <v>5</v>
      </c>
    </row>
    <row r="547" spans="1:4" x14ac:dyDescent="0.3">
      <c r="A547">
        <v>5</v>
      </c>
      <c r="B547" t="s">
        <v>42</v>
      </c>
      <c r="C547" s="13" t="s">
        <v>13</v>
      </c>
      <c r="D547">
        <v>6</v>
      </c>
    </row>
    <row r="548" spans="1:4" x14ac:dyDescent="0.3">
      <c r="A548">
        <v>5</v>
      </c>
      <c r="B548" t="s">
        <v>42</v>
      </c>
      <c r="C548" s="13" t="s">
        <v>15</v>
      </c>
      <c r="D548">
        <v>6</v>
      </c>
    </row>
    <row r="549" spans="1:4" x14ac:dyDescent="0.3">
      <c r="A549">
        <v>5</v>
      </c>
      <c r="B549" t="s">
        <v>42</v>
      </c>
      <c r="C549" s="13" t="s">
        <v>17</v>
      </c>
      <c r="D549">
        <v>7</v>
      </c>
    </row>
    <row r="550" spans="1:4" x14ac:dyDescent="0.3">
      <c r="A550">
        <v>5</v>
      </c>
      <c r="B550" t="s">
        <v>45</v>
      </c>
      <c r="C550" s="13" t="s">
        <v>6</v>
      </c>
      <c r="D550">
        <v>8</v>
      </c>
    </row>
    <row r="551" spans="1:4" x14ac:dyDescent="0.3">
      <c r="A551">
        <v>5</v>
      </c>
      <c r="B551" t="s">
        <v>45</v>
      </c>
      <c r="C551" s="13" t="s">
        <v>9</v>
      </c>
      <c r="D551">
        <v>6</v>
      </c>
    </row>
    <row r="552" spans="1:4" x14ac:dyDescent="0.3">
      <c r="A552">
        <v>5</v>
      </c>
      <c r="B552" t="s">
        <v>45</v>
      </c>
      <c r="C552" s="13" t="s">
        <v>12</v>
      </c>
      <c r="D552">
        <v>8</v>
      </c>
    </row>
    <row r="553" spans="1:4" x14ac:dyDescent="0.3">
      <c r="A553">
        <v>5</v>
      </c>
      <c r="B553" t="s">
        <v>45</v>
      </c>
      <c r="C553" s="13" t="s">
        <v>13</v>
      </c>
      <c r="D553">
        <v>9</v>
      </c>
    </row>
    <row r="554" spans="1:4" x14ac:dyDescent="0.3">
      <c r="A554">
        <v>5</v>
      </c>
      <c r="B554" t="s">
        <v>45</v>
      </c>
      <c r="C554" s="13" t="s">
        <v>15</v>
      </c>
      <c r="D554">
        <v>7</v>
      </c>
    </row>
    <row r="555" spans="1:4" x14ac:dyDescent="0.3">
      <c r="A555">
        <v>5</v>
      </c>
      <c r="B555" t="s">
        <v>45</v>
      </c>
      <c r="C555" s="13" t="s">
        <v>17</v>
      </c>
      <c r="D555">
        <v>6</v>
      </c>
    </row>
    <row r="556" spans="1:4" x14ac:dyDescent="0.3">
      <c r="A556">
        <v>5</v>
      </c>
      <c r="B556" t="s">
        <v>47</v>
      </c>
      <c r="C556" s="13" t="s">
        <v>6</v>
      </c>
      <c r="D556">
        <v>6</v>
      </c>
    </row>
    <row r="557" spans="1:4" x14ac:dyDescent="0.3">
      <c r="A557">
        <v>5</v>
      </c>
      <c r="B557" t="s">
        <v>47</v>
      </c>
      <c r="C557" s="13" t="s">
        <v>9</v>
      </c>
      <c r="D557">
        <v>6</v>
      </c>
    </row>
    <row r="558" spans="1:4" x14ac:dyDescent="0.3">
      <c r="A558">
        <v>5</v>
      </c>
      <c r="B558" t="s">
        <v>47</v>
      </c>
      <c r="C558" s="13" t="s">
        <v>12</v>
      </c>
      <c r="D558">
        <v>7</v>
      </c>
    </row>
    <row r="559" spans="1:4" x14ac:dyDescent="0.3">
      <c r="A559">
        <v>5</v>
      </c>
      <c r="B559" t="s">
        <v>47</v>
      </c>
      <c r="C559" s="13" t="s">
        <v>13</v>
      </c>
      <c r="D559">
        <v>7</v>
      </c>
    </row>
    <row r="560" spans="1:4" x14ac:dyDescent="0.3">
      <c r="A560">
        <v>5</v>
      </c>
      <c r="B560" t="s">
        <v>47</v>
      </c>
      <c r="C560" s="13" t="s">
        <v>15</v>
      </c>
      <c r="D560">
        <v>6</v>
      </c>
    </row>
    <row r="561" spans="1:4" x14ac:dyDescent="0.3">
      <c r="A561">
        <v>5</v>
      </c>
      <c r="B561" t="s">
        <v>47</v>
      </c>
      <c r="C561" s="13" t="s">
        <v>17</v>
      </c>
      <c r="D561">
        <v>6</v>
      </c>
    </row>
    <row r="562" spans="1:4" x14ac:dyDescent="0.3">
      <c r="A562">
        <v>5</v>
      </c>
      <c r="B562" t="s">
        <v>49</v>
      </c>
      <c r="C562" s="13" t="s">
        <v>6</v>
      </c>
      <c r="D562">
        <v>9</v>
      </c>
    </row>
    <row r="563" spans="1:4" x14ac:dyDescent="0.3">
      <c r="A563">
        <v>5</v>
      </c>
      <c r="B563" t="s">
        <v>49</v>
      </c>
      <c r="C563" s="13" t="s">
        <v>9</v>
      </c>
      <c r="D563">
        <v>9</v>
      </c>
    </row>
    <row r="564" spans="1:4" x14ac:dyDescent="0.3">
      <c r="A564">
        <v>5</v>
      </c>
      <c r="B564" t="s">
        <v>49</v>
      </c>
      <c r="C564" s="13" t="s">
        <v>12</v>
      </c>
      <c r="D564">
        <v>7</v>
      </c>
    </row>
    <row r="565" spans="1:4" x14ac:dyDescent="0.3">
      <c r="A565">
        <v>5</v>
      </c>
      <c r="B565" t="s">
        <v>49</v>
      </c>
      <c r="C565" s="13" t="s">
        <v>13</v>
      </c>
      <c r="D565">
        <v>7</v>
      </c>
    </row>
    <row r="566" spans="1:4" x14ac:dyDescent="0.3">
      <c r="A566">
        <v>5</v>
      </c>
      <c r="B566" t="s">
        <v>49</v>
      </c>
      <c r="C566" s="13" t="s">
        <v>15</v>
      </c>
      <c r="D566">
        <v>9</v>
      </c>
    </row>
    <row r="567" spans="1:4" x14ac:dyDescent="0.3">
      <c r="A567">
        <v>5</v>
      </c>
      <c r="B567" t="s">
        <v>49</v>
      </c>
      <c r="C567" s="13" t="s">
        <v>17</v>
      </c>
      <c r="D567">
        <v>10</v>
      </c>
    </row>
    <row r="568" spans="1:4" x14ac:dyDescent="0.3">
      <c r="A568">
        <v>5</v>
      </c>
      <c r="B568" t="s">
        <v>49</v>
      </c>
      <c r="C568" s="13" t="s">
        <v>19</v>
      </c>
      <c r="D568">
        <v>10</v>
      </c>
    </row>
    <row r="569" spans="1:4" x14ac:dyDescent="0.3">
      <c r="A569">
        <v>5</v>
      </c>
      <c r="B569" t="s">
        <v>51</v>
      </c>
      <c r="C569" s="13" t="s">
        <v>6</v>
      </c>
      <c r="D569">
        <v>8</v>
      </c>
    </row>
    <row r="570" spans="1:4" x14ac:dyDescent="0.3">
      <c r="A570">
        <v>5</v>
      </c>
      <c r="B570" t="s">
        <v>51</v>
      </c>
      <c r="C570" s="13" t="s">
        <v>9</v>
      </c>
      <c r="D570">
        <v>8</v>
      </c>
    </row>
    <row r="571" spans="1:4" x14ac:dyDescent="0.3">
      <c r="A571">
        <v>5</v>
      </c>
      <c r="B571" t="s">
        <v>51</v>
      </c>
      <c r="C571" s="13" t="s">
        <v>12</v>
      </c>
      <c r="D571">
        <v>9</v>
      </c>
    </row>
    <row r="572" spans="1:4" x14ac:dyDescent="0.3">
      <c r="A572">
        <v>5</v>
      </c>
      <c r="B572" t="s">
        <v>51</v>
      </c>
      <c r="C572" s="13" t="s">
        <v>13</v>
      </c>
      <c r="D572">
        <v>7</v>
      </c>
    </row>
    <row r="573" spans="1:4" x14ac:dyDescent="0.3">
      <c r="A573">
        <v>5</v>
      </c>
      <c r="B573" t="s">
        <v>51</v>
      </c>
      <c r="C573" s="13" t="s">
        <v>15</v>
      </c>
      <c r="D573">
        <v>8</v>
      </c>
    </row>
    <row r="574" spans="1:4" x14ac:dyDescent="0.3">
      <c r="A574">
        <v>5</v>
      </c>
      <c r="B574" t="s">
        <v>51</v>
      </c>
      <c r="C574" s="13" t="s">
        <v>17</v>
      </c>
      <c r="D574">
        <v>9</v>
      </c>
    </row>
    <row r="575" spans="1:4" x14ac:dyDescent="0.3">
      <c r="A575">
        <v>5</v>
      </c>
      <c r="B575" t="s">
        <v>51</v>
      </c>
      <c r="C575" s="13" t="s">
        <v>19</v>
      </c>
      <c r="D575">
        <v>8</v>
      </c>
    </row>
    <row r="576" spans="1:4" x14ac:dyDescent="0.3">
      <c r="A576">
        <v>5</v>
      </c>
      <c r="B576" t="s">
        <v>53</v>
      </c>
      <c r="C576" s="13" t="s">
        <v>6</v>
      </c>
      <c r="D576">
        <v>6</v>
      </c>
    </row>
    <row r="577" spans="1:4" x14ac:dyDescent="0.3">
      <c r="A577">
        <v>5</v>
      </c>
      <c r="B577" t="s">
        <v>53</v>
      </c>
      <c r="C577" s="13" t="s">
        <v>9</v>
      </c>
      <c r="D577">
        <v>7</v>
      </c>
    </row>
    <row r="578" spans="1:4" x14ac:dyDescent="0.3">
      <c r="A578">
        <v>5</v>
      </c>
      <c r="B578" t="s">
        <v>53</v>
      </c>
      <c r="C578" s="13" t="s">
        <v>12</v>
      </c>
      <c r="D578">
        <v>6</v>
      </c>
    </row>
    <row r="579" spans="1:4" x14ac:dyDescent="0.3">
      <c r="A579">
        <v>5</v>
      </c>
      <c r="B579" t="s">
        <v>53</v>
      </c>
      <c r="C579" s="13" t="s">
        <v>13</v>
      </c>
      <c r="D579">
        <v>7</v>
      </c>
    </row>
    <row r="580" spans="1:4" x14ac:dyDescent="0.3">
      <c r="A580">
        <v>5</v>
      </c>
      <c r="B580" t="s">
        <v>53</v>
      </c>
      <c r="C580" s="13" t="s">
        <v>15</v>
      </c>
      <c r="D580">
        <v>9</v>
      </c>
    </row>
    <row r="581" spans="1:4" x14ac:dyDescent="0.3">
      <c r="A581">
        <v>5</v>
      </c>
      <c r="B581" t="s">
        <v>53</v>
      </c>
      <c r="C581" s="13" t="s">
        <v>17</v>
      </c>
      <c r="D581">
        <v>9</v>
      </c>
    </row>
    <row r="582" spans="1:4" x14ac:dyDescent="0.3">
      <c r="A582">
        <v>5</v>
      </c>
      <c r="B582" t="s">
        <v>55</v>
      </c>
      <c r="C582" s="13" t="s">
        <v>6</v>
      </c>
      <c r="D582">
        <v>7</v>
      </c>
    </row>
    <row r="583" spans="1:4" x14ac:dyDescent="0.3">
      <c r="A583">
        <v>5</v>
      </c>
      <c r="B583" t="s">
        <v>55</v>
      </c>
      <c r="C583" s="13" t="s">
        <v>9</v>
      </c>
      <c r="D583">
        <v>7</v>
      </c>
    </row>
    <row r="584" spans="1:4" x14ac:dyDescent="0.3">
      <c r="A584">
        <v>5</v>
      </c>
      <c r="B584" t="s">
        <v>55</v>
      </c>
      <c r="C584" s="13" t="s">
        <v>12</v>
      </c>
      <c r="D584">
        <v>9</v>
      </c>
    </row>
    <row r="585" spans="1:4" x14ac:dyDescent="0.3">
      <c r="A585">
        <v>5</v>
      </c>
      <c r="B585" t="s">
        <v>55</v>
      </c>
      <c r="C585" s="13" t="s">
        <v>13</v>
      </c>
      <c r="D585">
        <v>8</v>
      </c>
    </row>
    <row r="586" spans="1:4" x14ac:dyDescent="0.3">
      <c r="A586">
        <v>5</v>
      </c>
      <c r="B586" t="s">
        <v>55</v>
      </c>
      <c r="C586" s="13" t="s">
        <v>15</v>
      </c>
      <c r="D586">
        <v>7</v>
      </c>
    </row>
    <row r="587" spans="1:4" x14ac:dyDescent="0.3">
      <c r="A587">
        <v>5</v>
      </c>
      <c r="B587" t="s">
        <v>55</v>
      </c>
      <c r="C587" s="13" t="s">
        <v>17</v>
      </c>
      <c r="D587">
        <v>8</v>
      </c>
    </row>
    <row r="588" spans="1:4" x14ac:dyDescent="0.3">
      <c r="A588">
        <v>5</v>
      </c>
      <c r="B588" t="s">
        <v>57</v>
      </c>
      <c r="C588" s="13" t="s">
        <v>6</v>
      </c>
      <c r="D588">
        <v>9</v>
      </c>
    </row>
    <row r="589" spans="1:4" x14ac:dyDescent="0.3">
      <c r="A589">
        <v>5</v>
      </c>
      <c r="B589" t="s">
        <v>57</v>
      </c>
      <c r="C589" s="13" t="s">
        <v>9</v>
      </c>
      <c r="D589">
        <v>9</v>
      </c>
    </row>
    <row r="590" spans="1:4" x14ac:dyDescent="0.3">
      <c r="A590">
        <v>5</v>
      </c>
      <c r="B590" t="s">
        <v>57</v>
      </c>
      <c r="C590" s="13" t="s">
        <v>12</v>
      </c>
      <c r="D590">
        <v>8</v>
      </c>
    </row>
    <row r="591" spans="1:4" x14ac:dyDescent="0.3">
      <c r="A591">
        <v>5</v>
      </c>
      <c r="B591" t="s">
        <v>57</v>
      </c>
      <c r="C591" s="13" t="s">
        <v>13</v>
      </c>
      <c r="D591">
        <v>8</v>
      </c>
    </row>
    <row r="592" spans="1:4" x14ac:dyDescent="0.3">
      <c r="A592">
        <v>5</v>
      </c>
      <c r="B592" t="s">
        <v>57</v>
      </c>
      <c r="C592" s="13" t="s">
        <v>15</v>
      </c>
      <c r="D592">
        <v>8</v>
      </c>
    </row>
    <row r="593" spans="1:4" x14ac:dyDescent="0.3">
      <c r="A593">
        <v>5</v>
      </c>
      <c r="B593" t="s">
        <v>57</v>
      </c>
      <c r="C593" s="13" t="s">
        <v>17</v>
      </c>
      <c r="D593">
        <v>9</v>
      </c>
    </row>
    <row r="594" spans="1:4" x14ac:dyDescent="0.3">
      <c r="A594">
        <v>5</v>
      </c>
      <c r="B594" t="s">
        <v>57</v>
      </c>
      <c r="C594" s="13" t="s">
        <v>19</v>
      </c>
      <c r="D594">
        <v>9</v>
      </c>
    </row>
    <row r="595" spans="1:4" x14ac:dyDescent="0.3">
      <c r="A595">
        <v>5</v>
      </c>
      <c r="B595" t="s">
        <v>59</v>
      </c>
      <c r="C595" s="13" t="s">
        <v>6</v>
      </c>
      <c r="D595">
        <v>8</v>
      </c>
    </row>
    <row r="596" spans="1:4" x14ac:dyDescent="0.3">
      <c r="A596">
        <v>5</v>
      </c>
      <c r="B596" t="s">
        <v>59</v>
      </c>
      <c r="C596" s="13" t="s">
        <v>9</v>
      </c>
      <c r="D596">
        <v>9</v>
      </c>
    </row>
    <row r="597" spans="1:4" x14ac:dyDescent="0.3">
      <c r="A597">
        <v>5</v>
      </c>
      <c r="B597" t="s">
        <v>59</v>
      </c>
      <c r="C597" s="13" t="s">
        <v>12</v>
      </c>
      <c r="D597">
        <v>9</v>
      </c>
    </row>
    <row r="598" spans="1:4" x14ac:dyDescent="0.3">
      <c r="A598">
        <v>5</v>
      </c>
      <c r="B598" t="s">
        <v>59</v>
      </c>
      <c r="C598" s="13" t="s">
        <v>13</v>
      </c>
      <c r="D598">
        <v>8</v>
      </c>
    </row>
    <row r="599" spans="1:4" x14ac:dyDescent="0.3">
      <c r="A599">
        <v>5</v>
      </c>
      <c r="B599" t="s">
        <v>59</v>
      </c>
      <c r="C599" s="13" t="s">
        <v>15</v>
      </c>
      <c r="D599">
        <v>6</v>
      </c>
    </row>
    <row r="600" spans="1:4" x14ac:dyDescent="0.3">
      <c r="A600">
        <v>5</v>
      </c>
      <c r="B600" t="s">
        <v>59</v>
      </c>
      <c r="C600" s="13" t="s">
        <v>17</v>
      </c>
      <c r="D600">
        <v>7</v>
      </c>
    </row>
    <row r="601" spans="1:4" x14ac:dyDescent="0.3">
      <c r="A601">
        <v>6</v>
      </c>
      <c r="B601">
        <v>1</v>
      </c>
      <c r="C601" s="13" t="s">
        <v>6</v>
      </c>
      <c r="D601">
        <v>8</v>
      </c>
    </row>
    <row r="602" spans="1:4" x14ac:dyDescent="0.3">
      <c r="A602">
        <v>6</v>
      </c>
      <c r="B602">
        <v>1</v>
      </c>
      <c r="C602" s="13" t="s">
        <v>9</v>
      </c>
      <c r="D602">
        <v>7</v>
      </c>
    </row>
    <row r="603" spans="1:4" x14ac:dyDescent="0.3">
      <c r="A603">
        <v>6</v>
      </c>
      <c r="B603">
        <v>1</v>
      </c>
      <c r="C603" s="13" t="s">
        <v>12</v>
      </c>
      <c r="D603">
        <v>8.5</v>
      </c>
    </row>
    <row r="604" spans="1:4" x14ac:dyDescent="0.3">
      <c r="A604">
        <v>6</v>
      </c>
      <c r="B604">
        <v>1</v>
      </c>
      <c r="C604" s="13" t="s">
        <v>13</v>
      </c>
      <c r="D604">
        <v>8</v>
      </c>
    </row>
    <row r="605" spans="1:4" x14ac:dyDescent="0.3">
      <c r="A605">
        <v>6</v>
      </c>
      <c r="B605">
        <v>1</v>
      </c>
      <c r="C605" s="13" t="s">
        <v>15</v>
      </c>
      <c r="D605">
        <v>8.5</v>
      </c>
    </row>
    <row r="606" spans="1:4" x14ac:dyDescent="0.3">
      <c r="A606">
        <v>6</v>
      </c>
      <c r="B606">
        <v>1</v>
      </c>
      <c r="C606" s="13" t="s">
        <v>17</v>
      </c>
      <c r="D606">
        <v>8</v>
      </c>
    </row>
    <row r="607" spans="1:4" x14ac:dyDescent="0.3">
      <c r="A607">
        <v>6</v>
      </c>
      <c r="B607">
        <v>2</v>
      </c>
      <c r="C607" s="13" t="s">
        <v>6</v>
      </c>
      <c r="D607">
        <v>7</v>
      </c>
    </row>
    <row r="608" spans="1:4" x14ac:dyDescent="0.3">
      <c r="A608">
        <v>6</v>
      </c>
      <c r="B608">
        <v>2</v>
      </c>
      <c r="C608" s="13" t="s">
        <v>9</v>
      </c>
      <c r="D608">
        <v>7</v>
      </c>
    </row>
    <row r="609" spans="1:4" x14ac:dyDescent="0.3">
      <c r="A609">
        <v>6</v>
      </c>
      <c r="B609">
        <v>2</v>
      </c>
      <c r="C609" s="13" t="s">
        <v>12</v>
      </c>
      <c r="D609">
        <v>7</v>
      </c>
    </row>
    <row r="610" spans="1:4" x14ac:dyDescent="0.3">
      <c r="A610">
        <v>6</v>
      </c>
      <c r="B610">
        <v>2</v>
      </c>
      <c r="C610" s="13" t="s">
        <v>13</v>
      </c>
      <c r="D610">
        <v>7.5</v>
      </c>
    </row>
    <row r="611" spans="1:4" x14ac:dyDescent="0.3">
      <c r="A611">
        <v>6</v>
      </c>
      <c r="B611">
        <v>2</v>
      </c>
      <c r="C611" s="13" t="s">
        <v>15</v>
      </c>
      <c r="D611">
        <v>7</v>
      </c>
    </row>
    <row r="612" spans="1:4" x14ac:dyDescent="0.3">
      <c r="A612">
        <v>6</v>
      </c>
      <c r="B612">
        <v>2</v>
      </c>
      <c r="C612" s="13" t="s">
        <v>17</v>
      </c>
      <c r="D612">
        <v>7</v>
      </c>
    </row>
    <row r="613" spans="1:4" x14ac:dyDescent="0.3">
      <c r="A613">
        <v>6</v>
      </c>
      <c r="B613">
        <v>2</v>
      </c>
      <c r="C613" s="13" t="s">
        <v>19</v>
      </c>
      <c r="D613">
        <v>10</v>
      </c>
    </row>
    <row r="614" spans="1:4" x14ac:dyDescent="0.3">
      <c r="A614">
        <v>6</v>
      </c>
      <c r="B614">
        <v>3</v>
      </c>
      <c r="C614" s="13" t="s">
        <v>6</v>
      </c>
      <c r="D614">
        <v>9</v>
      </c>
    </row>
    <row r="615" spans="1:4" x14ac:dyDescent="0.3">
      <c r="A615">
        <v>6</v>
      </c>
      <c r="B615">
        <v>3</v>
      </c>
      <c r="C615" s="13" t="s">
        <v>9</v>
      </c>
      <c r="D615">
        <v>9</v>
      </c>
    </row>
    <row r="616" spans="1:4" x14ac:dyDescent="0.3">
      <c r="A616">
        <v>6</v>
      </c>
      <c r="B616">
        <v>3</v>
      </c>
      <c r="C616" s="13" t="s">
        <v>12</v>
      </c>
      <c r="D616">
        <v>10</v>
      </c>
    </row>
    <row r="617" spans="1:4" x14ac:dyDescent="0.3">
      <c r="A617">
        <v>6</v>
      </c>
      <c r="B617">
        <v>3</v>
      </c>
      <c r="C617" s="13" t="s">
        <v>13</v>
      </c>
      <c r="D617">
        <v>10</v>
      </c>
    </row>
    <row r="618" spans="1:4" x14ac:dyDescent="0.3">
      <c r="A618">
        <v>6</v>
      </c>
      <c r="B618">
        <v>3</v>
      </c>
      <c r="C618" s="13" t="s">
        <v>15</v>
      </c>
      <c r="D618">
        <v>8.5</v>
      </c>
    </row>
    <row r="619" spans="1:4" x14ac:dyDescent="0.3">
      <c r="A619">
        <v>6</v>
      </c>
      <c r="B619">
        <v>3</v>
      </c>
      <c r="C619" s="13" t="s">
        <v>17</v>
      </c>
      <c r="D619">
        <v>8</v>
      </c>
    </row>
    <row r="620" spans="1:4" x14ac:dyDescent="0.3">
      <c r="A620">
        <v>6</v>
      </c>
      <c r="B620">
        <v>4</v>
      </c>
      <c r="C620" s="13" t="s">
        <v>6</v>
      </c>
      <c r="D620">
        <v>7</v>
      </c>
    </row>
    <row r="621" spans="1:4" x14ac:dyDescent="0.3">
      <c r="A621">
        <v>6</v>
      </c>
      <c r="B621">
        <v>4</v>
      </c>
      <c r="C621" s="13" t="s">
        <v>9</v>
      </c>
      <c r="D621">
        <v>6</v>
      </c>
    </row>
    <row r="622" spans="1:4" x14ac:dyDescent="0.3">
      <c r="A622">
        <v>6</v>
      </c>
      <c r="B622">
        <v>4</v>
      </c>
      <c r="C622" s="13" t="s">
        <v>12</v>
      </c>
      <c r="D622">
        <v>5</v>
      </c>
    </row>
    <row r="623" spans="1:4" x14ac:dyDescent="0.3">
      <c r="A623">
        <v>6</v>
      </c>
      <c r="B623">
        <v>4</v>
      </c>
      <c r="C623" s="13" t="s">
        <v>13</v>
      </c>
      <c r="D623">
        <v>5.5</v>
      </c>
    </row>
    <row r="624" spans="1:4" x14ac:dyDescent="0.3">
      <c r="A624">
        <v>6</v>
      </c>
      <c r="B624">
        <v>4</v>
      </c>
      <c r="C624" s="13" t="s">
        <v>15</v>
      </c>
      <c r="D624">
        <v>6</v>
      </c>
    </row>
    <row r="625" spans="1:4" x14ac:dyDescent="0.3">
      <c r="A625">
        <v>6</v>
      </c>
      <c r="B625">
        <v>4</v>
      </c>
      <c r="C625" s="13" t="s">
        <v>17</v>
      </c>
      <c r="D625">
        <v>6</v>
      </c>
    </row>
    <row r="626" spans="1:4" x14ac:dyDescent="0.3">
      <c r="A626">
        <v>6</v>
      </c>
      <c r="B626">
        <v>5</v>
      </c>
      <c r="C626" s="13" t="s">
        <v>6</v>
      </c>
      <c r="D626">
        <v>8</v>
      </c>
    </row>
    <row r="627" spans="1:4" x14ac:dyDescent="0.3">
      <c r="A627">
        <v>6</v>
      </c>
      <c r="B627">
        <v>5</v>
      </c>
      <c r="C627" s="13" t="s">
        <v>9</v>
      </c>
      <c r="D627">
        <v>6</v>
      </c>
    </row>
    <row r="628" spans="1:4" x14ac:dyDescent="0.3">
      <c r="A628">
        <v>6</v>
      </c>
      <c r="B628">
        <v>5</v>
      </c>
      <c r="C628" s="13" t="s">
        <v>12</v>
      </c>
      <c r="D628">
        <v>9</v>
      </c>
    </row>
    <row r="629" spans="1:4" x14ac:dyDescent="0.3">
      <c r="A629">
        <v>6</v>
      </c>
      <c r="B629">
        <v>5</v>
      </c>
      <c r="C629" s="13" t="s">
        <v>13</v>
      </c>
      <c r="D629">
        <v>8.5</v>
      </c>
    </row>
    <row r="630" spans="1:4" x14ac:dyDescent="0.3">
      <c r="A630">
        <v>6</v>
      </c>
      <c r="B630">
        <v>5</v>
      </c>
      <c r="C630" s="13" t="s">
        <v>15</v>
      </c>
      <c r="D630">
        <v>7</v>
      </c>
    </row>
    <row r="631" spans="1:4" x14ac:dyDescent="0.3">
      <c r="A631">
        <v>6</v>
      </c>
      <c r="B631">
        <v>5</v>
      </c>
      <c r="C631" s="13" t="s">
        <v>17</v>
      </c>
      <c r="D631">
        <v>7</v>
      </c>
    </row>
    <row r="632" spans="1:4" x14ac:dyDescent="0.3">
      <c r="A632">
        <v>6</v>
      </c>
      <c r="B632">
        <v>6</v>
      </c>
      <c r="C632" s="13" t="s">
        <v>6</v>
      </c>
      <c r="D632">
        <v>9</v>
      </c>
    </row>
    <row r="633" spans="1:4" x14ac:dyDescent="0.3">
      <c r="A633">
        <v>6</v>
      </c>
      <c r="B633">
        <v>6</v>
      </c>
      <c r="C633" s="13" t="s">
        <v>9</v>
      </c>
      <c r="D633">
        <v>9</v>
      </c>
    </row>
    <row r="634" spans="1:4" x14ac:dyDescent="0.3">
      <c r="A634">
        <v>6</v>
      </c>
      <c r="B634">
        <v>6</v>
      </c>
      <c r="C634" s="13" t="s">
        <v>12</v>
      </c>
      <c r="D634">
        <v>10</v>
      </c>
    </row>
    <row r="635" spans="1:4" x14ac:dyDescent="0.3">
      <c r="A635">
        <v>6</v>
      </c>
      <c r="B635">
        <v>6</v>
      </c>
      <c r="C635" s="13" t="s">
        <v>13</v>
      </c>
      <c r="D635">
        <v>9.5</v>
      </c>
    </row>
    <row r="636" spans="1:4" x14ac:dyDescent="0.3">
      <c r="A636">
        <v>6</v>
      </c>
      <c r="B636">
        <v>6</v>
      </c>
      <c r="C636" s="13" t="s">
        <v>15</v>
      </c>
      <c r="D636">
        <v>9</v>
      </c>
    </row>
    <row r="637" spans="1:4" x14ac:dyDescent="0.3">
      <c r="A637">
        <v>6</v>
      </c>
      <c r="B637">
        <v>6</v>
      </c>
      <c r="C637" s="13" t="s">
        <v>17</v>
      </c>
      <c r="D637">
        <v>9</v>
      </c>
    </row>
    <row r="638" spans="1:4" x14ac:dyDescent="0.3">
      <c r="A638">
        <v>6</v>
      </c>
      <c r="B638">
        <v>7</v>
      </c>
      <c r="C638" s="13" t="s">
        <v>6</v>
      </c>
      <c r="D638">
        <v>9</v>
      </c>
    </row>
    <row r="639" spans="1:4" x14ac:dyDescent="0.3">
      <c r="A639">
        <v>6</v>
      </c>
      <c r="B639">
        <v>7</v>
      </c>
      <c r="C639" s="13" t="s">
        <v>9</v>
      </c>
      <c r="D639">
        <v>9</v>
      </c>
    </row>
    <row r="640" spans="1:4" x14ac:dyDescent="0.3">
      <c r="A640">
        <v>6</v>
      </c>
      <c r="B640">
        <v>7</v>
      </c>
      <c r="C640" s="13" t="s">
        <v>12</v>
      </c>
      <c r="D640">
        <v>10</v>
      </c>
    </row>
    <row r="641" spans="1:4" x14ac:dyDescent="0.3">
      <c r="A641">
        <v>6</v>
      </c>
      <c r="B641">
        <v>7</v>
      </c>
      <c r="C641" s="13" t="s">
        <v>13</v>
      </c>
      <c r="D641">
        <v>9.5</v>
      </c>
    </row>
    <row r="642" spans="1:4" x14ac:dyDescent="0.3">
      <c r="A642">
        <v>6</v>
      </c>
      <c r="B642">
        <v>7</v>
      </c>
      <c r="C642" s="13" t="s">
        <v>15</v>
      </c>
      <c r="D642">
        <v>8.5</v>
      </c>
    </row>
    <row r="643" spans="1:4" x14ac:dyDescent="0.3">
      <c r="A643">
        <v>6</v>
      </c>
      <c r="B643">
        <v>7</v>
      </c>
      <c r="C643" s="13" t="s">
        <v>17</v>
      </c>
      <c r="D643">
        <v>9</v>
      </c>
    </row>
    <row r="644" spans="1:4" x14ac:dyDescent="0.3">
      <c r="A644">
        <v>6</v>
      </c>
      <c r="B644">
        <v>7</v>
      </c>
      <c r="C644" s="13" t="s">
        <v>19</v>
      </c>
      <c r="D644">
        <v>8</v>
      </c>
    </row>
    <row r="645" spans="1:4" x14ac:dyDescent="0.3">
      <c r="A645">
        <v>6</v>
      </c>
      <c r="B645">
        <v>8</v>
      </c>
      <c r="C645" s="13" t="s">
        <v>6</v>
      </c>
      <c r="D645">
        <v>9</v>
      </c>
    </row>
    <row r="646" spans="1:4" x14ac:dyDescent="0.3">
      <c r="A646">
        <v>6</v>
      </c>
      <c r="B646">
        <v>8</v>
      </c>
      <c r="C646" s="13" t="s">
        <v>9</v>
      </c>
      <c r="D646">
        <v>8.5</v>
      </c>
    </row>
    <row r="647" spans="1:4" x14ac:dyDescent="0.3">
      <c r="A647">
        <v>6</v>
      </c>
      <c r="B647">
        <v>8</v>
      </c>
      <c r="C647" s="13" t="s">
        <v>12</v>
      </c>
      <c r="D647">
        <v>8</v>
      </c>
    </row>
    <row r="648" spans="1:4" x14ac:dyDescent="0.3">
      <c r="A648">
        <v>6</v>
      </c>
      <c r="B648">
        <v>8</v>
      </c>
      <c r="C648" s="13" t="s">
        <v>13</v>
      </c>
      <c r="D648">
        <v>8</v>
      </c>
    </row>
    <row r="649" spans="1:4" x14ac:dyDescent="0.3">
      <c r="A649">
        <v>6</v>
      </c>
      <c r="B649">
        <v>8</v>
      </c>
      <c r="C649" s="13" t="s">
        <v>15</v>
      </c>
      <c r="D649">
        <v>8</v>
      </c>
    </row>
    <row r="650" spans="1:4" x14ac:dyDescent="0.3">
      <c r="A650">
        <v>6</v>
      </c>
      <c r="B650">
        <v>8</v>
      </c>
      <c r="C650" s="13" t="s">
        <v>17</v>
      </c>
      <c r="D650">
        <v>7</v>
      </c>
    </row>
    <row r="651" spans="1:4" x14ac:dyDescent="0.3">
      <c r="A651">
        <v>6</v>
      </c>
      <c r="B651">
        <v>8</v>
      </c>
      <c r="C651" s="13" t="s">
        <v>19</v>
      </c>
      <c r="D651">
        <v>6</v>
      </c>
    </row>
    <row r="652" spans="1:4" x14ac:dyDescent="0.3">
      <c r="A652">
        <v>6</v>
      </c>
      <c r="B652">
        <v>9</v>
      </c>
      <c r="C652" s="13" t="s">
        <v>6</v>
      </c>
      <c r="D652">
        <v>8</v>
      </c>
    </row>
    <row r="653" spans="1:4" x14ac:dyDescent="0.3">
      <c r="A653">
        <v>6</v>
      </c>
      <c r="B653">
        <v>9</v>
      </c>
      <c r="C653" s="13" t="s">
        <v>9</v>
      </c>
      <c r="D653">
        <v>8</v>
      </c>
    </row>
    <row r="654" spans="1:4" x14ac:dyDescent="0.3">
      <c r="A654">
        <v>6</v>
      </c>
      <c r="B654">
        <v>9</v>
      </c>
      <c r="C654" s="13" t="s">
        <v>12</v>
      </c>
      <c r="D654">
        <v>9.5</v>
      </c>
    </row>
    <row r="655" spans="1:4" x14ac:dyDescent="0.3">
      <c r="A655">
        <v>6</v>
      </c>
      <c r="B655">
        <v>9</v>
      </c>
      <c r="C655" s="13" t="s">
        <v>13</v>
      </c>
      <c r="D655">
        <v>9</v>
      </c>
    </row>
    <row r="656" spans="1:4" x14ac:dyDescent="0.3">
      <c r="A656">
        <v>6</v>
      </c>
      <c r="B656">
        <v>9</v>
      </c>
      <c r="C656" s="13" t="s">
        <v>15</v>
      </c>
      <c r="D656">
        <v>9</v>
      </c>
    </row>
    <row r="657" spans="1:4" x14ac:dyDescent="0.3">
      <c r="A657">
        <v>6</v>
      </c>
      <c r="B657">
        <v>9</v>
      </c>
      <c r="C657" s="13" t="s">
        <v>17</v>
      </c>
      <c r="D657">
        <v>8.5</v>
      </c>
    </row>
    <row r="658" spans="1:4" x14ac:dyDescent="0.3">
      <c r="A658">
        <v>6</v>
      </c>
      <c r="B658">
        <v>10</v>
      </c>
      <c r="C658" s="13" t="s">
        <v>6</v>
      </c>
      <c r="D658">
        <v>8</v>
      </c>
    </row>
    <row r="659" spans="1:4" x14ac:dyDescent="0.3">
      <c r="A659">
        <v>6</v>
      </c>
      <c r="B659">
        <v>10</v>
      </c>
      <c r="C659" s="13" t="s">
        <v>9</v>
      </c>
      <c r="D659">
        <v>9</v>
      </c>
    </row>
    <row r="660" spans="1:4" x14ac:dyDescent="0.3">
      <c r="A660">
        <v>6</v>
      </c>
      <c r="B660">
        <v>10</v>
      </c>
      <c r="C660" s="13" t="s">
        <v>12</v>
      </c>
      <c r="D660">
        <v>7.5</v>
      </c>
    </row>
    <row r="661" spans="1:4" x14ac:dyDescent="0.3">
      <c r="A661">
        <v>6</v>
      </c>
      <c r="B661">
        <v>10</v>
      </c>
      <c r="C661" s="13" t="s">
        <v>13</v>
      </c>
      <c r="D661">
        <v>8</v>
      </c>
    </row>
    <row r="662" spans="1:4" x14ac:dyDescent="0.3">
      <c r="A662">
        <v>6</v>
      </c>
      <c r="B662">
        <v>10</v>
      </c>
      <c r="C662" s="13" t="s">
        <v>15</v>
      </c>
      <c r="D662">
        <v>8</v>
      </c>
    </row>
    <row r="663" spans="1:4" x14ac:dyDescent="0.3">
      <c r="A663">
        <v>6</v>
      </c>
      <c r="B663">
        <v>10</v>
      </c>
      <c r="C663" s="13" t="s">
        <v>17</v>
      </c>
      <c r="D663">
        <v>8</v>
      </c>
    </row>
    <row r="664" spans="1:4" x14ac:dyDescent="0.3">
      <c r="A664">
        <v>6</v>
      </c>
      <c r="B664" t="s">
        <v>42</v>
      </c>
      <c r="C664" s="13" t="s">
        <v>6</v>
      </c>
      <c r="D664">
        <v>8</v>
      </c>
    </row>
    <row r="665" spans="1:4" x14ac:dyDescent="0.3">
      <c r="A665">
        <v>6</v>
      </c>
      <c r="B665" t="s">
        <v>42</v>
      </c>
      <c r="C665" s="13" t="s">
        <v>9</v>
      </c>
      <c r="D665">
        <v>8</v>
      </c>
    </row>
    <row r="666" spans="1:4" x14ac:dyDescent="0.3">
      <c r="A666">
        <v>6</v>
      </c>
      <c r="B666" t="s">
        <v>42</v>
      </c>
      <c r="C666" s="13" t="s">
        <v>12</v>
      </c>
      <c r="D666">
        <v>8</v>
      </c>
    </row>
    <row r="667" spans="1:4" x14ac:dyDescent="0.3">
      <c r="A667">
        <v>6</v>
      </c>
      <c r="B667" t="s">
        <v>42</v>
      </c>
      <c r="C667" s="13" t="s">
        <v>13</v>
      </c>
      <c r="D667">
        <v>8</v>
      </c>
    </row>
    <row r="668" spans="1:4" x14ac:dyDescent="0.3">
      <c r="A668">
        <v>6</v>
      </c>
      <c r="B668" t="s">
        <v>42</v>
      </c>
      <c r="C668" s="13" t="s">
        <v>15</v>
      </c>
      <c r="D668">
        <v>7</v>
      </c>
    </row>
    <row r="669" spans="1:4" x14ac:dyDescent="0.3">
      <c r="A669">
        <v>6</v>
      </c>
      <c r="B669" t="s">
        <v>42</v>
      </c>
      <c r="C669" s="13" t="s">
        <v>17</v>
      </c>
      <c r="D669">
        <v>6</v>
      </c>
    </row>
    <row r="670" spans="1:4" x14ac:dyDescent="0.3">
      <c r="A670">
        <v>6</v>
      </c>
      <c r="B670" t="s">
        <v>45</v>
      </c>
      <c r="C670" s="13" t="s">
        <v>6</v>
      </c>
      <c r="D670">
        <v>7</v>
      </c>
    </row>
    <row r="671" spans="1:4" x14ac:dyDescent="0.3">
      <c r="A671">
        <v>6</v>
      </c>
      <c r="B671" t="s">
        <v>45</v>
      </c>
      <c r="C671" s="13" t="s">
        <v>9</v>
      </c>
      <c r="D671">
        <v>6</v>
      </c>
    </row>
    <row r="672" spans="1:4" x14ac:dyDescent="0.3">
      <c r="A672">
        <v>6</v>
      </c>
      <c r="B672" t="s">
        <v>45</v>
      </c>
      <c r="C672" s="13" t="s">
        <v>12</v>
      </c>
      <c r="D672">
        <v>9</v>
      </c>
    </row>
    <row r="673" spans="1:4" x14ac:dyDescent="0.3">
      <c r="A673">
        <v>6</v>
      </c>
      <c r="B673" t="s">
        <v>45</v>
      </c>
      <c r="C673" s="13" t="s">
        <v>13</v>
      </c>
      <c r="D673">
        <v>9</v>
      </c>
    </row>
    <row r="674" spans="1:4" x14ac:dyDescent="0.3">
      <c r="A674">
        <v>6</v>
      </c>
      <c r="B674" t="s">
        <v>45</v>
      </c>
      <c r="C674" s="13" t="s">
        <v>15</v>
      </c>
      <c r="D674">
        <v>8</v>
      </c>
    </row>
    <row r="675" spans="1:4" x14ac:dyDescent="0.3">
      <c r="A675">
        <v>6</v>
      </c>
      <c r="B675" t="s">
        <v>45</v>
      </c>
      <c r="C675" s="13" t="s">
        <v>17</v>
      </c>
      <c r="D675">
        <v>7</v>
      </c>
    </row>
    <row r="676" spans="1:4" x14ac:dyDescent="0.3">
      <c r="A676">
        <v>6</v>
      </c>
      <c r="B676" t="s">
        <v>47</v>
      </c>
      <c r="C676" s="13" t="s">
        <v>6</v>
      </c>
      <c r="D676">
        <v>7</v>
      </c>
    </row>
    <row r="677" spans="1:4" x14ac:dyDescent="0.3">
      <c r="A677">
        <v>6</v>
      </c>
      <c r="B677" t="s">
        <v>47</v>
      </c>
      <c r="C677" s="13" t="s">
        <v>9</v>
      </c>
      <c r="D677">
        <v>7</v>
      </c>
    </row>
    <row r="678" spans="1:4" x14ac:dyDescent="0.3">
      <c r="A678">
        <v>6</v>
      </c>
      <c r="B678" t="s">
        <v>47</v>
      </c>
      <c r="C678" s="13" t="s">
        <v>12</v>
      </c>
      <c r="D678">
        <v>8</v>
      </c>
    </row>
    <row r="679" spans="1:4" x14ac:dyDescent="0.3">
      <c r="A679">
        <v>6</v>
      </c>
      <c r="B679" t="s">
        <v>47</v>
      </c>
      <c r="C679" s="13" t="s">
        <v>13</v>
      </c>
      <c r="D679">
        <v>8</v>
      </c>
    </row>
    <row r="680" spans="1:4" x14ac:dyDescent="0.3">
      <c r="A680">
        <v>6</v>
      </c>
      <c r="B680" t="s">
        <v>47</v>
      </c>
      <c r="C680" s="13" t="s">
        <v>15</v>
      </c>
      <c r="D680">
        <v>8</v>
      </c>
    </row>
    <row r="681" spans="1:4" x14ac:dyDescent="0.3">
      <c r="A681">
        <v>6</v>
      </c>
      <c r="B681" t="s">
        <v>47</v>
      </c>
      <c r="C681" s="13" t="s">
        <v>17</v>
      </c>
      <c r="D681">
        <v>7</v>
      </c>
    </row>
    <row r="682" spans="1:4" x14ac:dyDescent="0.3">
      <c r="A682">
        <v>6</v>
      </c>
      <c r="B682" t="s">
        <v>49</v>
      </c>
      <c r="C682" s="13" t="s">
        <v>6</v>
      </c>
      <c r="D682">
        <v>7</v>
      </c>
    </row>
    <row r="683" spans="1:4" x14ac:dyDescent="0.3">
      <c r="A683">
        <v>6</v>
      </c>
      <c r="B683" t="s">
        <v>49</v>
      </c>
      <c r="C683" s="13" t="s">
        <v>9</v>
      </c>
      <c r="D683">
        <v>7</v>
      </c>
    </row>
    <row r="684" spans="1:4" x14ac:dyDescent="0.3">
      <c r="A684">
        <v>6</v>
      </c>
      <c r="B684" t="s">
        <v>49</v>
      </c>
      <c r="C684" s="13" t="s">
        <v>12</v>
      </c>
      <c r="D684">
        <v>9</v>
      </c>
    </row>
    <row r="685" spans="1:4" x14ac:dyDescent="0.3">
      <c r="A685">
        <v>6</v>
      </c>
      <c r="B685" t="s">
        <v>49</v>
      </c>
      <c r="C685" s="13" t="s">
        <v>13</v>
      </c>
      <c r="D685">
        <v>9</v>
      </c>
    </row>
    <row r="686" spans="1:4" x14ac:dyDescent="0.3">
      <c r="A686">
        <v>6</v>
      </c>
      <c r="B686" t="s">
        <v>49</v>
      </c>
      <c r="C686" s="13" t="s">
        <v>15</v>
      </c>
      <c r="D686">
        <v>7</v>
      </c>
    </row>
    <row r="687" spans="1:4" x14ac:dyDescent="0.3">
      <c r="A687">
        <v>6</v>
      </c>
      <c r="B687" t="s">
        <v>49</v>
      </c>
      <c r="C687" s="13" t="s">
        <v>17</v>
      </c>
      <c r="D687">
        <v>6</v>
      </c>
    </row>
    <row r="688" spans="1:4" x14ac:dyDescent="0.3">
      <c r="A688">
        <v>6</v>
      </c>
      <c r="B688" t="s">
        <v>49</v>
      </c>
      <c r="C688" s="13" t="s">
        <v>19</v>
      </c>
      <c r="D688">
        <v>10</v>
      </c>
    </row>
    <row r="689" spans="1:4" x14ac:dyDescent="0.3">
      <c r="A689">
        <v>6</v>
      </c>
      <c r="B689" t="s">
        <v>51</v>
      </c>
      <c r="C689" s="13" t="s">
        <v>6</v>
      </c>
      <c r="D689">
        <v>8</v>
      </c>
    </row>
    <row r="690" spans="1:4" x14ac:dyDescent="0.3">
      <c r="A690">
        <v>6</v>
      </c>
      <c r="B690" t="s">
        <v>51</v>
      </c>
      <c r="C690" s="13" t="s">
        <v>9</v>
      </c>
      <c r="D690">
        <v>9</v>
      </c>
    </row>
    <row r="691" spans="1:4" x14ac:dyDescent="0.3">
      <c r="A691">
        <v>6</v>
      </c>
      <c r="B691" t="s">
        <v>51</v>
      </c>
      <c r="C691" s="13" t="s">
        <v>12</v>
      </c>
      <c r="D691">
        <v>9.5</v>
      </c>
    </row>
    <row r="692" spans="1:4" x14ac:dyDescent="0.3">
      <c r="A692">
        <v>6</v>
      </c>
      <c r="B692" t="s">
        <v>51</v>
      </c>
      <c r="C692" s="13" t="s">
        <v>13</v>
      </c>
      <c r="D692">
        <v>9</v>
      </c>
    </row>
    <row r="693" spans="1:4" x14ac:dyDescent="0.3">
      <c r="A693">
        <v>6</v>
      </c>
      <c r="B693" t="s">
        <v>51</v>
      </c>
      <c r="C693" s="13" t="s">
        <v>15</v>
      </c>
      <c r="D693">
        <v>9</v>
      </c>
    </row>
    <row r="694" spans="1:4" x14ac:dyDescent="0.3">
      <c r="A694">
        <v>6</v>
      </c>
      <c r="B694" t="s">
        <v>51</v>
      </c>
      <c r="C694" s="13" t="s">
        <v>17</v>
      </c>
      <c r="D694">
        <v>8.5</v>
      </c>
    </row>
    <row r="695" spans="1:4" x14ac:dyDescent="0.3">
      <c r="A695">
        <v>6</v>
      </c>
      <c r="B695" t="s">
        <v>51</v>
      </c>
      <c r="C695" s="13" t="s">
        <v>19</v>
      </c>
      <c r="D695">
        <v>9</v>
      </c>
    </row>
    <row r="696" spans="1:4" x14ac:dyDescent="0.3">
      <c r="A696">
        <v>6</v>
      </c>
      <c r="B696" t="s">
        <v>53</v>
      </c>
      <c r="C696" s="13" t="s">
        <v>6</v>
      </c>
      <c r="D696">
        <v>7</v>
      </c>
    </row>
    <row r="697" spans="1:4" x14ac:dyDescent="0.3">
      <c r="A697">
        <v>6</v>
      </c>
      <c r="B697" t="s">
        <v>53</v>
      </c>
      <c r="C697" s="13" t="s">
        <v>9</v>
      </c>
      <c r="D697">
        <v>7</v>
      </c>
    </row>
    <row r="698" spans="1:4" x14ac:dyDescent="0.3">
      <c r="A698">
        <v>6</v>
      </c>
      <c r="B698" t="s">
        <v>53</v>
      </c>
      <c r="C698" s="13" t="s">
        <v>12</v>
      </c>
      <c r="D698">
        <v>8</v>
      </c>
    </row>
    <row r="699" spans="1:4" x14ac:dyDescent="0.3">
      <c r="A699">
        <v>6</v>
      </c>
      <c r="B699" t="s">
        <v>53</v>
      </c>
      <c r="C699" s="13" t="s">
        <v>13</v>
      </c>
      <c r="D699">
        <v>9</v>
      </c>
    </row>
    <row r="700" spans="1:4" x14ac:dyDescent="0.3">
      <c r="A700">
        <v>6</v>
      </c>
      <c r="B700" t="s">
        <v>53</v>
      </c>
      <c r="C700" s="13" t="s">
        <v>15</v>
      </c>
      <c r="D700">
        <v>7</v>
      </c>
    </row>
    <row r="701" spans="1:4" x14ac:dyDescent="0.3">
      <c r="A701">
        <v>6</v>
      </c>
      <c r="B701" t="s">
        <v>53</v>
      </c>
      <c r="C701" s="13" t="s">
        <v>17</v>
      </c>
      <c r="D701">
        <v>6.5</v>
      </c>
    </row>
    <row r="702" spans="1:4" x14ac:dyDescent="0.3">
      <c r="A702">
        <v>6</v>
      </c>
      <c r="B702" t="s">
        <v>55</v>
      </c>
      <c r="C702" s="13" t="s">
        <v>6</v>
      </c>
      <c r="D702">
        <v>8</v>
      </c>
    </row>
    <row r="703" spans="1:4" x14ac:dyDescent="0.3">
      <c r="A703">
        <v>6</v>
      </c>
      <c r="B703" t="s">
        <v>55</v>
      </c>
      <c r="C703" s="13" t="s">
        <v>9</v>
      </c>
      <c r="D703">
        <v>9</v>
      </c>
    </row>
    <row r="704" spans="1:4" x14ac:dyDescent="0.3">
      <c r="A704">
        <v>6</v>
      </c>
      <c r="B704" t="s">
        <v>55</v>
      </c>
      <c r="C704" s="13" t="s">
        <v>12</v>
      </c>
      <c r="D704">
        <v>9</v>
      </c>
    </row>
    <row r="705" spans="1:4" x14ac:dyDescent="0.3">
      <c r="A705">
        <v>6</v>
      </c>
      <c r="B705" t="s">
        <v>55</v>
      </c>
      <c r="C705" s="13" t="s">
        <v>13</v>
      </c>
      <c r="D705">
        <v>9</v>
      </c>
    </row>
    <row r="706" spans="1:4" x14ac:dyDescent="0.3">
      <c r="A706">
        <v>6</v>
      </c>
      <c r="B706" t="s">
        <v>55</v>
      </c>
      <c r="C706" s="13" t="s">
        <v>15</v>
      </c>
      <c r="D706">
        <v>8.5</v>
      </c>
    </row>
    <row r="707" spans="1:4" x14ac:dyDescent="0.3">
      <c r="A707">
        <v>6</v>
      </c>
      <c r="B707" t="s">
        <v>55</v>
      </c>
      <c r="C707" s="13" t="s">
        <v>17</v>
      </c>
      <c r="D707">
        <v>8.5</v>
      </c>
    </row>
    <row r="708" spans="1:4" x14ac:dyDescent="0.3">
      <c r="A708">
        <v>6</v>
      </c>
      <c r="B708" t="s">
        <v>57</v>
      </c>
      <c r="C708" s="13" t="s">
        <v>6</v>
      </c>
      <c r="D708">
        <v>8.5</v>
      </c>
    </row>
    <row r="709" spans="1:4" x14ac:dyDescent="0.3">
      <c r="A709">
        <v>6</v>
      </c>
      <c r="B709" t="s">
        <v>57</v>
      </c>
      <c r="C709" s="13" t="s">
        <v>9</v>
      </c>
      <c r="D709">
        <v>9</v>
      </c>
    </row>
    <row r="710" spans="1:4" x14ac:dyDescent="0.3">
      <c r="A710">
        <v>6</v>
      </c>
      <c r="B710" t="s">
        <v>57</v>
      </c>
      <c r="C710" s="13" t="s">
        <v>12</v>
      </c>
      <c r="D710">
        <v>10</v>
      </c>
    </row>
    <row r="711" spans="1:4" x14ac:dyDescent="0.3">
      <c r="A711">
        <v>6</v>
      </c>
      <c r="B711" t="s">
        <v>57</v>
      </c>
      <c r="C711" s="13" t="s">
        <v>13</v>
      </c>
      <c r="D711">
        <v>10</v>
      </c>
    </row>
    <row r="712" spans="1:4" x14ac:dyDescent="0.3">
      <c r="A712">
        <v>6</v>
      </c>
      <c r="B712" t="s">
        <v>57</v>
      </c>
      <c r="C712" s="13" t="s">
        <v>15</v>
      </c>
      <c r="D712">
        <v>8</v>
      </c>
    </row>
    <row r="713" spans="1:4" x14ac:dyDescent="0.3">
      <c r="A713">
        <v>6</v>
      </c>
      <c r="B713" t="s">
        <v>57</v>
      </c>
      <c r="C713" s="13" t="s">
        <v>17</v>
      </c>
      <c r="D713">
        <v>9</v>
      </c>
    </row>
    <row r="714" spans="1:4" x14ac:dyDescent="0.3">
      <c r="A714">
        <v>6</v>
      </c>
      <c r="B714" t="s">
        <v>57</v>
      </c>
      <c r="C714" s="13" t="s">
        <v>19</v>
      </c>
      <c r="D714">
        <v>8</v>
      </c>
    </row>
    <row r="715" spans="1:4" x14ac:dyDescent="0.3">
      <c r="A715">
        <v>6</v>
      </c>
      <c r="B715" t="s">
        <v>59</v>
      </c>
      <c r="C715" s="13" t="s">
        <v>6</v>
      </c>
      <c r="D715">
        <v>6</v>
      </c>
    </row>
    <row r="716" spans="1:4" x14ac:dyDescent="0.3">
      <c r="A716">
        <v>6</v>
      </c>
      <c r="B716" t="s">
        <v>59</v>
      </c>
      <c r="C716" s="13" t="s">
        <v>9</v>
      </c>
      <c r="D716">
        <v>6</v>
      </c>
    </row>
    <row r="717" spans="1:4" x14ac:dyDescent="0.3">
      <c r="A717">
        <v>6</v>
      </c>
      <c r="B717" t="s">
        <v>59</v>
      </c>
      <c r="C717" s="13" t="s">
        <v>12</v>
      </c>
      <c r="D717">
        <v>9</v>
      </c>
    </row>
    <row r="718" spans="1:4" x14ac:dyDescent="0.3">
      <c r="A718">
        <v>6</v>
      </c>
      <c r="B718" t="s">
        <v>59</v>
      </c>
      <c r="C718" s="13" t="s">
        <v>13</v>
      </c>
      <c r="D718">
        <v>9</v>
      </c>
    </row>
    <row r="719" spans="1:4" x14ac:dyDescent="0.3">
      <c r="A719">
        <v>6</v>
      </c>
      <c r="B719" t="s">
        <v>59</v>
      </c>
      <c r="C719" s="13" t="s">
        <v>15</v>
      </c>
      <c r="D719">
        <v>7</v>
      </c>
    </row>
    <row r="720" spans="1:4" x14ac:dyDescent="0.3">
      <c r="A720">
        <v>6</v>
      </c>
      <c r="B720" t="s">
        <v>59</v>
      </c>
      <c r="C720" s="13" t="s">
        <v>17</v>
      </c>
      <c r="D720">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F3A7-D457-4ABA-A5B3-2D2105F75A9A}">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6</v>
      </c>
      <c r="B2">
        <v>1</v>
      </c>
      <c r="C2" s="13" t="s">
        <v>31</v>
      </c>
      <c r="D2">
        <v>8</v>
      </c>
      <c r="E2">
        <v>7</v>
      </c>
      <c r="F2">
        <v>8.5</v>
      </c>
      <c r="G2">
        <v>8</v>
      </c>
      <c r="H2">
        <v>8.5</v>
      </c>
      <c r="I2">
        <v>8</v>
      </c>
    </row>
    <row r="3" spans="1:10" x14ac:dyDescent="0.3">
      <c r="A3">
        <v>6</v>
      </c>
      <c r="B3">
        <v>2</v>
      </c>
      <c r="C3" s="13" t="s">
        <v>33</v>
      </c>
      <c r="D3">
        <v>7</v>
      </c>
      <c r="E3">
        <v>7</v>
      </c>
      <c r="F3">
        <v>7</v>
      </c>
      <c r="G3">
        <v>7.5</v>
      </c>
      <c r="H3">
        <v>7</v>
      </c>
      <c r="I3">
        <v>7</v>
      </c>
      <c r="J3">
        <v>10</v>
      </c>
    </row>
    <row r="4" spans="1:10" x14ac:dyDescent="0.3">
      <c r="A4">
        <v>6</v>
      </c>
      <c r="B4">
        <v>3</v>
      </c>
      <c r="C4" s="13" t="s">
        <v>34</v>
      </c>
      <c r="D4">
        <v>9</v>
      </c>
      <c r="E4">
        <v>9</v>
      </c>
      <c r="F4">
        <v>10</v>
      </c>
      <c r="G4">
        <v>10</v>
      </c>
      <c r="H4">
        <v>8.5</v>
      </c>
      <c r="I4">
        <v>8</v>
      </c>
    </row>
    <row r="5" spans="1:10" x14ac:dyDescent="0.3">
      <c r="A5">
        <v>6</v>
      </c>
      <c r="B5">
        <v>4</v>
      </c>
      <c r="C5" s="13" t="s">
        <v>35</v>
      </c>
      <c r="D5">
        <v>7</v>
      </c>
      <c r="E5">
        <v>6</v>
      </c>
      <c r="F5">
        <v>5</v>
      </c>
      <c r="G5">
        <v>5.5</v>
      </c>
      <c r="H5">
        <v>6</v>
      </c>
      <c r="I5">
        <v>6</v>
      </c>
    </row>
    <row r="6" spans="1:10" x14ac:dyDescent="0.3">
      <c r="A6">
        <v>6</v>
      </c>
      <c r="B6">
        <v>5</v>
      </c>
      <c r="C6" s="13" t="s">
        <v>36</v>
      </c>
      <c r="D6">
        <v>8</v>
      </c>
      <c r="E6">
        <v>6</v>
      </c>
      <c r="F6">
        <v>9</v>
      </c>
      <c r="G6">
        <v>8.5</v>
      </c>
      <c r="H6">
        <v>7</v>
      </c>
      <c r="I6">
        <v>7</v>
      </c>
    </row>
    <row r="7" spans="1:10" x14ac:dyDescent="0.3">
      <c r="A7">
        <v>6</v>
      </c>
      <c r="B7">
        <v>6</v>
      </c>
      <c r="C7" s="13" t="s">
        <v>37</v>
      </c>
      <c r="D7">
        <v>9</v>
      </c>
      <c r="E7">
        <v>9</v>
      </c>
      <c r="F7">
        <v>10</v>
      </c>
      <c r="G7">
        <v>9.5</v>
      </c>
      <c r="H7">
        <v>9</v>
      </c>
      <c r="I7">
        <v>9</v>
      </c>
    </row>
    <row r="8" spans="1:10" x14ac:dyDescent="0.3">
      <c r="A8">
        <v>6</v>
      </c>
      <c r="B8">
        <v>7</v>
      </c>
      <c r="C8" s="13" t="s">
        <v>38</v>
      </c>
      <c r="D8">
        <v>9</v>
      </c>
      <c r="E8">
        <v>9</v>
      </c>
      <c r="F8">
        <v>10</v>
      </c>
      <c r="G8">
        <v>9.5</v>
      </c>
      <c r="H8">
        <v>8.5</v>
      </c>
      <c r="I8">
        <v>9</v>
      </c>
      <c r="J8">
        <v>8</v>
      </c>
    </row>
    <row r="9" spans="1:10" x14ac:dyDescent="0.3">
      <c r="A9">
        <v>6</v>
      </c>
      <c r="B9">
        <v>8</v>
      </c>
      <c r="C9" s="13" t="s">
        <v>39</v>
      </c>
      <c r="D9">
        <v>9</v>
      </c>
      <c r="E9">
        <v>8.5</v>
      </c>
      <c r="F9">
        <v>8</v>
      </c>
      <c r="G9">
        <v>8</v>
      </c>
      <c r="H9">
        <v>8</v>
      </c>
      <c r="I9">
        <v>7</v>
      </c>
      <c r="J9">
        <v>6</v>
      </c>
    </row>
    <row r="10" spans="1:10" x14ac:dyDescent="0.3">
      <c r="A10">
        <v>6</v>
      </c>
      <c r="B10">
        <v>9</v>
      </c>
      <c r="C10" s="13" t="s">
        <v>40</v>
      </c>
      <c r="D10">
        <v>8</v>
      </c>
      <c r="E10">
        <v>8</v>
      </c>
      <c r="F10">
        <v>9.5</v>
      </c>
      <c r="G10">
        <v>9</v>
      </c>
      <c r="H10">
        <v>9</v>
      </c>
      <c r="I10">
        <v>8.5</v>
      </c>
    </row>
    <row r="11" spans="1:10" x14ac:dyDescent="0.3">
      <c r="A11">
        <v>6</v>
      </c>
      <c r="B11">
        <v>10</v>
      </c>
      <c r="C11" s="13" t="s">
        <v>41</v>
      </c>
      <c r="D11">
        <v>8</v>
      </c>
      <c r="E11">
        <v>9</v>
      </c>
      <c r="F11">
        <v>7.5</v>
      </c>
      <c r="G11">
        <v>8</v>
      </c>
      <c r="H11">
        <v>8</v>
      </c>
      <c r="I11">
        <v>8</v>
      </c>
    </row>
    <row r="12" spans="1:10" x14ac:dyDescent="0.3">
      <c r="A12">
        <v>6</v>
      </c>
      <c r="B12" t="s">
        <v>42</v>
      </c>
      <c r="C12" s="13" t="s">
        <v>43</v>
      </c>
      <c r="D12">
        <v>8</v>
      </c>
      <c r="E12">
        <v>8</v>
      </c>
      <c r="F12">
        <v>8</v>
      </c>
      <c r="G12">
        <v>8</v>
      </c>
      <c r="H12">
        <v>7</v>
      </c>
      <c r="I12">
        <v>6</v>
      </c>
    </row>
    <row r="13" spans="1:10" x14ac:dyDescent="0.3">
      <c r="A13">
        <v>6</v>
      </c>
      <c r="B13" t="s">
        <v>45</v>
      </c>
      <c r="C13" s="13" t="s">
        <v>46</v>
      </c>
      <c r="D13">
        <v>7</v>
      </c>
      <c r="E13">
        <v>6</v>
      </c>
      <c r="F13">
        <v>9</v>
      </c>
      <c r="G13">
        <v>9</v>
      </c>
      <c r="H13">
        <v>8</v>
      </c>
      <c r="I13">
        <v>7</v>
      </c>
    </row>
    <row r="14" spans="1:10" x14ac:dyDescent="0.3">
      <c r="A14">
        <v>6</v>
      </c>
      <c r="B14" t="s">
        <v>47</v>
      </c>
      <c r="C14" s="13" t="s">
        <v>48</v>
      </c>
      <c r="D14">
        <v>7</v>
      </c>
      <c r="E14">
        <v>7</v>
      </c>
      <c r="F14">
        <v>8</v>
      </c>
      <c r="G14">
        <v>8</v>
      </c>
      <c r="H14">
        <v>8</v>
      </c>
      <c r="I14">
        <v>7</v>
      </c>
    </row>
    <row r="15" spans="1:10" x14ac:dyDescent="0.3">
      <c r="A15">
        <v>6</v>
      </c>
      <c r="B15" t="s">
        <v>49</v>
      </c>
      <c r="C15" s="13" t="s">
        <v>50</v>
      </c>
      <c r="D15">
        <v>7</v>
      </c>
      <c r="E15">
        <v>7</v>
      </c>
      <c r="F15">
        <v>9</v>
      </c>
      <c r="G15">
        <v>9</v>
      </c>
      <c r="H15">
        <v>7</v>
      </c>
      <c r="I15">
        <v>6</v>
      </c>
      <c r="J15">
        <v>10</v>
      </c>
    </row>
    <row r="16" spans="1:10" x14ac:dyDescent="0.3">
      <c r="A16">
        <v>6</v>
      </c>
      <c r="B16" t="s">
        <v>51</v>
      </c>
      <c r="C16" s="13" t="s">
        <v>52</v>
      </c>
      <c r="D16">
        <v>8</v>
      </c>
      <c r="E16">
        <v>9</v>
      </c>
      <c r="F16">
        <v>9.5</v>
      </c>
      <c r="G16">
        <v>9</v>
      </c>
      <c r="H16">
        <v>9</v>
      </c>
      <c r="I16">
        <v>8.5</v>
      </c>
      <c r="J16">
        <v>9</v>
      </c>
    </row>
    <row r="17" spans="1:10" x14ac:dyDescent="0.3">
      <c r="A17">
        <v>6</v>
      </c>
      <c r="B17" t="s">
        <v>53</v>
      </c>
      <c r="C17" s="13" t="s">
        <v>54</v>
      </c>
      <c r="D17">
        <v>7</v>
      </c>
      <c r="E17">
        <v>7</v>
      </c>
      <c r="F17">
        <v>8</v>
      </c>
      <c r="G17">
        <v>9</v>
      </c>
      <c r="H17">
        <v>7</v>
      </c>
      <c r="I17">
        <v>6.5</v>
      </c>
    </row>
    <row r="18" spans="1:10" x14ac:dyDescent="0.3">
      <c r="A18">
        <v>6</v>
      </c>
      <c r="B18" t="s">
        <v>55</v>
      </c>
      <c r="C18" s="13" t="s">
        <v>56</v>
      </c>
      <c r="D18">
        <v>8</v>
      </c>
      <c r="E18">
        <v>9</v>
      </c>
      <c r="F18">
        <v>9</v>
      </c>
      <c r="G18">
        <v>9</v>
      </c>
      <c r="H18">
        <v>8.5</v>
      </c>
      <c r="I18">
        <v>8.5</v>
      </c>
    </row>
    <row r="19" spans="1:10" x14ac:dyDescent="0.3">
      <c r="A19">
        <v>6</v>
      </c>
      <c r="B19" t="s">
        <v>57</v>
      </c>
      <c r="C19" s="13" t="s">
        <v>58</v>
      </c>
      <c r="D19">
        <v>8.5</v>
      </c>
      <c r="E19">
        <v>9</v>
      </c>
      <c r="F19">
        <v>10</v>
      </c>
      <c r="G19">
        <v>10</v>
      </c>
      <c r="H19">
        <v>8</v>
      </c>
      <c r="I19">
        <v>9</v>
      </c>
      <c r="J19">
        <v>8</v>
      </c>
    </row>
    <row r="20" spans="1:10" x14ac:dyDescent="0.3">
      <c r="A20">
        <v>6</v>
      </c>
      <c r="B20" t="s">
        <v>59</v>
      </c>
      <c r="C20" s="13" t="s">
        <v>60</v>
      </c>
      <c r="D20">
        <v>6</v>
      </c>
      <c r="E20">
        <v>6</v>
      </c>
      <c r="F20">
        <v>9</v>
      </c>
      <c r="G20">
        <v>9</v>
      </c>
      <c r="H20">
        <v>7</v>
      </c>
      <c r="I20">
        <v>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F12-1BFB-4D7E-AF38-53A70D1DBE78}">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5</v>
      </c>
      <c r="B2">
        <v>1</v>
      </c>
      <c r="C2" s="13" t="s">
        <v>31</v>
      </c>
      <c r="D2">
        <v>8</v>
      </c>
      <c r="E2">
        <v>9</v>
      </c>
      <c r="F2">
        <v>8</v>
      </c>
      <c r="G2">
        <v>8</v>
      </c>
      <c r="H2">
        <v>6</v>
      </c>
      <c r="I2">
        <v>7</v>
      </c>
    </row>
    <row r="3" spans="1:10" x14ac:dyDescent="0.3">
      <c r="A3">
        <v>5</v>
      </c>
      <c r="B3">
        <v>2</v>
      </c>
      <c r="C3" s="13" t="s">
        <v>33</v>
      </c>
      <c r="D3">
        <v>6</v>
      </c>
      <c r="E3">
        <v>7</v>
      </c>
      <c r="F3">
        <v>8</v>
      </c>
      <c r="G3">
        <v>8</v>
      </c>
      <c r="H3">
        <v>8</v>
      </c>
      <c r="I3">
        <v>8</v>
      </c>
      <c r="J3">
        <v>6</v>
      </c>
    </row>
    <row r="4" spans="1:10" x14ac:dyDescent="0.3">
      <c r="A4">
        <v>5</v>
      </c>
      <c r="B4">
        <v>3</v>
      </c>
      <c r="C4" s="13" t="s">
        <v>34</v>
      </c>
      <c r="D4">
        <v>8</v>
      </c>
      <c r="E4">
        <v>8</v>
      </c>
      <c r="F4">
        <v>7</v>
      </c>
      <c r="G4">
        <v>8</v>
      </c>
      <c r="H4">
        <v>9</v>
      </c>
      <c r="I4">
        <v>9</v>
      </c>
    </row>
    <row r="5" spans="1:10" x14ac:dyDescent="0.3">
      <c r="A5">
        <v>5</v>
      </c>
      <c r="B5">
        <v>4</v>
      </c>
      <c r="C5" s="13" t="s">
        <v>35</v>
      </c>
      <c r="D5">
        <v>9</v>
      </c>
      <c r="E5">
        <v>8</v>
      </c>
      <c r="F5">
        <v>10</v>
      </c>
      <c r="G5">
        <v>10</v>
      </c>
      <c r="H5">
        <v>9</v>
      </c>
      <c r="I5">
        <v>9</v>
      </c>
    </row>
    <row r="6" spans="1:10" x14ac:dyDescent="0.3">
      <c r="A6">
        <v>5</v>
      </c>
      <c r="B6">
        <v>5</v>
      </c>
      <c r="C6" s="13" t="s">
        <v>36</v>
      </c>
      <c r="D6">
        <v>6</v>
      </c>
      <c r="E6">
        <v>5</v>
      </c>
      <c r="F6">
        <v>5</v>
      </c>
      <c r="G6">
        <v>6</v>
      </c>
      <c r="H6">
        <v>6</v>
      </c>
      <c r="I6">
        <v>6</v>
      </c>
    </row>
    <row r="7" spans="1:10" x14ac:dyDescent="0.3">
      <c r="A7">
        <v>5</v>
      </c>
      <c r="B7">
        <v>6</v>
      </c>
      <c r="C7" s="13" t="s">
        <v>37</v>
      </c>
      <c r="D7">
        <v>6</v>
      </c>
      <c r="E7">
        <v>6</v>
      </c>
      <c r="F7">
        <v>6</v>
      </c>
      <c r="G7">
        <v>6</v>
      </c>
      <c r="H7">
        <v>7</v>
      </c>
      <c r="I7">
        <v>6</v>
      </c>
    </row>
    <row r="8" spans="1:10" x14ac:dyDescent="0.3">
      <c r="A8">
        <v>5</v>
      </c>
      <c r="B8">
        <v>7</v>
      </c>
      <c r="C8" s="13" t="s">
        <v>38</v>
      </c>
      <c r="D8">
        <v>8</v>
      </c>
      <c r="E8">
        <v>9</v>
      </c>
      <c r="F8">
        <v>9</v>
      </c>
      <c r="G8">
        <v>9</v>
      </c>
      <c r="H8">
        <v>8</v>
      </c>
      <c r="I8">
        <v>7</v>
      </c>
      <c r="J8">
        <v>7</v>
      </c>
    </row>
    <row r="9" spans="1:10" x14ac:dyDescent="0.3">
      <c r="A9">
        <v>5</v>
      </c>
      <c r="B9">
        <v>8</v>
      </c>
      <c r="C9" s="13" t="s">
        <v>39</v>
      </c>
      <c r="D9">
        <v>8</v>
      </c>
      <c r="E9">
        <v>8</v>
      </c>
      <c r="F9">
        <v>8</v>
      </c>
      <c r="G9">
        <v>7</v>
      </c>
      <c r="H9">
        <v>9</v>
      </c>
      <c r="I9">
        <v>9</v>
      </c>
      <c r="J9">
        <v>10</v>
      </c>
    </row>
    <row r="10" spans="1:10" x14ac:dyDescent="0.3">
      <c r="A10">
        <v>5</v>
      </c>
      <c r="B10">
        <v>9</v>
      </c>
      <c r="C10" s="13" t="s">
        <v>40</v>
      </c>
      <c r="D10">
        <v>6</v>
      </c>
      <c r="E10">
        <v>7</v>
      </c>
      <c r="F10">
        <v>9</v>
      </c>
      <c r="G10">
        <v>9</v>
      </c>
      <c r="H10">
        <v>6</v>
      </c>
      <c r="I10">
        <v>6</v>
      </c>
    </row>
    <row r="11" spans="1:10" x14ac:dyDescent="0.3">
      <c r="A11">
        <v>5</v>
      </c>
      <c r="B11">
        <v>10</v>
      </c>
      <c r="C11" s="13" t="s">
        <v>41</v>
      </c>
      <c r="D11">
        <v>6</v>
      </c>
      <c r="E11">
        <v>6</v>
      </c>
      <c r="F11">
        <v>7</v>
      </c>
      <c r="G11">
        <v>7</v>
      </c>
      <c r="H11">
        <v>6</v>
      </c>
      <c r="I11">
        <v>7</v>
      </c>
    </row>
    <row r="12" spans="1:10" x14ac:dyDescent="0.3">
      <c r="A12">
        <v>5</v>
      </c>
      <c r="B12" t="s">
        <v>42</v>
      </c>
      <c r="C12" s="13" t="s">
        <v>43</v>
      </c>
      <c r="D12">
        <v>6</v>
      </c>
      <c r="E12">
        <v>7</v>
      </c>
      <c r="F12">
        <v>5</v>
      </c>
      <c r="G12">
        <v>6</v>
      </c>
      <c r="H12">
        <v>6</v>
      </c>
      <c r="I12">
        <v>7</v>
      </c>
    </row>
    <row r="13" spans="1:10" x14ac:dyDescent="0.3">
      <c r="A13">
        <v>5</v>
      </c>
      <c r="B13" t="s">
        <v>45</v>
      </c>
      <c r="C13" s="13" t="s">
        <v>46</v>
      </c>
      <c r="D13">
        <v>8</v>
      </c>
      <c r="E13">
        <v>6</v>
      </c>
      <c r="F13">
        <v>8</v>
      </c>
      <c r="G13">
        <v>9</v>
      </c>
      <c r="H13">
        <v>7</v>
      </c>
      <c r="I13">
        <v>6</v>
      </c>
    </row>
    <row r="14" spans="1:10" x14ac:dyDescent="0.3">
      <c r="A14">
        <v>5</v>
      </c>
      <c r="B14" t="s">
        <v>47</v>
      </c>
      <c r="C14" s="13" t="s">
        <v>48</v>
      </c>
      <c r="D14">
        <v>6</v>
      </c>
      <c r="E14">
        <v>6</v>
      </c>
      <c r="F14">
        <v>7</v>
      </c>
      <c r="G14">
        <v>7</v>
      </c>
      <c r="H14">
        <v>6</v>
      </c>
      <c r="I14">
        <v>6</v>
      </c>
    </row>
    <row r="15" spans="1:10" x14ac:dyDescent="0.3">
      <c r="A15">
        <v>5</v>
      </c>
      <c r="B15" t="s">
        <v>49</v>
      </c>
      <c r="C15" s="13" t="s">
        <v>50</v>
      </c>
      <c r="D15">
        <v>9</v>
      </c>
      <c r="E15">
        <v>9</v>
      </c>
      <c r="F15">
        <v>7</v>
      </c>
      <c r="G15">
        <v>7</v>
      </c>
      <c r="H15">
        <v>9</v>
      </c>
      <c r="I15">
        <v>10</v>
      </c>
      <c r="J15">
        <v>10</v>
      </c>
    </row>
    <row r="16" spans="1:10" x14ac:dyDescent="0.3">
      <c r="A16">
        <v>5</v>
      </c>
      <c r="B16" t="s">
        <v>51</v>
      </c>
      <c r="C16" s="13" t="s">
        <v>52</v>
      </c>
      <c r="D16">
        <v>8</v>
      </c>
      <c r="E16">
        <v>8</v>
      </c>
      <c r="F16">
        <v>9</v>
      </c>
      <c r="G16">
        <v>7</v>
      </c>
      <c r="H16">
        <v>8</v>
      </c>
      <c r="I16">
        <v>9</v>
      </c>
      <c r="J16">
        <v>8</v>
      </c>
    </row>
    <row r="17" spans="1:10" x14ac:dyDescent="0.3">
      <c r="A17">
        <v>5</v>
      </c>
      <c r="B17" t="s">
        <v>53</v>
      </c>
      <c r="C17" s="13" t="s">
        <v>54</v>
      </c>
      <c r="D17">
        <v>6</v>
      </c>
      <c r="E17">
        <v>7</v>
      </c>
      <c r="F17">
        <v>6</v>
      </c>
      <c r="G17">
        <v>7</v>
      </c>
      <c r="H17">
        <v>9</v>
      </c>
      <c r="I17">
        <v>9</v>
      </c>
    </row>
    <row r="18" spans="1:10" x14ac:dyDescent="0.3">
      <c r="A18">
        <v>5</v>
      </c>
      <c r="B18" t="s">
        <v>55</v>
      </c>
      <c r="C18" s="13" t="s">
        <v>56</v>
      </c>
      <c r="D18">
        <v>7</v>
      </c>
      <c r="E18">
        <v>7</v>
      </c>
      <c r="F18">
        <v>9</v>
      </c>
      <c r="G18">
        <v>8</v>
      </c>
      <c r="H18">
        <v>7</v>
      </c>
      <c r="I18">
        <v>8</v>
      </c>
    </row>
    <row r="19" spans="1:10" x14ac:dyDescent="0.3">
      <c r="A19">
        <v>5</v>
      </c>
      <c r="B19" t="s">
        <v>57</v>
      </c>
      <c r="C19" s="13" t="s">
        <v>58</v>
      </c>
      <c r="D19">
        <v>9</v>
      </c>
      <c r="E19">
        <v>9</v>
      </c>
      <c r="F19">
        <v>8</v>
      </c>
      <c r="G19">
        <v>8</v>
      </c>
      <c r="H19">
        <v>8</v>
      </c>
      <c r="I19">
        <v>9</v>
      </c>
      <c r="J19">
        <v>9</v>
      </c>
    </row>
    <row r="20" spans="1:10" x14ac:dyDescent="0.3">
      <c r="A20">
        <v>5</v>
      </c>
      <c r="B20" t="s">
        <v>59</v>
      </c>
      <c r="C20" s="13" t="s">
        <v>60</v>
      </c>
      <c r="D20">
        <v>8</v>
      </c>
      <c r="E20">
        <v>9</v>
      </c>
      <c r="F20">
        <v>9</v>
      </c>
      <c r="G20">
        <v>8</v>
      </c>
      <c r="H20">
        <v>6</v>
      </c>
      <c r="I20">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18011-62A1-4434-B82B-5B371745CC9D}">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4</v>
      </c>
      <c r="B2">
        <v>1</v>
      </c>
      <c r="C2" s="13" t="s">
        <v>31</v>
      </c>
      <c r="D2">
        <v>8</v>
      </c>
      <c r="E2">
        <v>7</v>
      </c>
      <c r="F2">
        <v>9</v>
      </c>
      <c r="G2">
        <v>9</v>
      </c>
      <c r="H2">
        <v>9</v>
      </c>
      <c r="I2">
        <v>7</v>
      </c>
    </row>
    <row r="3" spans="1:10" x14ac:dyDescent="0.3">
      <c r="A3">
        <v>4</v>
      </c>
      <c r="B3">
        <v>2</v>
      </c>
      <c r="C3" s="13" t="s">
        <v>33</v>
      </c>
      <c r="D3">
        <v>9</v>
      </c>
      <c r="E3">
        <v>9</v>
      </c>
      <c r="F3">
        <v>10</v>
      </c>
      <c r="G3">
        <v>10</v>
      </c>
      <c r="H3">
        <v>9</v>
      </c>
      <c r="I3">
        <v>8</v>
      </c>
      <c r="J3">
        <v>7</v>
      </c>
    </row>
    <row r="4" spans="1:10" x14ac:dyDescent="0.3">
      <c r="A4">
        <v>4</v>
      </c>
      <c r="B4">
        <v>3</v>
      </c>
      <c r="C4" s="13" t="s">
        <v>34</v>
      </c>
      <c r="D4">
        <v>7</v>
      </c>
      <c r="E4">
        <v>8</v>
      </c>
      <c r="F4">
        <v>7</v>
      </c>
      <c r="G4">
        <v>7</v>
      </c>
      <c r="H4">
        <v>7</v>
      </c>
      <c r="I4">
        <v>6</v>
      </c>
    </row>
    <row r="5" spans="1:10" x14ac:dyDescent="0.3">
      <c r="A5">
        <v>4</v>
      </c>
      <c r="B5">
        <v>4</v>
      </c>
      <c r="C5" s="13" t="s">
        <v>35</v>
      </c>
      <c r="D5">
        <v>7</v>
      </c>
      <c r="E5">
        <v>7</v>
      </c>
      <c r="F5">
        <v>8</v>
      </c>
      <c r="G5">
        <v>8</v>
      </c>
      <c r="H5">
        <v>7</v>
      </c>
      <c r="I5">
        <v>7</v>
      </c>
    </row>
    <row r="6" spans="1:10" x14ac:dyDescent="0.3">
      <c r="A6">
        <v>4</v>
      </c>
      <c r="B6">
        <v>5</v>
      </c>
      <c r="C6" s="13" t="s">
        <v>36</v>
      </c>
      <c r="D6">
        <v>7</v>
      </c>
      <c r="E6">
        <v>6</v>
      </c>
      <c r="F6">
        <v>8</v>
      </c>
      <c r="G6">
        <v>8</v>
      </c>
      <c r="H6">
        <v>7</v>
      </c>
      <c r="I6">
        <v>7</v>
      </c>
    </row>
    <row r="7" spans="1:10" x14ac:dyDescent="0.3">
      <c r="A7">
        <v>4</v>
      </c>
      <c r="B7">
        <v>6</v>
      </c>
      <c r="C7" s="13" t="s">
        <v>37</v>
      </c>
      <c r="D7">
        <v>6</v>
      </c>
      <c r="E7">
        <v>6</v>
      </c>
      <c r="F7">
        <v>6</v>
      </c>
      <c r="G7">
        <v>6</v>
      </c>
      <c r="H7">
        <v>7</v>
      </c>
      <c r="I7">
        <v>6</v>
      </c>
    </row>
    <row r="8" spans="1:10" x14ac:dyDescent="0.3">
      <c r="A8">
        <v>4</v>
      </c>
      <c r="B8">
        <v>7</v>
      </c>
      <c r="C8" s="13" t="s">
        <v>38</v>
      </c>
      <c r="D8">
        <v>6</v>
      </c>
      <c r="E8">
        <v>6</v>
      </c>
      <c r="F8">
        <v>8</v>
      </c>
      <c r="G8">
        <v>8</v>
      </c>
      <c r="H8">
        <v>9</v>
      </c>
      <c r="I8">
        <v>8</v>
      </c>
      <c r="J8">
        <v>8</v>
      </c>
    </row>
    <row r="9" spans="1:10" x14ac:dyDescent="0.3">
      <c r="A9">
        <v>4</v>
      </c>
      <c r="B9">
        <v>8</v>
      </c>
      <c r="C9" s="13" t="s">
        <v>39</v>
      </c>
      <c r="D9">
        <v>7</v>
      </c>
      <c r="E9">
        <v>7</v>
      </c>
      <c r="F9">
        <v>9</v>
      </c>
      <c r="G9">
        <v>9</v>
      </c>
      <c r="H9">
        <v>7</v>
      </c>
      <c r="I9">
        <v>7</v>
      </c>
      <c r="J9">
        <v>9</v>
      </c>
    </row>
    <row r="10" spans="1:10" x14ac:dyDescent="0.3">
      <c r="A10">
        <v>4</v>
      </c>
      <c r="B10">
        <v>9</v>
      </c>
      <c r="C10" s="13" t="s">
        <v>40</v>
      </c>
      <c r="D10">
        <v>7</v>
      </c>
      <c r="E10">
        <v>8</v>
      </c>
      <c r="F10">
        <v>7</v>
      </c>
      <c r="G10">
        <v>7</v>
      </c>
      <c r="H10">
        <v>8</v>
      </c>
      <c r="I10">
        <v>8</v>
      </c>
    </row>
    <row r="11" spans="1:10" x14ac:dyDescent="0.3">
      <c r="A11">
        <v>4</v>
      </c>
      <c r="B11">
        <v>10</v>
      </c>
      <c r="C11" s="13" t="s">
        <v>41</v>
      </c>
      <c r="D11">
        <v>8</v>
      </c>
      <c r="E11">
        <v>7</v>
      </c>
      <c r="F11">
        <v>8</v>
      </c>
      <c r="G11">
        <v>8</v>
      </c>
      <c r="H11">
        <v>9</v>
      </c>
      <c r="I11">
        <v>9</v>
      </c>
    </row>
    <row r="12" spans="1:10" x14ac:dyDescent="0.3">
      <c r="A12">
        <v>4</v>
      </c>
      <c r="B12" t="s">
        <v>42</v>
      </c>
      <c r="C12" s="13" t="s">
        <v>43</v>
      </c>
      <c r="D12">
        <v>6</v>
      </c>
      <c r="E12">
        <v>6</v>
      </c>
      <c r="F12">
        <v>6</v>
      </c>
      <c r="G12">
        <v>6</v>
      </c>
      <c r="H12">
        <v>7</v>
      </c>
      <c r="I12">
        <v>5</v>
      </c>
    </row>
    <row r="13" spans="1:10" x14ac:dyDescent="0.3">
      <c r="A13">
        <v>4</v>
      </c>
      <c r="B13" t="s">
        <v>45</v>
      </c>
      <c r="C13" s="13" t="s">
        <v>46</v>
      </c>
      <c r="D13">
        <v>8</v>
      </c>
      <c r="E13">
        <v>8</v>
      </c>
      <c r="F13">
        <v>6</v>
      </c>
      <c r="G13">
        <v>7</v>
      </c>
      <c r="H13">
        <v>8</v>
      </c>
      <c r="I13">
        <v>7</v>
      </c>
    </row>
    <row r="14" spans="1:10" x14ac:dyDescent="0.3">
      <c r="A14">
        <v>4</v>
      </c>
      <c r="B14" t="s">
        <v>47</v>
      </c>
      <c r="C14" s="13" t="s">
        <v>48</v>
      </c>
      <c r="D14">
        <v>8</v>
      </c>
      <c r="E14">
        <v>9</v>
      </c>
      <c r="F14">
        <v>7</v>
      </c>
      <c r="G14">
        <v>7</v>
      </c>
      <c r="H14">
        <v>7</v>
      </c>
      <c r="I14">
        <v>8</v>
      </c>
    </row>
    <row r="15" spans="1:10" x14ac:dyDescent="0.3">
      <c r="A15">
        <v>4</v>
      </c>
      <c r="B15" t="s">
        <v>49</v>
      </c>
      <c r="C15" s="13" t="s">
        <v>50</v>
      </c>
      <c r="D15">
        <v>8</v>
      </c>
      <c r="E15">
        <v>8</v>
      </c>
      <c r="F15">
        <v>7</v>
      </c>
      <c r="G15">
        <v>8</v>
      </c>
      <c r="H15">
        <v>7</v>
      </c>
      <c r="I15">
        <v>7</v>
      </c>
      <c r="J15">
        <v>5</v>
      </c>
    </row>
    <row r="16" spans="1:10" x14ac:dyDescent="0.3">
      <c r="A16">
        <v>4</v>
      </c>
      <c r="B16" t="s">
        <v>51</v>
      </c>
      <c r="C16" s="13" t="s">
        <v>52</v>
      </c>
      <c r="D16">
        <v>8</v>
      </c>
      <c r="E16">
        <v>8</v>
      </c>
      <c r="F16">
        <v>9</v>
      </c>
      <c r="G16">
        <v>9</v>
      </c>
      <c r="H16">
        <v>7</v>
      </c>
      <c r="I16">
        <v>7</v>
      </c>
      <c r="J16">
        <v>6</v>
      </c>
    </row>
    <row r="17" spans="1:10" x14ac:dyDescent="0.3">
      <c r="A17">
        <v>4</v>
      </c>
      <c r="B17" t="s">
        <v>53</v>
      </c>
      <c r="C17" s="13" t="s">
        <v>54</v>
      </c>
      <c r="D17">
        <v>6</v>
      </c>
      <c r="E17">
        <v>6</v>
      </c>
      <c r="F17">
        <v>8</v>
      </c>
      <c r="G17">
        <v>8</v>
      </c>
      <c r="H17">
        <v>7</v>
      </c>
      <c r="I17">
        <v>6</v>
      </c>
    </row>
    <row r="18" spans="1:10" x14ac:dyDescent="0.3">
      <c r="A18">
        <v>4</v>
      </c>
      <c r="B18" t="s">
        <v>55</v>
      </c>
      <c r="C18" s="13" t="s">
        <v>56</v>
      </c>
      <c r="D18">
        <v>6</v>
      </c>
      <c r="E18">
        <v>6</v>
      </c>
      <c r="F18">
        <v>6</v>
      </c>
      <c r="G18">
        <v>6</v>
      </c>
      <c r="H18">
        <v>6</v>
      </c>
      <c r="I18">
        <v>5</v>
      </c>
    </row>
    <row r="19" spans="1:10" x14ac:dyDescent="0.3">
      <c r="A19">
        <v>4</v>
      </c>
      <c r="B19" t="s">
        <v>57</v>
      </c>
      <c r="C19" s="13" t="s">
        <v>58</v>
      </c>
      <c r="D19">
        <v>7</v>
      </c>
      <c r="E19">
        <v>8</v>
      </c>
      <c r="F19">
        <v>7</v>
      </c>
      <c r="G19">
        <v>7</v>
      </c>
      <c r="H19">
        <v>9</v>
      </c>
      <c r="I19">
        <v>9</v>
      </c>
      <c r="J19">
        <v>8</v>
      </c>
    </row>
    <row r="20" spans="1:10" x14ac:dyDescent="0.3">
      <c r="A20">
        <v>4</v>
      </c>
      <c r="B20" t="s">
        <v>59</v>
      </c>
      <c r="C20" s="13" t="s">
        <v>60</v>
      </c>
      <c r="D20">
        <v>7</v>
      </c>
      <c r="E20">
        <v>7</v>
      </c>
      <c r="F20">
        <v>7</v>
      </c>
      <c r="G20">
        <v>8</v>
      </c>
      <c r="H20">
        <v>7</v>
      </c>
      <c r="I20">
        <v>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44D-1D28-4402-B5BD-867B63813D5F}">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3</v>
      </c>
      <c r="B2">
        <v>1</v>
      </c>
      <c r="C2" s="13" t="s">
        <v>31</v>
      </c>
      <c r="D2">
        <v>7</v>
      </c>
      <c r="E2">
        <v>6</v>
      </c>
      <c r="F2">
        <v>8</v>
      </c>
      <c r="G2">
        <v>5</v>
      </c>
      <c r="H2">
        <v>6</v>
      </c>
      <c r="I2">
        <v>6</v>
      </c>
    </row>
    <row r="3" spans="1:10" x14ac:dyDescent="0.3">
      <c r="A3">
        <v>3</v>
      </c>
      <c r="B3">
        <v>2</v>
      </c>
      <c r="C3" s="13" t="s">
        <v>33</v>
      </c>
      <c r="D3">
        <v>7</v>
      </c>
      <c r="E3">
        <v>7</v>
      </c>
      <c r="F3">
        <v>6</v>
      </c>
      <c r="G3">
        <v>7</v>
      </c>
      <c r="H3">
        <v>7</v>
      </c>
      <c r="I3">
        <v>8</v>
      </c>
      <c r="J3">
        <v>8</v>
      </c>
    </row>
    <row r="4" spans="1:10" x14ac:dyDescent="0.3">
      <c r="A4">
        <v>3</v>
      </c>
      <c r="B4">
        <v>3</v>
      </c>
      <c r="C4" s="13" t="s">
        <v>34</v>
      </c>
      <c r="D4">
        <v>6</v>
      </c>
      <c r="E4">
        <v>5</v>
      </c>
      <c r="F4">
        <v>6</v>
      </c>
      <c r="G4">
        <v>5</v>
      </c>
      <c r="H4">
        <v>8</v>
      </c>
      <c r="I4">
        <v>7</v>
      </c>
    </row>
    <row r="5" spans="1:10" x14ac:dyDescent="0.3">
      <c r="A5">
        <v>3</v>
      </c>
      <c r="B5">
        <v>4</v>
      </c>
      <c r="C5" s="13" t="s">
        <v>35</v>
      </c>
      <c r="D5">
        <v>9</v>
      </c>
      <c r="E5">
        <v>9</v>
      </c>
      <c r="F5">
        <v>8</v>
      </c>
      <c r="G5">
        <v>9</v>
      </c>
      <c r="H5">
        <v>9</v>
      </c>
      <c r="I5">
        <v>8</v>
      </c>
    </row>
    <row r="6" spans="1:10" x14ac:dyDescent="0.3">
      <c r="A6">
        <v>3</v>
      </c>
      <c r="B6">
        <v>5</v>
      </c>
      <c r="C6" s="13" t="s">
        <v>36</v>
      </c>
      <c r="D6">
        <v>9</v>
      </c>
      <c r="E6">
        <v>7</v>
      </c>
      <c r="F6">
        <v>8</v>
      </c>
      <c r="G6">
        <v>7</v>
      </c>
      <c r="H6">
        <v>8</v>
      </c>
      <c r="I6">
        <v>8</v>
      </c>
    </row>
    <row r="7" spans="1:10" x14ac:dyDescent="0.3">
      <c r="A7">
        <v>3</v>
      </c>
      <c r="B7">
        <v>6</v>
      </c>
      <c r="C7" s="13" t="s">
        <v>37</v>
      </c>
      <c r="D7">
        <v>5</v>
      </c>
      <c r="E7">
        <v>6</v>
      </c>
      <c r="F7">
        <v>6</v>
      </c>
      <c r="G7">
        <v>6</v>
      </c>
      <c r="H7">
        <v>6</v>
      </c>
      <c r="I7">
        <v>7</v>
      </c>
    </row>
    <row r="8" spans="1:10" x14ac:dyDescent="0.3">
      <c r="A8">
        <v>3</v>
      </c>
      <c r="B8">
        <v>7</v>
      </c>
      <c r="C8" s="13" t="s">
        <v>38</v>
      </c>
      <c r="D8">
        <v>4</v>
      </c>
      <c r="E8">
        <v>5</v>
      </c>
      <c r="F8">
        <v>5</v>
      </c>
      <c r="G8">
        <v>5</v>
      </c>
      <c r="H8">
        <v>5</v>
      </c>
      <c r="I8">
        <v>5</v>
      </c>
      <c r="J8">
        <v>8</v>
      </c>
    </row>
    <row r="9" spans="1:10" x14ac:dyDescent="0.3">
      <c r="A9">
        <v>3</v>
      </c>
      <c r="B9">
        <v>8</v>
      </c>
      <c r="C9" s="13" t="s">
        <v>39</v>
      </c>
      <c r="D9">
        <v>7</v>
      </c>
      <c r="E9">
        <v>8</v>
      </c>
      <c r="F9">
        <v>7</v>
      </c>
      <c r="G9">
        <v>8</v>
      </c>
      <c r="H9">
        <v>8</v>
      </c>
      <c r="I9">
        <v>8</v>
      </c>
      <c r="J9">
        <v>5</v>
      </c>
    </row>
    <row r="10" spans="1:10" x14ac:dyDescent="0.3">
      <c r="A10">
        <v>3</v>
      </c>
      <c r="B10">
        <v>9</v>
      </c>
      <c r="C10" s="13" t="s">
        <v>40</v>
      </c>
      <c r="D10">
        <v>7</v>
      </c>
      <c r="E10">
        <v>9</v>
      </c>
      <c r="F10">
        <v>6</v>
      </c>
      <c r="G10">
        <v>9</v>
      </c>
      <c r="H10">
        <v>9</v>
      </c>
      <c r="I10">
        <v>8</v>
      </c>
    </row>
    <row r="11" spans="1:10" x14ac:dyDescent="0.3">
      <c r="A11">
        <v>3</v>
      </c>
      <c r="B11">
        <v>10</v>
      </c>
      <c r="C11" s="13" t="s">
        <v>41</v>
      </c>
      <c r="D11">
        <v>8</v>
      </c>
      <c r="E11">
        <v>5</v>
      </c>
      <c r="F11">
        <v>6</v>
      </c>
      <c r="G11">
        <v>5</v>
      </c>
      <c r="H11">
        <v>8</v>
      </c>
      <c r="I11">
        <v>8</v>
      </c>
    </row>
    <row r="12" spans="1:10" x14ac:dyDescent="0.3">
      <c r="A12">
        <v>3</v>
      </c>
      <c r="B12" t="s">
        <v>42</v>
      </c>
      <c r="C12" s="13" t="s">
        <v>43</v>
      </c>
      <c r="D12">
        <v>8</v>
      </c>
      <c r="E12">
        <v>5</v>
      </c>
      <c r="F12">
        <v>7</v>
      </c>
      <c r="G12">
        <v>5</v>
      </c>
      <c r="H12">
        <v>8</v>
      </c>
      <c r="I12">
        <v>7</v>
      </c>
    </row>
    <row r="13" spans="1:10" x14ac:dyDescent="0.3">
      <c r="A13">
        <v>3</v>
      </c>
      <c r="B13" t="s">
        <v>45</v>
      </c>
      <c r="C13" s="13" t="s">
        <v>46</v>
      </c>
      <c r="D13">
        <v>9</v>
      </c>
      <c r="E13">
        <v>9</v>
      </c>
      <c r="F13">
        <v>9</v>
      </c>
      <c r="G13">
        <v>8</v>
      </c>
      <c r="H13">
        <v>9</v>
      </c>
      <c r="I13">
        <v>9</v>
      </c>
    </row>
    <row r="14" spans="1:10" x14ac:dyDescent="0.3">
      <c r="A14">
        <v>3</v>
      </c>
      <c r="B14" t="s">
        <v>47</v>
      </c>
      <c r="C14" s="13" t="s">
        <v>48</v>
      </c>
      <c r="D14">
        <v>9</v>
      </c>
      <c r="E14">
        <v>6</v>
      </c>
      <c r="F14">
        <v>7</v>
      </c>
      <c r="G14">
        <v>6</v>
      </c>
      <c r="H14">
        <v>7</v>
      </c>
      <c r="I14">
        <v>7</v>
      </c>
    </row>
    <row r="15" spans="1:10" x14ac:dyDescent="0.3">
      <c r="A15">
        <v>3</v>
      </c>
      <c r="B15" t="s">
        <v>49</v>
      </c>
      <c r="C15" s="13" t="s">
        <v>50</v>
      </c>
      <c r="D15">
        <v>6</v>
      </c>
      <c r="E15">
        <v>8</v>
      </c>
      <c r="F15">
        <v>8</v>
      </c>
      <c r="G15">
        <v>8</v>
      </c>
      <c r="H15">
        <v>7</v>
      </c>
      <c r="I15">
        <v>8</v>
      </c>
      <c r="J15">
        <v>5</v>
      </c>
    </row>
    <row r="16" spans="1:10" x14ac:dyDescent="0.3">
      <c r="A16">
        <v>3</v>
      </c>
      <c r="B16" t="s">
        <v>51</v>
      </c>
      <c r="C16" s="13" t="s">
        <v>52</v>
      </c>
      <c r="D16">
        <v>8</v>
      </c>
      <c r="F16">
        <v>8</v>
      </c>
      <c r="G16">
        <v>8</v>
      </c>
      <c r="H16">
        <v>9</v>
      </c>
      <c r="I16">
        <v>9</v>
      </c>
      <c r="J16">
        <v>7</v>
      </c>
    </row>
    <row r="17" spans="1:10" x14ac:dyDescent="0.3">
      <c r="A17">
        <v>3</v>
      </c>
      <c r="B17" t="s">
        <v>53</v>
      </c>
      <c r="C17" s="13" t="s">
        <v>54</v>
      </c>
      <c r="D17">
        <v>5</v>
      </c>
      <c r="E17">
        <v>5</v>
      </c>
      <c r="F17">
        <v>6</v>
      </c>
      <c r="G17">
        <v>5</v>
      </c>
      <c r="H17">
        <v>7</v>
      </c>
      <c r="I17">
        <v>6</v>
      </c>
    </row>
    <row r="18" spans="1:10" x14ac:dyDescent="0.3">
      <c r="A18">
        <v>3</v>
      </c>
      <c r="B18" t="s">
        <v>55</v>
      </c>
      <c r="C18" s="13" t="s">
        <v>56</v>
      </c>
      <c r="D18">
        <v>7</v>
      </c>
      <c r="E18">
        <v>8</v>
      </c>
      <c r="F18">
        <v>7</v>
      </c>
      <c r="G18">
        <v>8</v>
      </c>
      <c r="H18">
        <v>9</v>
      </c>
      <c r="I18">
        <v>8</v>
      </c>
    </row>
    <row r="19" spans="1:10" x14ac:dyDescent="0.3">
      <c r="A19">
        <v>3</v>
      </c>
      <c r="B19" t="s">
        <v>57</v>
      </c>
      <c r="C19" s="13" t="s">
        <v>58</v>
      </c>
      <c r="D19">
        <v>9</v>
      </c>
      <c r="E19">
        <v>9</v>
      </c>
      <c r="F19">
        <v>8</v>
      </c>
      <c r="G19">
        <v>9</v>
      </c>
      <c r="H19">
        <v>7</v>
      </c>
      <c r="I19">
        <v>9</v>
      </c>
      <c r="J19">
        <v>5</v>
      </c>
    </row>
    <row r="20" spans="1:10" x14ac:dyDescent="0.3">
      <c r="A20">
        <v>3</v>
      </c>
      <c r="B20" t="s">
        <v>59</v>
      </c>
      <c r="C20" s="13" t="s">
        <v>60</v>
      </c>
      <c r="D20">
        <v>6</v>
      </c>
      <c r="E20">
        <v>4</v>
      </c>
      <c r="F20">
        <v>5</v>
      </c>
      <c r="G20">
        <v>4</v>
      </c>
      <c r="H20">
        <v>9</v>
      </c>
      <c r="I20">
        <v>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6771-B4E8-40A5-AB00-5E162C490483}">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2</v>
      </c>
      <c r="B2">
        <v>1</v>
      </c>
      <c r="C2" s="13" t="s">
        <v>31</v>
      </c>
      <c r="D2">
        <v>8</v>
      </c>
      <c r="E2">
        <v>9</v>
      </c>
      <c r="F2">
        <v>7</v>
      </c>
      <c r="G2">
        <v>7</v>
      </c>
      <c r="H2">
        <v>9</v>
      </c>
      <c r="I2">
        <v>9</v>
      </c>
    </row>
    <row r="3" spans="1:10" x14ac:dyDescent="0.3">
      <c r="A3">
        <v>2</v>
      </c>
      <c r="B3">
        <v>2</v>
      </c>
      <c r="C3" s="13" t="s">
        <v>33</v>
      </c>
      <c r="D3">
        <v>7</v>
      </c>
      <c r="E3">
        <v>8</v>
      </c>
      <c r="F3">
        <v>8</v>
      </c>
      <c r="G3">
        <v>9</v>
      </c>
      <c r="H3">
        <v>8</v>
      </c>
      <c r="I3">
        <v>7</v>
      </c>
      <c r="J3">
        <v>9</v>
      </c>
    </row>
    <row r="4" spans="1:10" x14ac:dyDescent="0.3">
      <c r="A4">
        <v>2</v>
      </c>
      <c r="B4">
        <v>3</v>
      </c>
      <c r="C4" s="13" t="s">
        <v>34</v>
      </c>
      <c r="D4">
        <v>7</v>
      </c>
      <c r="E4">
        <v>6</v>
      </c>
      <c r="F4">
        <v>8</v>
      </c>
      <c r="G4">
        <v>7</v>
      </c>
      <c r="H4">
        <v>7</v>
      </c>
      <c r="I4">
        <v>6</v>
      </c>
    </row>
    <row r="5" spans="1:10" x14ac:dyDescent="0.3">
      <c r="A5">
        <v>2</v>
      </c>
      <c r="B5">
        <v>4</v>
      </c>
      <c r="C5" s="13" t="s">
        <v>35</v>
      </c>
      <c r="D5">
        <v>8</v>
      </c>
      <c r="E5">
        <v>8</v>
      </c>
      <c r="F5">
        <v>7</v>
      </c>
      <c r="G5">
        <v>7</v>
      </c>
      <c r="H5">
        <v>8</v>
      </c>
      <c r="I5">
        <v>7</v>
      </c>
    </row>
    <row r="6" spans="1:10" x14ac:dyDescent="0.3">
      <c r="A6">
        <v>2</v>
      </c>
      <c r="B6">
        <v>5</v>
      </c>
      <c r="C6" s="13" t="s">
        <v>36</v>
      </c>
      <c r="D6">
        <v>8</v>
      </c>
      <c r="E6">
        <v>8</v>
      </c>
      <c r="F6">
        <v>9</v>
      </c>
      <c r="G6">
        <v>9</v>
      </c>
      <c r="H6">
        <v>9</v>
      </c>
      <c r="I6">
        <v>8</v>
      </c>
    </row>
    <row r="7" spans="1:10" x14ac:dyDescent="0.3">
      <c r="A7">
        <v>2</v>
      </c>
      <c r="B7">
        <v>6</v>
      </c>
      <c r="C7" s="13" t="s">
        <v>37</v>
      </c>
      <c r="D7">
        <v>9</v>
      </c>
      <c r="E7">
        <v>9</v>
      </c>
      <c r="F7">
        <v>9</v>
      </c>
      <c r="G7">
        <v>9</v>
      </c>
      <c r="H7">
        <v>9</v>
      </c>
      <c r="I7">
        <v>9</v>
      </c>
    </row>
    <row r="8" spans="1:10" x14ac:dyDescent="0.3">
      <c r="A8">
        <v>2</v>
      </c>
      <c r="B8">
        <v>7</v>
      </c>
      <c r="C8" s="13" t="s">
        <v>38</v>
      </c>
      <c r="D8">
        <v>9</v>
      </c>
      <c r="E8">
        <v>9</v>
      </c>
      <c r="F8">
        <v>8</v>
      </c>
      <c r="G8">
        <v>8</v>
      </c>
      <c r="H8">
        <v>10</v>
      </c>
      <c r="I8">
        <v>10</v>
      </c>
      <c r="J8">
        <v>9</v>
      </c>
    </row>
    <row r="9" spans="1:10" x14ac:dyDescent="0.3">
      <c r="A9">
        <v>2</v>
      </c>
      <c r="B9">
        <v>8</v>
      </c>
      <c r="C9" s="13" t="s">
        <v>39</v>
      </c>
      <c r="D9">
        <v>9</v>
      </c>
      <c r="E9">
        <v>9</v>
      </c>
      <c r="F9">
        <v>8</v>
      </c>
      <c r="G9">
        <v>8</v>
      </c>
      <c r="H9">
        <v>8</v>
      </c>
      <c r="I9">
        <v>8</v>
      </c>
      <c r="J9">
        <v>6</v>
      </c>
    </row>
    <row r="10" spans="1:10" x14ac:dyDescent="0.3">
      <c r="A10">
        <v>2</v>
      </c>
      <c r="B10">
        <v>9</v>
      </c>
      <c r="C10" s="13" t="s">
        <v>40</v>
      </c>
      <c r="D10">
        <v>8</v>
      </c>
      <c r="E10">
        <v>8</v>
      </c>
      <c r="F10">
        <v>7</v>
      </c>
      <c r="G10">
        <v>7</v>
      </c>
      <c r="H10">
        <v>7</v>
      </c>
      <c r="I10">
        <v>8</v>
      </c>
    </row>
    <row r="11" spans="1:10" x14ac:dyDescent="0.3">
      <c r="A11">
        <v>2</v>
      </c>
      <c r="B11">
        <v>10</v>
      </c>
      <c r="C11" s="13" t="s">
        <v>41</v>
      </c>
      <c r="D11">
        <v>8</v>
      </c>
      <c r="E11">
        <v>8</v>
      </c>
      <c r="F11">
        <v>9</v>
      </c>
      <c r="G11">
        <v>9</v>
      </c>
      <c r="H11">
        <v>8</v>
      </c>
      <c r="I11">
        <v>8</v>
      </c>
    </row>
    <row r="12" spans="1:10" x14ac:dyDescent="0.3">
      <c r="A12">
        <v>2</v>
      </c>
      <c r="B12" t="s">
        <v>42</v>
      </c>
      <c r="C12" s="13" t="s">
        <v>43</v>
      </c>
      <c r="D12">
        <v>8</v>
      </c>
      <c r="E12">
        <v>9</v>
      </c>
      <c r="F12">
        <v>7</v>
      </c>
      <c r="G12">
        <v>8</v>
      </c>
      <c r="H12">
        <v>7</v>
      </c>
      <c r="I12">
        <v>7</v>
      </c>
    </row>
    <row r="13" spans="1:10" x14ac:dyDescent="0.3">
      <c r="A13">
        <v>2</v>
      </c>
      <c r="B13" t="s">
        <v>45</v>
      </c>
      <c r="C13" s="13" t="s">
        <v>46</v>
      </c>
      <c r="D13">
        <v>7</v>
      </c>
      <c r="E13">
        <v>7</v>
      </c>
      <c r="F13">
        <v>7</v>
      </c>
      <c r="G13">
        <v>7</v>
      </c>
      <c r="H13">
        <v>8</v>
      </c>
      <c r="I13">
        <v>7</v>
      </c>
    </row>
    <row r="14" spans="1:10" x14ac:dyDescent="0.3">
      <c r="A14">
        <v>2</v>
      </c>
      <c r="B14" t="s">
        <v>47</v>
      </c>
      <c r="C14" s="13" t="s">
        <v>48</v>
      </c>
      <c r="D14">
        <v>9</v>
      </c>
      <c r="E14">
        <v>9</v>
      </c>
      <c r="F14">
        <v>9</v>
      </c>
      <c r="G14">
        <v>9</v>
      </c>
      <c r="H14">
        <v>9</v>
      </c>
      <c r="I14">
        <v>9</v>
      </c>
    </row>
    <row r="15" spans="1:10" x14ac:dyDescent="0.3">
      <c r="A15">
        <v>2</v>
      </c>
      <c r="B15" t="s">
        <v>49</v>
      </c>
      <c r="C15" s="13" t="s">
        <v>50</v>
      </c>
      <c r="D15">
        <v>9</v>
      </c>
      <c r="E15">
        <v>8</v>
      </c>
      <c r="F15">
        <v>8</v>
      </c>
      <c r="G15">
        <v>8</v>
      </c>
      <c r="H15">
        <v>9</v>
      </c>
      <c r="I15">
        <v>9</v>
      </c>
      <c r="J15">
        <v>8</v>
      </c>
    </row>
    <row r="16" spans="1:10" x14ac:dyDescent="0.3">
      <c r="A16">
        <v>2</v>
      </c>
      <c r="B16" t="s">
        <v>51</v>
      </c>
      <c r="C16" s="13" t="s">
        <v>52</v>
      </c>
      <c r="D16">
        <v>8</v>
      </c>
      <c r="E16">
        <v>8</v>
      </c>
      <c r="F16">
        <v>8</v>
      </c>
      <c r="G16">
        <v>8</v>
      </c>
      <c r="H16">
        <v>9</v>
      </c>
      <c r="I16">
        <v>9</v>
      </c>
      <c r="J16">
        <v>10</v>
      </c>
    </row>
    <row r="17" spans="1:10" x14ac:dyDescent="0.3">
      <c r="A17">
        <v>2</v>
      </c>
      <c r="B17" t="s">
        <v>53</v>
      </c>
      <c r="C17" s="13" t="s">
        <v>54</v>
      </c>
      <c r="D17">
        <v>7</v>
      </c>
      <c r="E17">
        <v>7</v>
      </c>
      <c r="F17">
        <v>8</v>
      </c>
      <c r="G17">
        <v>7</v>
      </c>
      <c r="H17">
        <v>10</v>
      </c>
      <c r="I17">
        <v>10</v>
      </c>
    </row>
    <row r="18" spans="1:10" x14ac:dyDescent="0.3">
      <c r="A18">
        <v>2</v>
      </c>
      <c r="B18" t="s">
        <v>55</v>
      </c>
      <c r="C18" s="13" t="s">
        <v>56</v>
      </c>
      <c r="D18">
        <v>7</v>
      </c>
      <c r="E18">
        <v>8</v>
      </c>
      <c r="F18">
        <v>7</v>
      </c>
      <c r="G18">
        <v>6</v>
      </c>
      <c r="H18">
        <v>9</v>
      </c>
      <c r="I18">
        <v>9</v>
      </c>
    </row>
    <row r="19" spans="1:10" x14ac:dyDescent="0.3">
      <c r="A19">
        <v>2</v>
      </c>
      <c r="B19" t="s">
        <v>57</v>
      </c>
      <c r="C19" s="13" t="s">
        <v>58</v>
      </c>
      <c r="D19">
        <v>7</v>
      </c>
      <c r="E19">
        <v>8</v>
      </c>
      <c r="F19">
        <v>8</v>
      </c>
      <c r="G19">
        <v>7</v>
      </c>
      <c r="H19">
        <v>7</v>
      </c>
      <c r="I19">
        <v>8</v>
      </c>
      <c r="J19">
        <v>7</v>
      </c>
    </row>
    <row r="20" spans="1:10" x14ac:dyDescent="0.3">
      <c r="A20">
        <v>2</v>
      </c>
      <c r="B20" t="s">
        <v>59</v>
      </c>
      <c r="C20" s="13" t="s">
        <v>60</v>
      </c>
      <c r="D20">
        <v>8</v>
      </c>
      <c r="E20">
        <v>9</v>
      </c>
      <c r="F20">
        <v>8</v>
      </c>
      <c r="G20">
        <v>9</v>
      </c>
      <c r="H20">
        <v>8</v>
      </c>
      <c r="I20">
        <v>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45ADD-1953-40B2-A5B8-43E4034B11A4}">
  <dimension ref="A1:J20"/>
  <sheetViews>
    <sheetView workbookViewId="0"/>
  </sheetViews>
  <sheetFormatPr defaultRowHeight="14.4" x14ac:dyDescent="0.3"/>
  <cols>
    <col min="1" max="1" width="8.109375" bestFit="1" customWidth="1"/>
    <col min="2" max="2" width="10.109375" bestFit="1" customWidth="1"/>
    <col min="3" max="3" width="8.21875" bestFit="1" customWidth="1"/>
    <col min="4" max="4" width="19.77734375" bestFit="1" customWidth="1"/>
    <col min="5" max="5" width="20" bestFit="1" customWidth="1"/>
    <col min="6" max="6" width="19.77734375" bestFit="1" customWidth="1"/>
    <col min="7" max="7" width="20" bestFit="1" customWidth="1"/>
    <col min="8" max="8" width="21.5546875" bestFit="1" customWidth="1"/>
    <col min="9" max="9" width="21.77734375" bestFit="1" customWidth="1"/>
    <col min="10" max="10" width="20.5546875" bestFit="1" customWidth="1"/>
  </cols>
  <sheetData>
    <row r="1" spans="1:10" x14ac:dyDescent="0.3">
      <c r="A1" t="s">
        <v>61</v>
      </c>
      <c r="B1" t="s">
        <v>28</v>
      </c>
      <c r="C1" t="s">
        <v>29</v>
      </c>
      <c r="D1" t="s">
        <v>6</v>
      </c>
      <c r="E1" t="s">
        <v>9</v>
      </c>
      <c r="F1" t="s">
        <v>12</v>
      </c>
      <c r="G1" t="s">
        <v>13</v>
      </c>
      <c r="H1" t="s">
        <v>15</v>
      </c>
      <c r="I1" t="s">
        <v>17</v>
      </c>
      <c r="J1" t="s">
        <v>19</v>
      </c>
    </row>
    <row r="2" spans="1:10" x14ac:dyDescent="0.3">
      <c r="A2">
        <v>1</v>
      </c>
      <c r="B2">
        <v>1</v>
      </c>
      <c r="C2" s="13" t="s">
        <v>31</v>
      </c>
      <c r="D2">
        <v>9</v>
      </c>
      <c r="E2">
        <v>9</v>
      </c>
      <c r="F2">
        <v>7</v>
      </c>
      <c r="G2">
        <v>7</v>
      </c>
      <c r="H2">
        <v>9</v>
      </c>
      <c r="I2">
        <v>8</v>
      </c>
    </row>
    <row r="3" spans="1:10" x14ac:dyDescent="0.3">
      <c r="A3">
        <v>1</v>
      </c>
      <c r="B3">
        <v>2</v>
      </c>
      <c r="C3" s="13" t="s">
        <v>33</v>
      </c>
      <c r="D3">
        <v>9</v>
      </c>
      <c r="E3">
        <v>9</v>
      </c>
      <c r="F3">
        <v>10</v>
      </c>
      <c r="G3">
        <v>10</v>
      </c>
      <c r="H3">
        <v>8</v>
      </c>
      <c r="I3">
        <v>7</v>
      </c>
      <c r="J3">
        <v>9</v>
      </c>
    </row>
    <row r="4" spans="1:10" x14ac:dyDescent="0.3">
      <c r="A4">
        <v>1</v>
      </c>
      <c r="B4">
        <v>3</v>
      </c>
      <c r="C4" s="13" t="s">
        <v>34</v>
      </c>
      <c r="D4">
        <v>9</v>
      </c>
      <c r="E4">
        <v>9</v>
      </c>
      <c r="F4">
        <v>8</v>
      </c>
      <c r="G4">
        <v>9</v>
      </c>
      <c r="H4">
        <v>9</v>
      </c>
      <c r="I4">
        <v>9</v>
      </c>
    </row>
    <row r="5" spans="1:10" x14ac:dyDescent="0.3">
      <c r="A5">
        <v>1</v>
      </c>
      <c r="B5">
        <v>4</v>
      </c>
      <c r="C5" s="13" t="s">
        <v>35</v>
      </c>
      <c r="D5">
        <v>9</v>
      </c>
      <c r="E5">
        <v>8</v>
      </c>
      <c r="F5">
        <v>9</v>
      </c>
      <c r="G5">
        <v>9</v>
      </c>
      <c r="H5">
        <v>8</v>
      </c>
      <c r="I5">
        <v>8</v>
      </c>
    </row>
    <row r="6" spans="1:10" x14ac:dyDescent="0.3">
      <c r="A6">
        <v>1</v>
      </c>
      <c r="B6">
        <v>5</v>
      </c>
      <c r="C6" s="13" t="s">
        <v>36</v>
      </c>
      <c r="D6">
        <v>9</v>
      </c>
      <c r="E6">
        <v>8</v>
      </c>
      <c r="F6">
        <v>10</v>
      </c>
      <c r="G6">
        <v>9</v>
      </c>
      <c r="H6">
        <v>8</v>
      </c>
      <c r="I6">
        <v>8</v>
      </c>
    </row>
    <row r="7" spans="1:10" x14ac:dyDescent="0.3">
      <c r="A7">
        <v>1</v>
      </c>
      <c r="B7">
        <v>6</v>
      </c>
      <c r="C7" s="13" t="s">
        <v>37</v>
      </c>
      <c r="D7">
        <v>9</v>
      </c>
      <c r="E7">
        <v>8</v>
      </c>
      <c r="F7">
        <v>7</v>
      </c>
      <c r="G7">
        <v>7</v>
      </c>
      <c r="H7">
        <v>9</v>
      </c>
      <c r="I7">
        <v>9</v>
      </c>
    </row>
    <row r="8" spans="1:10" x14ac:dyDescent="0.3">
      <c r="A8">
        <v>1</v>
      </c>
      <c r="B8">
        <v>7</v>
      </c>
      <c r="C8" s="13" t="s">
        <v>38</v>
      </c>
      <c r="D8">
        <v>9</v>
      </c>
      <c r="E8">
        <v>9</v>
      </c>
      <c r="F8">
        <v>10</v>
      </c>
      <c r="G8">
        <v>10</v>
      </c>
      <c r="H8">
        <v>8</v>
      </c>
      <c r="I8">
        <v>9</v>
      </c>
      <c r="J8">
        <v>8</v>
      </c>
    </row>
    <row r="9" spans="1:10" x14ac:dyDescent="0.3">
      <c r="A9">
        <v>1</v>
      </c>
      <c r="B9">
        <v>8</v>
      </c>
      <c r="C9" s="13" t="s">
        <v>39</v>
      </c>
      <c r="D9">
        <v>8</v>
      </c>
      <c r="E9">
        <v>7</v>
      </c>
      <c r="F9">
        <v>8</v>
      </c>
      <c r="G9">
        <v>9</v>
      </c>
      <c r="H9">
        <v>9</v>
      </c>
      <c r="I9">
        <v>8</v>
      </c>
      <c r="J9">
        <v>10</v>
      </c>
    </row>
    <row r="10" spans="1:10" x14ac:dyDescent="0.3">
      <c r="A10">
        <v>1</v>
      </c>
      <c r="B10">
        <v>9</v>
      </c>
      <c r="C10" s="13" t="s">
        <v>40</v>
      </c>
      <c r="D10">
        <v>7</v>
      </c>
      <c r="E10">
        <v>6</v>
      </c>
      <c r="F10">
        <v>10</v>
      </c>
      <c r="G10">
        <v>7</v>
      </c>
      <c r="H10">
        <v>7</v>
      </c>
      <c r="I10">
        <v>7</v>
      </c>
    </row>
    <row r="11" spans="1:10" x14ac:dyDescent="0.3">
      <c r="A11">
        <v>1</v>
      </c>
      <c r="B11">
        <v>10</v>
      </c>
      <c r="C11" s="13" t="s">
        <v>41</v>
      </c>
      <c r="D11">
        <v>7</v>
      </c>
      <c r="E11">
        <v>7</v>
      </c>
      <c r="F11">
        <v>8</v>
      </c>
      <c r="G11">
        <v>8</v>
      </c>
      <c r="H11">
        <v>6</v>
      </c>
      <c r="I11">
        <v>7</v>
      </c>
    </row>
    <row r="12" spans="1:10" x14ac:dyDescent="0.3">
      <c r="A12">
        <v>1</v>
      </c>
      <c r="B12" t="s">
        <v>42</v>
      </c>
      <c r="C12" s="13" t="s">
        <v>43</v>
      </c>
      <c r="D12">
        <v>7</v>
      </c>
      <c r="E12">
        <v>8</v>
      </c>
      <c r="F12">
        <v>8</v>
      </c>
      <c r="G12">
        <v>8</v>
      </c>
      <c r="H12">
        <v>8</v>
      </c>
      <c r="I12">
        <v>8</v>
      </c>
    </row>
    <row r="13" spans="1:10" x14ac:dyDescent="0.3">
      <c r="A13">
        <v>1</v>
      </c>
      <c r="B13" t="s">
        <v>45</v>
      </c>
      <c r="C13" s="13" t="s">
        <v>46</v>
      </c>
      <c r="D13">
        <v>8</v>
      </c>
      <c r="E13">
        <v>7</v>
      </c>
      <c r="F13">
        <v>10</v>
      </c>
      <c r="G13">
        <v>10</v>
      </c>
      <c r="H13">
        <v>7</v>
      </c>
      <c r="I13">
        <v>6</v>
      </c>
    </row>
    <row r="14" spans="1:10" x14ac:dyDescent="0.3">
      <c r="A14">
        <v>1</v>
      </c>
      <c r="B14" t="s">
        <v>47</v>
      </c>
      <c r="C14" s="13" t="s">
        <v>48</v>
      </c>
      <c r="D14">
        <v>9</v>
      </c>
      <c r="E14">
        <v>9</v>
      </c>
      <c r="F14">
        <v>8</v>
      </c>
      <c r="G14">
        <v>8</v>
      </c>
      <c r="H14">
        <v>7</v>
      </c>
      <c r="I14">
        <v>7</v>
      </c>
    </row>
    <row r="15" spans="1:10" x14ac:dyDescent="0.3">
      <c r="A15">
        <v>1</v>
      </c>
      <c r="B15" t="s">
        <v>49</v>
      </c>
      <c r="C15" s="13" t="s">
        <v>50</v>
      </c>
      <c r="D15">
        <v>7</v>
      </c>
      <c r="E15">
        <v>7</v>
      </c>
      <c r="F15">
        <v>9</v>
      </c>
      <c r="G15">
        <v>9</v>
      </c>
      <c r="H15">
        <v>7</v>
      </c>
      <c r="I15">
        <v>7</v>
      </c>
      <c r="J15">
        <v>8</v>
      </c>
    </row>
    <row r="16" spans="1:10" x14ac:dyDescent="0.3">
      <c r="A16">
        <v>1</v>
      </c>
      <c r="B16" t="s">
        <v>51</v>
      </c>
      <c r="C16" s="13" t="s">
        <v>52</v>
      </c>
      <c r="D16">
        <v>9</v>
      </c>
      <c r="E16">
        <v>8</v>
      </c>
      <c r="F16">
        <v>8</v>
      </c>
      <c r="G16">
        <v>7</v>
      </c>
      <c r="H16">
        <v>8</v>
      </c>
      <c r="I16">
        <v>8</v>
      </c>
      <c r="J16">
        <v>8</v>
      </c>
    </row>
    <row r="17" spans="1:10" x14ac:dyDescent="0.3">
      <c r="A17">
        <v>1</v>
      </c>
      <c r="B17" t="s">
        <v>53</v>
      </c>
      <c r="C17" s="13" t="s">
        <v>54</v>
      </c>
      <c r="D17">
        <v>8</v>
      </c>
      <c r="E17">
        <v>8</v>
      </c>
      <c r="F17">
        <v>10</v>
      </c>
      <c r="G17">
        <v>10</v>
      </c>
      <c r="H17">
        <v>9</v>
      </c>
      <c r="I17">
        <v>9</v>
      </c>
    </row>
    <row r="18" spans="1:10" x14ac:dyDescent="0.3">
      <c r="A18">
        <v>1</v>
      </c>
      <c r="B18" t="s">
        <v>55</v>
      </c>
      <c r="C18" s="13" t="s">
        <v>56</v>
      </c>
      <c r="D18">
        <v>6</v>
      </c>
      <c r="E18">
        <v>7</v>
      </c>
      <c r="F18">
        <v>7</v>
      </c>
      <c r="G18">
        <v>7</v>
      </c>
      <c r="H18">
        <v>6</v>
      </c>
      <c r="I18">
        <v>7</v>
      </c>
    </row>
    <row r="19" spans="1:10" x14ac:dyDescent="0.3">
      <c r="A19">
        <v>1</v>
      </c>
      <c r="B19" t="s">
        <v>57</v>
      </c>
      <c r="C19" s="13" t="s">
        <v>58</v>
      </c>
      <c r="D19">
        <v>6</v>
      </c>
      <c r="E19">
        <v>7</v>
      </c>
      <c r="F19">
        <v>8</v>
      </c>
      <c r="G19">
        <v>8</v>
      </c>
      <c r="H19">
        <v>7</v>
      </c>
      <c r="I19">
        <v>7</v>
      </c>
      <c r="J19">
        <v>8</v>
      </c>
    </row>
    <row r="20" spans="1:10" x14ac:dyDescent="0.3">
      <c r="A20">
        <v>1</v>
      </c>
      <c r="B20" t="s">
        <v>59</v>
      </c>
      <c r="C20" s="13" t="s">
        <v>60</v>
      </c>
      <c r="D20">
        <v>8</v>
      </c>
      <c r="E20">
        <v>8</v>
      </c>
      <c r="F20">
        <v>6</v>
      </c>
      <c r="G20">
        <v>6</v>
      </c>
      <c r="H20">
        <v>6</v>
      </c>
      <c r="I20">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3ACD9-03A6-4E0F-AB9A-B194F7E26B33}">
  <dimension ref="A1:E8"/>
  <sheetViews>
    <sheetView workbookViewId="0">
      <selection sqref="A1:E8"/>
    </sheetView>
  </sheetViews>
  <sheetFormatPr defaultRowHeight="14.4" x14ac:dyDescent="0.3"/>
  <cols>
    <col min="1" max="1" width="14.21875" customWidth="1"/>
    <col min="2" max="2" width="20.21875" bestFit="1" customWidth="1"/>
    <col min="4" max="4" width="13.21875" bestFit="1" customWidth="1"/>
    <col min="5" max="5" width="13.21875" customWidth="1"/>
    <col min="6" max="6" width="13" bestFit="1" customWidth="1"/>
  </cols>
  <sheetData>
    <row r="1" spans="1:5" x14ac:dyDescent="0.3">
      <c r="A1" t="s">
        <v>0</v>
      </c>
      <c r="B1" t="s">
        <v>1</v>
      </c>
      <c r="C1" t="s">
        <v>2</v>
      </c>
      <c r="D1" t="s">
        <v>3</v>
      </c>
      <c r="E1" t="s">
        <v>4</v>
      </c>
    </row>
    <row r="2" spans="1:5" x14ac:dyDescent="0.3">
      <c r="A2" t="s">
        <v>5</v>
      </c>
      <c r="B2" t="s">
        <v>6</v>
      </c>
      <c r="C2" t="s">
        <v>7</v>
      </c>
      <c r="D2" t="s">
        <v>8</v>
      </c>
      <c r="E2" s="1">
        <v>0.1</v>
      </c>
    </row>
    <row r="3" spans="1:5" x14ac:dyDescent="0.3">
      <c r="A3" t="s">
        <v>5</v>
      </c>
      <c r="B3" t="s">
        <v>9</v>
      </c>
      <c r="C3" t="s">
        <v>7</v>
      </c>
      <c r="D3" t="s">
        <v>10</v>
      </c>
      <c r="E3" s="1">
        <v>0.15</v>
      </c>
    </row>
    <row r="4" spans="1:5" x14ac:dyDescent="0.3">
      <c r="A4" t="s">
        <v>11</v>
      </c>
      <c r="B4" t="s">
        <v>12</v>
      </c>
      <c r="C4" t="s">
        <v>7</v>
      </c>
      <c r="D4" t="s">
        <v>8</v>
      </c>
      <c r="E4" s="1">
        <v>0.1</v>
      </c>
    </row>
    <row r="5" spans="1:5" x14ac:dyDescent="0.3">
      <c r="A5" t="s">
        <v>11</v>
      </c>
      <c r="B5" t="s">
        <v>13</v>
      </c>
      <c r="C5" t="s">
        <v>7</v>
      </c>
      <c r="D5" t="s">
        <v>10</v>
      </c>
      <c r="E5" s="1">
        <v>0.15</v>
      </c>
    </row>
    <row r="6" spans="1:5" x14ac:dyDescent="0.3">
      <c r="A6" t="s">
        <v>14</v>
      </c>
      <c r="B6" t="s">
        <v>15</v>
      </c>
      <c r="C6" t="s">
        <v>16</v>
      </c>
      <c r="D6" t="s">
        <v>8</v>
      </c>
      <c r="E6" s="1">
        <v>0.1</v>
      </c>
    </row>
    <row r="7" spans="1:5" x14ac:dyDescent="0.3">
      <c r="A7" t="s">
        <v>14</v>
      </c>
      <c r="B7" t="s">
        <v>17</v>
      </c>
      <c r="C7" t="s">
        <v>16</v>
      </c>
      <c r="D7" t="s">
        <v>10</v>
      </c>
      <c r="E7" s="1">
        <v>0.15</v>
      </c>
    </row>
    <row r="8" spans="1:5" x14ac:dyDescent="0.3">
      <c r="A8" t="s">
        <v>18</v>
      </c>
      <c r="B8" t="s">
        <v>19</v>
      </c>
      <c r="C8" t="s">
        <v>16</v>
      </c>
      <c r="D8" t="s">
        <v>10</v>
      </c>
      <c r="E8" s="1">
        <v>0.25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P k F A A B Q S w M E F A A C A A g A w 3 i W 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D D e J 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3 i W V P n z g a T 0 A g A A F R 0 A A B M A H A B G b 3 J t d W x h c y 9 T Z W N 0 a W 9 u M S 5 t I K I Y A C i g F A A A A A A A A A A A A A A A A A A A A A A A A A A A A O 2 Z 3 2 7 a M B T G 7 5 F 4 B y u 7 A S l D A 5 J s o + K C w v 6 0 6 9 p u 0 P a i q Z C T n E F W x 0 a O 0 4 E Q 7 7 J n 2 Z P N J G n H w E l V i Q t A 4 c b S 8 e f j Y 3 / H P y E I w R U + o 6 i f j P W j c q l c C s e Y g 4 d O I 2 8 E d d R G B E S 5 h O S n z y L u g o x 8 m L p A a j e M 3 z u M 3 V c + + g R q X U Y F U B F W t G 7 L v g q B h / Z X P M b o G v 8 E C M e / M M f U v q D Q 4 / 4 D 2 D 0 I 7 w W b 2 M c n 9 l n n 2 D 7 D T s N 2 A E d i N p z g E W A q h q H L O A w 9 L D B 6 j b p s M q t N S T j V q j q i E S E 6 E j y C q p 5 U l t Q 6 7 I 8 B h K w v K X R + e y I g a G v J p K Z / 8 a n X 1 m K N d r e 4 7 c n M d + n 6 V 9 o l Z w E T 8 t i f A X u y e E 2 m G W B H H i y d S e O V 1 a 1 0 d J v O d g j p u 5 h g H r a X d d 1 V n x J 3 x 5 i O Z N 7 B b A L / k g 7 k b Y Q / G A + 6 j E Q B X U 6 G F U U V + n y u J R J 5 A C S k D G E 6 W + h o n h w L 1 V u f y I x 6 G P 3 5 v S 5 I 1 j U f w w K m Y i V u q O W m O m y p w 2 / V 4 X f q 8 H t 1 u P 5 m N b 6 o Z n p S z z R l 7 Z p f 6 k v 9 x c b U Y 2 d i C + R u J 1 R Y R m 2 p j Y 9 1 H g U O 8 P X D n u M A N r z 4 I M b U d 9 E l h 1 A + H r x 8 h J v 5 H k X A l 4 V h 6 i r 2 H A C R j + a Z R A N M Y C n K S 3 Q D o Q B O n 8 n 0 p M p L 9 Q 1 T r 5 M t W V T L J Z + q / d g A U W O P Q N T I A 1 F j q y B q 7 A y I G i 3 Z p k A K C B U Q O l g I N f c I Q s 0 8 C D W 3 C q H m z k C o 2 T p l 1 I f i y 1 D B o U P m k L F H H D L y O G R s l U P G z n D I a F 2 C b I m C Q w W H D p l D 5 h 5 x y M z j k L l V D p k 7 w y G z 1 Z P d V T C o Y N D B M s j a I w Z Z e Q y y t s o g a 2 c Y Z L X O 5 T X R g k I H Q 6 F Y Q + M s 2 R h a F 6 k 5 t K F S g W h d l E G i T F l u s i 2 x q C 9 Z 4 N O R E k a J d V 0 W O D 6 F y j z 5 B 0 l P f y t O x 2 Y 6 G u l o p q O 1 0 n D f I W A P c q / E + x U A J B N p u J L s q 6 e W r q y / o h P / I W 6 T C 0 p m q A 8 E X K H K l w o r m 1 t m N 4 W 6 C z J s V / u c Z W y G k w r r p K N a R w j u O 5 G I J d e Y R K D 9 5 + F z t 3 D 0 F 1 B L A Q I t A B Q A A g A I A M N 4 l l S T n b a s o w A A A P Y A A A A S A A A A A A A A A A A A A A A A A A A A A A B D b 2 5 m a W c v U G F j a 2 F n Z S 5 4 b W x Q S w E C L Q A U A A I A C A D D e J Z U D 8 r p q 6 Q A A A D p A A A A E w A A A A A A A A A A A A A A A A D v A A A A W 0 N v b n R l b n R f V H l w Z X N d L n h t b F B L A Q I t A B Q A A g A I A M N 4 l l T 5 8 4 G k 9 A I A A B U d A A A T A A A A A A A A A A A A A A A A A O A B A A B G b 3 J t d W x h c y 9 T Z W N 0 a W 9 u M S 5 t U E s F B g A A A A A D A A M A w g A A A C 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N f A A A A A A A A g V 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p 1 Z G 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d W R n Z T F f M 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i 0 w N C 0 y M l Q x M z o w N j o w M i 4 x M z I 2 O T Q 5 W i I g L z 4 8 R W 5 0 c n k g V H l w Z T 0 i R m l s b E N v b H V t b l R 5 c G V z I i B W Y W x 1 Z T 0 i c 0 F 3 Q U d B d 0 1 E Q X d N R E F 3 P T 0 i I C 8 + P E V u d H J 5 I F R 5 c G U 9 I k Z p b G x D b 2 x 1 b W 5 O Y W 1 l c y I g V m F s d W U 9 I n N b J n F 1 b 3 Q 7 S n V k Z 2 U m c X V v d D s s J n F 1 b 3 Q 7 T n V t Y m V y J n F 1 b 3 Q 7 L C Z x d W 9 0 O 0 5 h b W U m c X V v d D s s J n F 1 b 3 Q 7 R X R o b m l j I F B y Z X N l b n R h d G l v b i Z x d W 9 0 O y w m c X V v d D t F d G h u a W M g U G V y Z m 9 y b W F u Y 2 U m c X V v d D s s J n F 1 b 3 Q 7 V G V s Y W 5 0 I F B y Z X N l b n R h d G l v b i Z x d W 9 0 O y w m c X V v d D t U Y W x l b n Q g U G V y Z m 9 y b W F u Y 2 U m c X V v d D s s J n F 1 b 3 Q 7 V 2 V z d G V y b i B Q c m V z Z W 5 0 Y X R p b 2 4 m c X V v d D s s J n F 1 b 3 Q 7 V 2 V z d G V y b i B Q Z X J m b 3 J t Y W 5 j Z S Z x d W 9 0 O y w m c X V v d D t R Y W 5 k Q S B Q Z X J m b 3 J t Y W 5 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K d W R n Z T E v Q 2 h h b m d l Z C B U e X B l M S 5 7 S n V k Z 2 U s M H 0 m c X V v d D s s J n F 1 b 3 Q 7 U 2 V j d G l v b j E v S n V k Z 2 U x L 0 N o Y W 5 n Z W Q g V H l w Z T E u e 0 5 1 b W J l c i w x f S Z x d W 9 0 O y w m c X V v d D t T Z W N 0 a W 9 u M S 9 K d W R n Z T E v Q 2 h h b m d l Z C B U e X B l M S 5 7 T m F t Z S w y f S Z x d W 9 0 O y w m c X V v d D t T Z W N 0 a W 9 u M S 9 K d W R n Z T E v Q 2 h h b m d l Z C B U e X B l M S 5 7 R X R o b m l j I F B y Z X N l b n R h d G l v b i w z f S Z x d W 9 0 O y w m c X V v d D t T Z W N 0 a W 9 u M S 9 K d W R n Z T E v Q 2 h h b m d l Z C B U e X B l M S 5 7 R X R o b m l j I F B l c m Z v c m 1 h b m N l L D R 9 J n F 1 b 3 Q 7 L C Z x d W 9 0 O 1 N l Y 3 R p b 2 4 x L 0 p 1 Z G d l M S 9 D a G F u Z 2 V k I F R 5 c G U x L n t U Z W x h b n Q g U H J l c 2 V u d G F 0 a W 9 u L D V 9 J n F 1 b 3 Q 7 L C Z x d W 9 0 O 1 N l Y 3 R p b 2 4 x L 0 p 1 Z G d l M S 9 D a G F u Z 2 V k I F R 5 c G U x L n t U Y W x l b n Q g U G V y Z m 9 y b W F u Y 2 U s N n 0 m c X V v d D s s J n F 1 b 3 Q 7 U 2 V j d G l v b j E v S n V k Z 2 U x L 0 N o Y W 5 n Z W Q g V H l w Z T E u e 1 d l c 3 R l c m 4 g U H J l c 2 V u d G F 0 a W 9 u L D d 9 J n F 1 b 3 Q 7 L C Z x d W 9 0 O 1 N l Y 3 R p b 2 4 x L 0 p 1 Z G d l M S 9 D a G F u Z 2 V k I F R 5 c G U x L n t X Z X N 0 Z X J u I F B l c m Z v c m 1 h b m N l L D h 9 J n F 1 b 3 Q 7 L C Z x d W 9 0 O 1 N l Y 3 R p b 2 4 x L 0 p 1 Z G d l M S 9 D a G F u Z 2 V k I F R 5 c G U x L n t R Y W 5 k Q S B Q Z X J m b 3 J t Y W 5 j Z S w 5 f S Z x d W 9 0 O 1 0 s J n F 1 b 3 Q 7 Q 2 9 s d W 1 u Q 2 9 1 b n Q m c X V v d D s 6 M T A s J n F 1 b 3 Q 7 S 2 V 5 Q 2 9 s d W 1 u T m F t Z X M m c X V v d D s 6 W 1 0 s J n F 1 b 3 Q 7 Q 2 9 s d W 1 u S W R l b n R p d G l l c y Z x d W 9 0 O z p b J n F 1 b 3 Q 7 U 2 V j d G l v b j E v S n V k Z 2 U x L 0 N o Y W 5 n Z W Q g V H l w Z T E u e 0 p 1 Z G d l L D B 9 J n F 1 b 3 Q 7 L C Z x d W 9 0 O 1 N l Y 3 R p b 2 4 x L 0 p 1 Z G d l M S 9 D a G F u Z 2 V k I F R 5 c G U x L n t O d W 1 i Z X I s M X 0 m c X V v d D s s J n F 1 b 3 Q 7 U 2 V j d G l v b j E v S n V k Z 2 U x L 0 N o Y W 5 n Z W Q g V H l w Z T E u e 0 5 h b W U s M n 0 m c X V v d D s s J n F 1 b 3 Q 7 U 2 V j d G l v b j E v S n V k Z 2 U x L 0 N o Y W 5 n Z W Q g V H l w Z T E u e 0 V 0 a G 5 p Y y B Q c m V z Z W 5 0 Y X R p b 2 4 s M 3 0 m c X V v d D s s J n F 1 b 3 Q 7 U 2 V j d G l v b j E v S n V k Z 2 U x L 0 N o Y W 5 n Z W Q g V H l w Z T E u e 0 V 0 a G 5 p Y y B Q Z X J m b 3 J t Y W 5 j Z S w 0 f S Z x d W 9 0 O y w m c X V v d D t T Z W N 0 a W 9 u M S 9 K d W R n Z T E v Q 2 h h b m d l Z C B U e X B l M S 5 7 V G V s Y W 5 0 I F B y Z X N l b n R h d G l v b i w 1 f S Z x d W 9 0 O y w m c X V v d D t T Z W N 0 a W 9 u M S 9 K d W R n Z T E v Q 2 h h b m d l Z C B U e X B l M S 5 7 V G F s Z W 5 0 I F B l c m Z v c m 1 h b m N l L D Z 9 J n F 1 b 3 Q 7 L C Z x d W 9 0 O 1 N l Y 3 R p b 2 4 x L 0 p 1 Z G d l M S 9 D a G F u Z 2 V k I F R 5 c G U x L n t X Z X N 0 Z X J u I F B y Z X N l b n R h d G l v b i w 3 f S Z x d W 9 0 O y w m c X V v d D t T Z W N 0 a W 9 u M S 9 K d W R n Z T E v Q 2 h h b m d l Z C B U e X B l M S 5 7 V 2 V z d G V y b i B Q Z X J m b 3 J t Y W 5 j Z S w 4 f S Z x d W 9 0 O y w m c X V v d D t T Z W N 0 a W 9 u M S 9 K d W R n Z T E v Q 2 h h b m d l Z C B U e X B l M S 5 7 U W F u Z E E g U G V y Z m 9 y b W F u Y 2 U s O X 0 m c X V v d D t d L C Z x d W 9 0 O 1 J l b G F 0 a W 9 u c 2 h p c E l u Z m 8 m c X V v d D s 6 W 1 1 9 I i A v P j w v U 3 R h Y m x l R W 5 0 c m l l c z 4 8 L 0 l 0 Z W 0 + P E l 0 Z W 0 + P E l 0 Z W 1 M b 2 N h d G l v b j 4 8 S X R l b V R 5 c G U + R m 9 y b X V s Y T w v S X R l b V R 5 c G U + P E l 0 Z W 1 Q Y X R o P l N l Y 3 R p b 2 4 x L 0 p 1 Z G d l M S 9 T b 3 V y Y 2 U 8 L 0 l 0 Z W 1 Q Y X R o P j w v S X R l b U x v Y 2 F 0 a W 9 u P j x T d G F i b G V F b n R y a W V z I C 8 + P C 9 J d G V t P j x J d G V t P j x J d G V t T G 9 j Y X R p b 2 4 + P E l 0 Z W 1 U e X B l P k Z v c m 1 1 b G E 8 L 0 l 0 Z W 1 U e X B l P j x J d G V t U G F 0 a D 5 T Z W N 0 a W 9 u M S 9 K d W R n Z T E v S n V k Z 2 U x X 1 N o Z W V 0 P C 9 J d G V t U G F 0 a D 4 8 L 0 l 0 Z W 1 M b 2 N h d G l v b j 4 8 U 3 R h Y m x l R W 5 0 c m l l c y A v P j w v S X R l b T 4 8 S X R l b T 4 8 S X R l b U x v Y 2 F 0 a W 9 u P j x J d G V t V H l w Z T 5 G b 3 J t d W x h P C 9 J d G V t V H l w Z T 4 8 S X R l b V B h d G g + U 2 V j d G l v b j E v S n V k Z 2 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l 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y L j I y N D U 4 M T V 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M i 9 D a G F u Z 2 V k I F R 5 c G U x L n t K d W R n Z S w w f S Z x d W 9 0 O y w m c X V v d D t T Z W N 0 a W 9 u M S 9 K d W R n Z T I v Q 2 h h b m d l Z C B U e X B l M S 5 7 T n V t Y m V y L D F 9 J n F 1 b 3 Q 7 L C Z x d W 9 0 O 1 N l Y 3 R p b 2 4 x L 0 p 1 Z G d l M i 9 D a G F u Z 2 V k I F R 5 c G U x L n t O Y W 1 l L D J 9 J n F 1 b 3 Q 7 L C Z x d W 9 0 O 1 N l Y 3 R p b 2 4 x L 0 p 1 Z G d l M i 9 D a G F u Z 2 V k I F R 5 c G U x L n t F d G h u a W M g U H J l c 2 V u d G F 0 a W 9 u L D N 9 J n F 1 b 3 Q 7 L C Z x d W 9 0 O 1 N l Y 3 R p b 2 4 x L 0 p 1 Z G d l M i 9 D a G F u Z 2 V k I F R 5 c G U x L n t F d G h u a W M g U G V y Z m 9 y b W F u Y 2 U s N H 0 m c X V v d D s s J n F 1 b 3 Q 7 U 2 V j d G l v b j E v S n V k Z 2 U y L 0 N o Y W 5 n Z W Q g V H l w Z T E u e 1 R l b G F u d C B Q c m V z Z W 5 0 Y X R p b 2 4 s N X 0 m c X V v d D s s J n F 1 b 3 Q 7 U 2 V j d G l v b j E v S n V k Z 2 U y L 0 N o Y W 5 n Z W Q g V H l w Z T E u e 1 R h b G V u d C B Q Z X J m b 3 J t Y W 5 j Z S w 2 f S Z x d W 9 0 O y w m c X V v d D t T Z W N 0 a W 9 u M S 9 K d W R n Z T I v Q 2 h h b m d l Z C B U e X B l M S 5 7 V 2 V z d G V y b i B Q c m V z Z W 5 0 Y X R p b 2 4 s N 3 0 m c X V v d D s s J n F 1 b 3 Q 7 U 2 V j d G l v b j E v S n V k Z 2 U y L 0 N o Y W 5 n Z W Q g V H l w Z T E u e 1 d l c 3 R l c m 4 g U G V y Z m 9 y b W F u Y 2 U s O H 0 m c X V v d D s s J n F 1 b 3 Q 7 U 2 V j d G l v b j E v S n V k Z 2 U y L 0 N o Y W 5 n Z W Q g V H l w Z T E u e 1 F h b m R B I F B l c m Z v c m 1 h b m N l L D l 9 J n F 1 b 3 Q 7 X S w m c X V v d D t D b 2 x 1 b W 5 D b 3 V u d C Z x d W 9 0 O z o x M C w m c X V v d D t L Z X l D b 2 x 1 b W 5 O Y W 1 l c y Z x d W 9 0 O z p b X S w m c X V v d D t D b 2 x 1 b W 5 J Z G V u d G l 0 a W V z J n F 1 b 3 Q 7 O l s m c X V v d D t T Z W N 0 a W 9 u M S 9 K d W R n Z T I v Q 2 h h b m d l Z C B U e X B l M S 5 7 S n V k Z 2 U s M H 0 m c X V v d D s s J n F 1 b 3 Q 7 U 2 V j d G l v b j E v S n V k Z 2 U y L 0 N o Y W 5 n Z W Q g V H l w Z T E u e 0 5 1 b W J l c i w x f S Z x d W 9 0 O y w m c X V v d D t T Z W N 0 a W 9 u M S 9 K d W R n Z T I v Q 2 h h b m d l Z C B U e X B l M S 5 7 T m F t Z S w y f S Z x d W 9 0 O y w m c X V v d D t T Z W N 0 a W 9 u M S 9 K d W R n Z T I v Q 2 h h b m d l Z C B U e X B l M S 5 7 R X R o b m l j I F B y Z X N l b n R h d G l v b i w z f S Z x d W 9 0 O y w m c X V v d D t T Z W N 0 a W 9 u M S 9 K d W R n Z T I v Q 2 h h b m d l Z C B U e X B l M S 5 7 R X R o b m l j I F B l c m Z v c m 1 h b m N l L D R 9 J n F 1 b 3 Q 7 L C Z x d W 9 0 O 1 N l Y 3 R p b 2 4 x L 0 p 1 Z G d l M i 9 D a G F u Z 2 V k I F R 5 c G U x L n t U Z W x h b n Q g U H J l c 2 V u d G F 0 a W 9 u L D V 9 J n F 1 b 3 Q 7 L C Z x d W 9 0 O 1 N l Y 3 R p b 2 4 x L 0 p 1 Z G d l M i 9 D a G F u Z 2 V k I F R 5 c G U x L n t U Y W x l b n Q g U G V y Z m 9 y b W F u Y 2 U s N n 0 m c X V v d D s s J n F 1 b 3 Q 7 U 2 V j d G l v b j E v S n V k Z 2 U y L 0 N o Y W 5 n Z W Q g V H l w Z T E u e 1 d l c 3 R l c m 4 g U H J l c 2 V u d G F 0 a W 9 u L D d 9 J n F 1 b 3 Q 7 L C Z x d W 9 0 O 1 N l Y 3 R p b 2 4 x L 0 p 1 Z G d l M i 9 D a G F u Z 2 V k I F R 5 c G U x L n t X Z X N 0 Z X J u I F B l c m Z v c m 1 h b m N l L D h 9 J n F 1 b 3 Q 7 L C Z x d W 9 0 O 1 N l Y 3 R p b 2 4 x L 0 p 1 Z G d l M i 9 D a G F u Z 2 V k I F R 5 c G U x L n t R Y W 5 k Q S B Q Z X J m b 3 J t Y W 5 j Z S w 5 f S Z x d W 9 0 O 1 0 s J n F 1 b 3 Q 7 U m V s Y X R p b 2 5 z a G l w S W 5 m b y Z x d W 9 0 O z p b X X 0 i I C 8 + P C 9 T d G F i b G V F b n R y a W V z P j w v S X R l b T 4 8 S X R l b T 4 8 S X R l b U x v Y 2 F 0 a W 9 u P j x J d G V t V H l w Z T 5 G b 3 J t d W x h P C 9 J d G V t V H l w Z T 4 8 S X R l b V B h d G g + U 2 V j d G l v b j E v S n V k Z 2 U y L 1 N v d X J j Z T w v S X R l b V B h d G g + P C 9 J d G V t T G 9 j Y X R p b 2 4 + P F N 0 Y W J s Z U V u d H J p Z X M g L z 4 8 L 0 l 0 Z W 0 + P E l 0 Z W 0 + P E l 0 Z W 1 M b 2 N h d G l v b j 4 8 S X R l b V R 5 c G U + R m 9 y b X V s Y T w v S X R l b V R 5 c G U + P E l 0 Z W 1 Q Y X R o P l N l Y 3 R p b 2 4 x L 0 p 1 Z G d l M i 9 K d W R n Z T J f U 2 h l Z X Q 8 L 0 l 0 Z W 1 Q Y X R o P j w v S X R l b U x v Y 2 F 0 a W 9 u P j x T d G F i b G V F b n R y a W V z I C 8 + P C 9 J d G V t P j x J d G V t P j x J d G V t T G 9 j Y X R p b 2 4 + P E l 0 Z W 1 U e X B l P k Z v c m 1 1 b G E 8 L 0 l 0 Z W 1 U e X B l P j x J d G V t U G F 0 a D 5 T Z W N 0 a W 9 u M S 9 K d W R n Z T I v U H J v b W 9 0 Z W Q l M j B I Z W F k Z X J z P C 9 J d G V t U G F 0 a D 4 8 L 0 l 0 Z W 1 M b 2 N h d G l v b j 4 8 U 3 R h Y m x l R W 5 0 c m l l c y A v P j w v S X R l b T 4 8 S X R l b T 4 8 S X R l b U x v Y 2 F 0 a W 9 u P j x J d G V t V H l w Z T 5 G b 3 J t d W x h P C 9 J d G V t V H l w Z T 4 8 S X R l b V B h d G g + U 2 V j d G l v b j E v S n V k Z 2 U y L 0 N o Y W 5 n Z W Q l M j B U e X B l P C 9 J d G V t U G F 0 a D 4 8 L 0 l 0 Z W 1 M b 2 N h d G l v b j 4 8 U 3 R h Y m x l R W 5 0 c m l l c y A v P j w v S X R l b T 4 8 S X R l b T 4 8 S X R l b U x v Y 2 F 0 a W 9 u P j x J d G V t V H l w Z T 5 G b 3 J t d W x h P C 9 J d G V t V H l w Z T 4 8 S X R l b V B h d G g + U 2 V j d G l v b j E v S n V k Z 2 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1 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U 4 N z Q 5 M D Z 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M y 9 D a G F u Z 2 V k I F R 5 c G U x L n t K d W R n Z S w w f S Z x d W 9 0 O y w m c X V v d D t T Z W N 0 a W 9 u M S 9 K d W R n Z T M v Q 2 h h b m d l Z C B U e X B l M S 5 7 T n V t Y m V y L D F 9 J n F 1 b 3 Q 7 L C Z x d W 9 0 O 1 N l Y 3 R p b 2 4 x L 0 p 1 Z G d l M y 9 D a G F u Z 2 V k I F R 5 c G U x L n t O Y W 1 l L D J 9 J n F 1 b 3 Q 7 L C Z x d W 9 0 O 1 N l Y 3 R p b 2 4 x L 0 p 1 Z G d l M y 9 D a G F u Z 2 V k I F R 5 c G U x L n t F d G h u a W M g U H J l c 2 V u d G F 0 a W 9 u L D N 9 J n F 1 b 3 Q 7 L C Z x d W 9 0 O 1 N l Y 3 R p b 2 4 x L 0 p 1 Z G d l M y 9 D a G F u Z 2 V k I F R 5 c G U x L n t F d G h u a W M g U G V y Z m 9 y b W F u Y 2 U s N H 0 m c X V v d D s s J n F 1 b 3 Q 7 U 2 V j d G l v b j E v S n V k Z 2 U z L 0 N o Y W 5 n Z W Q g V H l w Z T E u e 1 R l b G F u d C B Q c m V z Z W 5 0 Y X R p b 2 4 s N X 0 m c X V v d D s s J n F 1 b 3 Q 7 U 2 V j d G l v b j E v S n V k Z 2 U z L 0 N o Y W 5 n Z W Q g V H l w Z T E u e 1 R h b G V u d C B Q Z X J m b 3 J t Y W 5 j Z S w 2 f S Z x d W 9 0 O y w m c X V v d D t T Z W N 0 a W 9 u M S 9 K d W R n Z T M v Q 2 h h b m d l Z C B U e X B l M S 5 7 V 2 V z d G V y b i B Q c m V z Z W 5 0 Y X R p b 2 4 s N 3 0 m c X V v d D s s J n F 1 b 3 Q 7 U 2 V j d G l v b j E v S n V k Z 2 U z L 0 N o Y W 5 n Z W Q g V H l w Z T E u e 1 d l c 3 R l c m 4 g U G V y Z m 9 y b W F u Y 2 U s O H 0 m c X V v d D s s J n F 1 b 3 Q 7 U 2 V j d G l v b j E v S n V k Z 2 U z L 0 N o Y W 5 n Z W Q g V H l w Z T E u e 1 F h b m R B I F B l c m Z v c m 1 h b m N l L D l 9 J n F 1 b 3 Q 7 X S w m c X V v d D t D b 2 x 1 b W 5 D b 3 V u d C Z x d W 9 0 O z o x M C w m c X V v d D t L Z X l D b 2 x 1 b W 5 O Y W 1 l c y Z x d W 9 0 O z p b X S w m c X V v d D t D b 2 x 1 b W 5 J Z G V u d G l 0 a W V z J n F 1 b 3 Q 7 O l s m c X V v d D t T Z W N 0 a W 9 u M S 9 K d W R n Z T M v Q 2 h h b m d l Z C B U e X B l M S 5 7 S n V k Z 2 U s M H 0 m c X V v d D s s J n F 1 b 3 Q 7 U 2 V j d G l v b j E v S n V k Z 2 U z L 0 N o Y W 5 n Z W Q g V H l w Z T E u e 0 5 1 b W J l c i w x f S Z x d W 9 0 O y w m c X V v d D t T Z W N 0 a W 9 u M S 9 K d W R n Z T M v Q 2 h h b m d l Z C B U e X B l M S 5 7 T m F t Z S w y f S Z x d W 9 0 O y w m c X V v d D t T Z W N 0 a W 9 u M S 9 K d W R n Z T M v Q 2 h h b m d l Z C B U e X B l M S 5 7 R X R o b m l j I F B y Z X N l b n R h d G l v b i w z f S Z x d W 9 0 O y w m c X V v d D t T Z W N 0 a W 9 u M S 9 K d W R n Z T M v Q 2 h h b m d l Z C B U e X B l M S 5 7 R X R o b m l j I F B l c m Z v c m 1 h b m N l L D R 9 J n F 1 b 3 Q 7 L C Z x d W 9 0 O 1 N l Y 3 R p b 2 4 x L 0 p 1 Z G d l M y 9 D a G F u Z 2 V k I F R 5 c G U x L n t U Z W x h b n Q g U H J l c 2 V u d G F 0 a W 9 u L D V 9 J n F 1 b 3 Q 7 L C Z x d W 9 0 O 1 N l Y 3 R p b 2 4 x L 0 p 1 Z G d l M y 9 D a G F u Z 2 V k I F R 5 c G U x L n t U Y W x l b n Q g U G V y Z m 9 y b W F u Y 2 U s N n 0 m c X V v d D s s J n F 1 b 3 Q 7 U 2 V j d G l v b j E v S n V k Z 2 U z L 0 N o Y W 5 n Z W Q g V H l w Z T E u e 1 d l c 3 R l c m 4 g U H J l c 2 V u d G F 0 a W 9 u L D d 9 J n F 1 b 3 Q 7 L C Z x d W 9 0 O 1 N l Y 3 R p b 2 4 x L 0 p 1 Z G d l M y 9 D a G F u Z 2 V k I F R 5 c G U x L n t X Z X N 0 Z X J u I F B l c m Z v c m 1 h b m N l L D h 9 J n F 1 b 3 Q 7 L C Z x d W 9 0 O 1 N l Y 3 R p b 2 4 x L 0 p 1 Z G d l M y 9 D a G F u Z 2 V k I F R 5 c G U x L n t R Y W 5 k Q S B Q Z X J m b 3 J t Y W 5 j Z S w 5 f S Z x d W 9 0 O 1 0 s J n F 1 b 3 Q 7 U m V s Y X R p b 2 5 z a G l w S W 5 m b y Z x d W 9 0 O z p b X X 0 i I C 8 + P C 9 T d G F i b G V F b n R y a W V z P j w v S X R l b T 4 8 S X R l b T 4 8 S X R l b U x v Y 2 F 0 a W 9 u P j x J d G V t V H l w Z T 5 G b 3 J t d W x h P C 9 J d G V t V H l w Z T 4 8 S X R l b V B h d G g + U 2 V j d G l v b j E v S n V k Z 2 U z L 1 N v d X J j Z T w v S X R l b V B h d G g + P C 9 J d G V t T G 9 j Y X R p b 2 4 + P F N 0 Y W J s Z U V u d H J p Z X M g L z 4 8 L 0 l 0 Z W 0 + P E l 0 Z W 0 + P E l 0 Z W 1 M b 2 N h d G l v b j 4 8 S X R l b V R 5 c G U + R m 9 y b X V s Y T w v S X R l b V R 5 c G U + P E l 0 Z W 1 Q Y X R o P l N l Y 3 R p b 2 4 x L 0 p 1 Z G d l M y 9 K d W R n Z T N f U 2 h l Z X Q 8 L 0 l 0 Z W 1 Q Y X R o P j w v S X R l b U x v Y 2 F 0 a W 9 u P j x T d G F i b G V F b n R y a W V z I C 8 + P C 9 J d G V t P j x J d G V t P j x J d G V t T G 9 j Y X R p b 2 4 + P E l 0 Z W 1 U e X B l P k Z v c m 1 1 b G E 8 L 0 l 0 Z W 1 U e X B l P j x J d G V t U G F 0 a D 5 T Z W N 0 a W 9 u M S 9 K d W R n Z T M v U H J v b W 9 0 Z W Q l M j B I Z W F k Z X J z P C 9 J d G V t U G F 0 a D 4 8 L 0 l 0 Z W 1 M b 2 N h d G l v b j 4 8 U 3 R h Y m x l R W 5 0 c m l l c y A v P j w v S X R l b T 4 8 S X R l b T 4 8 S X R l b U x v Y 2 F 0 a W 9 u P j x J d G V t V H l w Z T 5 G b 3 J t d W x h P C 9 J d G V t V H l w Z T 4 8 S X R l b V B h d G g + U 2 V j d G l v b j E v S n V k Z 2 U z L 0 N o Y W 5 n Z W Q l M j B U e X B l P C 9 J d G V t U G F 0 a D 4 8 L 0 l 0 Z W 1 M b 2 N h d G l v b j 4 8 U 3 R h Y m x l R W 5 0 c m l l c y A v P j w v S X R l b T 4 8 S X R l b T 4 8 S X R l b U x v Y 2 F 0 a W 9 u P j x J d G V t V H l w Z T 5 G b 3 J t d W x h P C 9 J d G V t V H l w Z T 4 8 S X R l b V B h d G g + U 2 V j d G l v b j E v S n V k Z 2 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F 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Y z N D c w M T B 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C 9 D a G F u Z 2 V k I F R 5 c G U x L n t K d W R n Z S w w f S Z x d W 9 0 O y w m c X V v d D t T Z W N 0 a W 9 u M S 9 K d W R n Z T Q v Q 2 h h b m d l Z C B U e X B l M S 5 7 T n V t Y m V y L D F 9 J n F 1 b 3 Q 7 L C Z x d W 9 0 O 1 N l Y 3 R p b 2 4 x L 0 p 1 Z G d l N C 9 D a G F u Z 2 V k I F R 5 c G U x L n t O Y W 1 l L D J 9 J n F 1 b 3 Q 7 L C Z x d W 9 0 O 1 N l Y 3 R p b 2 4 x L 0 p 1 Z G d l N C 9 D a G F u Z 2 V k I F R 5 c G U x L n t F d G h u a W M g U H J l c 2 V u d G F 0 a W 9 u L D N 9 J n F 1 b 3 Q 7 L C Z x d W 9 0 O 1 N l Y 3 R p b 2 4 x L 0 p 1 Z G d l N C 9 D a G F u Z 2 V k I F R 5 c G U x L n t F d G h u a W M g U G V y Z m 9 y b W F u Y 2 U s N H 0 m c X V v d D s s J n F 1 b 3 Q 7 U 2 V j d G l v b j E v S n V k Z 2 U 0 L 0 N o Y W 5 n Z W Q g V H l w Z T E u e 1 R l b G F u d C B Q c m V z Z W 5 0 Y X R p b 2 4 s N X 0 m c X V v d D s s J n F 1 b 3 Q 7 U 2 V j d G l v b j E v S n V k Z 2 U 0 L 0 N o Y W 5 n Z W Q g V H l w Z T E u e 1 R h b G V u d C B Q Z X J m b 3 J t Y W 5 j Z S w 2 f S Z x d W 9 0 O y w m c X V v d D t T Z W N 0 a W 9 u M S 9 K d W R n Z T Q v Q 2 h h b m d l Z C B U e X B l M S 5 7 V 2 V z d G V y b i B Q c m V z Z W 5 0 Y X R p b 2 4 s N 3 0 m c X V v d D s s J n F 1 b 3 Q 7 U 2 V j d G l v b j E v S n V k Z 2 U 0 L 0 N o Y W 5 n Z W Q g V H l w Z T E u e 1 d l c 3 R l c m 4 g U G V y Z m 9 y b W F u Y 2 U s O H 0 m c X V v d D s s J n F 1 b 3 Q 7 U 2 V j d G l v b j E v S n V k Z 2 U 0 L 0 N o Y W 5 n Z W Q g V H l w Z T E u e 1 F h b m R B I F B l c m Z v c m 1 h b m N l L D l 9 J n F 1 b 3 Q 7 X S w m c X V v d D t D b 2 x 1 b W 5 D b 3 V u d C Z x d W 9 0 O z o x M C w m c X V v d D t L Z X l D b 2 x 1 b W 5 O Y W 1 l c y Z x d W 9 0 O z p b X S w m c X V v d D t D b 2 x 1 b W 5 J Z G V u d G l 0 a W V z J n F 1 b 3 Q 7 O l s m c X V v d D t T Z W N 0 a W 9 u M S 9 K d W R n Z T Q v Q 2 h h b m d l Z C B U e X B l M S 5 7 S n V k Z 2 U s M H 0 m c X V v d D s s J n F 1 b 3 Q 7 U 2 V j d G l v b j E v S n V k Z 2 U 0 L 0 N o Y W 5 n Z W Q g V H l w Z T E u e 0 5 1 b W J l c i w x f S Z x d W 9 0 O y w m c X V v d D t T Z W N 0 a W 9 u M S 9 K d W R n Z T Q v Q 2 h h b m d l Z C B U e X B l M S 5 7 T m F t Z S w y f S Z x d W 9 0 O y w m c X V v d D t T Z W N 0 a W 9 u M S 9 K d W R n Z T Q v Q 2 h h b m d l Z C B U e X B l M S 5 7 R X R o b m l j I F B y Z X N l b n R h d G l v b i w z f S Z x d W 9 0 O y w m c X V v d D t T Z W N 0 a W 9 u M S 9 K d W R n Z T Q v Q 2 h h b m d l Z C B U e X B l M S 5 7 R X R o b m l j I F B l c m Z v c m 1 h b m N l L D R 9 J n F 1 b 3 Q 7 L C Z x d W 9 0 O 1 N l Y 3 R p b 2 4 x L 0 p 1 Z G d l N C 9 D a G F u Z 2 V k I F R 5 c G U x L n t U Z W x h b n Q g U H J l c 2 V u d G F 0 a W 9 u L D V 9 J n F 1 b 3 Q 7 L C Z x d W 9 0 O 1 N l Y 3 R p b 2 4 x L 0 p 1 Z G d l N C 9 D a G F u Z 2 V k I F R 5 c G U x L n t U Y W x l b n Q g U G V y Z m 9 y b W F u Y 2 U s N n 0 m c X V v d D s s J n F 1 b 3 Q 7 U 2 V j d G l v b j E v S n V k Z 2 U 0 L 0 N o Y W 5 n Z W Q g V H l w Z T E u e 1 d l c 3 R l c m 4 g U H J l c 2 V u d G F 0 a W 9 u L D d 9 J n F 1 b 3 Q 7 L C Z x d W 9 0 O 1 N l Y 3 R p b 2 4 x L 0 p 1 Z G d l N C 9 D a G F u Z 2 V k I F R 5 c G U x L n t X Z X N 0 Z X J u I F B l c m Z v c m 1 h b m N l L D h 9 J n F 1 b 3 Q 7 L C Z x d W 9 0 O 1 N l Y 3 R p b 2 4 x L 0 p 1 Z G d l N C 9 D a G F u Z 2 V k I F R 5 c G U x L n t R Y W 5 k Q S B Q Z X J m b 3 J t Y W 5 j Z S w 5 f S Z x d W 9 0 O 1 0 s J n F 1 b 3 Q 7 U m V s Y X R p b 2 5 z a G l w S W 5 m b y Z x d W 9 0 O z p b X X 0 i I C 8 + P C 9 T d G F i b G V F b n R y a W V z P j w v S X R l b T 4 8 S X R l b T 4 8 S X R l b U x v Y 2 F 0 a W 9 u P j x J d G V t V H l w Z T 5 G b 3 J t d W x h P C 9 J d G V t V H l w Z T 4 8 S X R l b V B h d G g + U 2 V j d G l v b j E v S n V k Z 2 U 0 L 1 N v d X J j Z T w v S X R l b V B h d G g + P C 9 J d G V t T G 9 j Y X R p b 2 4 + P F N 0 Y W J s Z U V u d H J p Z X M g L z 4 8 L 0 l 0 Z W 0 + P E l 0 Z W 0 + P E l 0 Z W 1 M b 2 N h d G l v b j 4 8 S X R l b V R 5 c G U + R m 9 y b X V s Y T w v S X R l b V R 5 c G U + P E l 0 Z W 1 Q Y X R o P l N l Y 3 R p b 2 4 x L 0 p 1 Z G d l N C 9 K d W R n Z T R f U 2 h l Z X Q 8 L 0 l 0 Z W 1 Q Y X R o P j w v S X R l b U x v Y 2 F 0 a W 9 u P j x T d G F i b G V F b n R y a W V z I C 8 + P C 9 J d G V t P j x J d G V t P j x J d G V t T G 9 j Y X R p b 2 4 + P E l 0 Z W 1 U e X B l P k Z v c m 1 1 b G E 8 L 0 l 0 Z W 1 U e X B l P j x J d G V t U G F 0 a D 5 T Z W N 0 a W 9 u M S 9 K d W R n Z T Q v U H J v b W 9 0 Z W Q l M j B I Z W F k Z X J z P C 9 J d G V t U G F 0 a D 4 8 L 0 l 0 Z W 1 M b 2 N h d G l v b j 4 8 U 3 R h Y m x l R W 5 0 c m l l c y A v P j w v S X R l b T 4 8 S X R l b T 4 8 S X R l b U x v Y 2 F 0 a W 9 u P j x J d G V t V H l w Z T 5 G b 3 J t d W x h P C 9 J d G V t V H l w Z T 4 8 S X R l b V B h d G g + U 2 V j d G l v b j E v S n V k Z 2 U 0 L 0 N o Y W 5 n Z W Q l M j B U e X B l P C 9 J d G V t U G F 0 a D 4 8 L 0 l 0 Z W 1 M b 2 N h d G l v b j 4 8 U 3 R h Y m x l R W 5 0 c m l l c y A v P j w v S X R l b T 4 8 S X R l b T 4 8 S X R l b U x v Y 2 F 0 a W 9 u P j x J d G V t V H l w Z T 5 G b 3 J t d W x h P C 9 J d G V t V H l w Z T 4 8 S X R l b V B h d G g + U 2 V j d G l v b j E v S n V k Z 2 U 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V 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Y 3 N j Q 1 O T h a I i A v P j x F b n R y e S B U e X B l P S J G a W x s Q 2 9 s d W 1 u V H l w Z X M i I F Z h b H V l P S J z Q X d B R 0 F 3 T U R B d 0 1 E 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S 9 D a G F u Z 2 V k I F R 5 c G U x L n t K d W R n Z S w w f S Z x d W 9 0 O y w m c X V v d D t T Z W N 0 a W 9 u M S 9 K d W R n Z T U v Q 2 h h b m d l Z C B U e X B l M S 5 7 T n V t Y m V y L D F 9 J n F 1 b 3 Q 7 L C Z x d W 9 0 O 1 N l Y 3 R p b 2 4 x L 0 p 1 Z G d l N S 9 D a G F u Z 2 V k I F R 5 c G U x L n t O Y W 1 l L D J 9 J n F 1 b 3 Q 7 L C Z x d W 9 0 O 1 N l Y 3 R p b 2 4 x L 0 p 1 Z G d l N S 9 D a G F u Z 2 V k I F R 5 c G U x L n t F d G h u a W M g U H J l c 2 V u d G F 0 a W 9 u L D N 9 J n F 1 b 3 Q 7 L C Z x d W 9 0 O 1 N l Y 3 R p b 2 4 x L 0 p 1 Z G d l N S 9 D a G F u Z 2 V k I F R 5 c G U x L n t F d G h u a W M g U G V y Z m 9 y b W F u Y 2 U s N H 0 m c X V v d D s s J n F 1 b 3 Q 7 U 2 V j d G l v b j E v S n V k Z 2 U 1 L 0 N o Y W 5 n Z W Q g V H l w Z T E u e 1 R l b G F u d C B Q c m V z Z W 5 0 Y X R p b 2 4 s N X 0 m c X V v d D s s J n F 1 b 3 Q 7 U 2 V j d G l v b j E v S n V k Z 2 U 1 L 0 N o Y W 5 n Z W Q g V H l w Z T E u e 1 R h b G V u d C B Q Z X J m b 3 J t Y W 5 j Z S w 2 f S Z x d W 9 0 O y w m c X V v d D t T Z W N 0 a W 9 u M S 9 K d W R n Z T U v Q 2 h h b m d l Z C B U e X B l M S 5 7 V 2 V z d G V y b i B Q c m V z Z W 5 0 Y X R p b 2 4 s N 3 0 m c X V v d D s s J n F 1 b 3 Q 7 U 2 V j d G l v b j E v S n V k Z 2 U 1 L 0 N o Y W 5 n Z W Q g V H l w Z T E u e 1 d l c 3 R l c m 4 g U G V y Z m 9 y b W F u Y 2 U s O H 0 m c X V v d D s s J n F 1 b 3 Q 7 U 2 V j d G l v b j E v S n V k Z 2 U 1 L 0 N o Y W 5 n Z W Q g V H l w Z T E u e 1 F h b m R B I F B l c m Z v c m 1 h b m N l L D l 9 J n F 1 b 3 Q 7 X S w m c X V v d D t D b 2 x 1 b W 5 D b 3 V u d C Z x d W 9 0 O z o x M C w m c X V v d D t L Z X l D b 2 x 1 b W 5 O Y W 1 l c y Z x d W 9 0 O z p b X S w m c X V v d D t D b 2 x 1 b W 5 J Z G V u d G l 0 a W V z J n F 1 b 3 Q 7 O l s m c X V v d D t T Z W N 0 a W 9 u M S 9 K d W R n Z T U v Q 2 h h b m d l Z C B U e X B l M S 5 7 S n V k Z 2 U s M H 0 m c X V v d D s s J n F 1 b 3 Q 7 U 2 V j d G l v b j E v S n V k Z 2 U 1 L 0 N o Y W 5 n Z W Q g V H l w Z T E u e 0 5 1 b W J l c i w x f S Z x d W 9 0 O y w m c X V v d D t T Z W N 0 a W 9 u M S 9 K d W R n Z T U v Q 2 h h b m d l Z C B U e X B l M S 5 7 T m F t Z S w y f S Z x d W 9 0 O y w m c X V v d D t T Z W N 0 a W 9 u M S 9 K d W R n Z T U v Q 2 h h b m d l Z C B U e X B l M S 5 7 R X R o b m l j I F B y Z X N l b n R h d G l v b i w z f S Z x d W 9 0 O y w m c X V v d D t T Z W N 0 a W 9 u M S 9 K d W R n Z T U v Q 2 h h b m d l Z C B U e X B l M S 5 7 R X R o b m l j I F B l c m Z v c m 1 h b m N l L D R 9 J n F 1 b 3 Q 7 L C Z x d W 9 0 O 1 N l Y 3 R p b 2 4 x L 0 p 1 Z G d l N S 9 D a G F u Z 2 V k I F R 5 c G U x L n t U Z W x h b n Q g U H J l c 2 V u d G F 0 a W 9 u L D V 9 J n F 1 b 3 Q 7 L C Z x d W 9 0 O 1 N l Y 3 R p b 2 4 x L 0 p 1 Z G d l N S 9 D a G F u Z 2 V k I F R 5 c G U x L n t U Y W x l b n Q g U G V y Z m 9 y b W F u Y 2 U s N n 0 m c X V v d D s s J n F 1 b 3 Q 7 U 2 V j d G l v b j E v S n V k Z 2 U 1 L 0 N o Y W 5 n Z W Q g V H l w Z T E u e 1 d l c 3 R l c m 4 g U H J l c 2 V u d G F 0 a W 9 u L D d 9 J n F 1 b 3 Q 7 L C Z x d W 9 0 O 1 N l Y 3 R p b 2 4 x L 0 p 1 Z G d l N S 9 D a G F u Z 2 V k I F R 5 c G U x L n t X Z X N 0 Z X J u I F B l c m Z v c m 1 h b m N l L D h 9 J n F 1 b 3 Q 7 L C Z x d W 9 0 O 1 N l Y 3 R p b 2 4 x L 0 p 1 Z G d l N S 9 D a G F u Z 2 V k I F R 5 c G U x L n t R Y W 5 k Q S B Q Z X J m b 3 J t Y W 5 j Z S w 5 f S Z x d W 9 0 O 1 0 s J n F 1 b 3 Q 7 U m V s Y X R p b 2 5 z a G l w S W 5 m b y Z x d W 9 0 O z p b X X 0 i I C 8 + P C 9 T d G F i b G V F b n R y a W V z P j w v S X R l b T 4 8 S X R l b T 4 8 S X R l b U x v Y 2 F 0 a W 9 u P j x J d G V t V H l w Z T 5 G b 3 J t d W x h P C 9 J d G V t V H l w Z T 4 8 S X R l b V B h d G g + U 2 V j d G l v b j E v S n V k Z 2 U 1 L 1 N v d X J j Z T w v S X R l b V B h d G g + P C 9 J d G V t T G 9 j Y X R p b 2 4 + P F N 0 Y W J s Z U V u d H J p Z X M g L z 4 8 L 0 l 0 Z W 0 + P E l 0 Z W 0 + P E l 0 Z W 1 M b 2 N h d G l v b j 4 8 S X R l b V R 5 c G U + R m 9 y b X V s Y T w v S X R l b V R 5 c G U + P E l 0 Z W 1 Q Y X R o P l N l Y 3 R p b 2 4 x L 0 p 1 Z G d l N S 9 K d W R n Z T V f U 2 h l Z X Q 8 L 0 l 0 Z W 1 Q Y X R o P j w v S X R l b U x v Y 2 F 0 a W 9 u P j x T d G F i b G V F b n R y a W V z I C 8 + P C 9 J d G V t P j x J d G V t P j x J d G V t T G 9 j Y X R p b 2 4 + P E l 0 Z W 1 U e X B l P k Z v c m 1 1 b G E 8 L 0 l 0 Z W 1 U e X B l P j x J d G V t U G F 0 a D 5 T Z W N 0 a W 9 u M S 9 K d W R n Z T U v U H J v b W 9 0 Z W Q l M j B I Z W F k Z X J z P C 9 J d G V t U G F 0 a D 4 8 L 0 l 0 Z W 1 M b 2 N h d G l v b j 4 8 U 3 R h Y m x l R W 5 0 c m l l c y A v P j w v S X R l b T 4 8 S X R l b T 4 8 S X R l b U x v Y 2 F 0 a W 9 u P j x J d G V t V H l w Z T 5 G b 3 J t d W x h P C 9 J d G V t V H l w Z T 4 8 S X R l b V B h d G g + U 2 V j d G l v b j E v S n V k Z 2 U 1 L 0 N o Y W 5 n Z W Q l M j B U e X B l P C 9 J d G V t U G F 0 a D 4 8 L 0 l 0 Z W 1 M b 2 N h d G l v b j 4 8 U 3 R h Y m x l R W 5 0 c m l l c y A v P j w v S X R l b T 4 8 S X R l b T 4 8 S X R l b U x v Y 2 F 0 a W 9 u P j x J d G V t V H l w Z T 5 G b 3 J t d W x h P C 9 J d G V t V H l w Z T 4 8 S X R l b V B h d G g + U 2 V j d G l v b j E v S n V k Z 2 U 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l 8 y 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y L T A 0 L T I y V D E z O j A 2 O j A 1 L j c x M T M 0 O D h a I i A v P j x F b n R y e S B U e X B l P S J G a W x s Q 2 9 s d W 1 u V H l w Z X M i I F Z h b H V l P S J z Q X d B R 0 J R V U Z C U V V G Q X c 9 P 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p 1 Z G d l N i 9 D a G F u Z 2 V k I F R 5 c G U x L n t K d W R n Z S w w f S Z x d W 9 0 O y w m c X V v d D t T Z W N 0 a W 9 u M S 9 K d W R n Z T Y v Q 2 h h b m d l Z C B U e X B l M S 5 7 T n V t Y m V y L D F 9 J n F 1 b 3 Q 7 L C Z x d W 9 0 O 1 N l Y 3 R p b 2 4 x L 0 p 1 Z G d l N i 9 D a G F u Z 2 V k I F R 5 c G U x L n t O Y W 1 l L D J 9 J n F 1 b 3 Q 7 L C Z x d W 9 0 O 1 N l Y 3 R p b 2 4 x L 0 p 1 Z G d l N i 9 D a G F u Z 2 V k I F R 5 c G U x L n t F d G h u a W M g U H J l c 2 V u d G F 0 a W 9 u L D N 9 J n F 1 b 3 Q 7 L C Z x d W 9 0 O 1 N l Y 3 R p b 2 4 x L 0 p 1 Z G d l N i 9 D a G F u Z 2 V k I F R 5 c G U x L n t F d G h u a W M g U G V y Z m 9 y b W F u Y 2 U s N H 0 m c X V v d D s s J n F 1 b 3 Q 7 U 2 V j d G l v b j E v S n V k Z 2 U 2 L 0 N o Y W 5 n Z W Q g V H l w Z T E u e 1 R l b G F u d C B Q c m V z Z W 5 0 Y X R p b 2 4 s N X 0 m c X V v d D s s J n F 1 b 3 Q 7 U 2 V j d G l v b j E v S n V k Z 2 U 2 L 0 N o Y W 5 n Z W Q g V H l w Z T E u e 1 R h b G V u d C B Q Z X J m b 3 J t Y W 5 j Z S w 2 f S Z x d W 9 0 O y w m c X V v d D t T Z W N 0 a W 9 u M S 9 K d W R n Z T Y v Q 2 h h b m d l Z C B U e X B l M S 5 7 V 2 V z d G V y b i B Q c m V z Z W 5 0 Y X R p b 2 4 s N 3 0 m c X V v d D s s J n F 1 b 3 Q 7 U 2 V j d G l v b j E v S n V k Z 2 U 2 L 0 N o Y W 5 n Z W Q g V H l w Z T E u e 1 d l c 3 R l c m 4 g U G V y Z m 9 y b W F u Y 2 U s O H 0 m c X V v d D s s J n F 1 b 3 Q 7 U 2 V j d G l v b j E v S n V k Z 2 U 2 L 0 N o Y W 5 n Z W Q g V H l w Z T E u e 1 F h b m R B I F B l c m Z v c m 1 h b m N l L D l 9 J n F 1 b 3 Q 7 X S w m c X V v d D t D b 2 x 1 b W 5 D b 3 V u d C Z x d W 9 0 O z o x M C w m c X V v d D t L Z X l D b 2 x 1 b W 5 O Y W 1 l c y Z x d W 9 0 O z p b X S w m c X V v d D t D b 2 x 1 b W 5 J Z G V u d G l 0 a W V z J n F 1 b 3 Q 7 O l s m c X V v d D t T Z W N 0 a W 9 u M S 9 K d W R n Z T Y v Q 2 h h b m d l Z C B U e X B l M S 5 7 S n V k Z 2 U s M H 0 m c X V v d D s s J n F 1 b 3 Q 7 U 2 V j d G l v b j E v S n V k Z 2 U 2 L 0 N o Y W 5 n Z W Q g V H l w Z T E u e 0 5 1 b W J l c i w x f S Z x d W 9 0 O y w m c X V v d D t T Z W N 0 a W 9 u M S 9 K d W R n Z T Y v Q 2 h h b m d l Z C B U e X B l M S 5 7 T m F t Z S w y f S Z x d W 9 0 O y w m c X V v d D t T Z W N 0 a W 9 u M S 9 K d W R n Z T Y v Q 2 h h b m d l Z C B U e X B l M S 5 7 R X R o b m l j I F B y Z X N l b n R h d G l v b i w z f S Z x d W 9 0 O y w m c X V v d D t T Z W N 0 a W 9 u M S 9 K d W R n Z T Y v Q 2 h h b m d l Z C B U e X B l M S 5 7 R X R o b m l j I F B l c m Z v c m 1 h b m N l L D R 9 J n F 1 b 3 Q 7 L C Z x d W 9 0 O 1 N l Y 3 R p b 2 4 x L 0 p 1 Z G d l N i 9 D a G F u Z 2 V k I F R 5 c G U x L n t U Z W x h b n Q g U H J l c 2 V u d G F 0 a W 9 u L D V 9 J n F 1 b 3 Q 7 L C Z x d W 9 0 O 1 N l Y 3 R p b 2 4 x L 0 p 1 Z G d l N i 9 D a G F u Z 2 V k I F R 5 c G U x L n t U Y W x l b n Q g U G V y Z m 9 y b W F u Y 2 U s N n 0 m c X V v d D s s J n F 1 b 3 Q 7 U 2 V j d G l v b j E v S n V k Z 2 U 2 L 0 N o Y W 5 n Z W Q g V H l w Z T E u e 1 d l c 3 R l c m 4 g U H J l c 2 V u d G F 0 a W 9 u L D d 9 J n F 1 b 3 Q 7 L C Z x d W 9 0 O 1 N l Y 3 R p b 2 4 x L 0 p 1 Z G d l N i 9 D a G F u Z 2 V k I F R 5 c G U x L n t X Z X N 0 Z X J u I F B l c m Z v c m 1 h b m N l L D h 9 J n F 1 b 3 Q 7 L C Z x d W 9 0 O 1 N l Y 3 R p b 2 4 x L 0 p 1 Z G d l N i 9 D a G F u Z 2 V k I F R 5 c G U x L n t R Y W 5 k Q S B Q Z X J m b 3 J t Y W 5 j Z S w 5 f S Z x d W 9 0 O 1 0 s J n F 1 b 3 Q 7 U m V s Y X R p b 2 5 z a G l w S W 5 m b y Z x d W 9 0 O z p b X X 0 i I C 8 + P C 9 T d G F i b G V F b n R y a W V z P j w v S X R l b T 4 8 S X R l b T 4 8 S X R l b U x v Y 2 F 0 a W 9 u P j x J d G V t V H l w Z T 5 G b 3 J t d W x h P C 9 J d G V t V H l w Z T 4 8 S X R l b V B h d G g + U 2 V j d G l v b j E v S n V k Z 2 U 2 L 1 N v d X J j Z T w v S X R l b V B h d G g + P C 9 J d G V t T G 9 j Y X R p b 2 4 + P F N 0 Y W J s Z U V u d H J p Z X M g L z 4 8 L 0 l 0 Z W 0 + P E l 0 Z W 0 + P E l 0 Z W 1 M b 2 N h d G l v b j 4 8 S X R l b V R 5 c G U + R m 9 y b X V s Y T w v S X R l b V R 5 c G U + P E l 0 Z W 1 Q Y X R o P l N l Y 3 R p b 2 4 x L 0 p 1 Z G d l N i 9 K d W R n Z T Z f U 2 h l Z X Q 8 L 0 l 0 Z W 1 Q Y X R o P j w v S X R l b U x v Y 2 F 0 a W 9 u P j x T d G F i b G V F b n R y a W V z I C 8 + P C 9 J d G V t P j x J d G V t P j x J d G V t T G 9 j Y X R p b 2 4 + P E l 0 Z W 1 U e X B l P k Z v c m 1 1 b G E 8 L 0 l 0 Z W 1 U e X B l P j x J d G V t U G F 0 a D 5 T Z W N 0 a W 9 u M S 9 K d W R n Z T Y v U H J v b W 9 0 Z W Q l M j B I Z W F k Z X J z P C 9 J d G V t U G F 0 a D 4 8 L 0 l 0 Z W 1 M b 2 N h d G l v b j 4 8 U 3 R h Y m x l R W 5 0 c m l l c y A v P j w v S X R l b T 4 8 S X R l b T 4 8 S X R l b U x v Y 2 F 0 a W 9 u P j x J d G V t V H l w Z T 5 G b 3 J t d W x h P C 9 J d G V t V H l w Z T 4 8 S X R l b V B h d G g + U 2 V j d G l v b j E v S n V k Z 2 U 2 L 0 N o Y W 5 n Z W Q l M j B U e X B l P C 9 J d G V t U G F 0 a D 4 8 L 0 l 0 Z W 1 M b 2 N h d G l v b j 4 8 U 3 R h Y m x l R W 5 0 c m l l c y A v P j w v S X R l b T 4 8 S X R l b T 4 8 S X R l b U x v Y 2 F 0 a W 9 u P j x J d G V t V H l w Z T 5 G b 3 J t d W x h P C 9 J d G V t V H l w Z T 4 8 S X R l b V B h d G g + U 2 V j d G l v b j E v S n V k Z 2 U x L 1 B y b 2 1 v d G V k J T I w S G V h Z G V y c z w v S X R l b V B h d G g + P C 9 J d G V t T G 9 j Y X R p b 2 4 + P F N 0 Y W J s Z U V u d H J p Z X M g L z 4 8 L 0 l 0 Z W 0 + P E l 0 Z W 0 + P E l 0 Z W 1 M b 2 N h d G l v b j 4 8 S X R l b V R 5 c G U + R m 9 y b X V s Y T w v S X R l b V R 5 c G U + P E l 0 Z W 1 Q Y X R o P l N l Y 3 R p b 2 4 x L 0 p 1 Z G d l M S 9 D a G F u Z 2 V k J T I w V H l w Z T w v S X R l b V B h d G g + P C 9 J d G V t T G 9 j Y X R p b 2 4 + P F N 0 Y W J s Z U V u d H J p Z X M g L z 4 8 L 0 l 0 Z W 0 + P E l 0 Z W 0 + P E l 0 Z W 1 M b 2 N h d G l v b j 4 8 S X R l b V R 5 c G U + R m 9 y b X V s Y T w v S X R l b V R 5 c G U + P E l 0 Z W 1 Q Y X R o P l N l Y 3 R p b 2 4 x L 0 p 1 Z G d l N i 9 Q c m 9 t b 3 R l Z C U y M E h l Y W R l c n M x P C 9 J d G V t U G F 0 a D 4 8 L 0 l 0 Z W 1 M b 2 N h d G l v b j 4 8 U 3 R h Y m x l R W 5 0 c m l l c y A v P j w v S X R l b T 4 8 S X R l b T 4 8 S X R l b U x v Y 2 F 0 a W 9 u P j x J d G V t V H l w Z T 5 G b 3 J t d W x h P C 9 J d G V t V H l w Z T 4 8 S X R l b V B h d G g + U 2 V j d G l v b j E v S n V k Z 2 U 2 L 0 N o Y W 5 n Z W Q l M j B U e X B l M T w v S X R l b V B h d G g + P C 9 J d G V t T G 9 j Y X R p b 2 4 + P F N 0 Y W J s Z U V u d H J p Z X M g L z 4 8 L 0 l 0 Z W 0 + P E l 0 Z W 0 + P E l 0 Z W 1 M b 2 N h d G l v b j 4 8 S X R l b V R 5 c G U + R m 9 y b X V s Y T w v S X R l b V R 5 c G U + P E l 0 Z W 1 Q Y X R o P l N l Y 3 R p b 2 4 x L 0 p 1 Z G d l N S 9 Q c m 9 t b 3 R l Z C U y M E h l Y W R l c n M x P C 9 J d G V t U G F 0 a D 4 8 L 0 l 0 Z W 1 M b 2 N h d G l v b j 4 8 U 3 R h Y m x l R W 5 0 c m l l c y A v P j w v S X R l b T 4 8 S X R l b T 4 8 S X R l b U x v Y 2 F 0 a W 9 u P j x J d G V t V H l w Z T 5 G b 3 J t d W x h P C 9 J d G V t V H l w Z T 4 8 S X R l b V B h d G g + U 2 V j d G l v b j E v S n V k Z 2 U 1 L 0 N o Y W 5 n Z W Q l M j B U e X B l M T w v S X R l b V B h d G g + P C 9 J d G V t T G 9 j Y X R p b 2 4 + P F N 0 Y W J s Z U V u d H J p Z X M g L z 4 8 L 0 l 0 Z W 0 + P E l 0 Z W 0 + P E l 0 Z W 1 M b 2 N h d G l v b j 4 8 S X R l b V R 5 c G U + R m 9 y b X V s Y T w v S X R l b V R 5 c G U + P E l 0 Z W 1 Q Y X R o P l N l Y 3 R p b 2 4 x L 0 p 1 Z G d l N C 9 Q c m 9 t b 3 R l Z C U y M E h l Y W R l c n M x P C 9 J d G V t U G F 0 a D 4 8 L 0 l 0 Z W 1 M b 2 N h d G l v b j 4 8 U 3 R h Y m x l R W 5 0 c m l l c y A v P j w v S X R l b T 4 8 S X R l b T 4 8 S X R l b U x v Y 2 F 0 a W 9 u P j x J d G V t V H l w Z T 5 G b 3 J t d W x h P C 9 J d G V t V H l w Z T 4 8 S X R l b V B h d G g + U 2 V j d G l v b j E v S n V k Z 2 U 0 L 0 N o Y W 5 n Z W Q l M j B U e X B l M T w v S X R l b V B h d G g + P C 9 J d G V t T G 9 j Y X R p b 2 4 + P F N 0 Y W J s Z U V u d H J p Z X M g L z 4 8 L 0 l 0 Z W 0 + P E l 0 Z W 0 + P E l 0 Z W 1 M b 2 N h d G l v b j 4 8 S X R l b V R 5 c G U + R m 9 y b X V s Y T w v S X R l b V R 5 c G U + P E l 0 Z W 1 Q Y X R o P l N l Y 3 R p b 2 4 x L 0 p 1 Z G d l M y 9 Q c m 9 t b 3 R l Z C U y M E h l Y W R l c n M x P C 9 J d G V t U G F 0 a D 4 8 L 0 l 0 Z W 1 M b 2 N h d G l v b j 4 8 U 3 R h Y m x l R W 5 0 c m l l c y A v P j w v S X R l b T 4 8 S X R l b T 4 8 S X R l b U x v Y 2 F 0 a W 9 u P j x J d G V t V H l w Z T 5 G b 3 J t d W x h P C 9 J d G V t V H l w Z T 4 8 S X R l b V B h d G g + U 2 V j d G l v b j E v S n V k Z 2 U z L 0 N o Y W 5 n Z W Q l M j B U e X B l M T w v S X R l b V B h d G g + P C 9 J d G V t T G 9 j Y X R p b 2 4 + P F N 0 Y W J s Z U V u d H J p Z X M g L z 4 8 L 0 l 0 Z W 0 + P E l 0 Z W 0 + P E l 0 Z W 1 M b 2 N h d G l v b j 4 8 S X R l b V R 5 c G U + R m 9 y b X V s Y T w v S X R l b V R 5 c G U + P E l 0 Z W 1 Q Y X R o P l N l Y 3 R p b 2 4 x L 0 p 1 Z G d l M i 9 Q c m 9 t b 3 R l Z C U y M E h l Y W R l c n M x P C 9 J d G V t U G F 0 a D 4 8 L 0 l 0 Z W 1 M b 2 N h d G l v b j 4 8 U 3 R h Y m x l R W 5 0 c m l l c y A v P j w v S X R l b T 4 8 S X R l b T 4 8 S X R l b U x v Y 2 F 0 a W 9 u P j x J d G V t V H l w Z T 5 G b 3 J t d W x h P C 9 J d G V t V H l w Z T 4 8 S X R l b V B h d G g + U 2 V j d G l v b j E v S n V k Z 2 U y L 0 N o Y W 5 n Z W Q l M j B U e X B l M T w v S X R l b V B h d G g + P C 9 J d G V t T G 9 j Y X R p b 2 4 + P F N 0 Y W J s Z U V u d H J p Z X M g L z 4 8 L 0 l 0 Z W 0 + P E l 0 Z W 0 + P E l 0 Z W 1 M b 2 N h d G l v b j 4 8 S X R l b V R 5 c G U + R m 9 y b X V s Y T w v S X R l b V R 5 c G U + P E l 0 Z W 1 Q Y X R o P l N l Y 3 R p b 2 4 x L 0 p 1 Z G d l M S 9 Q c m 9 t b 3 R l Z C U y M E h l Y W R l c n M x P C 9 J d G V t U G F 0 a D 4 8 L 0 l 0 Z W 1 M b 2 N h d G l v b j 4 8 U 3 R h Y m x l R W 5 0 c m l l c y A v P j w v S X R l b T 4 8 S X R l b T 4 8 S X R l b U x v Y 2 F 0 a W 9 u P j x J d G V t V H l w Z T 5 G b 3 J t d W x h P C 9 J d G V t V H l w Z T 4 8 S X R l b V B h d G g + U 2 V j d G l v b j E v S n V k Z 2 U x L 0 N o Y W 5 n Z W Q l M j B U e X B l M T w v S X R l b V B h d G g + P C 9 J d G V t T G 9 j Y X R p b 2 4 + P F N 0 Y W J s Z U V u d H J p Z X M g L z 4 8 L 0 l 0 Z W 0 + P E l 0 Z W 0 + P E l 0 Z W 1 M b 2 N h d G l v b j 4 8 S X R l b V R 5 c G U + R m 9 y b X V s Y T w v S X R l b V R 5 c G U + P E l 0 Z W 1 Q Y X R o P l N l Y 3 R p b 2 4 x L 1 N j b 3 J 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N v c m l u Z 1 8 x I i A v P j x F b n R y e S B U e X B l P S J G a W x s Z W R D b 2 1 w b G V 0 Z V J l c 3 V s d F R v V 2 9 y a 3 N o Z W V 0 I i B W Y W x 1 Z T 0 i b D E i I C 8 + P E V u d H J 5 I F R 5 c G U 9 I k F k Z G V k V G 9 E Y X R h T W 9 k Z W w i I F Z h b H V l P S J s M C I g L z 4 8 R W 5 0 c n k g V H l w Z T 0 i R m l s b E N v d W 5 0 I i B W Y W x 1 Z T 0 i b D c x O S I g L z 4 8 R W 5 0 c n k g V H l w Z T 0 i R m l s b E V y c m 9 y Q 2 9 k Z S I g V m F s d W U 9 I n N V b m t u b 3 d u I i A v P j x F b n R y e S B U e X B l P S J G a W x s R X J y b 3 J D b 3 V u d C I g V m F s d W U 9 I m w w I i A v P j x F b n R y e S B U e X B l P S J G a W x s T G F z d F V w Z G F 0 Z W Q i I F Z h b H V l P S J k M j A y M i 0 w N C 0 y M l Q x M z o w N j o w N i 4 4 M j E 1 M j k w W i I g L z 4 8 R W 5 0 c n k g V H l w Z T 0 i R m l s b E N v b H V t b l R 5 c G V z I i B W Y W x 1 Z T 0 i c 0 F 3 Q U d C U T 0 9 I i A v P j x F b n R y e S B U e X B l P S J G a W x s Q 2 9 s d W 1 u T m F t Z X M i I F Z h b H V l P S J z W y Z x d W 9 0 O 0 p 1 Z G d l J n F 1 b 3 Q 7 L C Z x d W 9 0 O 0 5 1 b W J l c i Z x d W 9 0 O y w m c X V v d D t B d H R y a W J 1 d G U m c X V v d D s s J n F 1 b 3 Q 7 V 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2 9 y a W 5 n L 1 V u c G l 2 b 3 R l Z C B P b m x 5 I F N l b G V j d G V k I E N v b H V t b n M u e 0 p 1 Z G d l L D B 9 J n F 1 b 3 Q 7 L C Z x d W 9 0 O 1 N l Y 3 R p b 2 4 x L 1 N j b 3 J p b m c v V W 5 w a X Z v d G V k I E 9 u b H k g U 2 V s Z W N 0 Z W Q g Q 2 9 s d W 1 u c y 5 7 T n V t Y m V y L D F 9 J n F 1 b 3 Q 7 L C Z x d W 9 0 O 1 N l Y 3 R p b 2 4 x L 1 N j b 3 J p b m c v V W 5 w a X Z v d G V k I E 9 u b H k g U 2 V s Z W N 0 Z W Q g Q 2 9 s d W 1 u c y 5 7 Q X R 0 c m l i d X R l L D J 9 J n F 1 b 3 Q 7 L C Z x d W 9 0 O 1 N l Y 3 R p b 2 4 x L 1 N j b 3 J p b m c v V W 5 w a X Z v d G V k I E 9 u b H k g U 2 V s Z W N 0 Z W Q g Q 2 9 s d W 1 u c y 5 7 V m F s d W U s M 3 0 m c X V v d D t d L C Z x d W 9 0 O 0 N v b H V t b k N v d W 5 0 J n F 1 b 3 Q 7 O j Q s J n F 1 b 3 Q 7 S 2 V 5 Q 2 9 s d W 1 u T m F t Z X M m c X V v d D s 6 W 1 0 s J n F 1 b 3 Q 7 Q 2 9 s d W 1 u S W R l b n R p d G l l c y Z x d W 9 0 O z p b J n F 1 b 3 Q 7 U 2 V j d G l v b j E v U 2 N v c m l u Z y 9 V b n B p d m 9 0 Z W Q g T 2 5 s e S B T Z W x l Y 3 R l Z C B D b 2 x 1 b W 5 z L n t K d W R n Z S w w f S Z x d W 9 0 O y w m c X V v d D t T Z W N 0 a W 9 u M S 9 T Y 2 9 y a W 5 n L 1 V u c G l 2 b 3 R l Z C B P b m x 5 I F N l b G V j d G V k I E N v b H V t b n M u e 0 5 1 b W J l c i w x f S Z x d W 9 0 O y w m c X V v d D t T Z W N 0 a W 9 u M S 9 T Y 2 9 y a W 5 n L 1 V u c G l 2 b 3 R l Z C B P b m x 5 I F N l b G V j d G V k I E N v b H V t b n M u e 0 F 0 d H J p Y n V 0 Z S w y f S Z x d W 9 0 O y w m c X V v d D t T Z W N 0 a W 9 u M S 9 T Y 2 9 y a W 5 n L 1 V u c G l 2 b 3 R l Z C B P b m x 5 I F N l b G V j d G V k I E N v b H V t b n M u e 1 Z h b H V l L D N 9 J n F 1 b 3 Q 7 X S w m c X V v d D t S Z W x h d G l v b n N o a X B J b m Z v J n F 1 b 3 Q 7 O l t d f S I g L z 4 8 L 1 N 0 Y W J s Z U V u d H J p Z X M + P C 9 J d G V t P j x J d G V t P j x J d G V t T G 9 j Y X R p b 2 4 + P E l 0 Z W 1 U e X B l P k Z v c m 1 1 b G E 8 L 0 l 0 Z W 1 U e X B l P j x J d G V t U G F 0 a D 5 T Z W N 0 a W 9 u M S 9 T Y 2 9 y a W 5 n L 1 N v d X J j Z T w v S X R l b V B h d G g + P C 9 J d G V t T G 9 j Y X R p b 2 4 + P F N 0 Y W J s Z U V u d H J p Z X M g L z 4 8 L 0 l 0 Z W 0 + P E l 0 Z W 0 + P E l 0 Z W 1 M b 2 N h d G l v b j 4 8 S X R l b V R 5 c G U + R m 9 y b X V s Y T w v S X R l b V R 5 c G U + P E l 0 Z W 1 Q Y X R o P l N l Y 3 R p b 2 4 x L 1 N j b 3 J p b m c v U m V t b 3 Z l Z C U y M E N v b H V t b n M 8 L 0 l 0 Z W 1 Q Y X R o P j w v S X R l b U x v Y 2 F 0 a W 9 u P j x T d G F i b G V F b n R y a W V z I C 8 + P C 9 J d G V t P j x J d G V t P j x J d G V t T G 9 j Y X R p b 2 4 + P E l 0 Z W 1 U e X B l P k Z v c m 1 1 b G E 8 L 0 l 0 Z W 1 U e X B l P j x J d G V t U G F 0 a D 5 T Z W N 0 a W 9 u M S 9 T Y 2 9 y a W 5 n L 1 V u c G l 2 b 3 R l Z C U y M E 9 u b H k l M j B T Z W x l Y 3 R l Z C U y M E N v b H V t b n M 8 L 0 l 0 Z W 1 Q Y X R o P j w v S X R l b U x v Y 2 F 0 a W 9 u P j x T d G F i b G V F b n R y a W V z I C 8 + P C 9 J d G V t P j w v S X R l b X M + P C 9 M b 2 N h b F B h Y 2 t h Z 2 V N Z X R h Z G F 0 Y U Z p b G U + F g A A A F B L B Q Y A A A A A A A A A A A A A A A A A A A A A A A A m A Q A A A Q A A A N C M n d 8 B F d E R j H o A w E / C l + s B A A A A z D A T Q H j r B k + p w k j Q V m m m p A A A A A A C A A A A A A A Q Z g A A A A E A A C A A A A D O f k n Z + J D A D j g W b u a U 8 v R v g T e d J 2 T b i X Z I g v P z f j M 0 Z g A A A A A O g A A A A A I A A C A A A A B r L x G M T o r e 8 + n + K n / a T Y k I y 1 g C 1 Y Y b 0 a T a z / W w u Q A M u V A A A A A E X N J 0 x L W 1 J M F 8 m H a B 6 0 9 X I Z X n Z t 8 T K B L G W c h v N l 1 G u K J C i w X G F H 2 P m M E 9 W L B 6 R J 1 N 1 i B u 5 D 8 C s + d d t u 5 C U 8 i Z V v c n C p 1 3 k 1 b A n U I R R 9 2 6 T 0 A A A A A o H 3 D t b r D q a 6 0 G 2 K s s d x w z s q b M r e v q U L + a y z G G b q M Q X N H T 2 8 o H w m l J 8 W a g y 4 c P b O S Q v a e b c Q 9 t T E o h Q j 9 + R S W I < / D a t a M a s h u p > 
</file>

<file path=customXml/item10.xml>��< ? x m l   v e r s i o n = " 1 . 0 "   e n c o d i n g = " U T F - 1 6 " ? > < G e m i n i   x m l n s = " h t t p : / / g e m i n i / p i v o t c u s t o m i z a t i o n / T a b l e O r d e r " > < C u s t o m C o n t e n t > < ! [ C D A T A [ R o u n d , J u d g e , C o n t e s t a n t , S c o r i n g _ 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 R o u n d 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 R o u n d 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K e y > < / a : K e y > < a : V a l u e   i : t y p e = " T a b l e W i d g e t B a s e V i e w S t a t e " / > < / a : K e y V a l u e O f D i a g r a m O b j e c t K e y a n y T y p e z b w N T n L X > < a : K e y V a l u e O f D i a g r a m O b j e c t K e y a n y T y p e z b w N T n L X > < a : K e y > < K e y > C o l u m n s \ R o u n d S c o r e 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 C o l u m n s \ S c o r e T y p e < / K e y > < / a : K e y > < a : V a l u e   i : t y p e = " T a b l e W i d g e t B a s e V i e w S t a t e " / > < / a : K e y V a l u e O f D i a g r a m O b j e c t K e y a n y T y p e z b w N T n L X > < a : K e y V a l u e O f D i a g r a m O b j e c t K e y a n y T y p e z b w N T n L X > < a : K e y > < K e y > C o l u m n s \ W e i g h t a g e 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 J u d g e 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 J u d g e 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 C o l u m n s \ J u d g e N o < / K e y > < / a : K e y > < a : V a l u e   i : t y p e = " T a b l e W i d g e t B a s e V i e w S t a t e " / > < / a : K e y V a l u e O f D i a g r a m O b j e c t K e y a n y T y p e z b w N T n L X > < a : K e y V a l u e O f D i a g r a m O b j e c t K e y a n y T y p e z b w N T n L X > < a : K e y > < K e y > C o l u m n s \ J u d g e N a m e 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 C o n t e s t a n t 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a 1 7 4 d 6 2 d - f 0 b 1 - 4 b 0 c - 9 0 3 4 - b 6 4 f 0 0 5 0 e 7 d 6 " > < C u s t o m C o n t e n t > < ! [ C D A T A [ < ? x m l   v e r s i o n = " 1 . 0 "   e n c o d i n g = " u t f - 1 6 " ? > < S e t t i n g s > < C a l c u l a t e d F i e l d s > < i t e m > < M e a s u r e N a m e > t o t a l   s u m < / M e a s u r e N a m e > < D i s p l a y N a m e > t o t a l   s u m < / D i s p l a y N a m e > < V i s i b l e > T r u e 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 R o u n d 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 R o u n d 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 C o l u m n s \ R o u n d < / K e y > < / D i a g r a m O b j e c t K e y > < D i a g r a m O b j e c t K e y > < K e y > C o l u m n s \ R o u n d S c o r e < / K e y > < / D i a g r a m O b j e c t K e y > < D i a g r a m O b j e c t K e y > < K e y > C o l u m n s \ D a y < / K e y > < / D i a g r a m O b j e c t K e y > < D i a g r a m O b j e c t K e y > < K e y > C o l u m n s \ S c o r e T y p e < / K e y > < / D i a g r a m O b j e c t K e y > < D i a g r a m O b j e c t K e y > < K e y > C o l u m n s \ W e i g h t a g e 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 C o l u m n s \ R o u n d < / K e y > < / a : K e y > < a : V a l u e   i : t y p e = " M e a s u r e G r i d N o d e V i e w S t a t e " > < L a y e d O u t > t r u e < / L a y e d O u t > < / a : V a l u e > < / a : K e y V a l u e O f D i a g r a m O b j e c t K e y a n y T y p e z b w N T n L X > < a : K e y V a l u e O f D i a g r a m O b j e c t K e y a n y T y p e z b w N T n L X > < a : K e y > < K e y > C o l u m n s \ R o u n d S c o r e < / 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 C o l u m n s \ S c o r e T y p e < / K e y > < / a : K e y > < a : V a l u e   i : t y p e = " M e a s u r e G r i d N o d e V i e w S t a t e " > < C o l u m n > 3 < / C o l u m n > < L a y e d O u t > t r u e < / L a y e d O u t > < / a : V a l u e > < / a : K e y V a l u e O f D i a g r a m O b j e c t K e y a n y T y p e z b w N T n L X > < a : K e y V a l u e O f D i a g r a m O b j e c t K e y a n y T y p e z b w N T n L X > < a : K e y > < K e y > C o l u m n s \ W e i g h t a g e < / K e y > < / a : K e y > < a : V a l u e   i : t y p e = " M e a s u r e G r i d N o d e V i e w S t a t e " > < C o l u m n > 4 < / C o l u m n > < L a y e d O u t > t r u e < / L a y e d O u t > < / a : V a l u e > < / a : K e y V a l u e O f D i a g r a m O b j e c t K e y a n y T y p e z b w N T n L X > < / V i e w S t a t e s > < / D i a g r a m M a n a g e r . S e r i a l i z a b l e D i a g r a m > < D i a g r a m M a n a g e r . S e r i a l i z a b l e D i a g r a m > < A d a p t e r   i : t y p e = " M e a s u r e D i a g r a m S a n d b o x A d a p t e r " > < T a b l e N a m e > J u d g e 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 J u d g e 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 C o l u m n s \ J u d g e N o < / K e y > < / D i a g r a m O b j e c t K e y > < D i a g r a m O b j e c t K e y > < K e y > C o l u m n s \ J u d g e N a m e 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 C o l u m n s \ J u d g e N o < / K e y > < / a : K e y > < a : V a l u e   i : t y p e = " M e a s u r e G r i d N o d e V i e w S t a t e " > < L a y e d O u t > t r u e < / L a y e d O u t > < / a : V a l u e > < / a : K e y V a l u e O f D i a g r a m O b j e c t K e y a n y T y p e z b w N T n L X > < a : K e y V a l u e O f D i a g r a m O b j e c t K e y a n y T y p e z b w N T n L X > < a : K e y > < K e y > C o l u m n s \ J u d g e N a m e < / K e y > < / a : K e y > < a : V a l u e   i : t y p e = " M e a s u r e G r i d N o d e V i e w S t a t e " > < C o l u m n > 1 < / C o l u m n > < L a y e d O u t > t r u e < / L a y e d O u t > < / a : V a l u e > < / a : K e y V a l u e O f D i a g r a m O b j e c t K e y a n y T y p e z b w N T n L X > < / V i e w S t a t e s > < / D i a g r a m M a n a g e r . S e r i a l i z a b l e D i a g r a m > < D i a g r a m M a n a g e r . S e r i a l i z a b l e D i a g r a m > < A d a p t e r   i : t y p e = " M e a s u r e D i a g r a m S a n d b o x A d a p t e r " > < T a b l e N a m e > C o n t e s t a n t 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 S c o r i n g _ 1 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 s u m < / K e y > < / D i a g r a m O b j e c t K e y > < D i a g r a m O b j e c t K e y > < K e y > M e a s u r e s \ t o t a l   s u m \ T a g I n f o \ F o r m u l a < / K e y > < / D i a g r a m O b j e c t K e y > < D i a g r a m O b j e c t K e y > < K e y > M e a s u r e s \ t o t a l   s u m \ T a g I n f o \ V a l u e < / K e y > < / D i a g r a m O b j e c t K e y > < D i a g r a m O b j e c t K e y > < K e y > C o l u m n s \ J u d g e < / K e y > < / D i a g r a m O b j e c t K e y > < D i a g r a m O b j e c t K e y > < K e y > C o l u m n s \ N u m b e r < / K e y > < / D i a g r a m O b j e c t K e y > < D i a g r a m O b j e c t K e y > < K e y > C o l u m n s \ A t t r i b u t e < / 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 s u m < / K e y > < / a : K e y > < a : V a l u e   i : t y p e = " M e a s u r e G r i d N o d e V i e w S t a t e " > < L a y e d O u t > t r u e < / L a y e d O u t > < / a : V a l u e > < / a : K e y V a l u e O f D i a g r a m O b j e c t K e y a n y T y p e z b w N T n L X > < a : K e y V a l u e O f D i a g r a m O b j e c t K e y a n y T y p e z b w N T n L X > < a : K e y > < K e y > M e a s u r e s \ t o t a l   s u m \ T a g I n f o \ F o r m u l a < / K e y > < / a : K e y > < a : V a l u e   i : t y p e = " M e a s u r e G r i d V i e w S t a t e I D i a g r a m T a g A d d i t i o n a l I n f o " / > < / a : K e y V a l u e O f D i a g r a m O b j e c t K e y a n y T y p e z b w N T n L X > < a : K e y V a l u e O f D i a g r a m O b j e c t K e y a n y T y p e z b w N T n L X > < a : K e y > < K e y > M e a s u r e s \ t o t a l   s u m \ T a g I n f o \ V a l u e < / K e y > < / a : K e y > < a : V a l u e   i : t y p e = " M e a s u r e G r i d V i e w S t a t e I D i a g r a m T a g A d d i t i o n a l I n f o " / > < / a : K e y V a l u e O f D i a g r a m O b j e c t K e y a n y T y p e z b w N T n L X > < a : K e y V a l u e O f D i a g r a m O b j e c t K e y a n y T y p e z b w N T n L X > < a : K e y > < K e y > C o l u m n s \ J u d g e < / 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 C o l u m n s \ A t t r i b u t e 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 T a g s \ T a b l e s \ & l t ; T a b l e s \ R o u n d & g t ; < / K e y > < / D i a g r a m O b j e c t K e y > < D i a g r a m O b j e c t K e y > < K e y > D y n a m i c   T a g s \ T a b l e s \ & l t ; T a b l e s \ J u d g e & g t ; < / K e y > < / D i a g r a m O b j e c t K e y > < D i a g r a m O b j e c t K e y > < K e y > D y n a m i c   T a g s \ T a b l e s \ & l t ; T a b l e s \ C o n t e s t a n t & g t ; < / K e y > < / D i a g r a m O b j e c t K e y > < D i a g r a m O b j e c t K e y > < K e y > D y n a m i c   T a g s \ T a b l e s \ & l t ; T a b l e s \ S c o r i n g _ 1 & g t ; < / K e y > < / D i a g r a m O b j e c t K e y > < D i a g r a m O b j e c t K e y > < K e y > T a b l e s \ R o u n d < / K e y > < / D i a g r a m O b j e c t K e y > < D i a g r a m O b j e c t K e y > < K e y > T a b l e s \ R o u n d \ C o l u m n s \ R o u n d < / K e y > < / D i a g r a m O b j e c t K e y > < D i a g r a m O b j e c t K e y > < K e y > T a b l e s \ R o u n d \ C o l u m n s \ R o u n d S c o r e < / K e y > < / D i a g r a m O b j e c t K e y > < D i a g r a m O b j e c t K e y > < K e y > T a b l e s \ R o u n d \ C o l u m n s \ D a y < / K e y > < / D i a g r a m O b j e c t K e y > < D i a g r a m O b j e c t K e y > < K e y > T a b l e s \ R o u n d \ C o l u m n s \ S c o r e T y p e < / K e y > < / D i a g r a m O b j e c t K e y > < D i a g r a m O b j e c t K e y > < K e y > T a b l e s \ R o u n d \ C o l u m n s \ W e i g h t a g e < / K e y > < / D i a g r a m O b j e c t K e y > < D i a g r a m O b j e c t K e y > < K e y > T a b l e s \ J u d g e < / K e y > < / D i a g r a m O b j e c t K e y > < D i a g r a m O b j e c t K e y > < K e y > T a b l e s \ J u d g e \ C o l u m n s \ J u d g e N o < / K e y > < / D i a g r a m O b j e c t K e y > < D i a g r a m O b j e c t K e y > < K e y > T a b l e s \ J u d g e \ C o l u m n s \ J u d g e N a m e < / K e y > < / D i a g r a m O b j e c t K e y > < D i a g r a m O b j e c t K e y > < K e y > T a b l e s \ C o n t e s t a n t < / K e y > < / D i a g r a m O b j e c t K e y > < D i a g r a m O b j e c t K e y > < K e y > T a b l e s \ C o n t e s t a n t \ C o l u m n s \ N u m b e r < / K e y > < / D i a g r a m O b j e c t K e y > < D i a g r a m O b j e c t K e y > < K e y > T a b l e s \ C o n t e s t a n t \ C o l u m n s \ N a m e < / K e y > < / D i a g r a m O b j e c t K e y > < D i a g r a m O b j e c t K e y > < K e y > T a b l e s \ C o n t e s t a n t \ C o l u m n s \ C a t e g o r y < / K e y > < / D i a g r a m O b j e c t K e y > < D i a g r a m O b j e c t K e y > < K e y > T a b l e s \ S c o r i n g _ 1 < / K e y > < / D i a g r a m O b j e c t K e y > < D i a g r a m O b j e c t K e y > < K e y > T a b l e s \ S c o r i n g _ 1 \ C o l u m n s \ J u d g e < / K e y > < / D i a g r a m O b j e c t K e y > < D i a g r a m O b j e c t K e y > < K e y > T a b l e s \ S c o r i n g _ 1 \ C o l u m n s \ N u m b e r < / K e y > < / D i a g r a m O b j e c t K e y > < D i a g r a m O b j e c t K e y > < K e y > T a b l e s \ S c o r i n g _ 1 \ C o l u m n s \ A t t r i b u t e < / K e y > < / D i a g r a m O b j e c t K e y > < D i a g r a m O b j e c t K e y > < K e y > T a b l e s \ S c o r i n g _ 1 \ C o l u m n s \ V a l u e < / K e y > < / D i a g r a m O b j e c t K e y > < D i a g r a m O b j e c t K e y > < K e y > T a b l e s \ S c o r i n g _ 1 \ M e a s u r e s \ t o t a l   s u m < / K e y > < / D i a g r a m O b j e c t K e y > < D i a g r a m O b j e c t K e y > < K e y > R e l a t i o n s h i p s \ & l t ; T a b l e s \ S c o r i n g _ 1 \ C o l u m n s \ A t t r i b u t e & g t ; - & l t ; T a b l e s \ R o u n d \ C o l u m n s \ R o u n d S c o r e & g t ; < / K e y > < / D i a g r a m O b j e c t K e y > < D i a g r a m O b j e c t K e y > < K e y > R e l a t i o n s h i p s \ & l t ; T a b l e s \ S c o r i n g _ 1 \ C o l u m n s \ A t t r i b u t e & g t ; - & l t ; T a b l e s \ R o u n d \ C o l u m n s \ R o u n d S c o r e & g t ; \ F K < / K e y > < / D i a g r a m O b j e c t K e y > < D i a g r a m O b j e c t K e y > < K e y > R e l a t i o n s h i p s \ & l t ; T a b l e s \ S c o r i n g _ 1 \ C o l u m n s \ A t t r i b u t e & g t ; - & l t ; T a b l e s \ R o u n d \ C o l u m n s \ R o u n d S c o r e & g t ; \ P K < / K e y > < / D i a g r a m O b j e c t K e y > < D i a g r a m O b j e c t K e y > < K e y > R e l a t i o n s h i p s \ & l t ; T a b l e s \ S c o r i n g _ 1 \ C o l u m n s \ A t t r i b u t e & g t ; - & l t ; T a b l e s \ R o u n d \ C o l u m n s \ R o u n d S c o r e & g t ; \ C r o s s F i l t e r < / K e y > < / D i a g r a m O b j e c t K e y > < D i a g r a m O b j e c t K e y > < K e y > R e l a t i o n s h i p s \ & l t ; T a b l e s \ S c o r i n g _ 1 \ C o l u m n s \ J u d g e & g t ; - & l t ; T a b l e s \ J u d g e \ C o l u m n s \ J u d g e N o & g t ; < / K e y > < / D i a g r a m O b j e c t K e y > < D i a g r a m O b j e c t K e y > < K e y > R e l a t i o n s h i p s \ & l t ; T a b l e s \ S c o r i n g _ 1 \ C o l u m n s \ J u d g e & g t ; - & l t ; T a b l e s \ J u d g e \ C o l u m n s \ J u d g e N o & g t ; \ F K < / K e y > < / D i a g r a m O b j e c t K e y > < D i a g r a m O b j e c t K e y > < K e y > R e l a t i o n s h i p s \ & l t ; T a b l e s \ S c o r i n g _ 1 \ C o l u m n s \ J u d g e & g t ; - & l t ; T a b l e s \ J u d g e \ C o l u m n s \ J u d g e N o & g t ; \ P K < / K e y > < / D i a g r a m O b j e c t K e y > < D i a g r a m O b j e c t K e y > < K e y > R e l a t i o n s h i p s \ & l t ; T a b l e s \ S c o r i n g _ 1 \ C o l u m n s \ J u d g e & g t ; - & l t ; T a b l e s \ J u d g e \ C o l u m n s \ J u d g e N o & g t ; \ C r o s s F i l t e r < / K e y > < / D i a g r a m O b j e c t K e y > < D i a g r a m O b j e c t K e y > < K e y > R e l a t i o n s h i p s \ & l t ; T a b l e s \ S c o r i n g _ 1 \ C o l u m n s \ N u m b e r & g t ; - & l t ; T a b l e s \ C o n t e s t a n t \ C o l u m n s \ N u m b e r & g t ; < / K e y > < / D i a g r a m O b j e c t K e y > < D i a g r a m O b j e c t K e y > < K e y > R e l a t i o n s h i p s \ & l t ; T a b l e s \ S c o r i n g _ 1 \ C o l u m n s \ N u m b e r & g t ; - & l t ; T a b l e s \ C o n t e s t a n t \ C o l u m n s \ N u m b e r & g t ; \ F K < / K e y > < / D i a g r a m O b j e c t K e y > < D i a g r a m O b j e c t K e y > < K e y > R e l a t i o n s h i p s \ & l t ; T a b l e s \ S c o r i n g _ 1 \ C o l u m n s \ N u m b e r & g t ; - & l t ; T a b l e s \ C o n t e s t a n t \ C o l u m n s \ N u m b e r & g t ; \ P K < / K e y > < / D i a g r a m O b j e c t K e y > < D i a g r a m O b j e c t K e y > < K e y > R e l a t i o n s h i p s \ & l t ; T a b l e s \ S c o r i n g _ 1 \ C o l u m n s \ N u m b e r & g t ; - & l t ; T a b l e s \ C o n t e s t a n t \ C o l u m n s \ N u m b e r & g t ; \ C r o s s F i l t e r 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 T a g s \ T a b l e s \ & l t ; T a b l e s \ R o u n d & g t ; < / K e y > < / a : K e y > < a : V a l u e   i : t y p e = " D i a g r a m D i s p l a y T a g V i e w S t a t e " > < I s N o t F i l t e r e d O u t > t r u e < / I s N o t F i l t e r e d O u t > < / a : V a l u e > < / a : K e y V a l u e O f D i a g r a m O b j e c t K e y a n y T y p e z b w N T n L X > < a : K e y V a l u e O f D i a g r a m O b j e c t K e y a n y T y p e z b w N T n L X > < a : K e y > < K e y > D y n a m i c   T a g s \ T a b l e s \ & l t ; T a b l e s \ J u d g e & g t ; < / K e y > < / a : K e y > < a : V a l u e   i : t y p e = " D i a g r a m D i s p l a y T a g V i e w S t a t e " > < I s N o t F i l t e r e d O u t > t r u e < / I s N o t F i l t e r e d O u t > < / a : V a l u e > < / a : K e y V a l u e O f D i a g r a m O b j e c t K e y a n y T y p e z b w N T n L X > < a : K e y V a l u e O f D i a g r a m O b j e c t K e y a n y T y p e z b w N T n L X > < a : K e y > < K e y > D y n a m i c   T a g s \ T a b l e s \ & l t ; T a b l e s \ C o n t e s t a n t & g t ; < / K e y > < / a : K e y > < a : V a l u e   i : t y p e = " D i a g r a m D i s p l a y T a g V i e w S t a t e " > < I s N o t F i l t e r e d O u t > t r u e < / I s N o t F i l t e r e d O u t > < / a : V a l u e > < / a : K e y V a l u e O f D i a g r a m O b j e c t K e y a n y T y p e z b w N T n L X > < a : K e y V a l u e O f D i a g r a m O b j e c t K e y a n y T y p e z b w N T n L X > < a : K e y > < K e y > D y n a m i c   T a g s \ T a b l e s \ & l t ; T a b l e s \ S c o r i n g _ 1 & g t ; < / K e y > < / a : K e y > < a : V a l u e   i : t y p e = " D i a g r a m D i s p l a y T a g V i e w S t a t e " > < I s N o t F i l t e r e d O u t > t r u e < / I s N o t F i l t e r e d O u t > < / a : V a l u e > < / a : K e y V a l u e O f D i a g r a m O b j e c t K e y a n y T y p e z b w N T n L X > < a : K e y V a l u e O f D i a g r a m O b j e c t K e y a n y T y p e z b w N T n L X > < a : K e y > < K e y > T a b l e s \ R o u n d < / K e y > < / a : K e y > < a : V a l u e   i : t y p e = " D i a g r a m D i s p l a y N o d e V i e w S t a t e " > < H e i g h t > 1 5 0 < / H e i g h t > < I s E x p a n d e d > t r u e < / I s E x p a n d e d > < L a y e d O u t > t r u e < / L a y e d O u t > < T a b I n d e x > 1 < / T a b I n d e x > < T o p > 2 4 9 . 7 0 7 6 5 4 7 1 2 4 2 1 5 7 < / T o p > < W i d t h > 2 0 0 < / W i d t h > < / a : V a l u e > < / a : K e y V a l u e O f D i a g r a m O b j e c t K e y a n y T y p e z b w N T n L X > < a : K e y V a l u e O f D i a g r a m O b j e c t K e y a n y T y p e z b w N T n L X > < a : K e y > < K e y > T a b l e s \ R o u n d \ C o l u m n s \ R o u n d < / K e y > < / a : K e y > < a : V a l u e   i : t y p e = " D i a g r a m D i s p l a y N o d e V i e w S t a t e " > < H e i g h t > 1 5 0 < / H e i g h t > < I s E x p a n d e d > t r u e < / I s E x p a n d e d > < W i d t h > 2 0 0 < / W i d t h > < / a : V a l u e > < / a : K e y V a l u e O f D i a g r a m O b j e c t K e y a n y T y p e z b w N T n L X > < a : K e y V a l u e O f D i a g r a m O b j e c t K e y a n y T y p e z b w N T n L X > < a : K e y > < K e y > T a b l e s \ R o u n d \ C o l u m n s \ R o u n d S c o r e < / K e y > < / a : K e y > < a : V a l u e   i : t y p e = " D i a g r a m D i s p l a y N o d e V i e w S t a t e " > < H e i g h t > 1 5 0 < / H e i g h t > < I s E x p a n d e d > t r u e < / I s E x p a n d e d > < W i d t h > 2 0 0 < / W i d t h > < / a : V a l u e > < / a : K e y V a l u e O f D i a g r a m O b j e c t K e y a n y T y p e z b w N T n L X > < a : K e y V a l u e O f D i a g r a m O b j e c t K e y a n y T y p e z b w N T n L X > < a : K e y > < K e y > T a b l e s \ R o u n d \ C o l u m n s \ D a y < / K e y > < / a : K e y > < a : V a l u e   i : t y p e = " D i a g r a m D i s p l a y N o d e V i e w S t a t e " > < H e i g h t > 1 5 0 < / H e i g h t > < I s E x p a n d e d > t r u e < / I s E x p a n d e d > < W i d t h > 2 0 0 < / W i d t h > < / a : V a l u e > < / a : K e y V a l u e O f D i a g r a m O b j e c t K e y a n y T y p e z b w N T n L X > < a : K e y V a l u e O f D i a g r a m O b j e c t K e y a n y T y p e z b w N T n L X > < a : K e y > < K e y > T a b l e s \ R o u n d \ C o l u m n s \ S c o r e T y p e < / K e y > < / a : K e y > < a : V a l u e   i : t y p e = " D i a g r a m D i s p l a y N o d e V i e w S t a t e " > < H e i g h t > 1 5 0 < / H e i g h t > < I s E x p a n d e d > t r u e < / I s E x p a n d e d > < W i d t h > 2 0 0 < / W i d t h > < / a : V a l u e > < / a : K e y V a l u e O f D i a g r a m O b j e c t K e y a n y T y p e z b w N T n L X > < a : K e y V a l u e O f D i a g r a m O b j e c t K e y a n y T y p e z b w N T n L X > < a : K e y > < K e y > T a b l e s \ R o u n d \ C o l u m n s \ W e i g h t a g e < / K e y > < / a : K e y > < a : V a l u e   i : t y p e = " D i a g r a m D i s p l a y N o d e V i e w S t a t e " > < H e i g h t > 1 5 0 < / H e i g h t > < I s E x p a n d e d > t r u e < / I s E x p a n d e d > < W i d t h > 2 0 0 < / W i d t h > < / a : V a l u e > < / a : K e y V a l u e O f D i a g r a m O b j e c t K e y a n y T y p e z b w N T n L X > < a : K e y V a l u e O f D i a g r a m O b j e c t K e y a n y T y p e z b w N T n L X > < a : K e y > < K e y > T a b l e s \ J u d g e < / K e y > < / a : K e y > < a : V a l u e   i : t y p e = " D i a g r a m D i s p l a y N o d e V i e w S t a t e " > < H e i g h t > 1 5 0 < / H e i g h t > < I s E x p a n d e d > t r u e < / I s E x p a n d e d > < L a y e d O u t > t r u e < / L a y e d O u t > < L e f t > 5 4 1 . 5 6 7 2 3 2 5 3 2 2 0 3 < / L e f t > < T a b I n d e x > 3 < / T a b I n d e x > < T o p > 4 9 2 . 9 3 5 8 7 7 0 2 2 3 9 8 4 7 < / T o p > < W i d t h > 2 0 0 < / W i d t h > < / a : V a l u e > < / a : K e y V a l u e O f D i a g r a m O b j e c t K e y a n y T y p e z b w N T n L X > < a : K e y V a l u e O f D i a g r a m O b j e c t K e y a n y T y p e z b w N T n L X > < a : K e y > < K e y > T a b l e s \ J u d g e \ C o l u m n s \ J u d g e N o < / K e y > < / a : K e y > < a : V a l u e   i : t y p e = " D i a g r a m D i s p l a y N o d e V i e w S t a t e " > < H e i g h t > 1 5 0 < / H e i g h t > < I s E x p a n d e d > t r u e < / I s E x p a n d e d > < W i d t h > 2 0 0 < / W i d t h > < / a : V a l u e > < / a : K e y V a l u e O f D i a g r a m O b j e c t K e y a n y T y p e z b w N T n L X > < a : K e y V a l u e O f D i a g r a m O b j e c t K e y a n y T y p e z b w N T n L X > < a : K e y > < K e y > T a b l e s \ J u d g e \ C o l u m n s \ J u d g e N a m e < / K e y > < / a : K e y > < a : V a l u e   i : t y p e = " D i a g r a m D i s p l a y N o d e V i e w S t a t e " > < H e i g h t > 1 5 0 < / H e i g h t > < I s E x p a n d e d > t r u e < / I s E x p a n d e d > < W i d t h > 2 0 0 < / W i d t h > < / a : V a l u e > < / a : K e y V a l u e O f D i a g r a m O b j e c t K e y a n y T y p e z b w N T n L X > < a : K e y V a l u e O f D i a g r a m O b j e c t K e y a n y T y p e z b w N T n L X > < a : K e y > < K e y > T a b l e s \ C o n t e s t a n t < / K e y > < / a : K e y > < a : V a l u e   i : t y p e = " D i a g r a m D i s p l a y N o d e V i e w S t a t e " > < H e i g h t > 1 5 0 < / H e i g h t > < I s E x p a n d e d > t r u e < / I s E x p a n d e d > < L a y e d O u t > t r u e < / L a y e d O u t > < L e f t > 3 2 0 . 0 4 5 3 2 4 5 4 5 4 1 2 0 9 < / L e f t > < T o p > 5 . 6 8 4 3 4 1 8 8 6 0 8 0 8 0 1 5 E - 1 4 < / T o p > < W i d t h > 2 0 0 < / W i d t h > < / a : V a l u e > < / a : K e y V a l u e O f D i a g r a m O b j e c t K e y a n y T y p e z b w N T n L X > < a : K e y V a l u e O f D i a g r a m O b j e c t K e y a n y T y p e z b w N T n L X > < a : K e y > < K e y > T a b l e s \ C o n t e s t a n t \ C o l u m n s \ N u m b e r < / K e y > < / a : K e y > < a : V a l u e   i : t y p e = " D i a g r a m D i s p l a y N o d e V i e w S t a t e " > < H e i g h t > 1 5 0 < / H e i g h t > < I s E x p a n d e d > t r u e < / I s E x p a n d e d > < W i d t h > 2 0 0 < / W i d t h > < / a : V a l u e > < / a : K e y V a l u e O f D i a g r a m O b j e c t K e y a n y T y p e z b w N T n L X > < a : K e y V a l u e O f D i a g r a m O b j e c t K e y a n y T y p e z b w N T n L X > < a : K e y > < K e y > T a b l e s \ C o n t e s t a n t \ C o l u m n s \ N a m e < / K e y > < / a : K e y > < a : V a l u e   i : t y p e = " D i a g r a m D i s p l a y N o d e V i e w S t a t e " > < H e i g h t > 1 5 0 < / H e i g h t > < I s E x p a n d e d > t r u e < / I s E x p a n d e d > < W i d t h > 2 0 0 < / W i d t h > < / a : V a l u e > < / a : K e y V a l u e O f D i a g r a m O b j e c t K e y a n y T y p e z b w N T n L X > < a : K e y V a l u e O f D i a g r a m O b j e c t K e y a n y T y p e z b w N T n L X > < a : K e y > < K e y > T a b l e s \ C o n t e s t a n t \ C o l u m n s \ C a t e g o r y < / K e y > < / a : K e y > < a : V a l u e   i : t y p e = " D i a g r a m D i s p l a y N o d e V i e w S t a t e " > < H e i g h t > 1 5 0 < / H e i g h t > < I s E x p a n d e d > t r u e < / I s E x p a n d e d > < W i d t h > 2 0 0 < / W i d t h > < / a : V a l u e > < / a : K e y V a l u e O f D i a g r a m O b j e c t K e y a n y T y p e z b w N T n L X > < a : K e y V a l u e O f D i a g r a m O b j e c t K e y a n y T y p e z b w N T n L X > < a : K e y > < K e y > T a b l e s \ S c o r i n g _ 1 < / K e y > < / a : K e y > < a : V a l u e   i : t y p e = " D i a g r a m D i s p l a y N o d e V i e w S t a t e " > < H e i g h t > 1 5 0 < / H e i g h t > < I s E x p a n d e d > t r u e < / I s E x p a n d e d > < L a y e d O u t > t r u e < / L a y e d O u t > < L e f t > 3 2 9 . 9 0 3 8 1 0 5 6 7 6 6 5 8 < / L e f t > < T a b I n d e x > 2 < / T a b I n d e x > < T o p > 2 1 3 . 0 3 2 0 6 6 4 5 4 7 3 2 6 7 < / T o p > < W i d t h > 2 0 0 < / W i d t h > < / a : V a l u e > < / a : K e y V a l u e O f D i a g r a m O b j e c t K e y a n y T y p e z b w N T n L X > < a : K e y V a l u e O f D i a g r a m O b j e c t K e y a n y T y p e z b w N T n L X > < a : K e y > < K e y > T a b l e s \ S c o r i n g _ 1 \ C o l u m n s \ J u d g e < / K e y > < / a : K e y > < a : V a l u e   i : t y p e = " D i a g r a m D i s p l a y N o d e V i e w S t a t e " > < H e i g h t > 1 5 0 < / H e i g h t > < I s E x p a n d e d > t r u e < / I s E x p a n d e d > < W i d t h > 2 0 0 < / W i d t h > < / a : V a l u e > < / a : K e y V a l u e O f D i a g r a m O b j e c t K e y a n y T y p e z b w N T n L X > < a : K e y V a l u e O f D i a g r a m O b j e c t K e y a n y T y p e z b w N T n L X > < a : K e y > < K e y > T a b l e s \ S c o r i n g _ 1 \ C o l u m n s \ N u m b e r < / K e y > < / a : K e y > < a : V a l u e   i : t y p e = " D i a g r a m D i s p l a y N o d e V i e w S t a t e " > < H e i g h t > 1 5 0 < / H e i g h t > < I s E x p a n d e d > t r u e < / I s E x p a n d e d > < W i d t h > 2 0 0 < / W i d t h > < / a : V a l u e > < / a : K e y V a l u e O f D i a g r a m O b j e c t K e y a n y T y p e z b w N T n L X > < a : K e y V a l u e O f D i a g r a m O b j e c t K e y a n y T y p e z b w N T n L X > < a : K e y > < K e y > T a b l e s \ S c o r i n g _ 1 \ C o l u m n s \ A t t r i b u t e < / K e y > < / a : K e y > < a : V a l u e   i : t y p e = " D i a g r a m D i s p l a y N o d e V i e w S t a t e " > < H e i g h t > 1 5 0 < / H e i g h t > < I s E x p a n d e d > t r u e < / I s E x p a n d e d > < W i d t h > 2 0 0 < / W i d t h > < / a : V a l u e > < / a : K e y V a l u e O f D i a g r a m O b j e c t K e y a n y T y p e z b w N T n L X > < a : K e y V a l u e O f D i a g r a m O b j e c t K e y a n y T y p e z b w N T n L X > < a : K e y > < K e y > T a b l e s \ S c o r i n g _ 1 \ C o l u m n s \ V a l u e < / K e y > < / a : K e y > < a : V a l u e   i : t y p e = " D i a g r a m D i s p l a y N o d e V i e w S t a t e " > < H e i g h t > 1 5 0 < / H e i g h t > < I s E x p a n d e d > t r u e < / I s E x p a n d e d > < W i d t h > 2 0 0 < / W i d t h > < / a : V a l u e > < / a : K e y V a l u e O f D i a g r a m O b j e c t K e y a n y T y p e z b w N T n L X > < a : K e y V a l u e O f D i a g r a m O b j e c t K e y a n y T y p e z b w N T n L X > < a : K e y > < K e y > T a b l e s \ S c o r i n g _ 1 \ M e a s u r e s \ t o t a l   s u m < / K e y > < / a : K e y > < a : V a l u e   i : t y p e = " D i a g r a m D i s p l a y N o d e V i e w S t a t e " > < H e i g h t > 1 5 0 < / H e i g h t > < I s E x p a n d e d > t r u e < / I s E x p a n d e d > < W i d t h > 2 0 0 < / W i d t h > < / a : V a l u e > < / a : K e y V a l u e O f D i a g r a m O b j e c t K e y a n y T y p e z b w N T n L X > < a : K e y V a l u e O f D i a g r a m O b j e c t K e y a n y T y p e z b w N T n L X > < a : K e y > < K e y > R e l a t i o n s h i p s \ & l t ; T a b l e s \ S c o r i n g _ 1 \ C o l u m n s \ A t t r i b u t e & g t ; - & l t ; T a b l e s \ R o u n d \ C o l u m n s \ R o u n d S c o r e & g t ; < / K e y > < / a : K e y > < a : V a l u e   i : t y p e = " D i a g r a m D i s p l a y L i n k V i e w S t a t e " > < A u t o m a t i o n P r o p e r t y H e l p e r T e x t > E n d   p o i n t   1 :   ( 3 1 3 . 9 0 3 8 1 0 5 6 7 6 6 6 , 2 8 8 . 0 3 2 0 6 6 6 7 7 6 3 2 ) .   E n d   p o i n t   2 :   ( 2 1 6 , 3 2 4 . 7 0 7 6 5 4 6 7 7 6 3 2 )   < / A u t o m a t i o n P r o p e r t y H e l p e r T e x t > < L a y e d O u t > t r u e < / L a y e d O u t > < 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 R e l a t i o n s h i p s \ & l t ; T a b l e s \ S c o r i n g _ 1 \ C o l u m n s \ A t t r i b u t e & g t ; - & l t ; T a b l e s \ R o u n d \ C o l u m n s \ R o u n d S c o r e & g t ; \ F K < / K e y > < / a : K e y > < a : V a l u e   i : t y p e = " D i a g r a m D i s p l a y L i n k E n d p o i n t V i e w S t a t e " > < H e i g h t > 1 6 < / H e i g h t > < L a b e l L o c a t i o n   x m l n s : b = " h t t p : / / s c h e m a s . d a t a c o n t r a c t . o r g / 2 0 0 4 / 0 7 / S y s t e m . W i n d o w s " > < b : _ x > 3 1 3 . 9 0 3 8 1 0 5 6 7 6 6 5 8 < / b : _ x > < b : _ y > 2 8 0 . 0 3 2 0 6 6 6 7 7 6 3 2 3 2 < / b : _ y > < / L a b e l L o c a t i o n > < L o c a t i o n   x m l n s : b = " h t t p : / / s c h e m a s . d a t a c o n t r a c t . o r g / 2 0 0 4 / 0 7 / S y s t e m . W i n d o w s " > < b : _ x > 3 2 9 . 9 0 3 8 1 0 5 6 7 6 6 5 8 < / b : _ x > < b : _ y > 2 8 8 . 0 3 2 0 6 6 6 7 7 6 3 2 3 2 < / b : _ y > < / L o c a t i o n > < S h a p e R o t a t e A n g l e > 1 8 0 < / S h a p e R o t a t e A n g l e > < W i d t h > 1 6 < / W i d t h > < / a : V a l u e > < / a : K e y V a l u e O f D i a g r a m O b j e c t K e y a n y T y p e z b w N T n L X > < a : K e y V a l u e O f D i a g r a m O b j e c t K e y a n y T y p e z b w N T n L X > < a : K e y > < K e y > R e l a t i o n s h i p s \ & l t ; T a b l e s \ S c o r i n g _ 1 \ C o l u m n s \ A t t r i b u t e & g t ; - & l t ; T a b l e s \ R o u n d \ C o l u m n s \ R o u n d S c o r e & g t ; \ P K < / K e y > < / a : K e y > < a : V a l u e   i : t y p e = " D i a g r a m D i s p l a y L i n k E n d p o i n t V i e w S t a t e " > < H e i g h t > 1 6 < / H e i g h t > < L a b e l L o c a t i o n   x m l n s : b = " h t t p : / / s c h e m a s . d a t a c o n t r a c t . o r g / 2 0 0 4 / 0 7 / S y s t e m . W i n d o w s " > < b : _ x > 2 0 0 . 0 0 0 0 0 0 0 0 0 0 0 0 0 6 < / b : _ x > < b : _ y > 3 1 6 . 7 0 7 6 5 4 6 7 7 6 3 2 3 2 < / b : _ y > < / L a b e l L o c a t i o n > < L o c a t i o n   x m l n s : b = " h t t p : / / s c h e m a s . d a t a c o n t r a c t . o r g / 2 0 0 4 / 0 7 / S y s t e m . W i n d o w s " > < b : _ x > 2 0 0 . 0 0 0 0 0 0 0 0 0 0 0 0 0 3 < / b : _ x > < b : _ y > 3 2 4 . 7 0 7 6 5 4 6 7 7 6 3 2 3 2 < / b : _ y > < / L o c a t i o n > < S h a p e R o t a t e A n g l e > 3 6 0 < / S h a p e R o t a t e A n g l e > < W i d t h > 1 6 < / W i d t h > < / a : V a l u e > < / a : K e y V a l u e O f D i a g r a m O b j e c t K e y a n y T y p e z b w N T n L X > < a : K e y V a l u e O f D i a g r a m O b j e c t K e y a n y T y p e z b w N T n L X > < a : K e y > < K e y > R e l a t i o n s h i p s \ & l t ; T a b l e s \ S c o r i n g _ 1 \ C o l u m n s \ A t t r i b u t e & g t ; - & l t ; T a b l e s \ R o u n d \ C o l u m n s \ R o u n d S c o r e & g t ; \ C r o s s F i l t e r < / K e y > < / a : K e y > < a : V a l u e   i : t y p e = " D i a g r a m D i s p l a y L i n k C r o s s F i l t e r V i e w S t a t e " > < 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 R e l a t i o n s h i p s \ & l t ; T a b l e s \ S c o r i n g _ 1 \ C o l u m n s \ J u d g e & g t ; - & l t ; T a b l e s \ J u d g e \ C o l u m n s \ J u d g e N o & g t ; < / K e y > < / a : K e y > < a : V a l u e   i : t y p e = " D i a g r a m D i s p l a y L i n k V i e w S t a t e " > < A u t o m a t i o n P r o p e r t y H e l p e r T e x t > E n d   p o i n t   1 :   ( 5 4 5 . 9 0 3 8 1 0 5 6 7 6 6 6 , 2 8 8 . 0 3 2 0 6 6 6 7 7 6 3 2 ) .   E n d   p o i n t   2 :   ( 6 4 1 . 5 6 7 2 3 2 9 2 7 3 0 6 , 4 7 6 . 9 3 5 8 7 7 0 2 2 3 9 9 )   < / A u t o m a t i o n P r o p e r t y H e l p e r T e x t > < L a y e d O u t > t r u e < / L a y e d O u t > < 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 R e l a t i o n s h i p s \ & l t ; T a b l e s \ S c o r i n g _ 1 \ C o l u m n s \ J u d g e & g t ; - & l t ; T a b l e s \ J u d g e \ C o l u m n s \ J u d g e N o & g t ; \ F K < / K e y > < / a : K e y > < a : V a l u e   i : t y p e = " D i a g r a m D i s p l a y L i n k E n d p o i n t V i e w S t a t e " > < H e i g h t > 1 6 < / H e i g h t > < L a b e l L o c a t i o n   x m l n s : b = " h t t p : / / s c h e m a s . d a t a c o n t r a c t . o r g / 2 0 0 4 / 0 7 / S y s t e m . W i n d o w s " > < b : _ x > 5 2 9 . 9 0 3 8 1 0 5 6 7 6 6 5 8 < / b : _ x > < b : _ y > 2 8 0 . 0 3 2 0 6 6 6 7 7 6 3 2 3 2 < / b : _ y > < / L a b e l L o c a t i o n > < L o c a t i o n   x m l n s : b = " h t t p : / / s c h e m a s . d a t a c o n t r a c t . o r g / 2 0 0 4 / 0 7 / S y s t e m . W i n d o w s " > < b : _ x > 5 2 9 . 9 0 3 8 1 0 5 6 7 6 6 5 8 < / b : _ x > < b : _ y > 2 8 8 . 0 3 2 0 6 6 6 7 7 6 3 2 3 2 < / b : _ y > < / L o c a t i o n > < S h a p e R o t a t e A n g l e > 3 6 0 < / S h a p e R o t a t e A n g l e > < W i d t h > 1 6 < / W i d t h > < / a : V a l u e > < / a : K e y V a l u e O f D i a g r a m O b j e c t K e y a n y T y p e z b w N T n L X > < a : K e y V a l u e O f D i a g r a m O b j e c t K e y a n y T y p e z b w N T n L X > < a : K e y > < K e y > R e l a t i o n s h i p s \ & l t ; T a b l e s \ S c o r i n g _ 1 \ C o l u m n s \ J u d g e & g t ; - & l t ; T a b l e s \ J u d g e \ C o l u m n s \ J u d g e N o & g t ; \ P K < / K e y > < / a : K e y > < a : V a l u e   i : t y p e = " D i a g r a m D i s p l a y L i n k E n d p o i n t V i e w S t a t e " > < H e i g h t > 1 6 < / H e i g h t > < L a b e l L o c a t i o n   x m l n s : b = " h t t p : / / s c h e m a s . d a t a c o n t r a c t . o r g / 2 0 0 4 / 0 7 / S y s t e m . W i n d o w s " > < b : _ x > 6 3 3 . 5 6 7 2 3 2 9 2 7 3 0 5 8 9 < / b : _ x > < b : _ y > 4 7 6 . 9 3 5 8 7 7 0 2 2 3 9 8 5 3 < / b : _ y > < / L a b e l L o c a t i o n > < L o c a t i o n   x m l n s : b = " h t t p : / / s c h e m a s . d a t a c o n t r a c t . o r g / 2 0 0 4 / 0 7 / S y s t e m . W i n d o w s " > < b : _ x > 6 4 1 . 5 6 7 2 3 2 9 2 7 3 0 6 < / b : _ x > < b : _ y > 4 9 2 . 9 3 5 8 7 7 0 2 2 3 9 8 4 7 < / b : _ y > < / L o c a t i o n > < S h a p e R o t a t e A n g l e > 2 6 9 . 9 9 9 9 9 9 9 9 9 9 9 9 6 < / S h a p e R o t a t e A n g l e > < W i d t h > 1 6 < / W i d t h > < / a : V a l u e > < / a : K e y V a l u e O f D i a g r a m O b j e c t K e y a n y T y p e z b w N T n L X > < a : K e y V a l u e O f D i a g r a m O b j e c t K e y a n y T y p e z b w N T n L X > < a : K e y > < K e y > R e l a t i o n s h i p s \ & l t ; T a b l e s \ S c o r i n g _ 1 \ C o l u m n s \ J u d g e & g t ; - & l t ; T a b l e s \ J u d g e \ C o l u m n s \ J u d g e N o & g t ; \ C r o s s F i l t e r < / K e y > < / a : K e y > < a : V a l u e   i : t y p e = " D i a g r a m D i s p l a y L i n k C r o s s F i l t e r V i e w S t a t e " > < 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 R e l a t i o n s h i p s \ & l t ; T a b l e s \ S c o r i n g _ 1 \ C o l u m n s \ N u m b e r & g t ; - & l t ; T a b l e s \ C o n t e s t a n t \ C o l u m n s \ N u m b e r & g t ; < / K e y > < / a : K e y > < a : V a l u e   i : t y p e = " D i a g r a m D i s p l a y L i n k V i e w S t a t e " > < A u t o m a t i o n P r o p e r t y H e l p e r T e x t > E n d   p o i n t   1 :   ( 4 3 4 . 9 7 4 5 6 7 9 2 7 3 0 6 , 1 9 7 . 0 3 2 0 6 6 4 5 4 7 3 3 ) .   E n d   p o i n t   2 :   ( 4 1 4 . 9 7 4 5 6 7 9 2 7 3 0 6 , 1 6 6 )   < / A u t o m a t i o n P r o p e r t y H e l p e r T e x t > < L a y e d O u t > t r u e < / L a y e d O u t > < 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a : K e y V a l u e O f D i a g r a m O b j e c t K e y a n y T y p e z b w N T n L X > < a : K e y > < K e y > R e l a t i o n s h i p s \ & l t ; T a b l e s \ S c o r i n g _ 1 \ C o l u m n s \ N u m b e r & g t ; - & l t ; T a b l e s \ C o n t e s t a n t \ C o l u m n s \ N u m b e r & g t ; \ F K < / K e y > < / a : K e y > < a : V a l u e   i : t y p e = " D i a g r a m D i s p l a y L i n k E n d p o i n t V i e w S t a t e " > < H e i g h t > 1 6 < / H e i g h t > < L a b e l L o c a t i o n   x m l n s : b = " h t t p : / / s c h e m a s . d a t a c o n t r a c t . o r g / 2 0 0 4 / 0 7 / S y s t e m . W i n d o w s " > < b : _ x > 4 2 6 . 9 7 4 5 6 7 9 2 7 3 0 6 < / b : _ x > < b : _ y > 1 9 7 . 0 3 2 0 6 6 4 5 4 7 3 2 6 7 < / b : _ y > < / L a b e l L o c a t i o n > < L o c a t i o n   x m l n s : b = " h t t p : / / s c h e m a s . d a t a c o n t r a c t . o r g / 2 0 0 4 / 0 7 / S y s t e m . W i n d o w s " > < b : _ x > 4 3 4 . 9 7 4 5 6 7 9 2 7 3 0 6 < / b : _ x > < b : _ y > 2 1 3 . 0 3 2 0 6 6 4 5 4 7 3 2 6 7 < / b : _ y > < / L o c a t i o n > < S h a p e R o t a t e A n g l e > 2 7 0 < / S h a p e R o t a t e A n g l e > < W i d t h > 1 6 < / W i d t h > < / a : V a l u e > < / a : K e y V a l u e O f D i a g r a m O b j e c t K e y a n y T y p e z b w N T n L X > < a : K e y V a l u e O f D i a g r a m O b j e c t K e y a n y T y p e z b w N T n L X > < a : K e y > < K e y > R e l a t i o n s h i p s \ & l t ; T a b l e s \ S c o r i n g _ 1 \ C o l u m n s \ N u m b e r & g t ; - & l t ; T a b l e s \ C o n t e s t a n t \ C o l u m n s \ N u m b e r & g t ; \ P K < / K e y > < / a : K e y > < a : V a l u e   i : t y p e = " D i a g r a m D i s p l a y L i n k E n d p o i n t V i e w S t a t e " > < H e i g h t > 1 6 < / H e i g h t > < L a b e l L o c a t i o n   x m l n s : b = " h t t p : / / s c h e m a s . d a t a c o n t r a c t . o r g / 2 0 0 4 / 0 7 / S y s t e m . W i n d o w s " > < b : _ x > 4 0 6 . 9 7 4 5 6 7 9 2 7 3 0 6 < / b : _ x > < b : _ y > 1 5 0 . 0 0 0 0 0 0 0 0 0 0 0 0 0 3 < / b : _ y > < / L a b e l L o c a t i o n > < L o c a t i o n   x m l n s : b = " h t t p : / / s c h e m a s . d a t a c o n t r a c t . o r g / 2 0 0 4 / 0 7 / S y s t e m . W i n d o w s " > < b : _ x > 4 1 4 . 9 7 4 5 6 7 9 2 7 3 0 6 < / b : _ x > < b : _ y > 1 5 0 . 0 0 0 0 0 0 0 0 0 0 0 0 0 3 < / b : _ y > < / L o c a t i o n > < S h a p e R o t a t e A n g l e > 9 0 < / S h a p e R o t a t e A n g l e > < W i d t h > 1 6 < / W i d t h > < / a : V a l u e > < / a : K e y V a l u e O f D i a g r a m O b j e c t K e y a n y T y p e z b w N T n L X > < a : K e y V a l u e O f D i a g r a m O b j e c t K e y a n y T y p e z b w N T n L X > < a : K e y > < K e y > R e l a t i o n s h i p s \ & l t ; T a b l e s \ S c o r i n g _ 1 \ C o l u m n s \ N u m b e r & g t ; - & l t ; T a b l e s \ C o n t e s t a n t \ C o l u m n s \ N u m b e r & g t ; \ C r o s s F i l t e r < / K e y > < / a : K e y > < a : V a l u e   i : t y p e = " D i a g r a m D i s p l a y L i n k C r o s s F i l t e r V i e w S t a t e " > < 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 R o u n d < / K e y > < V a l u e   x m l n s : a = " h t t p : / / s c h e m a s . d a t a c o n t r a c t . o r g / 2 0 0 4 / 0 7 / M i c r o s o f t . A n a l y s i s S e r v i c e s . C o m m o n " > < a : H a s F o c u s > t r u e < / a : H a s F o c u s > < a : S i z e A t D p i 9 6 > 1 2 4 < / a : S i z e A t D p i 9 6 > < a : V i s i b l e > t r u e < / a : V i s i b l e > < / V a l u e > < / K e y V a l u e O f s t r i n g S a n d b o x E d i t o r . M e a s u r e G r i d S t a t e S c d E 3 5 R y > < K e y V a l u e O f s t r i n g S a n d b o x E d i t o r . M e a s u r e G r i d S t a t e S c d E 3 5 R y > < K e y > J u d g e < / K e y > < V a l u e   x m l n s : a = " h t t p : / / s c h e m a s . d a t a c o n t r a c t . o r g / 2 0 0 4 / 0 7 / M i c r o s o f t . A n a l y s i s S e r v i c e s . C o m m o n " > < a : H a s F o c u s > t r u e < / a : H a s F o c u s > < a : S i z e A t D p i 9 6 > 1 2 4 < / a : S i z e A t D p i 9 6 > < a : V i s i b l e > t r u e < / a : V i s i b l e > < / V a l u e > < / K e y V a l u e O f s t r i n g S a n d b o x E d i t o r . M e a s u r e G r i d S t a t e S c d E 3 5 R y > < K e y V a l u e O f s t r i n g S a n d b o x E d i t o r . M e a s u r e G r i d S t a t e S c d E 3 5 R y > < K e y > C o n t e s t a n t < / K e y > < V a l u e   x m l n s : a = " h t t p : / / s c h e m a s . d a t a c o n t r a c t . o r g / 2 0 0 4 / 0 7 / M i c r o s o f t . A n a l y s i s S e r v i c e s . C o m m o n " > < a : H a s F o c u s > t r u e < / a : H a s F o c u s > < a : S i z e A t D p i 9 6 > 1 2 4 < / a : S i z e A t D p i 9 6 > < a : V i s i b l e > t r u e < / a : V i s i b l e > < / V a l u e > < / K e y V a l u e O f s t r i n g S a n d b o x E d i t o r . M e a s u r e G r i d S t a t e S c d E 3 5 R y > < K e y V a l u e O f s t r i n g S a n d b o x E d i t o r . M e a s u r e G r i d S t a t e S c d E 3 5 R y > < K e y > S c o r i n g _ 1 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7 1 0 ] ] > < / C u s t o m C o n t e n t > < / G e m i n i > 
</file>

<file path=customXml/item2.xml>��< ? x m l   v e r s i o n = " 1 . 0 "   e n c o d i n g = " U T F - 1 6 " ? > < G e m i n i   x m l n s = " h t t p : / / g e m i n i / p i v o t c u s t o m i z a t i o n / T a b l e X M L _ R o u n d " > < C u s t o m C o n t e n t > < ! [ C D A T A [ < T a b l e W i d g e t G r i d S e r i a l i z a t i o n   x m l n s : x s d = " h t t p : / / w w w . w 3 . o r g / 2 0 0 1 / X M L S c h e m a "   x m l n s : x s i = " h t t p : / / w w w . w 3 . o r g / 2 0 0 1 / X M L S c h e m a - i n s t a n c e " > < C o l u m n S u g g e s t e d T y p e   / > < C o l u m n F o r m a t   / > < C o l u m n A c c u r a c y   / > < C o l u m n C u r r e n c y S y m b o l   / > < C o l u m n P o s i t i v e P a t t e r n   / > < C o l u m n N e g a t i v e P a t t e r n   / > < C o l u m n W i d t h s > < i t e m > < k e y > < s t r i n g > R o u n d < / s t r i n g > < / k e y > < v a l u e > < i n t > 9 3 < / i n t > < / v a l u e > < / i t e m > < i t e m > < k e y > < s t r i n g > R o u n d S c o r e < / s t r i n g > < / k e y > < v a l u e > < i n t > 1 3 6 < / i n t > < / v a l u e > < / i t e m > < i t e m > < k e y > < s t r i n g > D a y < / s t r i n g > < / k e y > < v a l u e > < i n t > 7 3 < / i n t > < / v a l u e > < / i t e m > < i t e m > < k e y > < s t r i n g > S c o r e T y p e < / s t r i n g > < / k e y > < v a l u e > < i n t > 1 2 2 < / i n t > < / v a l u e > < / i t e m > < i t e m > < k e y > < s t r i n g > W e i g h t a g e < / s t r i n g > < / k e y > < v a l u e > < i n t > 1 2 4 < / i n t > < / v a l u e > < / i t e m > < / C o l u m n W i d t h s > < C o l u m n D i s p l a y I n d e x > < i t e m > < k e y > < s t r i n g > R o u n d < / s t r i n g > < / k e y > < v a l u e > < i n t > 0 < / i n t > < / v a l u e > < / i t e m > < i t e m > < k e y > < s t r i n g > R o u n d S c o r e < / s t r i n g > < / k e y > < v a l u e > < i n t > 1 < / i n t > < / v a l u e > < / i t e m > < i t e m > < k e y > < s t r i n g > D a y < / s t r i n g > < / k e y > < v a l u e > < i n t > 2 < / i n t > < / v a l u e > < / i t e m > < i t e m > < k e y > < s t r i n g > S c o r e T y p e < / s t r i n g > < / k e y > < v a l u e > < i n t > 3 < / i n t > < / v a l u e > < / i t e m > < i t e m > < k e y > < s t r i n g > W e i g h t a g e 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 2 0 2 2 - 0 4 - 2 2 T 1 5 : 2 2 : 5 6 . 0 7 2 1 2 3 2 + 0 2 : 0 0 < / L a s t P r o c e s s e d T i m e > < / D a t a M o d e l i n g S a n d b o x . S e r i a l i z e d S a n d b o x E r r o r C a c h e > ] ] > < / C u s t o m C o n t e n t > < / G e m i n i > 
</file>

<file path=customXml/item3.xml>��< ? x m l   v e r s i o n = " 1 . 0 "   e n c o d i n g = " U T F - 1 6 " ? > < G e m i n i   x m l n s = " h t t p : / / g e m i n i / p i v o t c u s t o m i z a t i o n / T a b l e X M L _ J u d g e " > < C u s t o m C o n t e n t > < ! [ C D A T A [ < T a b l e W i d g e t G r i d S e r i a l i z a t i o n   x m l n s : x s d = " h t t p : / / w w w . w 3 . o r g / 2 0 0 1 / X M L S c h e m a "   x m l n s : x s i = " h t t p : / / w w w . w 3 . o r g / 2 0 0 1 / X M L S c h e m a - i n s t a n c e " > < C o l u m n S u g g e s t e d T y p e   / > < C o l u m n F o r m a t   / > < C o l u m n A c c u r a c y   / > < C o l u m n C u r r e n c y S y m b o l   / > < C o l u m n P o s i t i v e P a t t e r n   / > < C o l u m n N e g a t i v e P a t t e r n   / > < C o l u m n W i d t h s > < i t e m > < k e y > < s t r i n g > J u d g e N o < / s t r i n g > < / k e y > < v a l u e > < i n t > 1 0 9 < / i n t > < / v a l u e > < / i t e m > < i t e m > < k e y > < s t r i n g > J u d g e N a m e < / s t r i n g > < / k e y > < v a l u e > < i n t > 1 3 2 < / i n t > < / v a l u e > < / i t e m > < / C o l u m n W i d t h s > < C o l u m n D i s p l a y I n d e x > < i t e m > < k e y > < s t r i n g > J u d g e N o < / s t r i n g > < / k e y > < v a l u e > < i n t > 0 < / i n t > < / v a l u e > < / i t e m > < i t e m > < k e y > < s t r i n g > J u d g e N a m e 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o n t e s t a n t " > < 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 1 0 6 < / i n t > < / v a l u e > < / i t e m > < i t e m > < k e y > < s t r i n g > N a m e < / s t r i n g > < / k e y > < v a l u e > < i n t > 8 8 < / i n t > < / v a l u e > < / i t e m > < i t e m > < k e y > < s t r i n g > C a t e g o r y < / s t r i n g > < / k e y > < v a l u e > < i n t > 1 1 2 < / 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c o r i n g _ 1 " > < C u s t o m C o n t e n t > < ! [ C D A T A [ < T a b l e W i d g e t G r i d S e r i a l i z a t i o n   x m l n s : x s d = " h t t p : / / w w w . w 3 . o r g / 2 0 0 1 / X M L S c h e m a "   x m l n s : x s i = " h t t p : / / w w w . w 3 . o r g / 2 0 0 1 / X M L S c h e m a - i n s t a n c e " > < C o l u m n S u g g e s t e d T y p e   / > < C o l u m n F o r m a t   / > < C o l u m n A c c u r a c y   / > < C o l u m n C u r r e n c y S y m b o l   / > < C o l u m n P o s i t i v e P a t t e r n   / > < C o l u m n N e g a t i v e P a t t e r n   / > < C o l u m n W i d t h s > < i t e m > < k e y > < s t r i n g > J u d g e < / s t r i n g > < / k e y > < v a l u e > < i n t > 8 7 < / i n t > < / v a l u e > < / i t e m > < i t e m > < k e y > < s t r i n g > N u m b e r < / s t r i n g > < / k e y > < v a l u e > < i n t > 1 0 6 < / i n t > < / v a l u e > < / i t e m > < i t e m > < k e y > < s t r i n g > A t t r i b u t e < / s t r i n g > < / k e y > < v a l u e > < i n t > 1 1 2 < / i n t > < / v a l u e > < / i t e m > < i t e m > < k e y > < s t r i n g > V a l u e < / s t r i n g > < / k e y > < v a l u e > < i n t > 8 5 < / i n t > < / v a l u e > < / i t e m > < / C o l u m n W i d t h s > < C o l u m n D i s p l a y I n d e x > < i t e m > < k e y > < s t r i n g > J u d g e < / s t r i n g > < / k e y > < v a l u e > < i n t > 0 < / i n t > < / v a l u e > < / i t e m > < i t e m > < k e y > < s t r i n g > N u m b e r < / s t r i n g > < / k e y > < v a l u e > < i n t > 1 < / i n t > < / v a l u e > < / i t e m > < i t e m > < k e y > < s t r i n g > A t t r i b u t e < / 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S c o r i n g _ 1 ] ] > < / 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712FBE9-1A9C-48E6-99EC-E5000B9358A9}">
  <ds:schemaRefs>
    <ds:schemaRef ds:uri="http://schemas.microsoft.com/DataMashup"/>
  </ds:schemaRefs>
</ds:datastoreItem>
</file>

<file path=customXml/itemProps10.xml><?xml version="1.0" encoding="utf-8"?>
<ds:datastoreItem xmlns:ds="http://schemas.openxmlformats.org/officeDocument/2006/customXml" ds:itemID="{53021554-2B68-4F91-B4FA-B9CAFB7B705B}">
  <ds:schemaRefs/>
</ds:datastoreItem>
</file>

<file path=customXml/itemProps11.xml><?xml version="1.0" encoding="utf-8"?>
<ds:datastoreItem xmlns:ds="http://schemas.openxmlformats.org/officeDocument/2006/customXml" ds:itemID="{2400351A-1988-477C-AD95-EAAF0692827A}">
  <ds:schemaRefs/>
</ds:datastoreItem>
</file>

<file path=customXml/itemProps12.xml><?xml version="1.0" encoding="utf-8"?>
<ds:datastoreItem xmlns:ds="http://schemas.openxmlformats.org/officeDocument/2006/customXml" ds:itemID="{F5A64968-CE6A-42F2-A607-6803325D1527}">
  <ds:schemaRefs/>
</ds:datastoreItem>
</file>

<file path=customXml/itemProps13.xml><?xml version="1.0" encoding="utf-8"?>
<ds:datastoreItem xmlns:ds="http://schemas.openxmlformats.org/officeDocument/2006/customXml" ds:itemID="{BBBE3F72-0CDD-4E94-A2BB-430C9DCAF47C}">
  <ds:schemaRefs/>
</ds:datastoreItem>
</file>

<file path=customXml/itemProps14.xml><?xml version="1.0" encoding="utf-8"?>
<ds:datastoreItem xmlns:ds="http://schemas.openxmlformats.org/officeDocument/2006/customXml" ds:itemID="{EB0B65D1-3F1A-4490-AFBE-F266F42C2048}">
  <ds:schemaRefs/>
</ds:datastoreItem>
</file>

<file path=customXml/itemProps15.xml><?xml version="1.0" encoding="utf-8"?>
<ds:datastoreItem xmlns:ds="http://schemas.openxmlformats.org/officeDocument/2006/customXml" ds:itemID="{7A0C40BE-5080-4665-91FF-3B16F0CB9D93}">
  <ds:schemaRefs/>
</ds:datastoreItem>
</file>

<file path=customXml/itemProps16.xml><?xml version="1.0" encoding="utf-8"?>
<ds:datastoreItem xmlns:ds="http://schemas.openxmlformats.org/officeDocument/2006/customXml" ds:itemID="{B863B822-73AE-4FC5-AD77-2BBE82226193}">
  <ds:schemaRefs/>
</ds:datastoreItem>
</file>

<file path=customXml/itemProps17.xml><?xml version="1.0" encoding="utf-8"?>
<ds:datastoreItem xmlns:ds="http://schemas.openxmlformats.org/officeDocument/2006/customXml" ds:itemID="{5FE5BFE4-9C4A-45B6-8A6F-0DBD6B8AD166}">
  <ds:schemaRefs/>
</ds:datastoreItem>
</file>

<file path=customXml/itemProps18.xml><?xml version="1.0" encoding="utf-8"?>
<ds:datastoreItem xmlns:ds="http://schemas.openxmlformats.org/officeDocument/2006/customXml" ds:itemID="{5A3B9819-C762-42BB-9A59-D088A88BE046}">
  <ds:schemaRefs/>
</ds:datastoreItem>
</file>

<file path=customXml/itemProps19.xml><?xml version="1.0" encoding="utf-8"?>
<ds:datastoreItem xmlns:ds="http://schemas.openxmlformats.org/officeDocument/2006/customXml" ds:itemID="{F907AE4C-B1F2-4FC6-8917-5308BF2D35A5}">
  <ds:schemaRefs/>
</ds:datastoreItem>
</file>

<file path=customXml/itemProps2.xml><?xml version="1.0" encoding="utf-8"?>
<ds:datastoreItem xmlns:ds="http://schemas.openxmlformats.org/officeDocument/2006/customXml" ds:itemID="{54A50DE1-0068-4234-BF57-DCA3316FB743}">
  <ds:schemaRefs/>
</ds:datastoreItem>
</file>

<file path=customXml/itemProps20.xml><?xml version="1.0" encoding="utf-8"?>
<ds:datastoreItem xmlns:ds="http://schemas.openxmlformats.org/officeDocument/2006/customXml" ds:itemID="{2F0B3312-59B8-4C91-BC9D-CC03071879F5}">
  <ds:schemaRefs/>
</ds:datastoreItem>
</file>

<file path=customXml/itemProps21.xml><?xml version="1.0" encoding="utf-8"?>
<ds:datastoreItem xmlns:ds="http://schemas.openxmlformats.org/officeDocument/2006/customXml" ds:itemID="{ADCFD453-5D18-4632-8842-5E968912D119}">
  <ds:schemaRefs/>
</ds:datastoreItem>
</file>

<file path=customXml/itemProps3.xml><?xml version="1.0" encoding="utf-8"?>
<ds:datastoreItem xmlns:ds="http://schemas.openxmlformats.org/officeDocument/2006/customXml" ds:itemID="{573D5432-2DC1-476D-B950-AE9EC09323CD}">
  <ds:schemaRefs/>
</ds:datastoreItem>
</file>

<file path=customXml/itemProps4.xml><?xml version="1.0" encoding="utf-8"?>
<ds:datastoreItem xmlns:ds="http://schemas.openxmlformats.org/officeDocument/2006/customXml" ds:itemID="{E16FE1B9-AE20-4CCF-A338-2B2CBD1BEE45}">
  <ds:schemaRefs/>
</ds:datastoreItem>
</file>

<file path=customXml/itemProps5.xml><?xml version="1.0" encoding="utf-8"?>
<ds:datastoreItem xmlns:ds="http://schemas.openxmlformats.org/officeDocument/2006/customXml" ds:itemID="{16868253-C508-435F-955D-E470D7C66673}">
  <ds:schemaRefs/>
</ds:datastoreItem>
</file>

<file path=customXml/itemProps6.xml><?xml version="1.0" encoding="utf-8"?>
<ds:datastoreItem xmlns:ds="http://schemas.openxmlformats.org/officeDocument/2006/customXml" ds:itemID="{C2CE9B4C-0EEC-4586-A7D3-6576C5E76A35}">
  <ds:schemaRefs/>
</ds:datastoreItem>
</file>

<file path=customXml/itemProps7.xml><?xml version="1.0" encoding="utf-8"?>
<ds:datastoreItem xmlns:ds="http://schemas.openxmlformats.org/officeDocument/2006/customXml" ds:itemID="{67DB076A-4740-4FA7-BBFB-86872ECBE31E}">
  <ds:schemaRefs/>
</ds:datastoreItem>
</file>

<file path=customXml/itemProps8.xml><?xml version="1.0" encoding="utf-8"?>
<ds:datastoreItem xmlns:ds="http://schemas.openxmlformats.org/officeDocument/2006/customXml" ds:itemID="{4B073520-9CFE-42FA-9BB8-E3FFD3FEDBB7}">
  <ds:schemaRefs/>
</ds:datastoreItem>
</file>

<file path=customXml/itemProps9.xml><?xml version="1.0" encoding="utf-8"?>
<ds:datastoreItem xmlns:ds="http://schemas.openxmlformats.org/officeDocument/2006/customXml" ds:itemID="{B834DC8D-E550-49B4-AED2-3ED65E89E1D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Scoring</vt:lpstr>
      <vt:lpstr>Judge6 (2)</vt:lpstr>
      <vt:lpstr>Judge5 (2)</vt:lpstr>
      <vt:lpstr>Judge4 (2)</vt:lpstr>
      <vt:lpstr>Judge3 (2)</vt:lpstr>
      <vt:lpstr>Judge2 (2)</vt:lpstr>
      <vt:lpstr>Judge1 (2)</vt:lpstr>
      <vt:lpstr>Rounds</vt:lpstr>
      <vt:lpstr>Judges</vt:lpstr>
      <vt:lpstr>Contestants</vt:lpstr>
      <vt:lpstr>Judge1</vt:lpstr>
      <vt:lpstr>Judge2</vt:lpstr>
      <vt:lpstr>Judge3</vt:lpstr>
      <vt:lpstr>Judge4</vt:lpstr>
      <vt:lpstr>Judge5</vt:lpstr>
      <vt:lpstr>Judge6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Barakat (HDa)</dc:creator>
  <cp:lastModifiedBy>Maha Vajeeshwaran N</cp:lastModifiedBy>
  <dcterms:created xsi:type="dcterms:W3CDTF">2020-04-01T14:51:21Z</dcterms:created>
  <dcterms:modified xsi:type="dcterms:W3CDTF">2022-04-22T13:22:56Z</dcterms:modified>
</cp:coreProperties>
</file>