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Laptop Outlet\Documents\"/>
    </mc:Choice>
  </mc:AlternateContent>
  <xr:revisionPtr revIDLastSave="0" documentId="13_ncr:1_{25C9A87E-F6E8-4F60-8B39-B600840BCF5D}" xr6:coauthVersionLast="36" xr6:coauthVersionMax="47" xr10:uidLastSave="{00000000-0000-0000-0000-000000000000}"/>
  <bookViews>
    <workbookView xWindow="0" yWindow="0" windowWidth="23040" windowHeight="10404" xr2:uid="{00000000-000D-0000-FFFF-FFFF00000000}"/>
  </bookViews>
  <sheets>
    <sheet name="Solution" sheetId="1" r:id="rId1"/>
    <sheet name="Sensitivity Report 1" sheetId="2" r:id="rId2"/>
  </sheets>
  <definedNames>
    <definedName name="solver_adj" localSheetId="0" hidden="1">Solution!$D$16:$G$20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Solution!$D$21:$G$21</definedName>
    <definedName name="solver_lhs2" localSheetId="0" hidden="1">Solution!$H$16:$H$20</definedName>
    <definedName name="solver_lhs3" localSheetId="0" hidden="1">Solution!$H$20</definedName>
    <definedName name="solver_lhs4" localSheetId="0" hidden="1">Solution!$H$20</definedName>
    <definedName name="solver_lhs5" localSheetId="0" hidden="1">Solution!$H$20</definedName>
    <definedName name="solver_lhs6" localSheetId="0" hidden="1">Solution!$H$20</definedName>
    <definedName name="solver_lhs7" localSheetId="0" hidden="1">Solution!$H$20</definedName>
    <definedName name="solver_lhs8" localSheetId="0" hidden="1">Solution!$H$20</definedName>
    <definedName name="solver_lhs9" localSheetId="0" hidden="1">Solution!$H$20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Solution!$M$14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Solution!$D$23:$G$23</definedName>
    <definedName name="solver_rhs2" localSheetId="0" hidden="1">Solution!$J$16:$J$20</definedName>
    <definedName name="solver_rhs3" localSheetId="0" hidden="1">Solution!$J$20</definedName>
    <definedName name="solver_rhs4" localSheetId="0" hidden="1">Solution!$J$20</definedName>
    <definedName name="solver_rhs5" localSheetId="0" hidden="1">Solution!$J$20</definedName>
    <definedName name="solver_rhs6" localSheetId="0" hidden="1">Solution!$J$20</definedName>
    <definedName name="solver_rhs7" localSheetId="0" hidden="1">Solution!$J$20</definedName>
    <definedName name="solver_rhs8" localSheetId="0" hidden="1">Solution!$J$20</definedName>
    <definedName name="solver_rhs9" localSheetId="0" hidden="1">Solution!$J$20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14" i="1"/>
  <c r="E21" i="1"/>
  <c r="F21" i="1"/>
  <c r="G21" i="1"/>
  <c r="D21" i="1"/>
  <c r="H17" i="1"/>
  <c r="H18" i="1"/>
  <c r="H19" i="1"/>
  <c r="H20" i="1"/>
  <c r="H16" i="1"/>
</calcChain>
</file>

<file path=xl/sharedStrings.xml><?xml version="1.0" encoding="utf-8"?>
<sst xmlns="http://schemas.openxmlformats.org/spreadsheetml/2006/main" count="150" uniqueCount="111">
  <si>
    <t>Kalutara</t>
  </si>
  <si>
    <t>Weyangoda</t>
  </si>
  <si>
    <t>Narahenpita</t>
  </si>
  <si>
    <t>Slave Island</t>
  </si>
  <si>
    <t>Biyagama</t>
  </si>
  <si>
    <t>Dehiwala</t>
  </si>
  <si>
    <t>Moratuwa</t>
  </si>
  <si>
    <t>City Center</t>
  </si>
  <si>
    <t>Horana</t>
  </si>
  <si>
    <t>=</t>
  </si>
  <si>
    <t>&lt;=</t>
  </si>
  <si>
    <t>Supply</t>
  </si>
  <si>
    <t>Demands</t>
  </si>
  <si>
    <t>Supply Capacity</t>
  </si>
  <si>
    <t>Supply Will be given</t>
  </si>
  <si>
    <t>Equality</t>
  </si>
  <si>
    <t>Total supply</t>
  </si>
  <si>
    <t>Total Demand</t>
  </si>
  <si>
    <t>Total supply = Total Demand</t>
  </si>
  <si>
    <t>D1</t>
  </si>
  <si>
    <t>D2</t>
  </si>
  <si>
    <t>D3</t>
  </si>
  <si>
    <t>D4</t>
  </si>
  <si>
    <t>S1</t>
  </si>
  <si>
    <t>S2</t>
  </si>
  <si>
    <t>S3</t>
  </si>
  <si>
    <t>S4</t>
  </si>
  <si>
    <t>S5</t>
  </si>
  <si>
    <t>Cities</t>
  </si>
  <si>
    <t>Cities Requirements</t>
  </si>
  <si>
    <t>Volume table after calculated allocation</t>
  </si>
  <si>
    <t>Total Transportation Cost (LKR)</t>
  </si>
  <si>
    <t>Volume table before allocation</t>
  </si>
  <si>
    <t>Microsoft Excel 16.0 Sensitivity Report</t>
  </si>
  <si>
    <t>Worksheet: [Solver.xlsx]Sheet1</t>
  </si>
  <si>
    <t>Report Created: 1/13/2023 10:32:33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</si>
  <si>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</si>
  <si>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</si>
  <si>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</si>
  <si>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</si>
  <si>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</si>
  <si>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</si>
  <si>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</si>
  <si>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</si>
  <si>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</si>
  <si>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</si>
  <si>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</si>
  <si>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</si>
  <si>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</si>
  <si>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</si>
  <si>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</si>
  <si>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</si>
  <si>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</si>
  <si>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$D$16</t>
  </si>
  <si>
    <t>Kalutara Dehiwala</t>
  </si>
  <si>
    <t>$E$16</t>
  </si>
  <si>
    <t>Kalutara Moratuwa</t>
  </si>
  <si>
    <t>$F$16</t>
  </si>
  <si>
    <t>Kalutara City Center</t>
  </si>
  <si>
    <t>$G$16</t>
  </si>
  <si>
    <t>Kalutara Horana</t>
  </si>
  <si>
    <t>$D$17</t>
  </si>
  <si>
    <t>Weyangoda Dehiwala</t>
  </si>
  <si>
    <t>$E$17</t>
  </si>
  <si>
    <t>Weyangoda Moratuwa</t>
  </si>
  <si>
    <t>$F$17</t>
  </si>
  <si>
    <t>Weyangoda City Center</t>
  </si>
  <si>
    <t>$G$17</t>
  </si>
  <si>
    <t>Weyangoda Horana</t>
  </si>
  <si>
    <t>$D$18</t>
  </si>
  <si>
    <t>Narahenpita Dehiwala</t>
  </si>
  <si>
    <t>$E$18</t>
  </si>
  <si>
    <t>Narahenpita Moratuwa</t>
  </si>
  <si>
    <t>$F$18</t>
  </si>
  <si>
    <t>Narahenpita City Center</t>
  </si>
  <si>
    <t>$G$18</t>
  </si>
  <si>
    <t>Narahenpita Horana</t>
  </si>
  <si>
    <t>$D$19</t>
  </si>
  <si>
    <t>Slave Island Dehiwala</t>
  </si>
  <si>
    <t>$E$19</t>
  </si>
  <si>
    <t>Slave Island Moratuwa</t>
  </si>
  <si>
    <t>$F$19</t>
  </si>
  <si>
    <t>Slave Island City Center</t>
  </si>
  <si>
    <t>$G$19</t>
  </si>
  <si>
    <t>Slave Island Horana</t>
  </si>
  <si>
    <t>$D$20</t>
  </si>
  <si>
    <t>Biyagama Dehiwala</t>
  </si>
  <si>
    <t>$E$20</t>
  </si>
  <si>
    <t>Biyagama Moratuwa</t>
  </si>
  <si>
    <t>$F$20</t>
  </si>
  <si>
    <t>Biyagama City Center</t>
  </si>
  <si>
    <t>$G$20</t>
  </si>
  <si>
    <t>Biyagama Horana</t>
  </si>
  <si>
    <t>$D$21</t>
  </si>
  <si>
    <t>Cities Requirements Dehiwala</t>
  </si>
  <si>
    <t>$E$21</t>
  </si>
  <si>
    <t>Cities Requirements Moratuwa</t>
  </si>
  <si>
    <t>$F$21</t>
  </si>
  <si>
    <t>Cities Requirements City Center</t>
  </si>
  <si>
    <t>$G$21</t>
  </si>
  <si>
    <t>Cities Requirements Horana</t>
  </si>
  <si>
    <t>$H$16</t>
  </si>
  <si>
    <t>Kalutara Supply Will be given</t>
  </si>
  <si>
    <t>$H$17</t>
  </si>
  <si>
    <t>Weyangoda Supply Will be given</t>
  </si>
  <si>
    <t>$H$18</t>
  </si>
  <si>
    <t>Narahenpita Supply Will be given</t>
  </si>
  <si>
    <t>$H$19</t>
  </si>
  <si>
    <t>Slave Island Supply Will be given</t>
  </si>
  <si>
    <t>$H$20</t>
  </si>
  <si>
    <t>Biyagama Supply Will be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</si>
</sst>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vertical="top" wrapText="1"/>
    </xf>
    <xf numFmtId="0" fontId="6" fillId="7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/>
    <xf numFmtId="0" fontId="1" fillId="10" borderId="1" xfId="0" applyFont="1" applyFill="1" applyBorder="1"/>
    <xf numFmtId="1" fontId="1" fillId="10" borderId="1" xfId="0" applyNumberFormat="1" applyFont="1" applyFill="1" applyBorder="1"/>
    <xf numFmtId="0" fontId="4" fillId="9" borderId="1" xfId="0" applyFont="1" applyFill="1" applyBorder="1" applyAlignment="1">
      <alignment wrapText="1"/>
    </xf>
    <xf numFmtId="9" fontId="7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9" fontId="4" fillId="0" borderId="0" xfId="0" applyNumberFormat="1" applyFont="1" applyBorder="1" applyAlignment="1">
      <alignment horizontal="right" vertical="center"/>
    </xf>
    <xf numFmtId="9" fontId="7" fillId="0" borderId="0" xfId="0" applyNumberFormat="1" applyFont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zoomScaleNormal="100" workbookViewId="0">
      <selection activeCell="L20" sqref="L20"/>
    </sheetView>
  </sheetViews>
  <sheetFormatPr defaultRowHeight="14.4" x14ac:dyDescent="0.3"/>
  <cols>
    <col min="1" max="1" width="6.77734375" bestFit="1" customWidth="1"/>
    <col min="2" max="2" width="10.21875" customWidth="1"/>
    <col min="3" max="3" width="20.109375" customWidth="1"/>
    <col min="4" max="4" width="11.21875" customWidth="1"/>
    <col min="5" max="6" width="12.21875" customWidth="1"/>
    <col min="7" max="7" width="8.109375" customWidth="1"/>
    <col min="10" max="11" width="17.21875" customWidth="1"/>
    <col min="12" max="12" width="17.77734375" customWidth="1"/>
    <col min="13" max="13" width="25.6640625" customWidth="1"/>
    <col min="14" max="14" width="11.5546875" customWidth="1"/>
    <col min="15" max="15" width="11.21875" customWidth="1"/>
    <col min="17" max="17" width="15.77734375" customWidth="1"/>
    <col min="19" max="19" width="14" bestFit="1" customWidth="1"/>
  </cols>
  <sheetData>
    <row r="1" spans="2:13" x14ac:dyDescent="0.3">
      <c r="C1" s="8"/>
      <c r="D1" s="8"/>
    </row>
    <row r="3" spans="2:13" x14ac:dyDescent="0.3">
      <c r="D3" s="1"/>
    </row>
    <row r="4" spans="2:13" ht="33.450000000000003" customHeight="1" x14ac:dyDescent="0.4">
      <c r="C4" s="13" t="s">
        <v>32</v>
      </c>
      <c r="D4" s="30" t="s">
        <v>19</v>
      </c>
      <c r="E4" s="30" t="s">
        <v>20</v>
      </c>
      <c r="F4" s="30" t="s">
        <v>21</v>
      </c>
      <c r="G4" s="30" t="s">
        <v>22</v>
      </c>
      <c r="H4" s="23"/>
      <c r="I4" s="23"/>
    </row>
    <row r="5" spans="2:13" ht="18" x14ac:dyDescent="0.3">
      <c r="B5" s="24"/>
      <c r="C5" s="12" t="s">
        <v>28</v>
      </c>
      <c r="D5" s="32" t="s">
        <v>5</v>
      </c>
      <c r="E5" s="32" t="s">
        <v>6</v>
      </c>
      <c r="F5" s="32" t="s">
        <v>7</v>
      </c>
      <c r="G5" s="32" t="s">
        <v>8</v>
      </c>
      <c r="H5" s="16" t="s">
        <v>15</v>
      </c>
      <c r="I5" s="15" t="s">
        <v>11</v>
      </c>
      <c r="L5" s="19" t="s">
        <v>16</v>
      </c>
      <c r="M5" s="20">
        <f>SUM(I6:I10)</f>
        <v>190</v>
      </c>
    </row>
    <row r="6" spans="2:13" ht="18" x14ac:dyDescent="0.3">
      <c r="B6" s="29" t="s">
        <v>23</v>
      </c>
      <c r="C6" s="31" t="s">
        <v>0</v>
      </c>
      <c r="D6" s="25">
        <v>10000</v>
      </c>
      <c r="E6" s="25">
        <v>7000</v>
      </c>
      <c r="F6" s="25">
        <v>16000</v>
      </c>
      <c r="G6" s="25">
        <v>7000</v>
      </c>
      <c r="H6" s="26" t="s">
        <v>10</v>
      </c>
      <c r="I6" s="25">
        <v>30</v>
      </c>
      <c r="L6" s="19" t="s">
        <v>17</v>
      </c>
      <c r="M6" s="21">
        <f>SUM(D12:G12)</f>
        <v>190</v>
      </c>
    </row>
    <row r="7" spans="2:13" ht="18" x14ac:dyDescent="0.3">
      <c r="B7" s="29" t="s">
        <v>24</v>
      </c>
      <c r="C7" s="31" t="s">
        <v>1</v>
      </c>
      <c r="D7" s="25">
        <v>22000</v>
      </c>
      <c r="E7" s="25">
        <v>25000</v>
      </c>
      <c r="F7" s="25">
        <v>22000</v>
      </c>
      <c r="G7" s="25">
        <v>6000</v>
      </c>
      <c r="H7" s="26" t="s">
        <v>10</v>
      </c>
      <c r="I7" s="25">
        <v>50</v>
      </c>
      <c r="L7" s="37" t="s">
        <v>18</v>
      </c>
      <c r="M7" s="37"/>
    </row>
    <row r="8" spans="2:13" ht="18" x14ac:dyDescent="0.3">
      <c r="B8" s="29" t="s">
        <v>25</v>
      </c>
      <c r="C8" s="31" t="s">
        <v>2</v>
      </c>
      <c r="D8" s="25">
        <v>3000</v>
      </c>
      <c r="E8" s="25">
        <v>24000</v>
      </c>
      <c r="F8" s="25">
        <v>28000</v>
      </c>
      <c r="G8" s="25">
        <v>14000</v>
      </c>
      <c r="H8" s="26" t="s">
        <v>10</v>
      </c>
      <c r="I8" s="25">
        <v>20</v>
      </c>
    </row>
    <row r="9" spans="2:13" ht="18" x14ac:dyDescent="0.3">
      <c r="B9" s="29" t="s">
        <v>26</v>
      </c>
      <c r="C9" s="31" t="s">
        <v>3</v>
      </c>
      <c r="D9" s="25">
        <v>7000</v>
      </c>
      <c r="E9" s="25">
        <v>17000</v>
      </c>
      <c r="F9" s="25">
        <v>2000</v>
      </c>
      <c r="G9" s="25">
        <v>8000</v>
      </c>
      <c r="H9" s="26" t="s">
        <v>10</v>
      </c>
      <c r="I9" s="25">
        <v>60</v>
      </c>
    </row>
    <row r="10" spans="2:13" ht="18" x14ac:dyDescent="0.3">
      <c r="B10" s="29" t="s">
        <v>27</v>
      </c>
      <c r="C10" s="31" t="s">
        <v>4</v>
      </c>
      <c r="D10" s="25">
        <v>13000</v>
      </c>
      <c r="E10" s="25">
        <v>19000</v>
      </c>
      <c r="F10" s="25">
        <v>8000</v>
      </c>
      <c r="G10" s="25">
        <v>12000</v>
      </c>
      <c r="H10" s="26" t="s">
        <v>10</v>
      </c>
      <c r="I10" s="25">
        <v>30</v>
      </c>
    </row>
    <row r="11" spans="2:13" s="2" customFormat="1" ht="18" x14ac:dyDescent="0.3">
      <c r="B11" s="24"/>
      <c r="C11" s="16" t="s">
        <v>15</v>
      </c>
      <c r="D11" s="27" t="s">
        <v>9</v>
      </c>
      <c r="E11" s="27" t="s">
        <v>9</v>
      </c>
      <c r="F11" s="27" t="s">
        <v>9</v>
      </c>
      <c r="G11" s="27" t="s">
        <v>9</v>
      </c>
      <c r="H11" s="27"/>
      <c r="I11" s="27"/>
    </row>
    <row r="12" spans="2:13" ht="15.6" x14ac:dyDescent="0.3">
      <c r="C12" s="17" t="s">
        <v>12</v>
      </c>
      <c r="D12" s="28">
        <v>25</v>
      </c>
      <c r="E12" s="28">
        <v>30</v>
      </c>
      <c r="F12" s="28">
        <v>65</v>
      </c>
      <c r="G12" s="28">
        <v>70</v>
      </c>
      <c r="H12" s="26"/>
      <c r="I12" s="26"/>
    </row>
    <row r="13" spans="2:13" x14ac:dyDescent="0.3">
      <c r="D13" s="1"/>
    </row>
    <row r="14" spans="2:13" ht="54" x14ac:dyDescent="0.35">
      <c r="C14" s="14" t="s">
        <v>30</v>
      </c>
      <c r="L14" s="22" t="s">
        <v>31</v>
      </c>
      <c r="M14" s="36">
        <f>SUMPRODUCT(D6:G10,D16:G20)</f>
        <v>1035000</v>
      </c>
    </row>
    <row r="15" spans="2:13" ht="41.4" x14ac:dyDescent="0.3">
      <c r="C15" s="12" t="s">
        <v>28</v>
      </c>
      <c r="D15" s="32" t="s">
        <v>5</v>
      </c>
      <c r="E15" s="32" t="s">
        <v>6</v>
      </c>
      <c r="F15" s="32" t="s">
        <v>7</v>
      </c>
      <c r="G15" s="32" t="s">
        <v>8</v>
      </c>
      <c r="H15" s="10" t="s">
        <v>14</v>
      </c>
      <c r="I15" s="16" t="s">
        <v>15</v>
      </c>
      <c r="J15" s="7" t="s">
        <v>13</v>
      </c>
    </row>
    <row r="16" spans="2:13" ht="15.6" x14ac:dyDescent="0.3">
      <c r="C16" s="31" t="s">
        <v>0</v>
      </c>
      <c r="D16" s="9">
        <v>0</v>
      </c>
      <c r="E16" s="9">
        <v>30</v>
      </c>
      <c r="F16" s="9">
        <v>0</v>
      </c>
      <c r="G16" s="9">
        <v>0</v>
      </c>
      <c r="H16" s="18">
        <f>SUM(D16:G16)</f>
        <v>30</v>
      </c>
      <c r="I16" s="4" t="s">
        <v>10</v>
      </c>
      <c r="J16" s="3">
        <v>30</v>
      </c>
      <c r="K16" s="33"/>
    </row>
    <row r="17" spans="3:11" ht="15.6" x14ac:dyDescent="0.3">
      <c r="C17" s="31" t="s">
        <v>1</v>
      </c>
      <c r="D17" s="9">
        <v>0</v>
      </c>
      <c r="E17" s="9">
        <v>0</v>
      </c>
      <c r="F17" s="9">
        <v>0</v>
      </c>
      <c r="G17" s="9">
        <v>50</v>
      </c>
      <c r="H17" s="18">
        <f t="shared" ref="H17:H20" si="0">SUM(D17:G17)</f>
        <v>50</v>
      </c>
      <c r="I17" s="4" t="s">
        <v>10</v>
      </c>
      <c r="J17" s="3">
        <v>50</v>
      </c>
      <c r="K17" s="33"/>
    </row>
    <row r="18" spans="3:11" ht="15.6" x14ac:dyDescent="0.3">
      <c r="C18" s="31" t="s">
        <v>2</v>
      </c>
      <c r="D18" s="9">
        <v>20</v>
      </c>
      <c r="E18" s="9">
        <v>0</v>
      </c>
      <c r="F18" s="9">
        <v>0</v>
      </c>
      <c r="G18" s="9">
        <v>0</v>
      </c>
      <c r="H18" s="18">
        <f t="shared" si="0"/>
        <v>20</v>
      </c>
      <c r="I18" s="4" t="s">
        <v>10</v>
      </c>
      <c r="J18" s="3">
        <v>20</v>
      </c>
      <c r="K18" s="33"/>
    </row>
    <row r="19" spans="3:11" ht="15.6" x14ac:dyDescent="0.3">
      <c r="C19" s="31" t="s">
        <v>3</v>
      </c>
      <c r="D19" s="9">
        <v>5</v>
      </c>
      <c r="E19" s="9">
        <v>0</v>
      </c>
      <c r="F19" s="9">
        <v>55</v>
      </c>
      <c r="G19" s="9">
        <v>0</v>
      </c>
      <c r="H19" s="18">
        <f t="shared" si="0"/>
        <v>60</v>
      </c>
      <c r="I19" s="4" t="s">
        <v>10</v>
      </c>
      <c r="J19" s="3">
        <v>60</v>
      </c>
      <c r="K19" s="33"/>
    </row>
    <row r="20" spans="3:11" ht="15.6" x14ac:dyDescent="0.3">
      <c r="C20" s="31" t="s">
        <v>4</v>
      </c>
      <c r="D20" s="9">
        <v>0</v>
      </c>
      <c r="E20" s="9">
        <v>0</v>
      </c>
      <c r="F20" s="9">
        <v>10</v>
      </c>
      <c r="G20" s="9">
        <v>20</v>
      </c>
      <c r="H20" s="18">
        <f t="shared" si="0"/>
        <v>30</v>
      </c>
      <c r="I20" s="4" t="s">
        <v>10</v>
      </c>
      <c r="J20" s="3">
        <v>30</v>
      </c>
      <c r="K20" s="33"/>
    </row>
    <row r="21" spans="3:11" ht="15.6" x14ac:dyDescent="0.3">
      <c r="C21" s="11" t="s">
        <v>29</v>
      </c>
      <c r="D21" s="3">
        <f>SUM(D16:D20)</f>
        <v>25</v>
      </c>
      <c r="E21" s="3">
        <f t="shared" ref="E21:G21" si="1">SUM(E16:E20)</f>
        <v>30</v>
      </c>
      <c r="F21" s="3">
        <f t="shared" si="1"/>
        <v>65</v>
      </c>
      <c r="G21" s="3">
        <f t="shared" si="1"/>
        <v>70</v>
      </c>
      <c r="H21" s="3"/>
      <c r="I21" s="4"/>
      <c r="J21" s="3"/>
      <c r="K21" s="33"/>
    </row>
    <row r="22" spans="3:11" x14ac:dyDescent="0.3">
      <c r="C22" s="16" t="s">
        <v>15</v>
      </c>
      <c r="D22" s="5" t="s">
        <v>9</v>
      </c>
      <c r="E22" s="5" t="s">
        <v>9</v>
      </c>
      <c r="F22" s="5" t="s">
        <v>9</v>
      </c>
      <c r="G22" s="5" t="s">
        <v>9</v>
      </c>
      <c r="H22" s="5"/>
      <c r="I22" s="5"/>
      <c r="J22" s="5"/>
      <c r="K22" s="34"/>
    </row>
    <row r="23" spans="3:11" ht="15.6" x14ac:dyDescent="0.3">
      <c r="C23" s="17" t="s">
        <v>12</v>
      </c>
      <c r="D23" s="6">
        <v>25</v>
      </c>
      <c r="E23" s="6">
        <v>30</v>
      </c>
      <c r="F23" s="6">
        <v>65</v>
      </c>
      <c r="G23" s="6">
        <v>70</v>
      </c>
      <c r="H23" s="6"/>
      <c r="I23" s="4"/>
      <c r="J23" s="4"/>
      <c r="K23" s="35"/>
    </row>
    <row r="24" spans="3:11" x14ac:dyDescent="0.3">
      <c r="D24" s="1"/>
    </row>
    <row r="25" spans="3:11" ht="53.55" customHeight="1" x14ac:dyDescent="0.3">
      <c r="D25" s="1"/>
    </row>
    <row r="26" spans="3:11" x14ac:dyDescent="0.3">
      <c r="D26" s="1"/>
    </row>
    <row r="27" spans="3:11" x14ac:dyDescent="0.3">
      <c r="D27" s="1"/>
    </row>
    <row r="28" spans="3:11" x14ac:dyDescent="0.3">
      <c r="D28" s="1"/>
    </row>
    <row r="29" spans="3:11" x14ac:dyDescent="0.3">
      <c r="D29" s="1"/>
    </row>
    <row r="30" spans="3:11" x14ac:dyDescent="0.3">
      <c r="D30" s="1"/>
    </row>
    <row r="31" spans="3:11" x14ac:dyDescent="0.3">
      <c r="D31" s="1"/>
    </row>
    <row r="32" spans="3:11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</sheetData>
  <scenarios current="0">
    <scenario name="1" count="20" user="Mahasin Md Sk" comment="Created by Mahasin Md Sk on 11/25/2022">
      <inputCells r="D16" val="0"/>
      <inputCells r="E16" val="30"/>
      <inputCells r="F16" val="0"/>
      <inputCells r="G16" val="0"/>
      <inputCells r="D17" val="0"/>
      <inputCells r="E17" val="0"/>
      <inputCells r="F17" val="0"/>
      <inputCells r="G17" val="50"/>
      <inputCells r="D18" val="20"/>
      <inputCells r="E18" val="0"/>
      <inputCells r="F18" val="0"/>
      <inputCells r="G18" val="0"/>
      <inputCells r="D19" val="5"/>
      <inputCells r="E19" val="0"/>
      <inputCells r="F19" val="55"/>
      <inputCells r="G19" val="0"/>
      <inputCells r="D20" val="0"/>
      <inputCells r="E20" val="0"/>
      <inputCells r="F20" val="10"/>
      <inputCells r="G20" val="20"/>
    </scenario>
    <scenario name="2" count="20" user="Mahasin Md Sk" comment="Created by Mahasin Md Sk on 11/25/2022">
      <inputCells r="D16" val="0"/>
      <inputCells r="E16" val="30"/>
      <inputCells r="F16" val="0"/>
      <inputCells r="G16" val="0"/>
      <inputCells r="D17" val="0"/>
      <inputCells r="E17" val="0"/>
      <inputCells r="F17" val="0"/>
      <inputCells r="G17" val="50"/>
      <inputCells r="D18" val="20"/>
      <inputCells r="E18" val="0"/>
      <inputCells r="F18" val="0"/>
      <inputCells r="G18" val="0"/>
      <inputCells r="D19" val="5"/>
      <inputCells r="E19" val="0"/>
      <inputCells r="F19" val="55"/>
      <inputCells r="G19" val="0"/>
      <inputCells r="D20" val="0"/>
      <inputCells r="E20" val="0"/>
      <inputCells r="F20" val="10"/>
      <inputCells r="G20" val="20"/>
    </scenario>
  </scenarios>
  <mergeCells count="1"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7177-EE70-46FC-B79F-CB9AC166E7EF}">
  <dimension ref="A1:H41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7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8" t="s">
        <v>33</v>
      </c>
    </row>
    <row r="2" spans="1:8" x14ac:dyDescent="0.3">
      <c r="A2" s="8" t="s">
        <v>34</v>
      </c>
    </row>
    <row r="3" spans="1:8" x14ac:dyDescent="0.3">
      <c r="A3" s="8" t="s">
        <v>35</v>
      </c>
    </row>
    <row r="6" spans="1:8" ht="15" thickBot="1" x14ac:dyDescent="0.35">
      <c r="A6" t="s">
        <v>36</v>
      </c>
    </row>
    <row r="7" spans="1:8" x14ac:dyDescent="0.3">
      <c r="B7" s="40"/>
      <c r="C7" s="40"/>
      <c r="D7" s="40" t="s">
        <v>39</v>
      </c>
      <c r="E7" s="40" t="s">
        <v>41</v>
      </c>
      <c r="F7" s="40" t="s">
        <v>43</v>
      </c>
      <c r="G7" s="40" t="s">
        <v>45</v>
      </c>
      <c r="H7" s="40" t="s">
        <v>45</v>
      </c>
    </row>
    <row r="8" spans="1:8" ht="15" thickBot="1" x14ac:dyDescent="0.35">
      <c r="B8" s="41" t="s">
        <v>37</v>
      </c>
      <c r="C8" s="41" t="s">
        <v>38</v>
      </c>
      <c r="D8" s="41" t="s">
        <v>40</v>
      </c>
      <c r="E8" s="41" t="s">
        <v>42</v>
      </c>
      <c r="F8" s="41" t="s">
        <v>44</v>
      </c>
      <c r="G8" s="41" t="s">
        <v>46</v>
      </c>
      <c r="H8" s="41" t="s">
        <v>47</v>
      </c>
    </row>
    <row r="9" spans="1:8" x14ac:dyDescent="0.3">
      <c r="B9" s="38" t="s">
        <v>53</v>
      </c>
      <c r="C9" s="38" t="s">
        <v>54</v>
      </c>
      <c r="D9" s="38">
        <v>0</v>
      </c>
      <c r="E9" s="38">
        <v>2000</v>
      </c>
      <c r="F9" s="38">
        <v>10000</v>
      </c>
      <c r="G9" s="38">
        <v>1E+30</v>
      </c>
      <c r="H9" s="38">
        <v>2000</v>
      </c>
    </row>
    <row r="10" spans="1:8" x14ac:dyDescent="0.3">
      <c r="B10" s="38" t="s">
        <v>55</v>
      </c>
      <c r="C10" s="38" t="s">
        <v>56</v>
      </c>
      <c r="D10" s="38">
        <v>30</v>
      </c>
      <c r="E10" s="38">
        <v>0</v>
      </c>
      <c r="F10" s="38">
        <v>7000</v>
      </c>
      <c r="G10" s="38">
        <v>7000</v>
      </c>
      <c r="H10" s="38">
        <v>1E+30</v>
      </c>
    </row>
    <row r="11" spans="1:8" x14ac:dyDescent="0.3">
      <c r="B11" s="38" t="s">
        <v>57</v>
      </c>
      <c r="C11" s="38" t="s">
        <v>58</v>
      </c>
      <c r="D11" s="38">
        <v>0</v>
      </c>
      <c r="E11" s="38">
        <v>13000</v>
      </c>
      <c r="F11" s="38">
        <v>16000</v>
      </c>
      <c r="G11" s="38">
        <v>1E+30</v>
      </c>
      <c r="H11" s="38">
        <v>13000</v>
      </c>
    </row>
    <row r="12" spans="1:8" x14ac:dyDescent="0.3">
      <c r="B12" s="38" t="s">
        <v>59</v>
      </c>
      <c r="C12" s="38" t="s">
        <v>60</v>
      </c>
      <c r="D12" s="38">
        <v>0</v>
      </c>
      <c r="E12" s="38">
        <v>0</v>
      </c>
      <c r="F12" s="38">
        <v>7000</v>
      </c>
      <c r="G12" s="38">
        <v>2000</v>
      </c>
      <c r="H12" s="38">
        <v>7000</v>
      </c>
    </row>
    <row r="13" spans="1:8" x14ac:dyDescent="0.3">
      <c r="B13" s="38" t="s">
        <v>61</v>
      </c>
      <c r="C13" s="38" t="s">
        <v>62</v>
      </c>
      <c r="D13" s="38">
        <v>0</v>
      </c>
      <c r="E13" s="38">
        <v>15000</v>
      </c>
      <c r="F13" s="38">
        <v>22000</v>
      </c>
      <c r="G13" s="38">
        <v>1E+30</v>
      </c>
      <c r="H13" s="38">
        <v>15000</v>
      </c>
    </row>
    <row r="14" spans="1:8" x14ac:dyDescent="0.3">
      <c r="B14" s="38" t="s">
        <v>63</v>
      </c>
      <c r="C14" s="38" t="s">
        <v>64</v>
      </c>
      <c r="D14" s="38">
        <v>0</v>
      </c>
      <c r="E14" s="38">
        <v>19000</v>
      </c>
      <c r="F14" s="38">
        <v>25000</v>
      </c>
      <c r="G14" s="38">
        <v>1E+30</v>
      </c>
      <c r="H14" s="38">
        <v>19000</v>
      </c>
    </row>
    <row r="15" spans="1:8" x14ac:dyDescent="0.3">
      <c r="B15" s="38" t="s">
        <v>65</v>
      </c>
      <c r="C15" s="38" t="s">
        <v>66</v>
      </c>
      <c r="D15" s="38">
        <v>0</v>
      </c>
      <c r="E15" s="38">
        <v>20000</v>
      </c>
      <c r="F15" s="38">
        <v>22000</v>
      </c>
      <c r="G15" s="38">
        <v>1E+30</v>
      </c>
      <c r="H15" s="38">
        <v>20000</v>
      </c>
    </row>
    <row r="16" spans="1:8" x14ac:dyDescent="0.3">
      <c r="B16" s="38" t="s">
        <v>67</v>
      </c>
      <c r="C16" s="38" t="s">
        <v>68</v>
      </c>
      <c r="D16" s="38">
        <v>50</v>
      </c>
      <c r="E16" s="38">
        <v>0</v>
      </c>
      <c r="F16" s="38">
        <v>6000</v>
      </c>
      <c r="G16" s="38">
        <v>6000</v>
      </c>
      <c r="H16" s="38">
        <v>1E+30</v>
      </c>
    </row>
    <row r="17" spans="1:8" x14ac:dyDescent="0.3">
      <c r="B17" s="38" t="s">
        <v>69</v>
      </c>
      <c r="C17" s="38" t="s">
        <v>70</v>
      </c>
      <c r="D17" s="38">
        <v>20</v>
      </c>
      <c r="E17" s="38">
        <v>0</v>
      </c>
      <c r="F17" s="38">
        <v>3000</v>
      </c>
      <c r="G17" s="38">
        <v>10000</v>
      </c>
      <c r="H17" s="38">
        <v>1E+30</v>
      </c>
    </row>
    <row r="18" spans="1:8" x14ac:dyDescent="0.3">
      <c r="B18" s="38" t="s">
        <v>71</v>
      </c>
      <c r="C18" s="38" t="s">
        <v>72</v>
      </c>
      <c r="D18" s="38">
        <v>0</v>
      </c>
      <c r="E18" s="38">
        <v>22000</v>
      </c>
      <c r="F18" s="38">
        <v>24000</v>
      </c>
      <c r="G18" s="38">
        <v>1E+30</v>
      </c>
      <c r="H18" s="38">
        <v>22000</v>
      </c>
    </row>
    <row r="19" spans="1:8" x14ac:dyDescent="0.3">
      <c r="B19" s="38" t="s">
        <v>73</v>
      </c>
      <c r="C19" s="38" t="s">
        <v>74</v>
      </c>
      <c r="D19" s="38">
        <v>0</v>
      </c>
      <c r="E19" s="38">
        <v>30000</v>
      </c>
      <c r="F19" s="38">
        <v>28000</v>
      </c>
      <c r="G19" s="38">
        <v>1E+30</v>
      </c>
      <c r="H19" s="38">
        <v>30000</v>
      </c>
    </row>
    <row r="20" spans="1:8" x14ac:dyDescent="0.3">
      <c r="B20" s="38" t="s">
        <v>75</v>
      </c>
      <c r="C20" s="38" t="s">
        <v>76</v>
      </c>
      <c r="D20" s="38">
        <v>0</v>
      </c>
      <c r="E20" s="38">
        <v>12000</v>
      </c>
      <c r="F20" s="38">
        <v>14000</v>
      </c>
      <c r="G20" s="38">
        <v>1E+30</v>
      </c>
      <c r="H20" s="38">
        <v>12000</v>
      </c>
    </row>
    <row r="21" spans="1:8" x14ac:dyDescent="0.3">
      <c r="B21" s="38" t="s">
        <v>77</v>
      </c>
      <c r="C21" s="38" t="s">
        <v>78</v>
      </c>
      <c r="D21" s="38">
        <v>5</v>
      </c>
      <c r="E21" s="38">
        <v>0</v>
      </c>
      <c r="F21" s="38">
        <v>7000</v>
      </c>
      <c r="G21" s="38">
        <v>0</v>
      </c>
      <c r="H21" s="38">
        <v>10000</v>
      </c>
    </row>
    <row r="22" spans="1:8" x14ac:dyDescent="0.3">
      <c r="B22" s="38" t="s">
        <v>79</v>
      </c>
      <c r="C22" s="38" t="s">
        <v>80</v>
      </c>
      <c r="D22" s="38">
        <v>0</v>
      </c>
      <c r="E22" s="38">
        <v>11000</v>
      </c>
      <c r="F22" s="38">
        <v>17000</v>
      </c>
      <c r="G22" s="38">
        <v>1E+30</v>
      </c>
      <c r="H22" s="38">
        <v>11000</v>
      </c>
    </row>
    <row r="23" spans="1:8" x14ac:dyDescent="0.3">
      <c r="B23" s="38" t="s">
        <v>81</v>
      </c>
      <c r="C23" s="38" t="s">
        <v>82</v>
      </c>
      <c r="D23" s="38">
        <v>55</v>
      </c>
      <c r="E23" s="38">
        <v>0</v>
      </c>
      <c r="F23" s="38">
        <v>2000</v>
      </c>
      <c r="G23" s="38">
        <v>2000</v>
      </c>
      <c r="H23" s="38">
        <v>0</v>
      </c>
    </row>
    <row r="24" spans="1:8" x14ac:dyDescent="0.3">
      <c r="B24" s="38" t="s">
        <v>83</v>
      </c>
      <c r="C24" s="38" t="s">
        <v>84</v>
      </c>
      <c r="D24" s="38">
        <v>0</v>
      </c>
      <c r="E24" s="38">
        <v>2000</v>
      </c>
      <c r="F24" s="38">
        <v>8000</v>
      </c>
      <c r="G24" s="38">
        <v>1E+30</v>
      </c>
      <c r="H24" s="38">
        <v>2000</v>
      </c>
    </row>
    <row r="25" spans="1:8" x14ac:dyDescent="0.3">
      <c r="B25" s="38" t="s">
        <v>85</v>
      </c>
      <c r="C25" s="38" t="s">
        <v>86</v>
      </c>
      <c r="D25" s="38">
        <v>0</v>
      </c>
      <c r="E25" s="38">
        <v>0</v>
      </c>
      <c r="F25" s="38">
        <v>13000</v>
      </c>
      <c r="G25" s="38">
        <v>1E+30</v>
      </c>
      <c r="H25" s="38">
        <v>0</v>
      </c>
    </row>
    <row r="26" spans="1:8" x14ac:dyDescent="0.3">
      <c r="B26" s="38" t="s">
        <v>87</v>
      </c>
      <c r="C26" s="38" t="s">
        <v>88</v>
      </c>
      <c r="D26" s="38">
        <v>0</v>
      </c>
      <c r="E26" s="38">
        <v>7000</v>
      </c>
      <c r="F26" s="38">
        <v>19000</v>
      </c>
      <c r="G26" s="38">
        <v>1E+30</v>
      </c>
      <c r="H26" s="38">
        <v>7000</v>
      </c>
    </row>
    <row r="27" spans="1:8" x14ac:dyDescent="0.3">
      <c r="B27" s="38" t="s">
        <v>89</v>
      </c>
      <c r="C27" s="38" t="s">
        <v>90</v>
      </c>
      <c r="D27" s="38">
        <v>10</v>
      </c>
      <c r="E27" s="38">
        <v>0</v>
      </c>
      <c r="F27" s="38">
        <v>8000</v>
      </c>
      <c r="G27" s="38">
        <v>0</v>
      </c>
      <c r="H27" s="38">
        <v>2000</v>
      </c>
    </row>
    <row r="28" spans="1:8" ht="15" thickBot="1" x14ac:dyDescent="0.35">
      <c r="B28" s="39" t="s">
        <v>91</v>
      </c>
      <c r="C28" s="39" t="s">
        <v>92</v>
      </c>
      <c r="D28" s="39">
        <v>20</v>
      </c>
      <c r="E28" s="39">
        <v>0</v>
      </c>
      <c r="F28" s="39">
        <v>12000</v>
      </c>
      <c r="G28" s="39">
        <v>2000</v>
      </c>
      <c r="H28" s="39">
        <v>2000</v>
      </c>
    </row>
    <row r="30" spans="1:8" ht="15" thickBot="1" x14ac:dyDescent="0.35">
      <c r="A30" t="s">
        <v>48</v>
      </c>
    </row>
    <row r="31" spans="1:8" x14ac:dyDescent="0.3">
      <c r="B31" s="40"/>
      <c r="C31" s="40"/>
      <c r="D31" s="40" t="s">
        <v>39</v>
      </c>
      <c r="E31" s="40" t="s">
        <v>49</v>
      </c>
      <c r="F31" s="40" t="s">
        <v>51</v>
      </c>
      <c r="G31" s="40" t="s">
        <v>45</v>
      </c>
      <c r="H31" s="40" t="s">
        <v>45</v>
      </c>
    </row>
    <row r="32" spans="1:8" ht="15" thickBot="1" x14ac:dyDescent="0.35">
      <c r="B32" s="41" t="s">
        <v>37</v>
      </c>
      <c r="C32" s="41" t="s">
        <v>38</v>
      </c>
      <c r="D32" s="41" t="s">
        <v>40</v>
      </c>
      <c r="E32" s="41" t="s">
        <v>50</v>
      </c>
      <c r="F32" s="41" t="s">
        <v>52</v>
      </c>
      <c r="G32" s="41" t="s">
        <v>46</v>
      </c>
      <c r="H32" s="41" t="s">
        <v>47</v>
      </c>
    </row>
    <row r="33" spans="2:8" x14ac:dyDescent="0.3">
      <c r="B33" s="38" t="s">
        <v>93</v>
      </c>
      <c r="C33" s="38" t="s">
        <v>94</v>
      </c>
      <c r="D33" s="38">
        <v>25</v>
      </c>
      <c r="E33" s="38">
        <v>13000</v>
      </c>
      <c r="F33" s="38">
        <v>25</v>
      </c>
      <c r="G33" s="38">
        <v>0</v>
      </c>
      <c r="H33" s="38">
        <v>5</v>
      </c>
    </row>
    <row r="34" spans="2:8" x14ac:dyDescent="0.3">
      <c r="B34" s="38" t="s">
        <v>95</v>
      </c>
      <c r="C34" s="38" t="s">
        <v>96</v>
      </c>
      <c r="D34" s="38">
        <v>30</v>
      </c>
      <c r="E34" s="38">
        <v>12000</v>
      </c>
      <c r="F34" s="38">
        <v>30</v>
      </c>
      <c r="G34" s="38">
        <v>0</v>
      </c>
      <c r="H34" s="38">
        <v>20</v>
      </c>
    </row>
    <row r="35" spans="2:8" x14ac:dyDescent="0.3">
      <c r="B35" s="38" t="s">
        <v>97</v>
      </c>
      <c r="C35" s="38" t="s">
        <v>98</v>
      </c>
      <c r="D35" s="38">
        <v>65</v>
      </c>
      <c r="E35" s="38">
        <v>8000</v>
      </c>
      <c r="F35" s="38">
        <v>65</v>
      </c>
      <c r="G35" s="38">
        <v>0</v>
      </c>
      <c r="H35" s="38">
        <v>10</v>
      </c>
    </row>
    <row r="36" spans="2:8" x14ac:dyDescent="0.3">
      <c r="B36" s="38" t="s">
        <v>99</v>
      </c>
      <c r="C36" s="38" t="s">
        <v>100</v>
      </c>
      <c r="D36" s="38">
        <v>70</v>
      </c>
      <c r="E36" s="38">
        <v>12000</v>
      </c>
      <c r="F36" s="38">
        <v>70</v>
      </c>
      <c r="G36" s="38">
        <v>0</v>
      </c>
      <c r="H36" s="38">
        <v>20</v>
      </c>
    </row>
    <row r="37" spans="2:8" x14ac:dyDescent="0.3">
      <c r="B37" s="38" t="s">
        <v>101</v>
      </c>
      <c r="C37" s="38" t="s">
        <v>102</v>
      </c>
      <c r="D37" s="38">
        <v>30</v>
      </c>
      <c r="E37" s="38">
        <v>-5000</v>
      </c>
      <c r="F37" s="38">
        <v>30</v>
      </c>
      <c r="G37" s="38">
        <v>20</v>
      </c>
      <c r="H37" s="38">
        <v>0</v>
      </c>
    </row>
    <row r="38" spans="2:8" x14ac:dyDescent="0.3">
      <c r="B38" s="38" t="s">
        <v>103</v>
      </c>
      <c r="C38" s="38" t="s">
        <v>104</v>
      </c>
      <c r="D38" s="38">
        <v>50</v>
      </c>
      <c r="E38" s="38">
        <v>-6000</v>
      </c>
      <c r="F38" s="38">
        <v>50</v>
      </c>
      <c r="G38" s="38">
        <v>20</v>
      </c>
      <c r="H38" s="38">
        <v>0</v>
      </c>
    </row>
    <row r="39" spans="2:8" x14ac:dyDescent="0.3">
      <c r="B39" s="38" t="s">
        <v>105</v>
      </c>
      <c r="C39" s="38" t="s">
        <v>106</v>
      </c>
      <c r="D39" s="38">
        <v>20</v>
      </c>
      <c r="E39" s="38">
        <v>-10000</v>
      </c>
      <c r="F39" s="38">
        <v>20</v>
      </c>
      <c r="G39" s="38">
        <v>5</v>
      </c>
      <c r="H39" s="38">
        <v>0</v>
      </c>
    </row>
    <row r="40" spans="2:8" x14ac:dyDescent="0.3">
      <c r="B40" s="38" t="s">
        <v>107</v>
      </c>
      <c r="C40" s="38" t="s">
        <v>108</v>
      </c>
      <c r="D40" s="38">
        <v>60</v>
      </c>
      <c r="E40" s="38">
        <v>-6000</v>
      </c>
      <c r="F40" s="38">
        <v>60</v>
      </c>
      <c r="G40" s="38">
        <v>10</v>
      </c>
      <c r="H40" s="38">
        <v>0</v>
      </c>
    </row>
    <row r="41" spans="2:8" ht="15" thickBot="1" x14ac:dyDescent="0.35">
      <c r="B41" s="39" t="s">
        <v>109</v>
      </c>
      <c r="C41" s="39" t="s">
        <v>110</v>
      </c>
      <c r="D41" s="39">
        <v>30</v>
      </c>
      <c r="E41" s="39">
        <v>0</v>
      </c>
      <c r="F41" s="39">
        <v>30</v>
      </c>
      <c r="G41" s="39">
        <v>1E+30</v>
      </c>
      <c r="H41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2023-01-13T05:03:24Z</dcterms:modified>
</cp:coreProperties>
</file>