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2G\Downloads\"/>
    </mc:Choice>
  </mc:AlternateContent>
  <bookViews>
    <workbookView xWindow="0" yWindow="0" windowWidth="16755" windowHeight="4395"/>
  </bookViews>
  <sheets>
    <sheet name="SalaryTemplate" sheetId="1" r:id="rId1"/>
  </sheets>
  <calcPr calcId="162913"/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2" i="1"/>
</calcChain>
</file>

<file path=xl/sharedStrings.xml><?xml version="1.0" encoding="utf-8"?>
<sst xmlns="http://schemas.openxmlformats.org/spreadsheetml/2006/main" count="355" uniqueCount="177">
  <si>
    <t>EmployeeName</t>
  </si>
  <si>
    <t>EmployeeId</t>
  </si>
  <si>
    <t>Designation</t>
  </si>
  <si>
    <t>CompanyName</t>
  </si>
  <si>
    <t>PayDate</t>
  </si>
  <si>
    <t>TotalNetPayout</t>
  </si>
  <si>
    <t>Address</t>
  </si>
  <si>
    <t>email</t>
  </si>
  <si>
    <t>officeEmail</t>
  </si>
  <si>
    <t>ProcessName</t>
  </si>
  <si>
    <t>DateOfJoining</t>
  </si>
  <si>
    <t>PayPeriod</t>
  </si>
  <si>
    <t>PaidDays</t>
  </si>
  <si>
    <t>LOPDays</t>
  </si>
  <si>
    <t>PaidLeave</t>
  </si>
  <si>
    <t>ESICNumber</t>
  </si>
  <si>
    <t>UANNumber</t>
  </si>
  <si>
    <t>BASIC</t>
  </si>
  <si>
    <t>Incentive</t>
  </si>
  <si>
    <t>HRA</t>
  </si>
  <si>
    <t>PF</t>
  </si>
  <si>
    <t>ESIC</t>
  </si>
  <si>
    <t>TotalEarnings</t>
  </si>
  <si>
    <t>TotalDeductions</t>
  </si>
  <si>
    <t>GrossEarnings</t>
  </si>
  <si>
    <t>Aniket Samant</t>
  </si>
  <si>
    <t>Anjali Pundir</t>
  </si>
  <si>
    <t>Ayan Ali</t>
  </si>
  <si>
    <t>Ghufran Arshad</t>
  </si>
  <si>
    <t>Khushboo Pareek</t>
  </si>
  <si>
    <t>Rishita Paharya</t>
  </si>
  <si>
    <t>Sneha Burman</t>
  </si>
  <si>
    <t>Tanisha Soni</t>
  </si>
  <si>
    <t>Vishnu Meena</t>
  </si>
  <si>
    <t>Ankit Chaudhary</t>
  </si>
  <si>
    <t>Aruj Dwivedi</t>
  </si>
  <si>
    <t>Ashwin B Krishnan</t>
  </si>
  <si>
    <t>Dal Chand Bunkar</t>
  </si>
  <si>
    <t>Harish Mahawar</t>
  </si>
  <si>
    <t>Kaushik Dey</t>
  </si>
  <si>
    <t>Krishna Sarkar</t>
  </si>
  <si>
    <t>Kuntal Santra</t>
  </si>
  <si>
    <t>Manu sharma</t>
  </si>
  <si>
    <t>Vakeel Khan</t>
  </si>
  <si>
    <t>Irfan Khan</t>
  </si>
  <si>
    <t xml:space="preserve">Neelima </t>
  </si>
  <si>
    <t>Mirza Danish Baig</t>
  </si>
  <si>
    <t>Jyoti Nautiyal</t>
  </si>
  <si>
    <t>Anas Baig</t>
  </si>
  <si>
    <t>Ayush Pal</t>
  </si>
  <si>
    <t>Jwala Sharma</t>
  </si>
  <si>
    <t>Khushi Khatri</t>
  </si>
  <si>
    <t>Md. Shadab</t>
  </si>
  <si>
    <t>Muskan</t>
  </si>
  <si>
    <t>Suraj Saha</t>
  </si>
  <si>
    <t>Mohd. Ali</t>
  </si>
  <si>
    <t xml:space="preserve">Dharmraj Sharma </t>
  </si>
  <si>
    <t>Kashish Turpani</t>
  </si>
  <si>
    <t>A2G/0141/1005</t>
  </si>
  <si>
    <t>A2G/0141/1189</t>
  </si>
  <si>
    <t>A2G/0141/1114</t>
  </si>
  <si>
    <t>A2G/0141/1220</t>
  </si>
  <si>
    <t>A2G/0141/1067</t>
  </si>
  <si>
    <t>A2G/0141/1041</t>
  </si>
  <si>
    <t>A2G/0141/1013</t>
  </si>
  <si>
    <t>A2G/0141/1110</t>
  </si>
  <si>
    <t>A2G/0141/1197</t>
  </si>
  <si>
    <t>A2G/0141/1216</t>
  </si>
  <si>
    <t>A2G/0141/1219</t>
  </si>
  <si>
    <t>A2G/0141/1131</t>
  </si>
  <si>
    <t>A2G/0141/1218</t>
  </si>
  <si>
    <t>A2G/0141/1012</t>
  </si>
  <si>
    <t>A2G/0141/1126</t>
  </si>
  <si>
    <t>A2G/0141/1070</t>
  </si>
  <si>
    <t>A2G/0141/1011</t>
  </si>
  <si>
    <t>A2G/0141/1261</t>
  </si>
  <si>
    <t>A2G/0141/1259</t>
  </si>
  <si>
    <t>A2G/0141/1260</t>
  </si>
  <si>
    <t>A2G/0141/1203</t>
  </si>
  <si>
    <t>A2G/0141/1240</t>
  </si>
  <si>
    <t>A2G/0141/1248</t>
  </si>
  <si>
    <t>A2G/0141/1235</t>
  </si>
  <si>
    <t>A2G/0141/1169</t>
  </si>
  <si>
    <t>A2G/0141/1174</t>
  </si>
  <si>
    <t>A2G/0141/1161</t>
  </si>
  <si>
    <t>A2G/0141/1162</t>
  </si>
  <si>
    <t>A2G/0141/1053</t>
  </si>
  <si>
    <t>A2G/0141/1017</t>
  </si>
  <si>
    <t>A2G/0141/1075</t>
  </si>
  <si>
    <t>A2G/0141/1267</t>
  </si>
  <si>
    <t>A2G/0141/1263</t>
  </si>
  <si>
    <t>Assistant Manager</t>
  </si>
  <si>
    <t>Writer</t>
  </si>
  <si>
    <t xml:space="preserve">Bussiness Development Executive </t>
  </si>
  <si>
    <t>Python Developer</t>
  </si>
  <si>
    <t>Graphic Designer</t>
  </si>
  <si>
    <t>Content Writer</t>
  </si>
  <si>
    <t>Technical Support Engineer</t>
  </si>
  <si>
    <t>Web Developer</t>
  </si>
  <si>
    <t>Web Designer</t>
  </si>
  <si>
    <t>Node JS Developer</t>
  </si>
  <si>
    <t>Education Councellor</t>
  </si>
  <si>
    <t>E-commerce Executive</t>
  </si>
  <si>
    <t>Accountant</t>
  </si>
  <si>
    <t>Hr Coordinator</t>
  </si>
  <si>
    <t>A2G</t>
  </si>
  <si>
    <t>AHEC</t>
  </si>
  <si>
    <t>AHIT</t>
  </si>
  <si>
    <t>BBSMIT</t>
  </si>
  <si>
    <t>DMJ</t>
  </si>
  <si>
    <t>57, Shri Gurukripa Enclave, Nagar Nigam Colony, Amer Road Jaipur-302002</t>
  </si>
  <si>
    <t>aniketsamant100@gmail.com</t>
  </si>
  <si>
    <t xml:space="preserve">anjalipundir0901@gmail.com </t>
  </si>
  <si>
    <t>ayan89773@gmail.com</t>
  </si>
  <si>
    <t>Ghufranarshad700@gmail.com</t>
  </si>
  <si>
    <t>pareekkhusbhoo64@gmail.com</t>
  </si>
  <si>
    <t>rishitaphr@gmail.com</t>
  </si>
  <si>
    <t>snehaburman22@gmail.com</t>
  </si>
  <si>
    <t>tsoni6002@gmail.com</t>
  </si>
  <si>
    <t>Vishnumeena5613@gmail.com</t>
  </si>
  <si>
    <t>ankitchaudhary004@gmail.com</t>
  </si>
  <si>
    <t>Arujdwivedi243@gmail.com</t>
  </si>
  <si>
    <t>ashwinkrishan795@gmail.com</t>
  </si>
  <si>
    <t>Bunkard431@gmail.com</t>
  </si>
  <si>
    <t>mahawarharish49@gmail.com</t>
  </si>
  <si>
    <t>Kaushik0077dey@gmail.com</t>
  </si>
  <si>
    <t>krishnasarkar5295@gmail.com</t>
  </si>
  <si>
    <t>Kuntalsantra2002@gmail.com</t>
  </si>
  <si>
    <t>manu1669083@gmail.com</t>
  </si>
  <si>
    <t>Vakeelkhan4100@gmail.com</t>
  </si>
  <si>
    <t>ik850275@gmail.com</t>
  </si>
  <si>
    <t>Iluvmylife234@gmail.com</t>
  </si>
  <si>
    <t>mirzadanishbaig40@gmail.com</t>
  </si>
  <si>
    <t>jyotinautiyal248@gmail.com</t>
  </si>
  <si>
    <t>mirzaanas11100@gmail.com</t>
  </si>
  <si>
    <t>palayush4550@gmail.com</t>
  </si>
  <si>
    <t>jwalavaishnav0@gmail.com</t>
  </si>
  <si>
    <t>kistikhatri87@gmail.com</t>
  </si>
  <si>
    <t>msha8980@gmail.com</t>
  </si>
  <si>
    <t>mkhan11481@gmail.com</t>
  </si>
  <si>
    <t>sahasuraj094@gmail.com</t>
  </si>
  <si>
    <t>aaxgems0141@gmail.com</t>
  </si>
  <si>
    <t>Dharmrajsharma0112@gmail.com</t>
  </si>
  <si>
    <t>kashishturpani12@gmail.com</t>
  </si>
  <si>
    <t>aniket.samant.ahec@gmail.com</t>
  </si>
  <si>
    <t>anjali.pundir.ew@gmail.com</t>
  </si>
  <si>
    <t>ayan.ali.uhub@gmail.com</t>
  </si>
  <si>
    <t>ghufran.arshad.ahec@gmail.com</t>
  </si>
  <si>
    <t>khushboo.pareek.ahec@gmail.com</t>
  </si>
  <si>
    <t>rishita.paharya.uhub@gmail.com</t>
  </si>
  <si>
    <t>Sneha.burman.ahec@gmail.com</t>
  </si>
  <si>
    <t>tanisha.soni.uhub@gmail.com</t>
  </si>
  <si>
    <t>vishnu.meena.ew@gmail.com</t>
  </si>
  <si>
    <t>ankit.chaudhary.ahit@gmail.com</t>
  </si>
  <si>
    <t>aruj.dwivedi.ahit@gmail.com</t>
  </si>
  <si>
    <t>ashwin.bkrishnan.ahit@gmail.com</t>
  </si>
  <si>
    <t>dalchand.bunkar.ahit@gmail.com</t>
  </si>
  <si>
    <t>harish.mahawar.ahit@gmail.com</t>
  </si>
  <si>
    <t>kaushik.dey.ahit1@gmail.com</t>
  </si>
  <si>
    <t>krishna.sarkar.ahit@gmail.com</t>
  </si>
  <si>
    <t>kuntal.santra.ahec@gmail.com</t>
  </si>
  <si>
    <t>manu.sharma.ahit@gmail.com</t>
  </si>
  <si>
    <t>vakeel.khan.ahit@gmail.com</t>
  </si>
  <si>
    <t>irfan.khan.ahit@gmail.com</t>
  </si>
  <si>
    <t>neelima.gupta.bbsmit@gmail.com</t>
  </si>
  <si>
    <t>mirza.danish.ahec@gmail.com</t>
  </si>
  <si>
    <t>jyoti.nautiyal.ahec@gmail.com</t>
  </si>
  <si>
    <t>anas.baig.dmj@gmail.com</t>
  </si>
  <si>
    <t>ayush.pal.bbsmit@gmail.com</t>
  </si>
  <si>
    <t>Jwala.sharma.dmj@gmail.com</t>
  </si>
  <si>
    <t>khushi.khatri.dmj@gmail.com</t>
  </si>
  <si>
    <t>md.shadab.dmj@gmail.com</t>
  </si>
  <si>
    <t>muskan.khan.mics@gmail.com</t>
  </si>
  <si>
    <t>suraj.saha.a2g@gmail.com</t>
  </si>
  <si>
    <t>Mohd.ali.dmj@gmail.com</t>
  </si>
  <si>
    <t>dharmraj.a2g@gmail.com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</si>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</sst>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yan.ali.uhub@gmail.com" TargetMode="External"/><Relationship Id="rId2" Type="http://schemas.openxmlformats.org/officeDocument/2006/relationships/hyperlink" Target="mailto:palayush4550@gmail.com" TargetMode="External"/><Relationship Id="rId1" Type="http://schemas.openxmlformats.org/officeDocument/2006/relationships/hyperlink" Target="mailto:pareekkhusbhoo64@gmail.com" TargetMode="External"/><Relationship Id="rId4" Type="http://schemas.openxmlformats.org/officeDocument/2006/relationships/hyperlink" Target="mailto:tanisha.soni.uhub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tabSelected="1" topLeftCell="A3" workbookViewId="0">
      <selection activeCell="B16" sqref="B16"/>
    </sheetView>
  </sheetViews>
  <sheetFormatPr defaultRowHeight="15.75" x14ac:dyDescent="0.25"/>
  <cols>
    <col min="1" max="1" width="13.625" bestFit="1" customWidth="1"/>
    <col min="2" max="2" width="46.625" bestFit="1" customWidth="1"/>
    <col min="3" max="3" width="24" bestFit="1" customWidth="1"/>
    <col min="4" max="4" width="13.875" bestFit="1" customWidth="1"/>
    <col min="5" max="5" width="10.5" bestFit="1" customWidth="1"/>
    <col min="6" max="6" width="10.625" bestFit="1" customWidth="1"/>
    <col min="7" max="7" width="7.625" bestFit="1" customWidth="1"/>
    <col min="8" max="8" width="13.875" bestFit="1" customWidth="1"/>
    <col min="9" max="9" width="9.875" bestFit="1" customWidth="1"/>
    <col min="10" max="10" width="11.75" bestFit="1" customWidth="1"/>
    <col min="11" max="11" width="12.375" bestFit="1" customWidth="1"/>
    <col min="12" max="12" width="9" bestFit="1" customWidth="1"/>
    <col min="13" max="13" width="8.25" bestFit="1" customWidth="1"/>
    <col min="14" max="14" width="7.875" bestFit="1" customWidth="1"/>
    <col min="15" max="15" width="9.125" bestFit="1" customWidth="1"/>
    <col min="16" max="16" width="11" bestFit="1" customWidth="1"/>
    <col min="17" max="17" width="11.25" bestFit="1" customWidth="1"/>
    <col min="18" max="18" width="5.75" bestFit="1" customWidth="1"/>
    <col min="19" max="19" width="8.375" bestFit="1" customWidth="1"/>
    <col min="20" max="20" width="5.75" bestFit="1" customWidth="1"/>
    <col min="21" max="21" width="2.625" bestFit="1" customWidth="1"/>
    <col min="22" max="22" width="4.25" bestFit="1" customWidth="1"/>
    <col min="23" max="23" width="12" bestFit="1" customWidth="1"/>
    <col min="24" max="24" width="14.375" bestFit="1" customWidth="1"/>
    <col min="25" max="25" width="12.25" bestFit="1" customWidth="1"/>
  </cols>
  <sheetData>
    <row r="1" spans="1:25" x14ac:dyDescent="0.25">
      <c r="A1" t="s">
        <v>3</v>
      </c>
      <c r="B1" t="s">
        <v>6</v>
      </c>
      <c r="C1" t="s">
        <v>7</v>
      </c>
      <c r="D1" t="s">
        <v>0</v>
      </c>
      <c r="E1" t="s">
        <v>1</v>
      </c>
      <c r="F1" t="s">
        <v>2</v>
      </c>
      <c r="G1" t="s">
        <v>4</v>
      </c>
      <c r="H1" t="s">
        <v>5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 t="s">
        <v>105</v>
      </c>
      <c r="B2" t="s">
        <v>110</v>
      </c>
      <c r="C2" t="s">
        <v>111</v>
      </c>
      <c r="D2" t="s">
        <v>25</v>
      </c>
      <c r="E2" t="s">
        <v>58</v>
      </c>
      <c r="F2" t="s">
        <v>91</v>
      </c>
      <c r="G2">
        <v>45877</v>
      </c>
      <c r="H2">
        <v>36000</v>
      </c>
      <c r="I2" t="s">
        <v>144</v>
      </c>
      <c r="J2" t="s">
        <v>105</v>
      </c>
      <c r="K2">
        <v>44214</v>
      </c>
      <c r="L2">
        <v>45809</v>
      </c>
      <c r="M2">
        <v>30</v>
      </c>
      <c r="N2">
        <v>0</v>
      </c>
      <c r="O2">
        <v>2</v>
      </c>
      <c r="P2" t="s">
        <v>176</v>
      </c>
      <c r="Q2" t="s">
        <v>176</v>
      </c>
      <c r="R2">
        <f>Y2*60%</f>
        <v>21600</v>
      </c>
      <c r="S2">
        <v>0</v>
      </c>
      <c r="T2">
        <f>Y2*40%</f>
        <v>14400</v>
      </c>
      <c r="U2">
        <v>0</v>
      </c>
      <c r="V2">
        <v>0</v>
      </c>
      <c r="W2">
        <f>Y2+S2-X2</f>
        <v>32400</v>
      </c>
      <c r="X2">
        <v>3600</v>
      </c>
      <c r="Y2">
        <v>36000</v>
      </c>
    </row>
    <row r="3" spans="1:25" x14ac:dyDescent="0.25">
      <c r="A3" t="s">
        <v>106</v>
      </c>
      <c r="B3" t="s">
        <v>110</v>
      </c>
      <c r="C3" t="s">
        <v>112</v>
      </c>
      <c r="D3" t="s">
        <v>26</v>
      </c>
      <c r="E3" t="s">
        <v>59</v>
      </c>
      <c r="F3" t="s">
        <v>92</v>
      </c>
      <c r="G3">
        <v>45877</v>
      </c>
      <c r="H3">
        <v>4530</v>
      </c>
      <c r="I3" t="s">
        <v>145</v>
      </c>
      <c r="J3" t="s">
        <v>106</v>
      </c>
      <c r="K3">
        <v>45481</v>
      </c>
      <c r="L3">
        <v>45809</v>
      </c>
      <c r="M3">
        <v>7</v>
      </c>
      <c r="N3">
        <v>0</v>
      </c>
      <c r="O3">
        <v>2</v>
      </c>
      <c r="P3" t="s">
        <v>176</v>
      </c>
      <c r="Q3" t="s">
        <v>176</v>
      </c>
      <c r="R3">
        <f t="shared" ref="R3:R34" si="0">Y3*60%</f>
        <v>2718</v>
      </c>
      <c r="S3">
        <v>3100</v>
      </c>
      <c r="T3">
        <f t="shared" ref="T3:T34" si="1">Y3*40%</f>
        <v>1812</v>
      </c>
      <c r="U3">
        <v>0</v>
      </c>
      <c r="V3">
        <v>0</v>
      </c>
      <c r="W3">
        <f t="shared" ref="W3:W34" si="2">Y3+S3-X3</f>
        <v>7630</v>
      </c>
      <c r="X3">
        <v>0</v>
      </c>
      <c r="Y3">
        <v>4530</v>
      </c>
    </row>
    <row r="4" spans="1:25" x14ac:dyDescent="0.25">
      <c r="A4" t="s">
        <v>106</v>
      </c>
      <c r="B4" t="s">
        <v>110</v>
      </c>
      <c r="C4" t="s">
        <v>113</v>
      </c>
      <c r="D4" t="s">
        <v>27</v>
      </c>
      <c r="E4" t="s">
        <v>60</v>
      </c>
      <c r="F4" t="s">
        <v>93</v>
      </c>
      <c r="G4">
        <v>45877</v>
      </c>
      <c r="H4">
        <v>20883</v>
      </c>
      <c r="I4" t="s">
        <v>146</v>
      </c>
      <c r="J4" t="s">
        <v>106</v>
      </c>
      <c r="K4">
        <v>45068</v>
      </c>
      <c r="L4">
        <v>45809</v>
      </c>
      <c r="M4">
        <v>27.5</v>
      </c>
      <c r="N4">
        <v>0</v>
      </c>
      <c r="O4">
        <v>2</v>
      </c>
      <c r="P4" t="s">
        <v>176</v>
      </c>
      <c r="Q4" t="s">
        <v>176</v>
      </c>
      <c r="R4">
        <f t="shared" si="0"/>
        <v>12529.8</v>
      </c>
      <c r="S4">
        <v>9505</v>
      </c>
      <c r="T4">
        <f t="shared" si="1"/>
        <v>8353.2000000000007</v>
      </c>
      <c r="U4">
        <v>0</v>
      </c>
      <c r="V4">
        <v>0</v>
      </c>
      <c r="W4">
        <f t="shared" si="2"/>
        <v>30388</v>
      </c>
      <c r="X4">
        <v>0</v>
      </c>
      <c r="Y4">
        <v>20883</v>
      </c>
    </row>
    <row r="5" spans="1:25" x14ac:dyDescent="0.25">
      <c r="A5" t="s">
        <v>106</v>
      </c>
      <c r="B5" t="s">
        <v>110</v>
      </c>
      <c r="C5" t="s">
        <v>114</v>
      </c>
      <c r="D5" t="s">
        <v>28</v>
      </c>
      <c r="E5" t="s">
        <v>61</v>
      </c>
      <c r="F5" t="s">
        <v>93</v>
      </c>
      <c r="G5">
        <v>45877</v>
      </c>
      <c r="H5">
        <v>14400</v>
      </c>
      <c r="I5" t="s">
        <v>147</v>
      </c>
      <c r="J5" t="s">
        <v>106</v>
      </c>
      <c r="K5">
        <v>45561</v>
      </c>
      <c r="L5">
        <v>45809</v>
      </c>
      <c r="M5">
        <v>24</v>
      </c>
      <c r="N5">
        <v>0</v>
      </c>
      <c r="O5">
        <v>2</v>
      </c>
      <c r="P5" t="s">
        <v>176</v>
      </c>
      <c r="Q5" t="s">
        <v>176</v>
      </c>
      <c r="R5">
        <f t="shared" si="0"/>
        <v>8640</v>
      </c>
      <c r="S5">
        <v>1800</v>
      </c>
      <c r="T5">
        <f t="shared" si="1"/>
        <v>5760</v>
      </c>
      <c r="U5">
        <v>0</v>
      </c>
      <c r="V5">
        <v>0</v>
      </c>
      <c r="W5">
        <f t="shared" si="2"/>
        <v>16200</v>
      </c>
      <c r="X5">
        <v>0</v>
      </c>
      <c r="Y5">
        <v>14400</v>
      </c>
    </row>
    <row r="6" spans="1:25" x14ac:dyDescent="0.25">
      <c r="A6" t="s">
        <v>106</v>
      </c>
      <c r="B6" t="s">
        <v>110</v>
      </c>
      <c r="C6" t="s">
        <v>115</v>
      </c>
      <c r="D6" t="s">
        <v>29</v>
      </c>
      <c r="E6" t="s">
        <v>62</v>
      </c>
      <c r="F6" t="s">
        <v>93</v>
      </c>
      <c r="G6">
        <v>45877</v>
      </c>
      <c r="H6">
        <v>21267</v>
      </c>
      <c r="I6" t="s">
        <v>148</v>
      </c>
      <c r="J6" t="s">
        <v>106</v>
      </c>
      <c r="K6">
        <v>44795</v>
      </c>
      <c r="L6">
        <v>45809</v>
      </c>
      <c r="M6">
        <v>29</v>
      </c>
      <c r="N6">
        <v>0</v>
      </c>
      <c r="O6">
        <v>2</v>
      </c>
      <c r="P6" t="s">
        <v>176</v>
      </c>
      <c r="Q6" t="s">
        <v>176</v>
      </c>
      <c r="R6">
        <f t="shared" si="0"/>
        <v>12760.199999999999</v>
      </c>
      <c r="S6">
        <v>0</v>
      </c>
      <c r="T6">
        <f t="shared" si="1"/>
        <v>8506.8000000000011</v>
      </c>
      <c r="U6">
        <v>0</v>
      </c>
      <c r="V6">
        <v>0</v>
      </c>
      <c r="W6">
        <f t="shared" si="2"/>
        <v>20717</v>
      </c>
      <c r="X6">
        <v>550</v>
      </c>
      <c r="Y6">
        <v>21267</v>
      </c>
    </row>
    <row r="7" spans="1:25" x14ac:dyDescent="0.25">
      <c r="A7" t="s">
        <v>106</v>
      </c>
      <c r="B7" t="s">
        <v>110</v>
      </c>
      <c r="C7" t="s">
        <v>116</v>
      </c>
      <c r="D7" t="s">
        <v>30</v>
      </c>
      <c r="E7" t="s">
        <v>63</v>
      </c>
      <c r="F7" t="s">
        <v>93</v>
      </c>
      <c r="G7">
        <v>45877</v>
      </c>
      <c r="H7">
        <v>30315</v>
      </c>
      <c r="I7" t="s">
        <v>149</v>
      </c>
      <c r="J7" t="s">
        <v>106</v>
      </c>
      <c r="K7">
        <v>44718</v>
      </c>
      <c r="L7">
        <v>45809</v>
      </c>
      <c r="M7">
        <v>30</v>
      </c>
      <c r="N7">
        <v>0</v>
      </c>
      <c r="O7">
        <v>2</v>
      </c>
      <c r="P7" t="s">
        <v>176</v>
      </c>
      <c r="Q7" t="s">
        <v>176</v>
      </c>
      <c r="R7">
        <f t="shared" si="0"/>
        <v>18189</v>
      </c>
      <c r="S7">
        <v>6280</v>
      </c>
      <c r="T7">
        <f t="shared" si="1"/>
        <v>12126</v>
      </c>
      <c r="U7">
        <v>0</v>
      </c>
      <c r="V7">
        <v>0</v>
      </c>
      <c r="W7">
        <f t="shared" si="2"/>
        <v>36595</v>
      </c>
      <c r="X7">
        <v>0</v>
      </c>
      <c r="Y7">
        <v>30315</v>
      </c>
    </row>
    <row r="8" spans="1:25" x14ac:dyDescent="0.25">
      <c r="A8" t="s">
        <v>106</v>
      </c>
      <c r="B8" t="s">
        <v>110</v>
      </c>
      <c r="C8" t="s">
        <v>117</v>
      </c>
      <c r="D8" t="s">
        <v>31</v>
      </c>
      <c r="E8" t="s">
        <v>64</v>
      </c>
      <c r="F8" t="s">
        <v>93</v>
      </c>
      <c r="G8">
        <v>45877</v>
      </c>
      <c r="H8">
        <v>27025</v>
      </c>
      <c r="I8" t="s">
        <v>150</v>
      </c>
      <c r="J8" t="s">
        <v>106</v>
      </c>
      <c r="K8">
        <v>44397</v>
      </c>
      <c r="L8">
        <v>45809</v>
      </c>
      <c r="M8">
        <v>30</v>
      </c>
      <c r="N8">
        <v>0</v>
      </c>
      <c r="O8">
        <v>2</v>
      </c>
      <c r="P8" t="s">
        <v>176</v>
      </c>
      <c r="Q8" t="s">
        <v>176</v>
      </c>
      <c r="R8">
        <f t="shared" si="0"/>
        <v>16215</v>
      </c>
      <c r="S8">
        <v>950</v>
      </c>
      <c r="T8">
        <f t="shared" si="1"/>
        <v>10810</v>
      </c>
      <c r="U8">
        <v>0</v>
      </c>
      <c r="V8">
        <v>0</v>
      </c>
      <c r="W8">
        <f t="shared" si="2"/>
        <v>27975</v>
      </c>
      <c r="X8">
        <v>0</v>
      </c>
      <c r="Y8">
        <v>27025</v>
      </c>
    </row>
    <row r="9" spans="1:25" x14ac:dyDescent="0.25">
      <c r="A9" t="s">
        <v>106</v>
      </c>
      <c r="B9" t="s">
        <v>110</v>
      </c>
      <c r="C9" t="s">
        <v>118</v>
      </c>
      <c r="D9" t="s">
        <v>32</v>
      </c>
      <c r="E9" t="s">
        <v>65</v>
      </c>
      <c r="F9" t="s">
        <v>93</v>
      </c>
      <c r="G9">
        <v>45877</v>
      </c>
      <c r="H9">
        <v>22781</v>
      </c>
      <c r="I9" t="s">
        <v>151</v>
      </c>
      <c r="J9" t="s">
        <v>106</v>
      </c>
      <c r="K9">
        <v>45061</v>
      </c>
      <c r="L9">
        <v>45809</v>
      </c>
      <c r="M9">
        <v>30</v>
      </c>
      <c r="N9">
        <v>0</v>
      </c>
      <c r="O9">
        <v>2</v>
      </c>
      <c r="P9" t="s">
        <v>176</v>
      </c>
      <c r="Q9" t="s">
        <v>176</v>
      </c>
      <c r="R9">
        <f t="shared" si="0"/>
        <v>13668.6</v>
      </c>
      <c r="S9">
        <v>2278</v>
      </c>
      <c r="T9">
        <f t="shared" si="1"/>
        <v>9112.4</v>
      </c>
      <c r="U9">
        <v>0</v>
      </c>
      <c r="V9">
        <v>0</v>
      </c>
      <c r="W9">
        <f t="shared" si="2"/>
        <v>25059</v>
      </c>
      <c r="X9">
        <v>0</v>
      </c>
      <c r="Y9">
        <v>22781</v>
      </c>
    </row>
    <row r="10" spans="1:25" x14ac:dyDescent="0.25">
      <c r="A10" t="s">
        <v>106</v>
      </c>
      <c r="B10" t="s">
        <v>110</v>
      </c>
      <c r="C10" t="s">
        <v>119</v>
      </c>
      <c r="D10" t="s">
        <v>33</v>
      </c>
      <c r="E10" t="s">
        <v>66</v>
      </c>
      <c r="F10" t="s">
        <v>92</v>
      </c>
      <c r="G10">
        <v>45877</v>
      </c>
      <c r="H10">
        <v>17400</v>
      </c>
      <c r="I10" t="s">
        <v>152</v>
      </c>
      <c r="J10" t="s">
        <v>106</v>
      </c>
      <c r="K10">
        <v>45451</v>
      </c>
      <c r="L10">
        <v>45809</v>
      </c>
      <c r="M10">
        <v>29</v>
      </c>
      <c r="N10">
        <v>0</v>
      </c>
      <c r="O10">
        <v>2</v>
      </c>
      <c r="P10" t="s">
        <v>176</v>
      </c>
      <c r="Q10" t="s">
        <v>176</v>
      </c>
      <c r="R10">
        <f t="shared" si="0"/>
        <v>10440</v>
      </c>
      <c r="S10">
        <v>8180</v>
      </c>
      <c r="T10">
        <f t="shared" si="1"/>
        <v>6960</v>
      </c>
      <c r="U10">
        <v>0</v>
      </c>
      <c r="V10">
        <v>0</v>
      </c>
      <c r="W10">
        <f t="shared" si="2"/>
        <v>25580</v>
      </c>
      <c r="X10">
        <v>0</v>
      </c>
      <c r="Y10">
        <v>17400</v>
      </c>
    </row>
    <row r="11" spans="1:25" x14ac:dyDescent="0.25">
      <c r="A11" t="s">
        <v>107</v>
      </c>
      <c r="B11" t="s">
        <v>110</v>
      </c>
      <c r="C11" t="s">
        <v>120</v>
      </c>
      <c r="D11" t="s">
        <v>34</v>
      </c>
      <c r="E11" t="s">
        <v>67</v>
      </c>
      <c r="F11" t="s">
        <v>94</v>
      </c>
      <c r="G11">
        <v>45877</v>
      </c>
      <c r="H11">
        <v>20000</v>
      </c>
      <c r="I11" t="s">
        <v>153</v>
      </c>
      <c r="J11" t="s">
        <v>107</v>
      </c>
      <c r="K11">
        <v>45552</v>
      </c>
      <c r="L11">
        <v>45809</v>
      </c>
      <c r="M11">
        <v>30</v>
      </c>
      <c r="N11">
        <v>0</v>
      </c>
      <c r="O11">
        <v>2</v>
      </c>
      <c r="P11" t="s">
        <v>176</v>
      </c>
      <c r="Q11" t="s">
        <v>176</v>
      </c>
      <c r="R11">
        <f t="shared" si="0"/>
        <v>12000</v>
      </c>
      <c r="S11">
        <v>286</v>
      </c>
      <c r="T11">
        <f t="shared" si="1"/>
        <v>8000</v>
      </c>
      <c r="U11">
        <v>0</v>
      </c>
      <c r="V11">
        <v>0</v>
      </c>
      <c r="W11">
        <f t="shared" si="2"/>
        <v>20286</v>
      </c>
      <c r="X11">
        <v>0</v>
      </c>
      <c r="Y11">
        <v>20000</v>
      </c>
    </row>
    <row r="12" spans="1:25" x14ac:dyDescent="0.25">
      <c r="A12" t="s">
        <v>107</v>
      </c>
      <c r="B12" t="s">
        <v>110</v>
      </c>
      <c r="C12" t="s">
        <v>121</v>
      </c>
      <c r="D12" t="s">
        <v>35</v>
      </c>
      <c r="E12" t="s">
        <v>68</v>
      </c>
      <c r="F12" t="s">
        <v>94</v>
      </c>
      <c r="G12">
        <v>45877</v>
      </c>
      <c r="H12">
        <v>20000</v>
      </c>
      <c r="I12" t="s">
        <v>154</v>
      </c>
      <c r="J12" t="s">
        <v>107</v>
      </c>
      <c r="K12">
        <v>45556</v>
      </c>
      <c r="L12">
        <v>45809</v>
      </c>
      <c r="M12">
        <v>30</v>
      </c>
      <c r="N12">
        <v>0</v>
      </c>
      <c r="O12">
        <v>2</v>
      </c>
      <c r="P12" t="s">
        <v>176</v>
      </c>
      <c r="Q12" t="s">
        <v>176</v>
      </c>
      <c r="R12">
        <f t="shared" si="0"/>
        <v>12000</v>
      </c>
      <c r="S12">
        <v>162</v>
      </c>
      <c r="T12">
        <f t="shared" si="1"/>
        <v>8000</v>
      </c>
      <c r="U12">
        <v>0</v>
      </c>
      <c r="V12">
        <v>0</v>
      </c>
      <c r="W12">
        <f t="shared" si="2"/>
        <v>20162</v>
      </c>
      <c r="X12">
        <v>0</v>
      </c>
      <c r="Y12">
        <v>20000</v>
      </c>
    </row>
    <row r="13" spans="1:25" x14ac:dyDescent="0.25">
      <c r="A13" t="s">
        <v>107</v>
      </c>
      <c r="B13" t="s">
        <v>110</v>
      </c>
      <c r="C13" t="s">
        <v>122</v>
      </c>
      <c r="D13" t="s">
        <v>36</v>
      </c>
      <c r="E13" t="s">
        <v>69</v>
      </c>
      <c r="F13" t="s">
        <v>95</v>
      </c>
      <c r="G13">
        <v>45877</v>
      </c>
      <c r="H13">
        <v>27000</v>
      </c>
      <c r="I13" t="s">
        <v>155</v>
      </c>
      <c r="J13" t="s">
        <v>107</v>
      </c>
      <c r="K13">
        <v>45127</v>
      </c>
      <c r="L13">
        <v>45809</v>
      </c>
      <c r="M13">
        <v>30</v>
      </c>
      <c r="N13">
        <v>0</v>
      </c>
      <c r="O13">
        <v>2</v>
      </c>
      <c r="P13" t="s">
        <v>176</v>
      </c>
      <c r="Q13" t="s">
        <v>176</v>
      </c>
      <c r="R13">
        <f t="shared" si="0"/>
        <v>16200</v>
      </c>
      <c r="S13">
        <v>650</v>
      </c>
      <c r="T13">
        <f t="shared" si="1"/>
        <v>10800</v>
      </c>
      <c r="U13">
        <v>0</v>
      </c>
      <c r="V13">
        <v>0</v>
      </c>
      <c r="W13">
        <f t="shared" si="2"/>
        <v>27650</v>
      </c>
      <c r="X13">
        <v>0</v>
      </c>
      <c r="Y13">
        <v>27000</v>
      </c>
    </row>
    <row r="14" spans="1:25" x14ac:dyDescent="0.25">
      <c r="A14" t="s">
        <v>107</v>
      </c>
      <c r="B14" t="s">
        <v>110</v>
      </c>
      <c r="C14" t="s">
        <v>123</v>
      </c>
      <c r="D14" t="s">
        <v>37</v>
      </c>
      <c r="E14" t="s">
        <v>70</v>
      </c>
      <c r="F14" t="s">
        <v>96</v>
      </c>
      <c r="G14">
        <v>45877</v>
      </c>
      <c r="H14">
        <v>15000</v>
      </c>
      <c r="I14" t="s">
        <v>156</v>
      </c>
      <c r="J14" t="s">
        <v>107</v>
      </c>
      <c r="K14">
        <v>45556</v>
      </c>
      <c r="L14">
        <v>45809</v>
      </c>
      <c r="M14">
        <v>30</v>
      </c>
      <c r="N14">
        <v>0</v>
      </c>
      <c r="O14">
        <v>2</v>
      </c>
      <c r="P14" t="s">
        <v>176</v>
      </c>
      <c r="Q14" t="s">
        <v>176</v>
      </c>
      <c r="R14">
        <f t="shared" si="0"/>
        <v>9000</v>
      </c>
      <c r="S14">
        <v>0</v>
      </c>
      <c r="T14">
        <f t="shared" si="1"/>
        <v>6000</v>
      </c>
      <c r="U14">
        <v>0</v>
      </c>
      <c r="V14">
        <v>0</v>
      </c>
      <c r="W14">
        <f t="shared" si="2"/>
        <v>15000</v>
      </c>
      <c r="X14">
        <v>0</v>
      </c>
      <c r="Y14">
        <v>15000</v>
      </c>
    </row>
    <row r="15" spans="1:25" x14ac:dyDescent="0.25">
      <c r="A15" t="s">
        <v>107</v>
      </c>
      <c r="B15" t="s">
        <v>110</v>
      </c>
      <c r="C15" t="s">
        <v>124</v>
      </c>
      <c r="D15" t="s">
        <v>38</v>
      </c>
      <c r="E15" t="s">
        <v>71</v>
      </c>
      <c r="F15" t="s">
        <v>97</v>
      </c>
      <c r="G15">
        <v>45877</v>
      </c>
      <c r="H15">
        <v>25300</v>
      </c>
      <c r="I15" t="s">
        <v>157</v>
      </c>
      <c r="J15" t="s">
        <v>107</v>
      </c>
      <c r="K15">
        <v>44396</v>
      </c>
      <c r="L15">
        <v>45809</v>
      </c>
      <c r="M15">
        <v>30</v>
      </c>
      <c r="N15">
        <v>0</v>
      </c>
      <c r="O15">
        <v>2</v>
      </c>
      <c r="P15" t="s">
        <v>176</v>
      </c>
      <c r="Q15" t="s">
        <v>176</v>
      </c>
      <c r="R15">
        <f t="shared" si="0"/>
        <v>15180</v>
      </c>
      <c r="S15">
        <v>0</v>
      </c>
      <c r="T15">
        <f t="shared" si="1"/>
        <v>10120</v>
      </c>
      <c r="U15">
        <v>0</v>
      </c>
      <c r="V15">
        <v>0</v>
      </c>
      <c r="W15">
        <f t="shared" si="2"/>
        <v>25300</v>
      </c>
      <c r="X15">
        <v>0</v>
      </c>
      <c r="Y15">
        <v>25300</v>
      </c>
    </row>
    <row r="16" spans="1:25" x14ac:dyDescent="0.25">
      <c r="A16" t="s">
        <v>107</v>
      </c>
      <c r="B16" t="s">
        <v>110</v>
      </c>
      <c r="C16" t="s">
        <v>125</v>
      </c>
      <c r="D16" t="s">
        <v>39</v>
      </c>
      <c r="E16" t="s">
        <v>72</v>
      </c>
      <c r="F16" t="s">
        <v>98</v>
      </c>
      <c r="G16">
        <v>45877</v>
      </c>
      <c r="H16">
        <v>17400</v>
      </c>
      <c r="I16" t="s">
        <v>158</v>
      </c>
      <c r="J16" t="s">
        <v>107</v>
      </c>
      <c r="K16">
        <v>45266</v>
      </c>
      <c r="L16">
        <v>45809</v>
      </c>
      <c r="M16">
        <v>29</v>
      </c>
      <c r="N16">
        <v>0</v>
      </c>
      <c r="O16">
        <v>2</v>
      </c>
      <c r="P16" t="s">
        <v>176</v>
      </c>
      <c r="Q16" t="s">
        <v>176</v>
      </c>
      <c r="R16">
        <f t="shared" si="0"/>
        <v>10440</v>
      </c>
      <c r="S16">
        <v>0</v>
      </c>
      <c r="T16">
        <f t="shared" si="1"/>
        <v>6960</v>
      </c>
      <c r="U16">
        <v>0</v>
      </c>
      <c r="V16">
        <v>0</v>
      </c>
      <c r="W16">
        <f t="shared" si="2"/>
        <v>17400</v>
      </c>
      <c r="X16">
        <v>0</v>
      </c>
      <c r="Y16">
        <v>17400</v>
      </c>
    </row>
    <row r="17" spans="1:25" x14ac:dyDescent="0.25">
      <c r="A17" t="s">
        <v>107</v>
      </c>
      <c r="B17" t="s">
        <v>110</v>
      </c>
      <c r="C17" t="s">
        <v>126</v>
      </c>
      <c r="D17" t="s">
        <v>40</v>
      </c>
      <c r="E17" t="s">
        <v>73</v>
      </c>
      <c r="F17" t="s">
        <v>97</v>
      </c>
      <c r="G17">
        <v>45877</v>
      </c>
      <c r="H17">
        <v>20000</v>
      </c>
      <c r="I17" t="s">
        <v>159</v>
      </c>
      <c r="J17" t="s">
        <v>107</v>
      </c>
      <c r="K17">
        <v>44788</v>
      </c>
      <c r="L17">
        <v>45809</v>
      </c>
      <c r="M17">
        <v>30</v>
      </c>
      <c r="N17">
        <v>0</v>
      </c>
      <c r="O17">
        <v>2</v>
      </c>
      <c r="P17" t="s">
        <v>176</v>
      </c>
      <c r="Q17" t="s">
        <v>176</v>
      </c>
      <c r="R17">
        <f t="shared" si="0"/>
        <v>12000</v>
      </c>
      <c r="S17">
        <v>0</v>
      </c>
      <c r="T17">
        <f t="shared" si="1"/>
        <v>8000</v>
      </c>
      <c r="U17">
        <v>0</v>
      </c>
      <c r="V17">
        <v>0</v>
      </c>
      <c r="W17">
        <f t="shared" si="2"/>
        <v>20000</v>
      </c>
      <c r="X17">
        <v>0</v>
      </c>
      <c r="Y17">
        <v>20000</v>
      </c>
    </row>
    <row r="18" spans="1:25" x14ac:dyDescent="0.25">
      <c r="A18" t="s">
        <v>107</v>
      </c>
      <c r="B18" t="s">
        <v>110</v>
      </c>
      <c r="C18" t="s">
        <v>127</v>
      </c>
      <c r="D18" t="s">
        <v>41</v>
      </c>
      <c r="E18" t="s">
        <v>74</v>
      </c>
      <c r="F18" t="s">
        <v>97</v>
      </c>
      <c r="G18">
        <v>45877</v>
      </c>
      <c r="H18">
        <v>25300</v>
      </c>
      <c r="I18" t="s">
        <v>160</v>
      </c>
      <c r="J18" t="s">
        <v>107</v>
      </c>
      <c r="K18">
        <v>44537</v>
      </c>
      <c r="L18">
        <v>45809</v>
      </c>
      <c r="M18">
        <v>30</v>
      </c>
      <c r="N18">
        <v>0</v>
      </c>
      <c r="O18">
        <v>2</v>
      </c>
      <c r="P18" t="s">
        <v>176</v>
      </c>
      <c r="Q18" t="s">
        <v>176</v>
      </c>
      <c r="R18">
        <f t="shared" si="0"/>
        <v>15180</v>
      </c>
      <c r="S18">
        <v>0</v>
      </c>
      <c r="T18">
        <f t="shared" si="1"/>
        <v>10120</v>
      </c>
      <c r="U18">
        <v>0</v>
      </c>
      <c r="V18">
        <v>0</v>
      </c>
      <c r="W18">
        <f t="shared" si="2"/>
        <v>25300</v>
      </c>
      <c r="X18">
        <v>0</v>
      </c>
      <c r="Y18">
        <v>25300</v>
      </c>
    </row>
    <row r="19" spans="1:25" x14ac:dyDescent="0.25">
      <c r="A19" t="s">
        <v>107</v>
      </c>
      <c r="B19" t="s">
        <v>110</v>
      </c>
      <c r="C19" t="s">
        <v>128</v>
      </c>
      <c r="D19" t="s">
        <v>42</v>
      </c>
      <c r="E19" t="s">
        <v>75</v>
      </c>
      <c r="F19" t="s">
        <v>99</v>
      </c>
      <c r="G19">
        <v>45877</v>
      </c>
      <c r="H19">
        <v>12375</v>
      </c>
      <c r="I19" t="s">
        <v>161</v>
      </c>
      <c r="J19" t="s">
        <v>107</v>
      </c>
      <c r="K19">
        <v>45717</v>
      </c>
      <c r="L19">
        <v>45809</v>
      </c>
      <c r="M19">
        <v>27.5</v>
      </c>
      <c r="N19">
        <v>0</v>
      </c>
      <c r="O19">
        <v>2</v>
      </c>
      <c r="P19" t="s">
        <v>176</v>
      </c>
      <c r="Q19" t="s">
        <v>176</v>
      </c>
      <c r="R19">
        <f t="shared" si="0"/>
        <v>7425</v>
      </c>
      <c r="S19">
        <v>2500</v>
      </c>
      <c r="T19">
        <f t="shared" si="1"/>
        <v>4950</v>
      </c>
      <c r="U19">
        <v>0</v>
      </c>
      <c r="V19">
        <v>0</v>
      </c>
      <c r="W19">
        <f t="shared" si="2"/>
        <v>14875</v>
      </c>
      <c r="X19">
        <v>0</v>
      </c>
      <c r="Y19">
        <v>12375</v>
      </c>
    </row>
    <row r="20" spans="1:25" x14ac:dyDescent="0.25">
      <c r="A20" t="s">
        <v>107</v>
      </c>
      <c r="B20" t="s">
        <v>110</v>
      </c>
      <c r="C20" t="s">
        <v>129</v>
      </c>
      <c r="D20" t="s">
        <v>43</v>
      </c>
      <c r="E20" t="s">
        <v>76</v>
      </c>
      <c r="F20" t="s">
        <v>100</v>
      </c>
      <c r="G20">
        <v>45877</v>
      </c>
      <c r="H20">
        <v>11025</v>
      </c>
      <c r="I20" t="s">
        <v>162</v>
      </c>
      <c r="J20" t="s">
        <v>107</v>
      </c>
      <c r="K20">
        <v>45689</v>
      </c>
      <c r="L20">
        <v>45809</v>
      </c>
      <c r="M20">
        <v>24.5</v>
      </c>
      <c r="N20">
        <v>0</v>
      </c>
      <c r="O20">
        <v>2</v>
      </c>
      <c r="P20" t="s">
        <v>176</v>
      </c>
      <c r="Q20" t="s">
        <v>176</v>
      </c>
      <c r="R20">
        <f t="shared" si="0"/>
        <v>6615</v>
      </c>
      <c r="S20">
        <v>0</v>
      </c>
      <c r="T20">
        <f t="shared" si="1"/>
        <v>4410</v>
      </c>
      <c r="U20">
        <v>0</v>
      </c>
      <c r="V20">
        <v>0</v>
      </c>
      <c r="W20">
        <f t="shared" si="2"/>
        <v>11025</v>
      </c>
      <c r="X20">
        <v>0</v>
      </c>
      <c r="Y20">
        <v>11025</v>
      </c>
    </row>
    <row r="21" spans="1:25" x14ac:dyDescent="0.25">
      <c r="A21" t="s">
        <v>107</v>
      </c>
      <c r="B21" t="s">
        <v>110</v>
      </c>
      <c r="C21" t="s">
        <v>130</v>
      </c>
      <c r="D21" t="s">
        <v>44</v>
      </c>
      <c r="E21" t="s">
        <v>77</v>
      </c>
      <c r="F21" t="s">
        <v>100</v>
      </c>
      <c r="G21">
        <v>45877</v>
      </c>
      <c r="H21">
        <v>12375</v>
      </c>
      <c r="I21" t="s">
        <v>163</v>
      </c>
      <c r="J21" t="s">
        <v>107</v>
      </c>
      <c r="K21">
        <v>45717</v>
      </c>
      <c r="L21">
        <v>45809</v>
      </c>
      <c r="M21">
        <v>27.5</v>
      </c>
      <c r="N21">
        <v>0</v>
      </c>
      <c r="O21">
        <v>2</v>
      </c>
      <c r="P21" t="s">
        <v>176</v>
      </c>
      <c r="Q21" t="s">
        <v>176</v>
      </c>
      <c r="R21">
        <f t="shared" si="0"/>
        <v>7425</v>
      </c>
      <c r="S21">
        <v>0</v>
      </c>
      <c r="T21">
        <f t="shared" si="1"/>
        <v>4950</v>
      </c>
      <c r="U21">
        <v>0</v>
      </c>
      <c r="V21">
        <v>0</v>
      </c>
      <c r="W21">
        <f t="shared" si="2"/>
        <v>12375</v>
      </c>
      <c r="X21">
        <v>0</v>
      </c>
      <c r="Y21">
        <v>12375</v>
      </c>
    </row>
    <row r="22" spans="1:25" x14ac:dyDescent="0.25">
      <c r="A22" t="s">
        <v>108</v>
      </c>
      <c r="B22" t="s">
        <v>110</v>
      </c>
      <c r="C22" t="s">
        <v>131</v>
      </c>
      <c r="D22" t="s">
        <v>45</v>
      </c>
      <c r="E22" t="s">
        <v>78</v>
      </c>
      <c r="F22" t="s">
        <v>101</v>
      </c>
      <c r="G22">
        <v>45877</v>
      </c>
      <c r="H22">
        <v>14000</v>
      </c>
      <c r="I22" t="s">
        <v>164</v>
      </c>
      <c r="J22" t="s">
        <v>108</v>
      </c>
      <c r="K22">
        <v>45527</v>
      </c>
      <c r="L22">
        <v>45809</v>
      </c>
      <c r="M22">
        <v>30</v>
      </c>
      <c r="N22">
        <v>0</v>
      </c>
      <c r="O22">
        <v>2</v>
      </c>
      <c r="P22" t="s">
        <v>176</v>
      </c>
      <c r="Q22" t="s">
        <v>176</v>
      </c>
      <c r="R22">
        <f t="shared" si="0"/>
        <v>8400</v>
      </c>
      <c r="S22">
        <v>0</v>
      </c>
      <c r="T22">
        <f t="shared" si="1"/>
        <v>5600</v>
      </c>
      <c r="U22">
        <v>0</v>
      </c>
      <c r="V22">
        <v>0</v>
      </c>
      <c r="W22">
        <f t="shared" si="2"/>
        <v>14000</v>
      </c>
      <c r="X22">
        <v>0</v>
      </c>
      <c r="Y22">
        <v>14000</v>
      </c>
    </row>
    <row r="23" spans="1:25" x14ac:dyDescent="0.25">
      <c r="A23" t="s">
        <v>108</v>
      </c>
      <c r="B23" t="s">
        <v>110</v>
      </c>
      <c r="C23" t="s">
        <v>132</v>
      </c>
      <c r="D23" t="s">
        <v>46</v>
      </c>
      <c r="E23" t="s">
        <v>79</v>
      </c>
      <c r="F23" t="s">
        <v>93</v>
      </c>
      <c r="G23">
        <v>45877</v>
      </c>
      <c r="H23">
        <v>15467</v>
      </c>
      <c r="I23" t="s">
        <v>165</v>
      </c>
      <c r="J23" t="s">
        <v>108</v>
      </c>
      <c r="K23">
        <v>45647</v>
      </c>
      <c r="L23">
        <v>45809</v>
      </c>
      <c r="M23">
        <v>29</v>
      </c>
      <c r="N23">
        <v>0</v>
      </c>
      <c r="O23">
        <v>2</v>
      </c>
      <c r="P23" t="s">
        <v>176</v>
      </c>
      <c r="Q23" t="s">
        <v>176</v>
      </c>
      <c r="R23">
        <f t="shared" si="0"/>
        <v>9280.1999999999989</v>
      </c>
      <c r="S23">
        <v>0</v>
      </c>
      <c r="T23">
        <f t="shared" si="1"/>
        <v>6186.8</v>
      </c>
      <c r="U23">
        <v>0</v>
      </c>
      <c r="V23">
        <v>0</v>
      </c>
      <c r="W23">
        <f t="shared" si="2"/>
        <v>13067</v>
      </c>
      <c r="X23">
        <v>2400</v>
      </c>
      <c r="Y23">
        <v>15467</v>
      </c>
    </row>
    <row r="24" spans="1:25" x14ac:dyDescent="0.25">
      <c r="A24" t="s">
        <v>108</v>
      </c>
      <c r="B24" t="s">
        <v>110</v>
      </c>
      <c r="C24" t="s">
        <v>133</v>
      </c>
      <c r="D24" t="s">
        <v>47</v>
      </c>
      <c r="E24" t="s">
        <v>80</v>
      </c>
      <c r="F24" t="s">
        <v>93</v>
      </c>
      <c r="G24">
        <v>45877</v>
      </c>
      <c r="H24">
        <v>16000</v>
      </c>
      <c r="I24" t="s">
        <v>166</v>
      </c>
      <c r="J24" t="s">
        <v>108</v>
      </c>
      <c r="K24">
        <v>45693</v>
      </c>
      <c r="L24">
        <v>45809</v>
      </c>
      <c r="M24">
        <v>30</v>
      </c>
      <c r="N24">
        <v>0</v>
      </c>
      <c r="O24">
        <v>2</v>
      </c>
      <c r="P24" t="s">
        <v>176</v>
      </c>
      <c r="Q24" t="s">
        <v>176</v>
      </c>
      <c r="R24">
        <f t="shared" si="0"/>
        <v>9600</v>
      </c>
      <c r="S24">
        <v>0</v>
      </c>
      <c r="T24">
        <f t="shared" si="1"/>
        <v>6400</v>
      </c>
      <c r="U24">
        <v>0</v>
      </c>
      <c r="V24">
        <v>0</v>
      </c>
      <c r="W24">
        <f t="shared" si="2"/>
        <v>16000</v>
      </c>
      <c r="X24">
        <v>0</v>
      </c>
      <c r="Y24">
        <v>16000</v>
      </c>
    </row>
    <row r="25" spans="1:25" x14ac:dyDescent="0.25">
      <c r="A25" t="s">
        <v>109</v>
      </c>
      <c r="B25" t="s">
        <v>110</v>
      </c>
      <c r="C25" t="s">
        <v>134</v>
      </c>
      <c r="D25" t="s">
        <v>48</v>
      </c>
      <c r="E25" t="s">
        <v>81</v>
      </c>
      <c r="F25" t="s">
        <v>102</v>
      </c>
      <c r="G25">
        <v>45877</v>
      </c>
      <c r="H25">
        <v>14500</v>
      </c>
      <c r="I25" t="s">
        <v>167</v>
      </c>
      <c r="J25" t="s">
        <v>109</v>
      </c>
      <c r="K25">
        <v>45614</v>
      </c>
      <c r="L25">
        <v>45809</v>
      </c>
      <c r="M25">
        <v>29</v>
      </c>
      <c r="N25">
        <v>0</v>
      </c>
      <c r="O25">
        <v>2</v>
      </c>
      <c r="P25" t="s">
        <v>176</v>
      </c>
      <c r="Q25" t="s">
        <v>176</v>
      </c>
      <c r="R25">
        <f t="shared" si="0"/>
        <v>8700</v>
      </c>
      <c r="S25">
        <v>0</v>
      </c>
      <c r="T25">
        <f t="shared" si="1"/>
        <v>5800</v>
      </c>
      <c r="U25">
        <v>0</v>
      </c>
      <c r="V25">
        <v>0</v>
      </c>
      <c r="W25">
        <f t="shared" si="2"/>
        <v>14500</v>
      </c>
      <c r="X25">
        <v>0</v>
      </c>
      <c r="Y25">
        <v>14500</v>
      </c>
    </row>
    <row r="26" spans="1:25" x14ac:dyDescent="0.25">
      <c r="A26" t="s">
        <v>109</v>
      </c>
      <c r="B26" t="s">
        <v>110</v>
      </c>
      <c r="C26" t="s">
        <v>135</v>
      </c>
      <c r="D26" t="s">
        <v>49</v>
      </c>
      <c r="E26" t="s">
        <v>82</v>
      </c>
      <c r="F26" t="s">
        <v>103</v>
      </c>
      <c r="G26">
        <v>45877</v>
      </c>
      <c r="H26">
        <v>13000</v>
      </c>
      <c r="I26" t="s">
        <v>168</v>
      </c>
      <c r="J26" t="s">
        <v>109</v>
      </c>
      <c r="K26">
        <v>45383</v>
      </c>
      <c r="L26">
        <v>45809</v>
      </c>
      <c r="M26">
        <v>30</v>
      </c>
      <c r="N26">
        <v>0</v>
      </c>
      <c r="O26">
        <v>2</v>
      </c>
      <c r="P26" t="s">
        <v>176</v>
      </c>
      <c r="Q26" t="s">
        <v>176</v>
      </c>
      <c r="R26">
        <f t="shared" si="0"/>
        <v>7800</v>
      </c>
      <c r="S26">
        <v>0</v>
      </c>
      <c r="T26">
        <f t="shared" si="1"/>
        <v>5200</v>
      </c>
      <c r="U26">
        <v>0</v>
      </c>
      <c r="V26">
        <v>0</v>
      </c>
      <c r="W26">
        <f t="shared" si="2"/>
        <v>13000</v>
      </c>
      <c r="X26">
        <v>0</v>
      </c>
      <c r="Y26">
        <v>13000</v>
      </c>
    </row>
    <row r="27" spans="1:25" x14ac:dyDescent="0.25">
      <c r="A27" t="s">
        <v>109</v>
      </c>
      <c r="B27" t="s">
        <v>110</v>
      </c>
      <c r="C27" t="s">
        <v>136</v>
      </c>
      <c r="D27" t="s">
        <v>50</v>
      </c>
      <c r="E27" t="s">
        <v>83</v>
      </c>
      <c r="F27" t="s">
        <v>102</v>
      </c>
      <c r="G27">
        <v>45877</v>
      </c>
      <c r="H27">
        <v>16100</v>
      </c>
      <c r="I27" t="s">
        <v>169</v>
      </c>
      <c r="J27" t="s">
        <v>109</v>
      </c>
      <c r="K27">
        <v>45420</v>
      </c>
      <c r="L27">
        <v>45809</v>
      </c>
      <c r="M27">
        <v>30</v>
      </c>
      <c r="N27">
        <v>0</v>
      </c>
      <c r="O27">
        <v>2</v>
      </c>
      <c r="P27" t="s">
        <v>176</v>
      </c>
      <c r="Q27" t="s">
        <v>176</v>
      </c>
      <c r="R27">
        <f t="shared" si="0"/>
        <v>9660</v>
      </c>
      <c r="S27">
        <v>0</v>
      </c>
      <c r="T27">
        <f t="shared" si="1"/>
        <v>6440</v>
      </c>
      <c r="U27">
        <v>0</v>
      </c>
      <c r="V27">
        <v>0</v>
      </c>
      <c r="W27">
        <f t="shared" si="2"/>
        <v>16100</v>
      </c>
      <c r="X27">
        <v>0</v>
      </c>
      <c r="Y27">
        <v>16100</v>
      </c>
    </row>
    <row r="28" spans="1:25" x14ac:dyDescent="0.25">
      <c r="A28" t="s">
        <v>109</v>
      </c>
      <c r="B28" t="s">
        <v>110</v>
      </c>
      <c r="C28" t="s">
        <v>137</v>
      </c>
      <c r="D28" t="s">
        <v>51</v>
      </c>
      <c r="E28" t="s">
        <v>84</v>
      </c>
      <c r="F28" t="s">
        <v>102</v>
      </c>
      <c r="G28">
        <v>45877</v>
      </c>
      <c r="H28">
        <v>21500</v>
      </c>
      <c r="I28" t="s">
        <v>170</v>
      </c>
      <c r="J28" t="s">
        <v>109</v>
      </c>
      <c r="K28">
        <v>45307</v>
      </c>
      <c r="L28">
        <v>45809</v>
      </c>
      <c r="M28">
        <v>30</v>
      </c>
      <c r="N28">
        <v>0</v>
      </c>
      <c r="O28">
        <v>2</v>
      </c>
      <c r="P28" t="s">
        <v>176</v>
      </c>
      <c r="Q28" t="s">
        <v>176</v>
      </c>
      <c r="R28">
        <f t="shared" si="0"/>
        <v>12900</v>
      </c>
      <c r="S28">
        <v>0</v>
      </c>
      <c r="T28">
        <f t="shared" si="1"/>
        <v>8600</v>
      </c>
      <c r="U28">
        <v>0</v>
      </c>
      <c r="V28">
        <v>0</v>
      </c>
      <c r="W28">
        <f t="shared" si="2"/>
        <v>21500</v>
      </c>
      <c r="X28">
        <v>0</v>
      </c>
      <c r="Y28">
        <v>21500</v>
      </c>
    </row>
    <row r="29" spans="1:25" x14ac:dyDescent="0.25">
      <c r="A29" t="s">
        <v>109</v>
      </c>
      <c r="B29" t="s">
        <v>110</v>
      </c>
      <c r="C29" t="s">
        <v>138</v>
      </c>
      <c r="D29" t="s">
        <v>52</v>
      </c>
      <c r="E29" t="s">
        <v>85</v>
      </c>
      <c r="F29" t="s">
        <v>102</v>
      </c>
      <c r="G29">
        <v>45877</v>
      </c>
      <c r="H29">
        <v>18000</v>
      </c>
      <c r="I29" t="s">
        <v>171</v>
      </c>
      <c r="J29" t="s">
        <v>109</v>
      </c>
      <c r="K29">
        <v>45307</v>
      </c>
      <c r="L29">
        <v>45809</v>
      </c>
      <c r="M29">
        <v>30</v>
      </c>
      <c r="N29">
        <v>0</v>
      </c>
      <c r="O29">
        <v>2</v>
      </c>
      <c r="P29" t="s">
        <v>176</v>
      </c>
      <c r="Q29" t="s">
        <v>176</v>
      </c>
      <c r="R29">
        <f t="shared" si="0"/>
        <v>10800</v>
      </c>
      <c r="S29">
        <v>0</v>
      </c>
      <c r="T29">
        <f t="shared" si="1"/>
        <v>7200</v>
      </c>
      <c r="U29">
        <v>0</v>
      </c>
      <c r="V29">
        <v>0</v>
      </c>
      <c r="W29">
        <f t="shared" si="2"/>
        <v>18000</v>
      </c>
      <c r="X29">
        <v>0</v>
      </c>
      <c r="Y29">
        <v>18000</v>
      </c>
    </row>
    <row r="30" spans="1:25" x14ac:dyDescent="0.25">
      <c r="A30" t="s">
        <v>109</v>
      </c>
      <c r="B30" t="s">
        <v>110</v>
      </c>
      <c r="C30" t="s">
        <v>139</v>
      </c>
      <c r="D30" t="s">
        <v>53</v>
      </c>
      <c r="E30" t="s">
        <v>86</v>
      </c>
      <c r="F30" t="s">
        <v>104</v>
      </c>
      <c r="G30">
        <v>45877</v>
      </c>
      <c r="H30">
        <v>20200</v>
      </c>
      <c r="I30" t="s">
        <v>172</v>
      </c>
      <c r="J30" t="s">
        <v>109</v>
      </c>
      <c r="K30">
        <v>45400</v>
      </c>
      <c r="L30">
        <v>45809</v>
      </c>
      <c r="M30">
        <v>30</v>
      </c>
      <c r="N30">
        <v>0</v>
      </c>
      <c r="O30">
        <v>2</v>
      </c>
      <c r="P30" t="s">
        <v>176</v>
      </c>
      <c r="Q30" t="s">
        <v>176</v>
      </c>
      <c r="R30">
        <f t="shared" si="0"/>
        <v>12120</v>
      </c>
      <c r="S30">
        <v>0</v>
      </c>
      <c r="T30">
        <f t="shared" si="1"/>
        <v>8080</v>
      </c>
      <c r="U30">
        <v>0</v>
      </c>
      <c r="V30">
        <v>0</v>
      </c>
      <c r="W30">
        <f t="shared" si="2"/>
        <v>19700</v>
      </c>
      <c r="X30">
        <v>500</v>
      </c>
      <c r="Y30">
        <v>20200</v>
      </c>
    </row>
    <row r="31" spans="1:25" x14ac:dyDescent="0.25">
      <c r="A31" t="s">
        <v>109</v>
      </c>
      <c r="B31" t="s">
        <v>110</v>
      </c>
      <c r="C31" t="s">
        <v>140</v>
      </c>
      <c r="D31" t="s">
        <v>54</v>
      </c>
      <c r="E31" t="s">
        <v>87</v>
      </c>
      <c r="F31" t="s">
        <v>103</v>
      </c>
      <c r="G31">
        <v>45877</v>
      </c>
      <c r="H31">
        <v>33000</v>
      </c>
      <c r="I31" t="s">
        <v>173</v>
      </c>
      <c r="J31" t="s">
        <v>109</v>
      </c>
      <c r="K31">
        <v>45628</v>
      </c>
      <c r="L31">
        <v>45809</v>
      </c>
      <c r="M31">
        <v>30</v>
      </c>
      <c r="N31">
        <v>0</v>
      </c>
      <c r="O31">
        <v>2</v>
      </c>
      <c r="P31" t="s">
        <v>176</v>
      </c>
      <c r="Q31" t="s">
        <v>176</v>
      </c>
      <c r="R31">
        <f t="shared" si="0"/>
        <v>19800</v>
      </c>
      <c r="S31">
        <v>0</v>
      </c>
      <c r="T31">
        <f t="shared" si="1"/>
        <v>13200</v>
      </c>
      <c r="U31">
        <v>0</v>
      </c>
      <c r="V31">
        <v>0</v>
      </c>
      <c r="W31">
        <f t="shared" si="2"/>
        <v>33000</v>
      </c>
      <c r="X31">
        <v>0</v>
      </c>
      <c r="Y31">
        <v>33000</v>
      </c>
    </row>
    <row r="32" spans="1:25" x14ac:dyDescent="0.25">
      <c r="A32" t="s">
        <v>109</v>
      </c>
      <c r="B32" t="s">
        <v>110</v>
      </c>
      <c r="C32" t="s">
        <v>141</v>
      </c>
      <c r="D32" t="s">
        <v>55</v>
      </c>
      <c r="E32" t="s">
        <v>88</v>
      </c>
      <c r="F32" t="s">
        <v>102</v>
      </c>
      <c r="G32">
        <v>45877</v>
      </c>
      <c r="H32">
        <v>17690</v>
      </c>
      <c r="I32" t="s">
        <v>174</v>
      </c>
      <c r="J32" t="s">
        <v>109</v>
      </c>
      <c r="K32">
        <v>44911</v>
      </c>
      <c r="L32">
        <v>45809</v>
      </c>
      <c r="M32">
        <v>30</v>
      </c>
      <c r="N32">
        <v>0</v>
      </c>
      <c r="O32">
        <v>2</v>
      </c>
      <c r="P32" t="s">
        <v>176</v>
      </c>
      <c r="Q32" t="s">
        <v>176</v>
      </c>
      <c r="R32">
        <f t="shared" si="0"/>
        <v>10614</v>
      </c>
      <c r="S32">
        <v>0</v>
      </c>
      <c r="T32">
        <f t="shared" si="1"/>
        <v>7076</v>
      </c>
      <c r="U32">
        <v>0</v>
      </c>
      <c r="V32">
        <v>0</v>
      </c>
      <c r="W32">
        <f t="shared" si="2"/>
        <v>17690</v>
      </c>
      <c r="X32">
        <v>0</v>
      </c>
      <c r="Y32">
        <v>17690</v>
      </c>
    </row>
    <row r="33" spans="1:25" x14ac:dyDescent="0.25">
      <c r="A33" t="s">
        <v>109</v>
      </c>
      <c r="B33" t="s">
        <v>110</v>
      </c>
      <c r="C33" t="s">
        <v>142</v>
      </c>
      <c r="D33" t="s">
        <v>56</v>
      </c>
      <c r="E33" t="s">
        <v>89</v>
      </c>
      <c r="F33" t="s">
        <v>103</v>
      </c>
      <c r="G33">
        <v>45877</v>
      </c>
      <c r="H33">
        <v>4000</v>
      </c>
      <c r="I33" t="s">
        <v>175</v>
      </c>
      <c r="J33" t="s">
        <v>109</v>
      </c>
      <c r="K33">
        <v>45831</v>
      </c>
      <c r="L33">
        <v>45809</v>
      </c>
      <c r="M33">
        <v>8</v>
      </c>
      <c r="N33">
        <v>0</v>
      </c>
      <c r="O33">
        <v>2</v>
      </c>
      <c r="P33" t="s">
        <v>176</v>
      </c>
      <c r="Q33" t="s">
        <v>176</v>
      </c>
      <c r="R33">
        <f t="shared" si="0"/>
        <v>2400</v>
      </c>
      <c r="S33">
        <v>0</v>
      </c>
      <c r="T33">
        <f t="shared" si="1"/>
        <v>1600</v>
      </c>
      <c r="U33">
        <v>0</v>
      </c>
      <c r="V33">
        <v>0</v>
      </c>
      <c r="W33">
        <f t="shared" si="2"/>
        <v>4000</v>
      </c>
      <c r="X33">
        <v>0</v>
      </c>
      <c r="Y33">
        <v>4000</v>
      </c>
    </row>
    <row r="34" spans="1:25" x14ac:dyDescent="0.25">
      <c r="A34" t="s">
        <v>108</v>
      </c>
      <c r="B34" t="s">
        <v>110</v>
      </c>
      <c r="C34" t="s">
        <v>143</v>
      </c>
      <c r="D34" t="s">
        <v>57</v>
      </c>
      <c r="E34" t="s">
        <v>90</v>
      </c>
      <c r="F34" t="s">
        <v>101</v>
      </c>
      <c r="G34">
        <v>45877</v>
      </c>
      <c r="H34">
        <v>12000</v>
      </c>
      <c r="I34" t="s">
        <v>143</v>
      </c>
      <c r="J34" t="s">
        <v>108</v>
      </c>
      <c r="K34">
        <v>45810</v>
      </c>
      <c r="L34">
        <v>45809</v>
      </c>
      <c r="M34">
        <v>30</v>
      </c>
      <c r="N34">
        <v>0</v>
      </c>
      <c r="O34">
        <v>2</v>
      </c>
      <c r="P34" t="s">
        <v>176</v>
      </c>
      <c r="Q34" t="s">
        <v>176</v>
      </c>
      <c r="R34">
        <f t="shared" si="0"/>
        <v>7200</v>
      </c>
      <c r="S34">
        <v>0</v>
      </c>
      <c r="T34">
        <f t="shared" si="1"/>
        <v>4800</v>
      </c>
      <c r="U34">
        <v>0</v>
      </c>
      <c r="V34">
        <v>0</v>
      </c>
      <c r="W34">
        <f t="shared" si="2"/>
        <v>12000</v>
      </c>
      <c r="X34">
        <v>0</v>
      </c>
      <c r="Y34">
        <v>12000</v>
      </c>
    </row>
  </sheetData>
  <hyperlinks>
    <hyperlink ref="C6" r:id="rId1" display="mailto:pareekkhusbhoo64@gmail.com"/>
    <hyperlink ref="C26" r:id="rId2"/>
    <hyperlink ref="I4" r:id="rId3"/>
    <hyperlink ref="I9" r:id="rId4" tooltip="mailto:tanisha.soni.uhub@gmail.com" display="mailto:tanisha.soni.uhub@gmail.com"/>
  </hyperlinks>
  <pageMargins left="0.7" right="0.7" top="0.75" bottom="0.75" header="0.3" footer="0.3"/>
  <ignoredErrors>
    <ignoredError sqref="D1:F1 G1:H1 I1:Y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SalaryTemplate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A2G</dc:creator>
  <cp:lastModifiedBy>A2G</cp:lastModifiedBy>
  <dcterms:created xsi:type="dcterms:W3CDTF">2025-08-23T13:05:48Z</dcterms:created>
  <dcterms:modified xsi:type="dcterms:W3CDTF">2025-08-23T13:08:35Z</dcterms:modified>
</cp:coreProperties>
</file>