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weekly" sheetId="1" r:id="rId1"/>
    <sheet name="draf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3" i="2"/>
  <c r="L23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G23" i="2"/>
  <c r="H23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F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23" i="2"/>
  <c r="C23" i="2"/>
  <c r="C24" i="2" s="1"/>
  <c r="B23" i="2"/>
  <c r="B24" i="2" s="1"/>
  <c r="D24" i="2" l="1"/>
  <c r="C24" i="1"/>
  <c r="D24" i="1"/>
  <c r="B24" i="1"/>
  <c r="C23" i="1"/>
  <c r="D23" i="1"/>
  <c r="B23" i="1"/>
</calcChain>
</file>

<file path=xl/sharedStrings.xml><?xml version="1.0" encoding="utf-8"?>
<sst xmlns="http://schemas.openxmlformats.org/spreadsheetml/2006/main" count="15" uniqueCount="9">
  <si>
    <t>index</t>
    <phoneticPr fontId="1" type="noConversion"/>
  </si>
  <si>
    <t>borrow</t>
    <phoneticPr fontId="1" type="noConversion"/>
  </si>
  <si>
    <t>borrower</t>
    <phoneticPr fontId="1" type="noConversion"/>
  </si>
  <si>
    <t>book4</t>
    <phoneticPr fontId="1" type="noConversion"/>
  </si>
  <si>
    <t>avg</t>
    <phoneticPr fontId="1" type="noConversion"/>
  </si>
  <si>
    <t>tensor</t>
    <phoneticPr fontId="1" type="noConversion"/>
  </si>
  <si>
    <t>st_borrow</t>
    <phoneticPr fontId="1" type="noConversion"/>
  </si>
  <si>
    <t>avg</t>
    <phoneticPr fontId="1" type="noConversion"/>
  </si>
  <si>
    <t>rel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</si>
</sst>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5" zoomScaleNormal="145" workbookViewId="0">
      <selection activeCell="G1" sqref="A1:XFD1048576"/>
    </sheetView>
  </sheetViews>
  <sheetFormatPr defaultRowHeight="14" x14ac:dyDescent="0.3"/>
  <cols>
    <col min="6" max="6" width="10.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 s="1">
        <v>100</v>
      </c>
      <c r="C2" s="1">
        <v>8</v>
      </c>
      <c r="D2" s="1">
        <v>27</v>
      </c>
    </row>
    <row r="3" spans="1:4" x14ac:dyDescent="0.3">
      <c r="A3">
        <v>2</v>
      </c>
      <c r="B3" s="1">
        <v>135</v>
      </c>
      <c r="C3" s="1">
        <v>31</v>
      </c>
      <c r="D3" s="1">
        <v>35</v>
      </c>
    </row>
    <row r="4" spans="1:4" x14ac:dyDescent="0.3">
      <c r="A4">
        <v>3</v>
      </c>
      <c r="B4" s="1">
        <v>73</v>
      </c>
      <c r="C4" s="1">
        <v>17</v>
      </c>
      <c r="D4" s="1">
        <v>26</v>
      </c>
    </row>
    <row r="5" spans="1:4" x14ac:dyDescent="0.3">
      <c r="A5">
        <v>4</v>
      </c>
      <c r="B5" s="1">
        <v>72</v>
      </c>
      <c r="C5" s="1">
        <v>5</v>
      </c>
      <c r="D5" s="1">
        <v>25</v>
      </c>
    </row>
    <row r="6" spans="1:4" x14ac:dyDescent="0.3">
      <c r="A6">
        <v>5</v>
      </c>
      <c r="B6" s="1">
        <v>34</v>
      </c>
      <c r="C6" s="1">
        <v>8</v>
      </c>
      <c r="D6" s="1">
        <v>16</v>
      </c>
    </row>
    <row r="7" spans="1:4" x14ac:dyDescent="0.3">
      <c r="A7">
        <v>6</v>
      </c>
      <c r="B7" s="1">
        <v>78</v>
      </c>
      <c r="C7" s="1">
        <v>9</v>
      </c>
      <c r="D7" s="1">
        <v>27</v>
      </c>
    </row>
    <row r="8" spans="1:4" x14ac:dyDescent="0.3">
      <c r="A8">
        <v>7</v>
      </c>
      <c r="B8" s="1">
        <v>71</v>
      </c>
      <c r="C8" s="1">
        <v>3</v>
      </c>
      <c r="D8" s="1">
        <v>22</v>
      </c>
    </row>
    <row r="9" spans="1:4" x14ac:dyDescent="0.3">
      <c r="A9">
        <v>8</v>
      </c>
      <c r="B9" s="1">
        <v>38</v>
      </c>
      <c r="C9" s="1">
        <v>1</v>
      </c>
      <c r="D9" s="1">
        <v>23</v>
      </c>
    </row>
    <row r="10" spans="1:4" x14ac:dyDescent="0.3">
      <c r="A10">
        <v>9</v>
      </c>
      <c r="B10" s="1">
        <v>54</v>
      </c>
      <c r="C10" s="1">
        <v>7</v>
      </c>
      <c r="D10" s="1">
        <v>19</v>
      </c>
    </row>
    <row r="11" spans="1:4" x14ac:dyDescent="0.3">
      <c r="A11">
        <v>10</v>
      </c>
      <c r="B11" s="1">
        <v>37</v>
      </c>
      <c r="C11" s="1">
        <v>5</v>
      </c>
      <c r="D11" s="1">
        <v>17</v>
      </c>
    </row>
    <row r="12" spans="1:4" x14ac:dyDescent="0.3">
      <c r="A12">
        <v>11</v>
      </c>
      <c r="B12" s="1">
        <v>48</v>
      </c>
      <c r="C12" s="1">
        <v>6</v>
      </c>
      <c r="D12" s="1">
        <v>21</v>
      </c>
    </row>
    <row r="13" spans="1:4" x14ac:dyDescent="0.3">
      <c r="A13">
        <v>12</v>
      </c>
      <c r="B13" s="1">
        <v>54</v>
      </c>
      <c r="C13" s="1">
        <v>7</v>
      </c>
      <c r="D13" s="1">
        <v>28</v>
      </c>
    </row>
    <row r="14" spans="1:4" x14ac:dyDescent="0.3">
      <c r="A14">
        <v>13</v>
      </c>
      <c r="B14" s="1">
        <v>71</v>
      </c>
      <c r="C14" s="1">
        <v>6</v>
      </c>
      <c r="D14" s="1">
        <v>28</v>
      </c>
    </row>
    <row r="15" spans="1:4" x14ac:dyDescent="0.3">
      <c r="A15">
        <v>14</v>
      </c>
      <c r="B15" s="1">
        <v>53</v>
      </c>
      <c r="C15" s="1">
        <v>5</v>
      </c>
      <c r="D15" s="1">
        <v>20</v>
      </c>
    </row>
    <row r="16" spans="1:4" x14ac:dyDescent="0.3">
      <c r="A16">
        <v>15</v>
      </c>
      <c r="B16" s="1">
        <v>67</v>
      </c>
      <c r="C16" s="1">
        <v>9</v>
      </c>
      <c r="D16" s="1">
        <v>27</v>
      </c>
    </row>
    <row r="17" spans="1:4" x14ac:dyDescent="0.3">
      <c r="A17">
        <v>16</v>
      </c>
      <c r="B17" s="1">
        <v>77</v>
      </c>
      <c r="C17" s="1">
        <v>12</v>
      </c>
      <c r="D17" s="1">
        <v>24</v>
      </c>
    </row>
    <row r="18" spans="1:4" x14ac:dyDescent="0.3">
      <c r="A18">
        <v>17</v>
      </c>
      <c r="B18" s="1">
        <v>84</v>
      </c>
      <c r="C18" s="1">
        <v>13</v>
      </c>
      <c r="D18" s="1">
        <v>24</v>
      </c>
    </row>
    <row r="19" spans="1:4" x14ac:dyDescent="0.3">
      <c r="A19">
        <v>18</v>
      </c>
      <c r="B19" s="1">
        <v>45</v>
      </c>
      <c r="C19" s="1">
        <v>3</v>
      </c>
      <c r="D19" s="1">
        <v>14</v>
      </c>
    </row>
    <row r="20" spans="1:4" x14ac:dyDescent="0.3">
      <c r="A20">
        <v>19</v>
      </c>
      <c r="B20" s="1">
        <v>52</v>
      </c>
      <c r="C20" s="1">
        <v>11</v>
      </c>
      <c r="D20" s="1">
        <v>17</v>
      </c>
    </row>
    <row r="21" spans="1:4" x14ac:dyDescent="0.3">
      <c r="A21">
        <v>20</v>
      </c>
      <c r="B21" s="1">
        <v>105</v>
      </c>
      <c r="C21" s="1">
        <v>16</v>
      </c>
      <c r="D21" s="1">
        <v>23</v>
      </c>
    </row>
    <row r="23" spans="1:4" x14ac:dyDescent="0.3">
      <c r="A23" t="s">
        <v>4</v>
      </c>
      <c r="B23">
        <f>AVERAGE(B2:B21)</f>
        <v>67.400000000000006</v>
      </c>
      <c r="C23">
        <f t="shared" ref="C23:D23" si="0">AVERAGE(C2:C21)</f>
        <v>9.1</v>
      </c>
      <c r="D23">
        <f t="shared" si="0"/>
        <v>23.15</v>
      </c>
    </row>
    <row r="24" spans="1:4" x14ac:dyDescent="0.3">
      <c r="A24" t="s">
        <v>5</v>
      </c>
      <c r="B24">
        <f>B23/$B$23</f>
        <v>1</v>
      </c>
      <c r="C24">
        <f t="shared" ref="C24:D24" si="1">C23/$B$23</f>
        <v>0.1350148367952522</v>
      </c>
      <c r="D24">
        <f t="shared" si="1"/>
        <v>0.34347181008902072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weekly!B2:B21</xm:f>
              <xm:sqref>B22</xm:sqref>
            </x14:sparkline>
            <x14:sparkline>
              <xm:f>weekly!C2:C21</xm:f>
              <xm:sqref>C22</xm:sqref>
            </x14:sparkline>
            <x14:sparkline>
              <xm:f>weekly!D2:D21</xm:f>
              <xm:sqref>D22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60" zoomScaleNormal="160" workbookViewId="0">
      <selection activeCell="M20" sqref="M20"/>
    </sheetView>
  </sheetViews>
  <sheetFormatPr defaultRowHeight="14" x14ac:dyDescent="0.3"/>
  <cols>
    <col min="6" max="6" width="10.25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F1" t="s">
        <v>6</v>
      </c>
      <c r="J1" t="s">
        <v>8</v>
      </c>
    </row>
    <row r="2" spans="1:12" x14ac:dyDescent="0.3">
      <c r="A2">
        <v>1</v>
      </c>
      <c r="B2" s="1">
        <v>100</v>
      </c>
      <c r="C2" s="1">
        <v>8</v>
      </c>
      <c r="D2" s="1">
        <v>27</v>
      </c>
      <c r="F2">
        <f>B2/SUM(B$2:B$21)</f>
        <v>7.418397626112759E-2</v>
      </c>
      <c r="G2">
        <f t="shared" ref="G2:H17" si="0">C2/SUM(C$2:C$21)</f>
        <v>4.3956043956043959E-2</v>
      </c>
      <c r="H2">
        <f t="shared" si="0"/>
        <v>5.8315334773218146E-2</v>
      </c>
      <c r="J2">
        <f>F2/F$23</f>
        <v>1.4836795252225516</v>
      </c>
      <c r="K2">
        <f t="shared" ref="K2:L17" si="1">G2/G$23</f>
        <v>0.87912087912087911</v>
      </c>
      <c r="L2">
        <f t="shared" si="1"/>
        <v>1.1663066954643628</v>
      </c>
    </row>
    <row r="3" spans="1:12" x14ac:dyDescent="0.3">
      <c r="A3">
        <v>2</v>
      </c>
      <c r="B3" s="1">
        <v>135</v>
      </c>
      <c r="C3" s="1">
        <v>31</v>
      </c>
      <c r="D3" s="1">
        <v>35</v>
      </c>
      <c r="F3">
        <f t="shared" ref="F3:F21" si="2">B3/SUM(B$2:B$21)</f>
        <v>0.10014836795252226</v>
      </c>
      <c r="G3">
        <f t="shared" si="0"/>
        <v>0.17032967032967034</v>
      </c>
      <c r="H3">
        <f t="shared" si="0"/>
        <v>7.5593952483801297E-2</v>
      </c>
      <c r="J3">
        <f t="shared" ref="J3:J23" si="3">F3/F$23</f>
        <v>2.0029673590504449</v>
      </c>
      <c r="K3">
        <f t="shared" si="1"/>
        <v>3.4065934065934065</v>
      </c>
      <c r="L3">
        <f t="shared" si="1"/>
        <v>1.5118790496760259</v>
      </c>
    </row>
    <row r="4" spans="1:12" x14ac:dyDescent="0.3">
      <c r="A4">
        <v>3</v>
      </c>
      <c r="B4" s="1">
        <v>73</v>
      </c>
      <c r="C4" s="1">
        <v>17</v>
      </c>
      <c r="D4" s="1">
        <v>26</v>
      </c>
      <c r="F4">
        <f t="shared" si="2"/>
        <v>5.4154302670623149E-2</v>
      </c>
      <c r="G4">
        <f t="shared" si="0"/>
        <v>9.3406593406593408E-2</v>
      </c>
      <c r="H4">
        <f t="shared" si="0"/>
        <v>5.6155507559395246E-2</v>
      </c>
      <c r="J4">
        <f t="shared" si="3"/>
        <v>1.0830860534124629</v>
      </c>
      <c r="K4">
        <f t="shared" si="1"/>
        <v>1.8681318681318682</v>
      </c>
      <c r="L4">
        <f t="shared" si="1"/>
        <v>1.1231101511879049</v>
      </c>
    </row>
    <row r="5" spans="1:12" x14ac:dyDescent="0.3">
      <c r="A5">
        <v>4</v>
      </c>
      <c r="B5" s="1">
        <v>72</v>
      </c>
      <c r="C5" s="1">
        <v>5</v>
      </c>
      <c r="D5" s="1">
        <v>25</v>
      </c>
      <c r="F5">
        <f t="shared" si="2"/>
        <v>5.3412462908011868E-2</v>
      </c>
      <c r="G5">
        <f t="shared" si="0"/>
        <v>2.7472527472527472E-2</v>
      </c>
      <c r="H5">
        <f t="shared" si="0"/>
        <v>5.3995680345572353E-2</v>
      </c>
      <c r="J5">
        <f t="shared" si="3"/>
        <v>1.0682492581602372</v>
      </c>
      <c r="K5">
        <f t="shared" si="1"/>
        <v>0.54945054945054939</v>
      </c>
      <c r="L5">
        <f t="shared" si="1"/>
        <v>1.079913606911447</v>
      </c>
    </row>
    <row r="6" spans="1:12" x14ac:dyDescent="0.3">
      <c r="A6">
        <v>5</v>
      </c>
      <c r="B6" s="1">
        <v>34</v>
      </c>
      <c r="C6" s="1">
        <v>8</v>
      </c>
      <c r="D6" s="1">
        <v>16</v>
      </c>
      <c r="F6">
        <f t="shared" si="2"/>
        <v>2.5222551928783383E-2</v>
      </c>
      <c r="G6">
        <f t="shared" si="0"/>
        <v>4.3956043956043959E-2</v>
      </c>
      <c r="H6">
        <f t="shared" si="0"/>
        <v>3.4557235421166309E-2</v>
      </c>
      <c r="J6">
        <f t="shared" si="3"/>
        <v>0.50445103857566764</v>
      </c>
      <c r="K6">
        <f t="shared" si="1"/>
        <v>0.87912087912087911</v>
      </c>
      <c r="L6">
        <f t="shared" si="1"/>
        <v>0.69114470842332609</v>
      </c>
    </row>
    <row r="7" spans="1:12" x14ac:dyDescent="0.3">
      <c r="A7">
        <v>6</v>
      </c>
      <c r="B7" s="1">
        <v>78</v>
      </c>
      <c r="C7" s="1">
        <v>9</v>
      </c>
      <c r="D7" s="1">
        <v>27</v>
      </c>
      <c r="F7">
        <f t="shared" si="2"/>
        <v>5.7863501483679525E-2</v>
      </c>
      <c r="G7">
        <f t="shared" si="0"/>
        <v>4.9450549450549448E-2</v>
      </c>
      <c r="H7">
        <f t="shared" si="0"/>
        <v>5.8315334773218146E-2</v>
      </c>
      <c r="J7">
        <f t="shared" si="3"/>
        <v>1.1572700296735905</v>
      </c>
      <c r="K7">
        <f t="shared" si="1"/>
        <v>0.98901098901098894</v>
      </c>
      <c r="L7">
        <f t="shared" si="1"/>
        <v>1.1663066954643628</v>
      </c>
    </row>
    <row r="8" spans="1:12" x14ac:dyDescent="0.3">
      <c r="A8">
        <v>7</v>
      </c>
      <c r="B8" s="1">
        <v>71</v>
      </c>
      <c r="C8" s="1">
        <v>3</v>
      </c>
      <c r="D8" s="1">
        <v>22</v>
      </c>
      <c r="F8">
        <f t="shared" si="2"/>
        <v>5.2670623145400594E-2</v>
      </c>
      <c r="G8">
        <f t="shared" si="0"/>
        <v>1.6483516483516484E-2</v>
      </c>
      <c r="H8">
        <f t="shared" si="0"/>
        <v>4.7516198704103674E-2</v>
      </c>
      <c r="J8">
        <f t="shared" si="3"/>
        <v>1.0534124629080117</v>
      </c>
      <c r="K8">
        <f t="shared" si="1"/>
        <v>0.32967032967032966</v>
      </c>
      <c r="L8">
        <f t="shared" si="1"/>
        <v>0.95032397408207347</v>
      </c>
    </row>
    <row r="9" spans="1:12" x14ac:dyDescent="0.3">
      <c r="A9">
        <v>8</v>
      </c>
      <c r="B9" s="1">
        <v>38</v>
      </c>
      <c r="C9" s="1">
        <v>1</v>
      </c>
      <c r="D9" s="1">
        <v>23</v>
      </c>
      <c r="F9">
        <f t="shared" si="2"/>
        <v>2.8189910979228485E-2</v>
      </c>
      <c r="G9">
        <f t="shared" si="0"/>
        <v>5.4945054945054949E-3</v>
      </c>
      <c r="H9">
        <f t="shared" si="0"/>
        <v>4.9676025917926567E-2</v>
      </c>
      <c r="J9">
        <f t="shared" si="3"/>
        <v>0.56379821958456966</v>
      </c>
      <c r="K9">
        <f t="shared" si="1"/>
        <v>0.10989010989010989</v>
      </c>
      <c r="L9">
        <f t="shared" si="1"/>
        <v>0.99352051835853128</v>
      </c>
    </row>
    <row r="10" spans="1:12" x14ac:dyDescent="0.3">
      <c r="A10">
        <v>9</v>
      </c>
      <c r="B10" s="1">
        <v>54</v>
      </c>
      <c r="C10" s="1">
        <v>7</v>
      </c>
      <c r="D10" s="1">
        <v>19</v>
      </c>
      <c r="F10">
        <f t="shared" si="2"/>
        <v>4.0059347181008904E-2</v>
      </c>
      <c r="G10">
        <f t="shared" si="0"/>
        <v>3.8461538461538464E-2</v>
      </c>
      <c r="H10">
        <f t="shared" si="0"/>
        <v>4.1036717062634988E-2</v>
      </c>
      <c r="J10">
        <f t="shared" si="3"/>
        <v>0.80118694362017806</v>
      </c>
      <c r="K10">
        <f t="shared" si="1"/>
        <v>0.76923076923076927</v>
      </c>
      <c r="L10">
        <f t="shared" si="1"/>
        <v>0.82073434125269973</v>
      </c>
    </row>
    <row r="11" spans="1:12" x14ac:dyDescent="0.3">
      <c r="A11">
        <v>10</v>
      </c>
      <c r="B11" s="1">
        <v>37</v>
      </c>
      <c r="C11" s="1">
        <v>5</v>
      </c>
      <c r="D11" s="1">
        <v>17</v>
      </c>
      <c r="F11">
        <f t="shared" si="2"/>
        <v>2.7448071216617211E-2</v>
      </c>
      <c r="G11">
        <f t="shared" si="0"/>
        <v>2.7472527472527472E-2</v>
      </c>
      <c r="H11">
        <f t="shared" si="0"/>
        <v>3.6717062634989202E-2</v>
      </c>
      <c r="J11">
        <f t="shared" si="3"/>
        <v>0.54896142433234418</v>
      </c>
      <c r="K11">
        <f t="shared" si="1"/>
        <v>0.54945054945054939</v>
      </c>
      <c r="L11">
        <f t="shared" si="1"/>
        <v>0.73434125269978401</v>
      </c>
    </row>
    <row r="12" spans="1:12" x14ac:dyDescent="0.3">
      <c r="A12">
        <v>11</v>
      </c>
      <c r="B12" s="1">
        <v>48</v>
      </c>
      <c r="C12" s="1">
        <v>6</v>
      </c>
      <c r="D12" s="1">
        <v>21</v>
      </c>
      <c r="F12">
        <f t="shared" si="2"/>
        <v>3.5608308605341248E-2</v>
      </c>
      <c r="G12">
        <f t="shared" si="0"/>
        <v>3.2967032967032968E-2</v>
      </c>
      <c r="H12">
        <f t="shared" si="0"/>
        <v>4.5356371490280781E-2</v>
      </c>
      <c r="J12">
        <f t="shared" si="3"/>
        <v>0.71216617210682487</v>
      </c>
      <c r="K12">
        <f t="shared" si="1"/>
        <v>0.65934065934065933</v>
      </c>
      <c r="L12">
        <f t="shared" si="1"/>
        <v>0.90712742980561556</v>
      </c>
    </row>
    <row r="13" spans="1:12" x14ac:dyDescent="0.3">
      <c r="A13">
        <v>12</v>
      </c>
      <c r="B13" s="1">
        <v>54</v>
      </c>
      <c r="C13" s="1">
        <v>7</v>
      </c>
      <c r="D13" s="1">
        <v>28</v>
      </c>
      <c r="F13">
        <f t="shared" si="2"/>
        <v>4.0059347181008904E-2</v>
      </c>
      <c r="G13">
        <f t="shared" si="0"/>
        <v>3.8461538461538464E-2</v>
      </c>
      <c r="H13">
        <f t="shared" si="0"/>
        <v>6.0475161987041039E-2</v>
      </c>
      <c r="J13">
        <f t="shared" si="3"/>
        <v>0.80118694362017806</v>
      </c>
      <c r="K13">
        <f t="shared" si="1"/>
        <v>0.76923076923076927</v>
      </c>
      <c r="L13">
        <f t="shared" si="1"/>
        <v>1.2095032397408207</v>
      </c>
    </row>
    <row r="14" spans="1:12" x14ac:dyDescent="0.3">
      <c r="A14">
        <v>13</v>
      </c>
      <c r="B14" s="1">
        <v>71</v>
      </c>
      <c r="C14" s="1">
        <v>6</v>
      </c>
      <c r="D14" s="1">
        <v>28</v>
      </c>
      <c r="F14">
        <f t="shared" si="2"/>
        <v>5.2670623145400594E-2</v>
      </c>
      <c r="G14">
        <f t="shared" si="0"/>
        <v>3.2967032967032968E-2</v>
      </c>
      <c r="H14">
        <f t="shared" si="0"/>
        <v>6.0475161987041039E-2</v>
      </c>
      <c r="J14">
        <f t="shared" si="3"/>
        <v>1.0534124629080117</v>
      </c>
      <c r="K14">
        <f t="shared" si="1"/>
        <v>0.65934065934065933</v>
      </c>
      <c r="L14">
        <f t="shared" si="1"/>
        <v>1.2095032397408207</v>
      </c>
    </row>
    <row r="15" spans="1:12" x14ac:dyDescent="0.3">
      <c r="A15">
        <v>14</v>
      </c>
      <c r="B15" s="1">
        <v>53</v>
      </c>
      <c r="C15" s="1">
        <v>5</v>
      </c>
      <c r="D15" s="1">
        <v>20</v>
      </c>
      <c r="F15">
        <f t="shared" si="2"/>
        <v>3.9317507418397624E-2</v>
      </c>
      <c r="G15">
        <f t="shared" si="0"/>
        <v>2.7472527472527472E-2</v>
      </c>
      <c r="H15">
        <f t="shared" si="0"/>
        <v>4.3196544276457881E-2</v>
      </c>
      <c r="J15">
        <f t="shared" si="3"/>
        <v>0.78635014836795247</v>
      </c>
      <c r="K15">
        <f t="shared" si="1"/>
        <v>0.54945054945054939</v>
      </c>
      <c r="L15">
        <f t="shared" si="1"/>
        <v>0.86393088552915753</v>
      </c>
    </row>
    <row r="16" spans="1:12" x14ac:dyDescent="0.3">
      <c r="A16">
        <v>15</v>
      </c>
      <c r="B16" s="1">
        <v>67</v>
      </c>
      <c r="C16" s="1">
        <v>9</v>
      </c>
      <c r="D16" s="1">
        <v>27</v>
      </c>
      <c r="F16">
        <f t="shared" si="2"/>
        <v>4.9703264094955492E-2</v>
      </c>
      <c r="G16">
        <f t="shared" si="0"/>
        <v>4.9450549450549448E-2</v>
      </c>
      <c r="H16">
        <f t="shared" si="0"/>
        <v>5.8315334773218146E-2</v>
      </c>
      <c r="J16">
        <f t="shared" si="3"/>
        <v>0.99406528189910981</v>
      </c>
      <c r="K16">
        <f t="shared" si="1"/>
        <v>0.98901098901098894</v>
      </c>
      <c r="L16">
        <f t="shared" si="1"/>
        <v>1.1663066954643628</v>
      </c>
    </row>
    <row r="17" spans="1:12" x14ac:dyDescent="0.3">
      <c r="A17">
        <v>16</v>
      </c>
      <c r="B17" s="1">
        <v>77</v>
      </c>
      <c r="C17" s="1">
        <v>12</v>
      </c>
      <c r="D17" s="1">
        <v>24</v>
      </c>
      <c r="F17">
        <f t="shared" si="2"/>
        <v>5.7121661721068251E-2</v>
      </c>
      <c r="G17">
        <f t="shared" si="0"/>
        <v>6.5934065934065936E-2</v>
      </c>
      <c r="H17">
        <f t="shared" si="0"/>
        <v>5.183585313174946E-2</v>
      </c>
      <c r="J17">
        <f t="shared" si="3"/>
        <v>1.142433234421365</v>
      </c>
      <c r="K17">
        <f t="shared" si="1"/>
        <v>1.3186813186813187</v>
      </c>
      <c r="L17">
        <f t="shared" si="1"/>
        <v>1.0367170626349891</v>
      </c>
    </row>
    <row r="18" spans="1:12" x14ac:dyDescent="0.3">
      <c r="A18">
        <v>17</v>
      </c>
      <c r="B18" s="1">
        <v>84</v>
      </c>
      <c r="C18" s="1">
        <v>13</v>
      </c>
      <c r="D18" s="1">
        <v>24</v>
      </c>
      <c r="F18">
        <f t="shared" si="2"/>
        <v>6.2314540059347182E-2</v>
      </c>
      <c r="G18">
        <f t="shared" ref="G18:G21" si="4">C18/SUM(C$2:C$21)</f>
        <v>7.1428571428571425E-2</v>
      </c>
      <c r="H18">
        <f t="shared" ref="H18:H21" si="5">D18/SUM(D$2:D$21)</f>
        <v>5.183585313174946E-2</v>
      </c>
      <c r="J18">
        <f t="shared" si="3"/>
        <v>1.2462908011869436</v>
      </c>
      <c r="K18">
        <f t="shared" ref="K18:K23" si="6">G18/G$23</f>
        <v>1.4285714285714284</v>
      </c>
      <c r="L18">
        <f t="shared" ref="L18:L23" si="7">H18/H$23</f>
        <v>1.0367170626349891</v>
      </c>
    </row>
    <row r="19" spans="1:12" x14ac:dyDescent="0.3">
      <c r="A19">
        <v>18</v>
      </c>
      <c r="B19" s="1">
        <v>45</v>
      </c>
      <c r="C19" s="1">
        <v>3</v>
      </c>
      <c r="D19" s="1">
        <v>14</v>
      </c>
      <c r="F19">
        <f t="shared" si="2"/>
        <v>3.3382789317507419E-2</v>
      </c>
      <c r="G19">
        <f t="shared" si="4"/>
        <v>1.6483516483516484E-2</v>
      </c>
      <c r="H19">
        <f t="shared" si="5"/>
        <v>3.0237580993520519E-2</v>
      </c>
      <c r="J19">
        <f t="shared" si="3"/>
        <v>0.66765578635014833</v>
      </c>
      <c r="K19">
        <f t="shared" si="6"/>
        <v>0.32967032967032966</v>
      </c>
      <c r="L19">
        <f t="shared" si="7"/>
        <v>0.60475161987041037</v>
      </c>
    </row>
    <row r="20" spans="1:12" x14ac:dyDescent="0.3">
      <c r="A20">
        <v>19</v>
      </c>
      <c r="B20" s="1">
        <v>52</v>
      </c>
      <c r="C20" s="1">
        <v>11</v>
      </c>
      <c r="D20" s="1">
        <v>17</v>
      </c>
      <c r="F20">
        <f t="shared" si="2"/>
        <v>3.857566765578635E-2</v>
      </c>
      <c r="G20">
        <f t="shared" si="4"/>
        <v>6.043956043956044E-2</v>
      </c>
      <c r="H20">
        <f t="shared" si="5"/>
        <v>3.6717062634989202E-2</v>
      </c>
      <c r="J20">
        <f t="shared" si="3"/>
        <v>0.771513353115727</v>
      </c>
      <c r="K20">
        <f t="shared" si="6"/>
        <v>1.2087912087912087</v>
      </c>
      <c r="L20">
        <f t="shared" si="7"/>
        <v>0.73434125269978401</v>
      </c>
    </row>
    <row r="21" spans="1:12" x14ac:dyDescent="0.3">
      <c r="A21">
        <v>20</v>
      </c>
      <c r="B21" s="1">
        <v>105</v>
      </c>
      <c r="C21" s="1">
        <v>16</v>
      </c>
      <c r="D21" s="1">
        <v>23</v>
      </c>
      <c r="F21">
        <f t="shared" si="2"/>
        <v>7.7893175074183973E-2</v>
      </c>
      <c r="G21">
        <f t="shared" si="4"/>
        <v>8.7912087912087919E-2</v>
      </c>
      <c r="H21">
        <f t="shared" si="5"/>
        <v>4.9676025917926567E-2</v>
      </c>
      <c r="J21">
        <f t="shared" si="3"/>
        <v>1.5578635014836795</v>
      </c>
      <c r="K21">
        <f t="shared" si="6"/>
        <v>1.7582417582417582</v>
      </c>
      <c r="L21">
        <f t="shared" si="7"/>
        <v>0.99352051835853128</v>
      </c>
    </row>
    <row r="23" spans="1:12" x14ac:dyDescent="0.3">
      <c r="A23" t="s">
        <v>4</v>
      </c>
      <c r="B23">
        <f>AVERAGE(B2:B21)</f>
        <v>67.400000000000006</v>
      </c>
      <c r="C23">
        <f t="shared" ref="C23:D23" si="8">AVERAGE(C2:C21)</f>
        <v>9.1</v>
      </c>
      <c r="D23">
        <f t="shared" si="8"/>
        <v>23.15</v>
      </c>
      <c r="E23" t="s">
        <v>7</v>
      </c>
      <c r="F23">
        <f>AVERAGE(F2:F21)</f>
        <v>0.05</v>
      </c>
      <c r="G23">
        <f t="shared" ref="G23:H23" si="9">AVERAGE(G2:G21)</f>
        <v>0.05</v>
      </c>
      <c r="H23">
        <f t="shared" si="9"/>
        <v>0.05</v>
      </c>
      <c r="J23">
        <f t="shared" si="3"/>
        <v>1</v>
      </c>
      <c r="K23">
        <f t="shared" ref="K23" si="10">G23/G$23</f>
        <v>1</v>
      </c>
      <c r="L23">
        <f t="shared" ref="L23" si="11">H23/H$23</f>
        <v>1</v>
      </c>
    </row>
    <row r="24" spans="1:12" x14ac:dyDescent="0.3">
      <c r="A24" t="s">
        <v>5</v>
      </c>
      <c r="B24">
        <f>B23/$B$23</f>
        <v>1</v>
      </c>
      <c r="C24">
        <f t="shared" ref="C24:D24" si="12">C23/$B$23</f>
        <v>0.1350148367952522</v>
      </c>
      <c r="D24">
        <f t="shared" si="12"/>
        <v>0.34347181008902072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draft!B2:B21</xm:f>
              <xm:sqref>B22</xm:sqref>
            </x14:sparkline>
            <x14:sparkline>
              <xm:f>draft!C2:C21</xm:f>
              <xm:sqref>C22</xm:sqref>
            </x14:sparkline>
            <x14:sparkline>
              <xm:f>draft!D2:D21</xm:f>
              <xm:sqref>D22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2024-08-15T09:05:46Z</dcterms:modified>
</cp:coreProperties>
</file>