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Vale\Documents\TEC\V2024\QA\Trabajos Cortos\"/>
    </mc:Choice>
  </mc:AlternateContent>
  <bookViews>
    <workbookView xWindow="0" yWindow="0" windowWidth="21570" windowHeight="8085" firstSheet="1" activeTab="1"/>
  </bookViews>
  <sheets>
    <sheet name="Listas de datos comunes" sheetId="3" state="hidden" r:id="rId1"/>
    <sheet name="1 Datos Estudiante y Proyecto" sheetId="15" r:id="rId2"/>
    <sheet name="2.Modelo de mantenibilidad" sheetId="13" r:id="rId3"/>
    <sheet name="3.Métricas" sheetId="14" r:id="rId4"/>
    <sheet name="4.Obtención de resultados" sheetId="1" r:id="rId5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1" i="1" l="1"/>
  <c r="G10" i="1"/>
  <c r="G9" i="1"/>
  <c r="C11" i="1"/>
  <c r="C9" i="1"/>
  <c r="G8" i="1"/>
  <c r="C8" i="1"/>
  <c r="E5" i="13"/>
  <c r="G16" i="1" l="1"/>
  <c r="C16" i="1"/>
  <c r="G15" i="1"/>
  <c r="C15" i="1"/>
  <c r="G14" i="1"/>
  <c r="C14" i="1"/>
  <c r="G13" i="1"/>
  <c r="C13" i="1"/>
  <c r="G12" i="1"/>
  <c r="C12" i="1"/>
  <c r="C10" i="1"/>
  <c r="B6" i="14"/>
  <c r="B8" i="1"/>
  <c r="G7" i="1"/>
  <c r="C7" i="1"/>
  <c r="B7" i="1"/>
  <c r="A12" i="13" l="1"/>
  <c r="A11" i="13" l="1"/>
  <c r="A14" i="13"/>
  <c r="A10" i="13"/>
  <c r="A13" i="13" l="1"/>
</calcChain>
</file>

<file path=xl/sharedStrings.xml><?xml version="1.0" encoding="utf-8"?>
<sst xmlns="http://schemas.openxmlformats.org/spreadsheetml/2006/main" count="129" uniqueCount="89">
  <si>
    <t>Técnica a utilizar</t>
  </si>
  <si>
    <t>Tpos de Pruebas</t>
  </si>
  <si>
    <t>Manual</t>
  </si>
  <si>
    <t>Automatizada</t>
  </si>
  <si>
    <t>Atributo</t>
  </si>
  <si>
    <t>Atributo a revisar</t>
  </si>
  <si>
    <t>Definición de la métrica</t>
  </si>
  <si>
    <t>Herramienta a utilizar</t>
  </si>
  <si>
    <t>Carne</t>
  </si>
  <si>
    <t>Nombre completo</t>
  </si>
  <si>
    <t>Descripción del proyecto</t>
  </si>
  <si>
    <t>Tecnologías de desarrollo</t>
  </si>
  <si>
    <t>Año de elaboración</t>
  </si>
  <si>
    <t xml:space="preserve">Organización en módulos / componentes </t>
  </si>
  <si>
    <t>Recursos suministrados para la inspección</t>
  </si>
  <si>
    <t>Modelo de calidad propuesto para el proyecto:</t>
  </si>
  <si>
    <t>Nombre del atributo</t>
  </si>
  <si>
    <t>Referencia de la definición</t>
  </si>
  <si>
    <t>Definición formal del atributo</t>
  </si>
  <si>
    <t>Definición de métricas para los atributos a explorar</t>
  </si>
  <si>
    <t>Nombre Métrica</t>
  </si>
  <si>
    <t>https://iso25000.com/index.php/en/iso-25000-standards/iso-25010</t>
  </si>
  <si>
    <t xml:space="preserve">Plan de Pruebas Propuesto </t>
  </si>
  <si>
    <t>Nombre y descripción de la herramienta que va a utilizar (manual o automatizada), Qué inspección hace la herramienta y el resultado que arroja</t>
  </si>
  <si>
    <t>Prueba No.</t>
  </si>
  <si>
    <t>Proyecto Escogido</t>
  </si>
  <si>
    <t>Mantenibilidad</t>
  </si>
  <si>
    <t>Modifiability
(Capacidad de ser modificado)</t>
  </si>
  <si>
    <t>Capacidad de un activo que permite que sea utilizado en más de un sistema software o en la construcción de otros activos</t>
  </si>
  <si>
    <t>Analizability
(Capacidad de ser analizado)</t>
  </si>
  <si>
    <t>Facilidad con la que se puede evaluar el impacto de un determinado cambio sobre el resto del software, diagnosticar las deficiencias o causas de fallos en el software, o identificar las partes a modificar.</t>
  </si>
  <si>
    <t>Capacidad de un sistema o programa de ordenador (compuesto de componentes discretos) que permite que un cambio en un componente tenga un impacto mínimo en los demás</t>
  </si>
  <si>
    <t>Basado en el criterio de Mantenibilidad, se establecen características de interés que arrojen información representativa con respecto al atributo</t>
  </si>
  <si>
    <t>Criterio de calidad</t>
  </si>
  <si>
    <t>Testability
(Capacidad de ser probado)</t>
  </si>
  <si>
    <t>Capacidad del producto que permite que sea modificado de forma efectiva y eficiente sin introducir defectos o degradar el desempeño.</t>
  </si>
  <si>
    <t>Facilidad con la que se pueden establecer criterios de prueba
para un sistema o componente y con la que se pueden llevar a cabo las pruebas para determinar si se cumplen dichos criterios.</t>
  </si>
  <si>
    <t>https://iso25000.com/index.php/normas-iso-25000/iso-25010?start=6</t>
  </si>
  <si>
    <t>Modularity
(Modularidad)</t>
  </si>
  <si>
    <t>Reusability
(Reusabilidad)</t>
  </si>
  <si>
    <t>Anote el identificador de la métrica</t>
  </si>
  <si>
    <t>Anote la descripción que la métrica representa</t>
  </si>
  <si>
    <t>Establecimiento de métricas para el modelo de pruebas propuesto para el proyecto seleccionado</t>
  </si>
  <si>
    <r>
      <t xml:space="preserve">Abreviatura de la métrica
</t>
    </r>
    <r>
      <rPr>
        <sz val="11"/>
        <color theme="1"/>
        <rFont val="Calibri"/>
        <family val="2"/>
        <scheme val="minor"/>
      </rPr>
      <t xml:space="preserve">Complejidad Ciclomática
 ( CC ) </t>
    </r>
  </si>
  <si>
    <r>
      <rPr>
        <b/>
        <sz val="11"/>
        <color theme="1"/>
        <rFont val="Calibri"/>
        <family val="2"/>
        <scheme val="minor"/>
      </rPr>
      <t xml:space="preserve">¿Cómo se calcula?
</t>
    </r>
    <r>
      <rPr>
        <sz val="11"/>
        <color theme="1"/>
        <rFont val="Calibri"/>
        <family val="2"/>
        <scheme val="minor"/>
      </rPr>
      <t xml:space="preserve">Se construye  un grafo de profundidad del código  </t>
    </r>
    <r>
      <rPr>
        <b/>
        <sz val="11"/>
        <color theme="1"/>
        <rFont val="Calibri"/>
        <family val="2"/>
        <scheme val="minor"/>
      </rPr>
      <t>V(G)=e-n+p [1]</t>
    </r>
    <r>
      <rPr>
        <sz val="11"/>
        <color theme="1"/>
        <rFont val="Calibri"/>
        <family val="2"/>
        <scheme val="minor"/>
      </rPr>
      <t xml:space="preserve">
donde: 
</t>
    </r>
    <r>
      <rPr>
        <b/>
        <sz val="11"/>
        <color theme="1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 xml:space="preserve"> cantidad de vértices,
</t>
    </r>
    <r>
      <rPr>
        <b/>
        <sz val="11"/>
        <color theme="1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 xml:space="preserve"> cantidad de aristas 
</t>
    </r>
    <r>
      <rPr>
        <b/>
        <sz val="11"/>
        <color theme="1"/>
        <rFont val="Calibri"/>
        <family val="2"/>
        <scheme val="minor"/>
      </rPr>
      <t>p</t>
    </r>
    <r>
      <rPr>
        <sz val="11"/>
        <color theme="1"/>
        <rFont val="Calibri"/>
        <family val="2"/>
        <scheme val="minor"/>
      </rPr>
      <t xml:space="preserve"> cantidad de componentes conexos </t>
    </r>
  </si>
  <si>
    <t>Seleccione uno de los atributos de la categoría Mantenibilidad del selector</t>
  </si>
  <si>
    <t>&lt;= EJEMPLO</t>
  </si>
  <si>
    <t>Descripción de la métrica</t>
  </si>
  <si>
    <t>Anote la forma o fórmula con la que se puede calcular la métrica</t>
  </si>
  <si>
    <t>Referencia de la métrica</t>
  </si>
  <si>
    <t>Anote la referencia bibliográfica de la métrica utilizada</t>
  </si>
  <si>
    <t>Criterios de aceptación para la métrica</t>
  </si>
  <si>
    <t>Con respecto al valor obtenido de la métrica, cuál es el esquema de aceptación total,moderada o rechazo?</t>
  </si>
  <si>
    <t>Referencia del criterio de aceptación</t>
  </si>
  <si>
    <t>Anote la referencia bibliográfica del criterio de aceptación utilizado</t>
  </si>
  <si>
    <t>Mantenibilidad del Software.
Consideraciones para su especificación y validación, Revista Ingeniare. Revista chilena de ingeniería, vol 28.No.4, 2020 pág654-667</t>
  </si>
  <si>
    <t>1-20 aceptable
21-50 mejorable
50+ inaceptable</t>
  </si>
  <si>
    <t xml:space="preserve">http://oscarmoreno.com/la-complejidad-ciclomatica/ </t>
  </si>
  <si>
    <r>
      <rPr>
        <b/>
        <sz val="11"/>
        <color theme="1"/>
        <rFont val="Calibri"/>
        <family val="2"/>
        <scheme val="minor"/>
      </rPr>
      <t>¿Qué representa la métrica?</t>
    </r>
    <r>
      <rPr>
        <sz val="11"/>
        <color theme="1"/>
        <rFont val="Calibri"/>
        <family val="2"/>
        <scheme val="minor"/>
      </rPr>
      <t xml:space="preserve">
Complejidad ciclomática: proporciona una medición cuantitativa de la complejidad lógica de un programa.</t>
    </r>
  </si>
  <si>
    <t>Valor obtenido</t>
  </si>
  <si>
    <t>Criterio de aceptación asociado a la métrica</t>
  </si>
  <si>
    <t>De acuerdo al criterio de aceptación asociado a la métrica, este atributo resultaría…</t>
  </si>
  <si>
    <t xml:space="preserve">En esta sección, se presenta el esquema que permite registra de acuerdo a la herramienta automatizada a utilizar, la valoración del atributo de modo que puede registrar el valor reportado por la herramienta y de acuerdo a los criterios de aceptación establecidos anteriormente, puede indicar los resultados a nivel de criterio de aceptación asociado al atributo de Mantenibilidad en cuestión.
</t>
  </si>
  <si>
    <r>
      <t xml:space="preserve">Registre ÚNICAMENTE el detalle de la herramienta automatizada, el valor obtenido de la métrica a través de la herramienta y el valor resultante a partir del criterio de aceptación establecido.
</t>
    </r>
    <r>
      <rPr>
        <b/>
        <i/>
        <sz val="14"/>
        <color rgb="FFFF0000"/>
        <rFont val="Calibri"/>
        <family val="2"/>
        <scheme val="minor"/>
      </rPr>
      <t>POR FAVOR</t>
    </r>
    <r>
      <rPr>
        <b/>
        <i/>
        <sz val="14"/>
        <color theme="1"/>
        <rFont val="Calibri"/>
        <family val="2"/>
        <scheme val="minor"/>
      </rPr>
      <t>, SOLO COMPLETE LAS COLUMNAS INDICADAS QUE ESTÁN MARCADAS EN GRIS</t>
    </r>
  </si>
  <si>
    <t>Laboratorio e Investigación sobre métricas de mantenibilidad</t>
  </si>
  <si>
    <t>Grupo 40 Verano 2024-2025</t>
  </si>
  <si>
    <t>Nombre del Estudiante</t>
  </si>
  <si>
    <t>Resalte UNICAMENTE los dos atributos de mantenibilidad sobre los que realizó su investigación de métricas.</t>
  </si>
  <si>
    <t>Valery Mishel Carvajal Oreamuno</t>
  </si>
  <si>
    <t>El proyecto simula un sistema de intercambio comercial entre ciudades, permitiendo a los jugadores gestionar recursos, negociar bienes y optimizar transacciones mediante estructuras de datos como tablas de dispersión y listas enlazadas. Su objetivo es fomentar la toma de decisiones estratégicas y la eficiencia en el manejo de inventarios. Está dirigido a estudiantes, docentes y programadores interesados en aprender y aplicar conceptos de estructuras de datos en un entorno interactivo y educativo.</t>
  </si>
  <si>
    <t>El proyecto fue implementado en lenguaje C, aprovechando sus capacidades para manejo de memoria dinámica y estructuras de datos eficientes. Se utilizaron las bibliotecas estándar &lt;stdio.h&gt;, &lt;stdlib.h&gt;, &lt;string.h&gt; y &lt;time.h&gt; para entrada/salida, asignación de memoria, manipulación de cadenas y generación de números aleatorios. Además, el entorno de desarrollo utilizado fue Visual Studio Code con soporte para depuración y compilación en sistemas operativos basados en Linux o Windows.</t>
  </si>
  <si>
    <t>Semestre 2 del 2022.</t>
  </si>
  <si>
    <t>En el proyecto no generé modulos visibles, todo está en un mismo archivo.</t>
  </si>
  <si>
    <t>Enunciado, código y documentación.</t>
  </si>
  <si>
    <t>Modularidad</t>
  </si>
  <si>
    <t>Reusabilidad</t>
  </si>
  <si>
    <t>Número de Módulos (NM)</t>
  </si>
  <si>
    <t>Reutilización de Funciones (RF)</t>
  </si>
  <si>
    <t>Evalúa la cantidad de módulos independientes en el código para medir la división y organización funcional.</t>
  </si>
  <si>
    <t>Mide la frecuencia con la que las funciones son reutilizadas dentro del proyecto para evaluar la reutilización.</t>
  </si>
  <si>
    <t>Se cuenta el número total de módulos (funciones o componentes) definidos en el código.</t>
  </si>
  <si>
    <t>Se calcula el número de veces que una función es llamada o referenciada en el código dividido por el número total de funciones existentes.</t>
  </si>
  <si>
    <t>ISO/IEC 25010:2011</t>
  </si>
  <si>
    <t>1-5 óptimo, 6-10 aceptable, 11+ requiere optimización.</t>
  </si>
  <si>
    <t>0-30% baja reutilización, 31-60% aceptable, 61%+ alta reutilización.</t>
  </si>
  <si>
    <t>Simulación de Red de Intercambio entre Ciudades</t>
  </si>
  <si>
    <t>Understand: Herramienta automatizada que analiza código fuente, genera métricas de modularidad e identifica dependencias entre componentes. Resultado: cantidad de módulos identificados.</t>
  </si>
  <si>
    <t>SonarQube: Plataforma automatizada que analiza el código, identifica duplicaciones y evalúa la reutilización de funciones. Resultado: porcentaje de reutilización detectado.</t>
  </si>
  <si>
    <t>Aceptable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</si>
</sst>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1"/>
      <color theme="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22"/>
      <color theme="1"/>
      <name val="Calibri"/>
      <family val="2"/>
      <scheme val="minor"/>
    </font>
    <font>
      <i/>
      <sz val="18"/>
      <color theme="1"/>
      <name val="Calibri"/>
      <family val="2"/>
      <scheme val="minor"/>
    </font>
    <font>
      <i/>
      <sz val="12"/>
      <color theme="4"/>
      <name val="Calibri"/>
      <family val="2"/>
      <scheme val="minor"/>
    </font>
    <font>
      <sz val="12"/>
      <color theme="4"/>
      <name val="Calibri"/>
      <family val="2"/>
      <scheme val="minor"/>
    </font>
    <font>
      <b/>
      <i/>
      <sz val="14"/>
      <color theme="4"/>
      <name val="Calibri"/>
      <family val="2"/>
      <scheme val="minor"/>
    </font>
    <font>
      <b/>
      <i/>
      <sz val="16"/>
      <color theme="4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name val="Calibri"/>
      <family val="2"/>
      <scheme val="minor"/>
    </font>
    <font>
      <sz val="14"/>
      <name val="Calibri"/>
      <family val="2"/>
      <scheme val="minor"/>
    </font>
    <font>
      <b/>
      <sz val="20"/>
      <color rgb="FFB686DA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i/>
      <sz val="14"/>
      <color rgb="FFFF0000"/>
      <name val="Calibri"/>
      <family val="2"/>
      <scheme val="minor"/>
    </font>
    <font>
      <i/>
      <sz val="11"/>
      <color rgb="FF4472C4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medium">
        <color rgb="FF000000"/>
      </right>
      <top style="thick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2">
    <xf numFmtId="0" fontId="0" fillId="0" borderId="0"/>
    <xf numFmtId="0" fontId="16" fillId="0" borderId="0" applyNumberFormat="0" applyFill="0" applyBorder="0" applyAlignment="0" applyProtection="0"/>
  </cellStyleXfs>
  <cellXfs count="114">
    <xf numFmtId="0" fontId="0" fillId="0" borderId="0" xfId="0"/>
    <xf numFmtId="0" fontId="4" fillId="0" borderId="0" xfId="0" applyFont="1"/>
    <xf numFmtId="0" fontId="4" fillId="0" borderId="0" xfId="0" applyFont="1" applyAlignment="1">
      <alignment horizontal="left" vertical="center" wrapText="1"/>
    </xf>
    <xf numFmtId="0" fontId="0" fillId="3" borderId="0" xfId="0" applyFill="1"/>
    <xf numFmtId="0" fontId="3" fillId="3" borderId="0" xfId="0" applyFont="1" applyFill="1" applyAlignment="1"/>
    <xf numFmtId="0" fontId="0" fillId="4" borderId="0" xfId="0" applyFill="1"/>
    <xf numFmtId="0" fontId="4" fillId="0" borderId="0" xfId="0" applyFont="1" applyFill="1" applyAlignment="1">
      <alignment horizontal="left" vertical="center" wrapText="1"/>
    </xf>
    <xf numFmtId="0" fontId="5" fillId="0" borderId="0" xfId="0" applyFont="1"/>
    <xf numFmtId="0" fontId="8" fillId="4" borderId="0" xfId="0" applyFont="1" applyFill="1" applyAlignment="1">
      <alignment horizontal="left"/>
    </xf>
    <xf numFmtId="0" fontId="8" fillId="4" borderId="3" xfId="0" applyFont="1" applyFill="1" applyBorder="1" applyAlignment="1">
      <alignment horizontal="left"/>
    </xf>
    <xf numFmtId="0" fontId="6" fillId="0" borderId="1" xfId="0" applyFont="1" applyBorder="1" applyAlignment="1">
      <alignment horizontal="center" vertical="center"/>
    </xf>
    <xf numFmtId="0" fontId="8" fillId="4" borderId="0" xfId="0" applyFont="1" applyFill="1"/>
    <xf numFmtId="0" fontId="4" fillId="0" borderId="1" xfId="0" applyFont="1" applyBorder="1"/>
    <xf numFmtId="0" fontId="7" fillId="3" borderId="0" xfId="0" applyFont="1" applyFill="1"/>
    <xf numFmtId="0" fontId="9" fillId="3" borderId="1" xfId="0" applyFont="1" applyFill="1" applyBorder="1" applyAlignment="1">
      <alignment horizontal="center" vertical="center"/>
    </xf>
    <xf numFmtId="0" fontId="0" fillId="4" borderId="3" xfId="0" applyFill="1" applyBorder="1"/>
    <xf numFmtId="0" fontId="1" fillId="4" borderId="4" xfId="0" applyFont="1" applyFill="1" applyBorder="1"/>
    <xf numFmtId="0" fontId="15" fillId="3" borderId="2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 wrapText="1"/>
    </xf>
    <xf numFmtId="0" fontId="1" fillId="2" borderId="10" xfId="0" applyFont="1" applyFill="1" applyBorder="1" applyAlignment="1">
      <alignment horizontal="center" wrapText="1"/>
    </xf>
    <xf numFmtId="0" fontId="1" fillId="2" borderId="1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4" fillId="3" borderId="0" xfId="0" applyFont="1" applyFill="1" applyAlignment="1">
      <alignment horizontal="left" vertical="center" wrapText="1"/>
    </xf>
    <xf numFmtId="0" fontId="1" fillId="4" borderId="4" xfId="0" applyFont="1" applyFill="1" applyBorder="1" applyAlignment="1">
      <alignment horizontal="left"/>
    </xf>
    <xf numFmtId="0" fontId="14" fillId="3" borderId="2" xfId="0" applyFont="1" applyFill="1" applyBorder="1" applyAlignment="1">
      <alignment horizontal="left" vertical="center" wrapText="1"/>
    </xf>
    <xf numFmtId="0" fontId="1" fillId="4" borderId="4" xfId="0" applyFont="1" applyFill="1" applyBorder="1" applyAlignment="1">
      <alignment horizontal="center"/>
    </xf>
    <xf numFmtId="0" fontId="0" fillId="3" borderId="2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/>
    <xf numFmtId="0" fontId="1" fillId="4" borderId="4" xfId="0" applyFont="1" applyFill="1" applyBorder="1" applyAlignment="1"/>
    <xf numFmtId="0" fontId="1" fillId="4" borderId="5" xfId="0" applyFont="1" applyFill="1" applyBorder="1" applyAlignment="1"/>
    <xf numFmtId="0" fontId="4" fillId="0" borderId="2" xfId="0" applyFont="1" applyBorder="1" applyAlignment="1">
      <alignment horizontal="left" vertical="center"/>
    </xf>
    <xf numFmtId="0" fontId="0" fillId="0" borderId="2" xfId="0" applyBorder="1" applyAlignment="1">
      <alignment wrapText="1"/>
    </xf>
    <xf numFmtId="0" fontId="0" fillId="0" borderId="2" xfId="0" applyBorder="1" applyAlignment="1">
      <alignment vertical="center" wrapText="1"/>
    </xf>
    <xf numFmtId="0" fontId="16" fillId="0" borderId="2" xfId="1" applyBorder="1" applyAlignment="1">
      <alignment vertical="center" wrapText="1"/>
    </xf>
    <xf numFmtId="0" fontId="12" fillId="3" borderId="4" xfId="0" applyFont="1" applyFill="1" applyBorder="1" applyAlignment="1">
      <alignment horizontal="center" vertical="center" wrapText="1"/>
    </xf>
    <xf numFmtId="0" fontId="12" fillId="3" borderId="15" xfId="0" applyFont="1" applyFill="1" applyBorder="1" applyAlignment="1">
      <alignment horizontal="center" vertical="center" wrapText="1"/>
    </xf>
    <xf numFmtId="0" fontId="12" fillId="3" borderId="5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/>
    </xf>
    <xf numFmtId="0" fontId="13" fillId="3" borderId="1" xfId="0" applyFont="1" applyFill="1" applyBorder="1" applyAlignment="1">
      <alignment horizontal="left" vertical="center" wrapText="1"/>
    </xf>
    <xf numFmtId="0" fontId="5" fillId="2" borderId="2" xfId="0" applyFont="1" applyFill="1" applyBorder="1" applyAlignment="1">
      <alignment horizontal="left" wrapText="1"/>
    </xf>
    <xf numFmtId="0" fontId="5" fillId="2" borderId="1" xfId="0" applyFont="1" applyFill="1" applyBorder="1" applyAlignment="1">
      <alignment wrapText="1"/>
    </xf>
    <xf numFmtId="0" fontId="5" fillId="2" borderId="2" xfId="0" applyFont="1" applyFill="1" applyBorder="1" applyAlignment="1">
      <alignment horizontal="left" vertical="top" wrapText="1"/>
    </xf>
    <xf numFmtId="0" fontId="1" fillId="2" borderId="10" xfId="0" applyFont="1" applyFill="1" applyBorder="1" applyAlignment="1">
      <alignment horizontal="left" wrapText="1"/>
    </xf>
    <xf numFmtId="0" fontId="18" fillId="3" borderId="1" xfId="0" applyFont="1" applyFill="1" applyBorder="1" applyAlignment="1" applyProtection="1">
      <alignment vertical="center" wrapText="1"/>
    </xf>
    <xf numFmtId="0" fontId="0" fillId="0" borderId="2" xfId="0" applyFill="1" applyBorder="1" applyAlignment="1" applyProtection="1">
      <alignment wrapText="1"/>
    </xf>
    <xf numFmtId="0" fontId="0" fillId="3" borderId="2" xfId="0" applyFill="1" applyBorder="1" applyAlignment="1" applyProtection="1">
      <alignment horizontal="center" vertical="center"/>
    </xf>
    <xf numFmtId="0" fontId="5" fillId="0" borderId="2" xfId="0" applyFont="1" applyFill="1" applyBorder="1" applyAlignment="1" applyProtection="1">
      <alignment horizontal="left" vertical="center" wrapText="1"/>
    </xf>
    <xf numFmtId="0" fontId="9" fillId="4" borderId="0" xfId="0" applyFont="1" applyFill="1"/>
    <xf numFmtId="0" fontId="4" fillId="4" borderId="4" xfId="0" applyFont="1" applyFill="1" applyBorder="1"/>
    <xf numFmtId="0" fontId="4" fillId="4" borderId="5" xfId="0" applyFont="1" applyFill="1" applyBorder="1"/>
    <xf numFmtId="0" fontId="12" fillId="3" borderId="0" xfId="0" applyFont="1" applyFill="1" applyAlignment="1">
      <alignment vertical="center" wrapText="1"/>
    </xf>
    <xf numFmtId="0" fontId="6" fillId="0" borderId="1" xfId="0" applyFont="1" applyBorder="1" applyAlignment="1">
      <alignment horizontal="left" vertical="center" wrapText="1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6" fillId="0" borderId="2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5" fillId="3" borderId="0" xfId="0" applyFont="1" applyFill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0" fontId="1" fillId="4" borderId="0" xfId="0" applyFont="1" applyFill="1" applyAlignment="1">
      <alignment horizontal="left"/>
    </xf>
    <xf numFmtId="0" fontId="12" fillId="3" borderId="0" xfId="0" applyFont="1" applyFill="1" applyAlignment="1">
      <alignment horizontal="center" vertical="center" wrapText="1"/>
    </xf>
    <xf numFmtId="0" fontId="16" fillId="3" borderId="2" xfId="1" applyFill="1" applyBorder="1" applyAlignment="1">
      <alignment horizontal="left" vertical="center" wrapText="1"/>
    </xf>
    <xf numFmtId="0" fontId="13" fillId="3" borderId="2" xfId="0" applyFont="1" applyFill="1" applyBorder="1" applyAlignment="1">
      <alignment horizontal="left" vertical="center" wrapText="1"/>
    </xf>
    <xf numFmtId="0" fontId="16" fillId="3" borderId="1" xfId="1" applyFill="1" applyBorder="1" applyAlignment="1">
      <alignment horizontal="left" vertical="center" wrapText="1"/>
    </xf>
    <xf numFmtId="0" fontId="13" fillId="3" borderId="1" xfId="0" applyFont="1" applyFill="1" applyBorder="1" applyAlignment="1">
      <alignment horizontal="left" vertical="center" wrapText="1"/>
    </xf>
    <xf numFmtId="0" fontId="17" fillId="3" borderId="1" xfId="0" applyFont="1" applyFill="1" applyBorder="1" applyAlignment="1">
      <alignment horizontal="left" vertical="center" wrapText="1"/>
    </xf>
    <xf numFmtId="0" fontId="1" fillId="4" borderId="4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9" fillId="3" borderId="0" xfId="0" applyFont="1" applyFill="1" applyAlignment="1">
      <alignment horizontal="center" vertical="center"/>
    </xf>
    <xf numFmtId="0" fontId="1" fillId="4" borderId="3" xfId="0" applyFont="1" applyFill="1" applyBorder="1" applyAlignment="1">
      <alignment horizontal="center" wrapText="1"/>
    </xf>
    <xf numFmtId="0" fontId="1" fillId="4" borderId="4" xfId="0" applyFont="1" applyFill="1" applyBorder="1" applyAlignment="1">
      <alignment horizontal="center" wrapText="1"/>
    </xf>
    <xf numFmtId="0" fontId="12" fillId="3" borderId="3" xfId="0" applyFont="1" applyFill="1" applyBorder="1" applyAlignment="1">
      <alignment horizontal="center" wrapText="1"/>
    </xf>
    <xf numFmtId="0" fontId="12" fillId="3" borderId="4" xfId="0" applyFont="1" applyFill="1" applyBorder="1" applyAlignment="1">
      <alignment horizontal="center" wrapText="1"/>
    </xf>
    <xf numFmtId="0" fontId="2" fillId="4" borderId="0" xfId="0" applyFont="1" applyFill="1" applyAlignment="1">
      <alignment horizontal="center" vertical="center"/>
    </xf>
    <xf numFmtId="0" fontId="8" fillId="4" borderId="13" xfId="0" applyFont="1" applyFill="1" applyBorder="1" applyAlignment="1">
      <alignment horizontal="center"/>
    </xf>
    <xf numFmtId="0" fontId="8" fillId="4" borderId="6" xfId="0" applyFont="1" applyFill="1" applyBorder="1" applyAlignment="1">
      <alignment horizontal="center"/>
    </xf>
    <xf numFmtId="0" fontId="8" fillId="4" borderId="14" xfId="0" applyFont="1" applyFill="1" applyBorder="1" applyAlignment="1">
      <alignment horizontal="center"/>
    </xf>
    <xf numFmtId="0" fontId="8" fillId="4" borderId="8" xfId="0" applyFont="1" applyFill="1" applyBorder="1" applyAlignment="1">
      <alignment horizontal="center" vertical="center"/>
    </xf>
    <xf numFmtId="0" fontId="8" fillId="4" borderId="7" xfId="0" applyFont="1" applyFill="1" applyBorder="1" applyAlignment="1">
      <alignment horizontal="center" vertical="center"/>
    </xf>
    <xf numFmtId="0" fontId="8" fillId="4" borderId="12" xfId="0" applyFon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/>
    </xf>
    <xf numFmtId="0" fontId="20" fillId="2" borderId="0" xfId="0" applyFont="1" applyFill="1" applyAlignment="1">
      <alignment horizontal="center" vertical="center" wrapText="1"/>
    </xf>
    <xf numFmtId="0" fontId="4" fillId="3" borderId="0" xfId="0" applyFont="1" applyFill="1" applyAlignment="1">
      <alignment horizontal="left"/>
    </xf>
    <xf numFmtId="0" fontId="22" fillId="0" borderId="16" xfId="0" applyFont="1" applyBorder="1" applyAlignment="1">
      <alignment vertical="center" wrapText="1"/>
    </xf>
    <xf numFmtId="0" fontId="22" fillId="0" borderId="17" xfId="0" applyFont="1" applyBorder="1" applyAlignment="1">
      <alignment vertical="center" wrapText="1"/>
    </xf>
    <xf numFmtId="0" fontId="22" fillId="0" borderId="18" xfId="0" applyFont="1" applyBorder="1" applyAlignment="1">
      <alignment vertical="center" wrapText="1"/>
    </xf>
    <xf numFmtId="0" fontId="22" fillId="0" borderId="19" xfId="0" applyFont="1" applyBorder="1" applyAlignment="1">
      <alignment vertical="center" wrapText="1"/>
    </xf>
    <xf numFmtId="0" fontId="22" fillId="0" borderId="0" xfId="0" applyFont="1" applyBorder="1" applyAlignment="1">
      <alignment vertical="center" wrapText="1"/>
    </xf>
    <xf numFmtId="0" fontId="22" fillId="0" borderId="20" xfId="0" applyFont="1" applyBorder="1" applyAlignment="1">
      <alignment vertical="center" wrapText="1"/>
    </xf>
    <xf numFmtId="0" fontId="22" fillId="0" borderId="21" xfId="0" applyFont="1" applyBorder="1" applyAlignment="1">
      <alignment vertical="center" wrapText="1"/>
    </xf>
    <xf numFmtId="0" fontId="22" fillId="0" borderId="22" xfId="0" applyFont="1" applyBorder="1" applyAlignment="1">
      <alignment vertical="center" wrapText="1"/>
    </xf>
    <xf numFmtId="0" fontId="22" fillId="0" borderId="23" xfId="0" applyFont="1" applyBorder="1" applyAlignment="1">
      <alignment vertical="center" wrapText="1"/>
    </xf>
    <xf numFmtId="0" fontId="22" fillId="0" borderId="24" xfId="0" applyFont="1" applyBorder="1" applyAlignment="1">
      <alignment vertical="center" wrapText="1"/>
    </xf>
    <xf numFmtId="0" fontId="22" fillId="0" borderId="25" xfId="0" applyFont="1" applyBorder="1" applyAlignment="1">
      <alignment vertical="center" wrapText="1"/>
    </xf>
    <xf numFmtId="0" fontId="22" fillId="0" borderId="26" xfId="0" applyFont="1" applyBorder="1" applyAlignment="1">
      <alignment vertical="center" wrapText="1"/>
    </xf>
    <xf numFmtId="0" fontId="22" fillId="0" borderId="27" xfId="0" applyFont="1" applyBorder="1" applyAlignment="1">
      <alignment vertical="center" wrapText="1"/>
    </xf>
    <xf numFmtId="0" fontId="22" fillId="0" borderId="28" xfId="0" applyFont="1" applyBorder="1" applyAlignment="1">
      <alignment vertical="center" wrapText="1"/>
    </xf>
    <xf numFmtId="0" fontId="22" fillId="0" borderId="29" xfId="0" applyFont="1" applyBorder="1" applyAlignment="1">
      <alignment vertical="center" wrapText="1"/>
    </xf>
    <xf numFmtId="0" fontId="9" fillId="5" borderId="1" xfId="0" applyFont="1" applyFill="1" applyBorder="1" applyAlignment="1">
      <alignment horizontal="center" vertical="center"/>
    </xf>
    <xf numFmtId="0" fontId="15" fillId="5" borderId="2" xfId="0" applyFont="1" applyFill="1" applyBorder="1" applyAlignment="1">
      <alignment horizontal="center" vertical="center"/>
    </xf>
    <xf numFmtId="0" fontId="14" fillId="5" borderId="2" xfId="0" applyFont="1" applyFill="1" applyBorder="1" applyAlignment="1">
      <alignment horizontal="left" vertical="center" wrapText="1"/>
    </xf>
    <xf numFmtId="0" fontId="13" fillId="5" borderId="1" xfId="0" applyFont="1" applyFill="1" applyBorder="1" applyAlignment="1">
      <alignment horizontal="left" vertical="center" wrapText="1"/>
    </xf>
    <xf numFmtId="0" fontId="16" fillId="5" borderId="1" xfId="1" applyFill="1" applyBorder="1" applyAlignment="1">
      <alignment horizontal="left" vertical="center" wrapText="1"/>
    </xf>
    <xf numFmtId="0" fontId="13" fillId="5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wrapText="1"/>
    </xf>
    <xf numFmtId="0" fontId="16" fillId="0" borderId="1" xfId="1" applyBorder="1" applyAlignment="1">
      <alignment wrapText="1"/>
    </xf>
    <xf numFmtId="9" fontId="5" fillId="2" borderId="1" xfId="0" applyNumberFormat="1" applyFont="1" applyFill="1" applyBorder="1" applyAlignment="1">
      <alignment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B686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1199030</xdr:colOff>
      <xdr:row>10</xdr:row>
      <xdr:rowOff>69368</xdr:rowOff>
    </xdr:from>
    <xdr:to>
      <xdr:col>6</xdr:col>
      <xdr:colOff>4011706</xdr:colOff>
      <xdr:row>10</xdr:row>
      <xdr:rowOff>1038785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842442" y="4562927"/>
          <a:ext cx="2812676" cy="96941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iso25000.com/index.php/normas-iso-25000/iso-25010?start=6" TargetMode="External"/><Relationship Id="rId2" Type="http://schemas.openxmlformats.org/officeDocument/2006/relationships/hyperlink" Target="https://iso25000.com/index.php/normas-iso-25000/iso-25010?start=6" TargetMode="External"/><Relationship Id="rId1" Type="http://schemas.openxmlformats.org/officeDocument/2006/relationships/hyperlink" Target="https://iso25000.com/index.php/en/iso-25000-standards/iso-25010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iso25000.com/index.php/normas-iso-25000/iso-25010?start=6" TargetMode="External"/><Relationship Id="rId4" Type="http://schemas.openxmlformats.org/officeDocument/2006/relationships/hyperlink" Target="https://iso25000.com/index.php/normas-iso-25000/iso-25010?start=6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iso25000.com/index.php/normas-iso-25000/iso-25010?start=6" TargetMode="External"/><Relationship Id="rId2" Type="http://schemas.openxmlformats.org/officeDocument/2006/relationships/hyperlink" Target="https://iso25000.com/index.php/normas-iso-25000/iso-25010?start=6" TargetMode="External"/><Relationship Id="rId1" Type="http://schemas.openxmlformats.org/officeDocument/2006/relationships/hyperlink" Target="http://oscarmoreno.com/la-complejidad-ciclomatica/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B8" sqref="B8"/>
    </sheetView>
  </sheetViews>
  <sheetFormatPr baseColWidth="10" defaultRowHeight="18.75" x14ac:dyDescent="0.3"/>
  <cols>
    <col min="1" max="1" width="24.7109375" style="1" customWidth="1"/>
    <col min="2" max="2" width="17" style="1" customWidth="1"/>
    <col min="3" max="3" width="16.5703125" style="1" customWidth="1"/>
    <col min="4" max="4" width="15.7109375" style="1" customWidth="1"/>
    <col min="5" max="5" width="17.28515625" style="1" customWidth="1"/>
    <col min="6" max="16384" width="11.42578125" style="1"/>
  </cols>
  <sheetData>
    <row r="1" spans="1:1" ht="21" x14ac:dyDescent="0.35">
      <c r="A1" s="11" t="s">
        <v>1</v>
      </c>
    </row>
    <row r="2" spans="1:1" x14ac:dyDescent="0.3">
      <c r="A2" s="12" t="s">
        <v>2</v>
      </c>
    </row>
    <row r="3" spans="1:1" x14ac:dyDescent="0.3">
      <c r="A3" s="12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tabSelected="1" zoomScale="115" zoomScaleNormal="115" workbookViewId="0">
      <selection activeCell="B6" sqref="B6"/>
    </sheetView>
  </sheetViews>
  <sheetFormatPr baseColWidth="10" defaultRowHeight="26.25" customHeight="1" x14ac:dyDescent="0.25"/>
  <cols>
    <col min="1" max="1" width="33.42578125" customWidth="1"/>
    <col min="2" max="2" width="21.7109375" customWidth="1"/>
    <col min="3" max="3" width="35.28515625" bestFit="1" customWidth="1"/>
    <col min="4" max="4" width="28.5703125" customWidth="1"/>
    <col min="5" max="5" width="16.5703125" customWidth="1"/>
    <col min="6" max="6" width="29.85546875" customWidth="1"/>
    <col min="7" max="7" width="17.5703125" bestFit="1" customWidth="1"/>
    <col min="8" max="8" width="20.42578125" bestFit="1" customWidth="1"/>
    <col min="9" max="9" width="27.7109375" bestFit="1" customWidth="1"/>
    <col min="10" max="10" width="17.5703125" bestFit="1" customWidth="1"/>
    <col min="11" max="11" width="20.42578125" bestFit="1" customWidth="1"/>
    <col min="12" max="12" width="35.28515625" bestFit="1" customWidth="1"/>
    <col min="13" max="13" width="17.5703125" bestFit="1" customWidth="1"/>
    <col min="14" max="14" width="14.5703125" bestFit="1" customWidth="1"/>
    <col min="15" max="15" width="16.7109375" bestFit="1" customWidth="1"/>
  </cols>
  <sheetData>
    <row r="1" spans="1:4" ht="26.25" customHeight="1" x14ac:dyDescent="0.45">
      <c r="A1" s="58" t="s">
        <v>64</v>
      </c>
      <c r="B1" s="58"/>
      <c r="C1" s="58"/>
      <c r="D1" s="58"/>
    </row>
    <row r="2" spans="1:4" ht="26.25" customHeight="1" x14ac:dyDescent="0.35">
      <c r="A2" s="59" t="s">
        <v>65</v>
      </c>
      <c r="B2" s="59"/>
      <c r="C2" s="59"/>
      <c r="D2" s="59"/>
    </row>
    <row r="3" spans="1:4" ht="26.25" customHeight="1" x14ac:dyDescent="0.35">
      <c r="A3" s="8" t="s">
        <v>66</v>
      </c>
      <c r="B3" s="53"/>
      <c r="C3" s="5"/>
      <c r="D3" s="5"/>
    </row>
    <row r="4" spans="1:4" ht="26.25" customHeight="1" x14ac:dyDescent="0.25">
      <c r="A4" s="7" t="s">
        <v>8</v>
      </c>
      <c r="B4" s="60" t="s">
        <v>9</v>
      </c>
      <c r="C4" s="60"/>
      <c r="D4" s="60"/>
    </row>
    <row r="5" spans="1:4" ht="26.25" customHeight="1" thickBot="1" x14ac:dyDescent="0.3">
      <c r="A5" s="3">
        <v>2022314299</v>
      </c>
      <c r="B5" s="3" t="s">
        <v>68</v>
      </c>
      <c r="C5" s="3"/>
      <c r="D5" s="3"/>
    </row>
    <row r="6" spans="1:4" ht="26.25" customHeight="1" thickBot="1" x14ac:dyDescent="0.4">
      <c r="A6" s="9" t="s">
        <v>25</v>
      </c>
      <c r="B6" s="54" t="s">
        <v>85</v>
      </c>
      <c r="C6" s="54"/>
      <c r="D6" s="55"/>
    </row>
    <row r="7" spans="1:4" ht="26.25" customHeight="1" thickTop="1" x14ac:dyDescent="0.25">
      <c r="A7" s="61" t="s">
        <v>10</v>
      </c>
      <c r="B7" s="90" t="s">
        <v>69</v>
      </c>
      <c r="C7" s="91"/>
      <c r="D7" s="92"/>
    </row>
    <row r="8" spans="1:4" ht="26.25" customHeight="1" x14ac:dyDescent="0.25">
      <c r="A8" s="62"/>
      <c r="B8" s="93"/>
      <c r="C8" s="94"/>
      <c r="D8" s="95"/>
    </row>
    <row r="9" spans="1:4" ht="26.25" customHeight="1" x14ac:dyDescent="0.25">
      <c r="A9" s="62"/>
      <c r="B9" s="93"/>
      <c r="C9" s="94"/>
      <c r="D9" s="95"/>
    </row>
    <row r="10" spans="1:4" ht="26.25" customHeight="1" thickBot="1" x14ac:dyDescent="0.3">
      <c r="A10" s="62"/>
      <c r="B10" s="96"/>
      <c r="C10" s="97"/>
      <c r="D10" s="98"/>
    </row>
    <row r="11" spans="1:4" ht="63.75" customHeight="1" x14ac:dyDescent="0.25">
      <c r="A11" s="62" t="s">
        <v>11</v>
      </c>
      <c r="B11" s="99" t="s">
        <v>70</v>
      </c>
      <c r="C11" s="100"/>
      <c r="D11" s="101"/>
    </row>
    <row r="12" spans="1:4" ht="26.25" customHeight="1" thickBot="1" x14ac:dyDescent="0.3">
      <c r="A12" s="62"/>
      <c r="B12" s="96"/>
      <c r="C12" s="97"/>
      <c r="D12" s="98"/>
    </row>
    <row r="13" spans="1:4" ht="26.25" customHeight="1" thickBot="1" x14ac:dyDescent="0.3">
      <c r="A13" s="43" t="s">
        <v>12</v>
      </c>
      <c r="B13" s="102" t="s">
        <v>71</v>
      </c>
      <c r="C13" s="103"/>
      <c r="D13" s="104"/>
    </row>
    <row r="14" spans="1:4" ht="26.25" customHeight="1" x14ac:dyDescent="0.25">
      <c r="A14" s="57" t="s">
        <v>13</v>
      </c>
      <c r="B14" s="99" t="s">
        <v>72</v>
      </c>
      <c r="C14" s="100"/>
      <c r="D14" s="101"/>
    </row>
    <row r="15" spans="1:4" ht="26.25" customHeight="1" thickBot="1" x14ac:dyDescent="0.3">
      <c r="A15" s="57"/>
      <c r="B15" s="96"/>
      <c r="C15" s="97"/>
      <c r="D15" s="98"/>
    </row>
    <row r="16" spans="1:4" ht="26.25" customHeight="1" x14ac:dyDescent="0.25">
      <c r="A16" s="57" t="s">
        <v>14</v>
      </c>
      <c r="B16" s="99" t="s">
        <v>73</v>
      </c>
      <c r="C16" s="100"/>
      <c r="D16" s="101"/>
    </row>
    <row r="17" spans="1:4" ht="26.25" customHeight="1" thickBot="1" x14ac:dyDescent="0.3">
      <c r="A17" s="57"/>
      <c r="B17" s="96"/>
      <c r="C17" s="97"/>
      <c r="D17" s="98"/>
    </row>
  </sheetData>
  <mergeCells count="12">
    <mergeCell ref="A11:A12"/>
    <mergeCell ref="B11:D12"/>
    <mergeCell ref="A1:D1"/>
    <mergeCell ref="A2:D2"/>
    <mergeCell ref="B4:D4"/>
    <mergeCell ref="A7:A10"/>
    <mergeCell ref="B7:D10"/>
    <mergeCell ref="B13:D13"/>
    <mergeCell ref="A14:A15"/>
    <mergeCell ref="B14:D15"/>
    <mergeCell ref="A16:A17"/>
    <mergeCell ref="B16:D1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topLeftCell="B1" workbookViewId="0">
      <selection activeCell="E5" sqref="E5:G5"/>
    </sheetView>
  </sheetViews>
  <sheetFormatPr baseColWidth="10" defaultRowHeight="15" x14ac:dyDescent="0.25"/>
  <cols>
    <col min="1" max="1" width="0" style="13" hidden="1" customWidth="1"/>
    <col min="2" max="2" width="5.42578125" style="3" customWidth="1"/>
    <col min="3" max="3" width="26.42578125" style="3" customWidth="1"/>
    <col min="4" max="4" width="36.85546875" style="3" customWidth="1"/>
    <col min="5" max="5" width="61.42578125" style="3" customWidth="1"/>
    <col min="6" max="6" width="15.5703125" style="3" customWidth="1"/>
    <col min="7" max="7" width="36.85546875" style="3" customWidth="1"/>
    <col min="8" max="16384" width="11.42578125" style="3"/>
  </cols>
  <sheetData>
    <row r="1" spans="1:7" ht="15" customHeight="1" x14ac:dyDescent="0.25">
      <c r="B1" s="66" t="s">
        <v>67</v>
      </c>
      <c r="C1" s="66"/>
      <c r="D1" s="66"/>
      <c r="E1" s="66"/>
      <c r="F1" s="66"/>
      <c r="G1" s="66"/>
    </row>
    <row r="2" spans="1:7" ht="15" customHeight="1" x14ac:dyDescent="0.25">
      <c r="B2" s="66"/>
      <c r="C2" s="66"/>
      <c r="D2" s="66"/>
      <c r="E2" s="66"/>
      <c r="F2" s="66"/>
      <c r="G2" s="66"/>
    </row>
    <row r="3" spans="1:7" ht="15" customHeight="1" x14ac:dyDescent="0.25">
      <c r="B3" s="66"/>
      <c r="C3" s="66"/>
      <c r="D3" s="66"/>
      <c r="E3" s="66"/>
      <c r="F3" s="66"/>
      <c r="G3" s="66"/>
    </row>
    <row r="5" spans="1:7" ht="18.75" x14ac:dyDescent="0.3">
      <c r="B5" s="65" t="s">
        <v>15</v>
      </c>
      <c r="C5" s="65"/>
      <c r="D5" s="65"/>
      <c r="E5" s="65" t="str">
        <f>+'1 Datos Estudiante y Proyecto'!B6</f>
        <v>Simulación de Red de Intercambio entre Ciudades</v>
      </c>
      <c r="F5" s="65"/>
      <c r="G5" s="65"/>
    </row>
    <row r="6" spans="1:7" x14ac:dyDescent="0.25">
      <c r="B6" s="63" t="s">
        <v>32</v>
      </c>
      <c r="C6" s="63"/>
      <c r="D6" s="63"/>
      <c r="E6" s="63"/>
      <c r="F6" s="63"/>
      <c r="G6" s="63"/>
    </row>
    <row r="7" spans="1:7" x14ac:dyDescent="0.25">
      <c r="B7" s="63"/>
      <c r="C7" s="63"/>
      <c r="D7" s="63"/>
      <c r="E7" s="63"/>
      <c r="F7" s="63"/>
      <c r="G7" s="63"/>
    </row>
    <row r="8" spans="1:7" ht="15.75" thickBot="1" x14ac:dyDescent="0.3">
      <c r="B8" s="64"/>
      <c r="C8" s="64"/>
      <c r="D8" s="64"/>
      <c r="E8" s="64"/>
      <c r="F8" s="64"/>
      <c r="G8" s="64"/>
    </row>
    <row r="9" spans="1:7" ht="19.5" thickBot="1" x14ac:dyDescent="0.35">
      <c r="B9" s="15"/>
      <c r="C9" s="16" t="s">
        <v>33</v>
      </c>
      <c r="D9" s="24" t="s">
        <v>16</v>
      </c>
      <c r="E9" s="24" t="s">
        <v>18</v>
      </c>
      <c r="F9" s="72" t="s">
        <v>17</v>
      </c>
      <c r="G9" s="73"/>
    </row>
    <row r="10" spans="1:7" ht="69" customHeight="1" x14ac:dyDescent="0.25">
      <c r="A10" s="13" t="e">
        <f t="shared" ref="A10:A13" ca="1" si="0">_xlfn.CONCAT(C10, "-", D10)</f>
        <v>#NAME?</v>
      </c>
      <c r="B10" s="105">
        <v>1</v>
      </c>
      <c r="C10" s="106" t="s">
        <v>26</v>
      </c>
      <c r="D10" s="107" t="s">
        <v>38</v>
      </c>
      <c r="E10" s="108" t="s">
        <v>31</v>
      </c>
      <c r="F10" s="109" t="s">
        <v>37</v>
      </c>
      <c r="G10" s="110"/>
    </row>
    <row r="11" spans="1:7" ht="63" customHeight="1" x14ac:dyDescent="0.25">
      <c r="A11" s="13" t="str">
        <f t="shared" si="0"/>
        <v>Mantenibilidad-Reusability
(Reusabilidad)</v>
      </c>
      <c r="B11" s="105">
        <v>2</v>
      </c>
      <c r="C11" s="106" t="s">
        <v>26</v>
      </c>
      <c r="D11" s="107" t="s">
        <v>39</v>
      </c>
      <c r="E11" s="108" t="s">
        <v>28</v>
      </c>
      <c r="F11" s="109" t="s">
        <v>37</v>
      </c>
      <c r="G11" s="110"/>
    </row>
    <row r="12" spans="1:7" ht="63" customHeight="1" x14ac:dyDescent="0.25">
      <c r="A12" s="13" t="str">
        <f t="shared" ref="A12" si="1">_xlfn.CONCAT(C12, "-", D12)</f>
        <v>Mantenibilidad-Modifiability
(Capacidad de ser modificado)</v>
      </c>
      <c r="B12" s="14">
        <v>3</v>
      </c>
      <c r="C12" s="17" t="s">
        <v>26</v>
      </c>
      <c r="D12" s="25" t="s">
        <v>27</v>
      </c>
      <c r="E12" s="44" t="s">
        <v>35</v>
      </c>
      <c r="F12" s="69" t="s">
        <v>37</v>
      </c>
      <c r="G12" s="71"/>
    </row>
    <row r="13" spans="1:7" ht="63" customHeight="1" x14ac:dyDescent="0.25">
      <c r="A13" s="13" t="str">
        <f t="shared" si="0"/>
        <v>Mantenibilidad-Analizability
(Capacidad de ser analizado)</v>
      </c>
      <c r="B13" s="14">
        <v>4</v>
      </c>
      <c r="C13" s="17" t="s">
        <v>26</v>
      </c>
      <c r="D13" s="25" t="s">
        <v>29</v>
      </c>
      <c r="E13" s="44" t="s">
        <v>30</v>
      </c>
      <c r="F13" s="69" t="s">
        <v>21</v>
      </c>
      <c r="G13" s="70"/>
    </row>
    <row r="14" spans="1:7" ht="60.75" customHeight="1" x14ac:dyDescent="0.25">
      <c r="A14" s="13" t="str">
        <f>_xlfn.CONCAT(C14, "-", D14)</f>
        <v>Mantenibilidad-Testability
(Capacidad de ser probado)</v>
      </c>
      <c r="B14" s="29">
        <v>5</v>
      </c>
      <c r="C14" s="17" t="s">
        <v>26</v>
      </c>
      <c r="D14" s="25" t="s">
        <v>34</v>
      </c>
      <c r="E14" s="44" t="s">
        <v>36</v>
      </c>
      <c r="F14" s="67" t="s">
        <v>37</v>
      </c>
      <c r="G14" s="68"/>
    </row>
  </sheetData>
  <mergeCells count="10">
    <mergeCell ref="B6:G8"/>
    <mergeCell ref="B5:D5"/>
    <mergeCell ref="E5:G5"/>
    <mergeCell ref="B1:G3"/>
    <mergeCell ref="F14:G14"/>
    <mergeCell ref="F11:G11"/>
    <mergeCell ref="F10:G10"/>
    <mergeCell ref="F13:G13"/>
    <mergeCell ref="F12:G12"/>
    <mergeCell ref="F9:G9"/>
  </mergeCells>
  <hyperlinks>
    <hyperlink ref="F13" r:id="rId1"/>
    <hyperlink ref="F12" r:id="rId2"/>
    <hyperlink ref="F10" r:id="rId3"/>
    <hyperlink ref="F14" r:id="rId4"/>
    <hyperlink ref="F11" r:id="rId5"/>
  </hyperlinks>
  <pageMargins left="0.7" right="0.7" top="0.75" bottom="0.75" header="0.3" footer="0.3"/>
  <pageSetup paperSize="9" orientation="portrait" r:id="rId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8"/>
  <sheetViews>
    <sheetView zoomScale="85" zoomScaleNormal="85" workbookViewId="0">
      <selection activeCell="D11" sqref="D11"/>
    </sheetView>
  </sheetViews>
  <sheetFormatPr baseColWidth="10" defaultRowHeight="15" x14ac:dyDescent="0.25"/>
  <cols>
    <col min="1" max="1" width="11.42578125" style="3"/>
    <col min="2" max="2" width="58.140625" customWidth="1"/>
    <col min="3" max="3" width="29" bestFit="1" customWidth="1"/>
    <col min="4" max="4" width="44.5703125" customWidth="1"/>
    <col min="5" max="5" width="69" customWidth="1"/>
    <col min="6" max="6" width="37.5703125" style="3" customWidth="1"/>
    <col min="7" max="7" width="61.5703125" style="3" customWidth="1"/>
    <col min="8" max="8" width="44" style="3" customWidth="1"/>
    <col min="9" max="9" width="4.85546875" style="3" customWidth="1"/>
    <col min="10" max="14" width="11.42578125" style="3"/>
  </cols>
  <sheetData>
    <row r="1" spans="1:11" ht="23.25" x14ac:dyDescent="0.25">
      <c r="B1" s="79" t="s">
        <v>19</v>
      </c>
      <c r="C1" s="79"/>
      <c r="D1" s="79"/>
      <c r="E1" s="79"/>
    </row>
    <row r="2" spans="1:11" x14ac:dyDescent="0.25">
      <c r="B2" s="3"/>
      <c r="C2" s="3"/>
      <c r="D2" s="3"/>
      <c r="E2" s="3"/>
    </row>
    <row r="3" spans="1:11" ht="15" customHeight="1" x14ac:dyDescent="0.25">
      <c r="B3" s="56"/>
      <c r="C3" s="56"/>
      <c r="D3" s="56"/>
      <c r="E3" s="56"/>
    </row>
    <row r="4" spans="1:11" ht="15.75" thickBot="1" x14ac:dyDescent="0.3">
      <c r="B4" s="3"/>
      <c r="C4" s="3"/>
      <c r="D4" s="3"/>
      <c r="E4" s="3"/>
    </row>
    <row r="5" spans="1:11" ht="25.5" customHeight="1" x14ac:dyDescent="0.25">
      <c r="B5" s="83" t="s">
        <v>42</v>
      </c>
      <c r="C5" s="84"/>
      <c r="D5" s="84"/>
      <c r="E5" s="85"/>
    </row>
    <row r="6" spans="1:11" ht="25.5" customHeight="1" thickBot="1" x14ac:dyDescent="0.4">
      <c r="B6" s="80" t="str">
        <f>+'1 Datos Estudiante y Proyecto'!B6</f>
        <v>Simulación de Red de Intercambio entre Ciudades</v>
      </c>
      <c r="C6" s="81"/>
      <c r="D6" s="81"/>
      <c r="E6" s="82"/>
    </row>
    <row r="7" spans="1:11" x14ac:dyDescent="0.25">
      <c r="B7" s="63"/>
      <c r="C7" s="63"/>
      <c r="D7" s="63"/>
      <c r="E7" s="63"/>
    </row>
    <row r="8" spans="1:11" ht="15.75" thickBot="1" x14ac:dyDescent="0.3">
      <c r="B8" s="86"/>
      <c r="C8" s="86"/>
      <c r="D8" s="86"/>
      <c r="E8" s="86"/>
    </row>
    <row r="9" spans="1:11" ht="19.5" thickBot="1" x14ac:dyDescent="0.35">
      <c r="A9" s="75" t="s">
        <v>4</v>
      </c>
      <c r="B9" s="76"/>
      <c r="C9" s="33" t="s">
        <v>20</v>
      </c>
      <c r="D9" s="26" t="s">
        <v>47</v>
      </c>
      <c r="E9" s="33" t="s">
        <v>6</v>
      </c>
      <c r="F9" s="33" t="s">
        <v>49</v>
      </c>
      <c r="G9" s="33" t="s">
        <v>51</v>
      </c>
      <c r="H9" s="34" t="s">
        <v>53</v>
      </c>
    </row>
    <row r="10" spans="1:11" s="3" customFormat="1" ht="49.5" customHeight="1" thickBot="1" x14ac:dyDescent="0.3">
      <c r="A10" s="77" t="s">
        <v>45</v>
      </c>
      <c r="B10" s="78"/>
      <c r="C10" s="39" t="s">
        <v>40</v>
      </c>
      <c r="D10" s="39" t="s">
        <v>41</v>
      </c>
      <c r="E10" s="40" t="s">
        <v>48</v>
      </c>
      <c r="F10" s="40" t="s">
        <v>50</v>
      </c>
      <c r="G10" s="40" t="s">
        <v>52</v>
      </c>
      <c r="H10" s="41" t="s">
        <v>54</v>
      </c>
    </row>
    <row r="11" spans="1:11" ht="92.25" customHeight="1" x14ac:dyDescent="0.25">
      <c r="A11" s="27">
        <v>1</v>
      </c>
      <c r="B11" s="35" t="s">
        <v>29</v>
      </c>
      <c r="C11" s="30" t="s">
        <v>43</v>
      </c>
      <c r="D11" s="42" t="s">
        <v>58</v>
      </c>
      <c r="E11" s="36" t="s">
        <v>44</v>
      </c>
      <c r="F11" s="37" t="s">
        <v>55</v>
      </c>
      <c r="G11" s="37" t="s">
        <v>56</v>
      </c>
      <c r="H11" s="38" t="s">
        <v>57</v>
      </c>
      <c r="I11" s="74" t="s">
        <v>46</v>
      </c>
      <c r="J11" s="74"/>
      <c r="K11" s="74"/>
    </row>
    <row r="12" spans="1:11" ht="66" customHeight="1" x14ac:dyDescent="0.25">
      <c r="A12" s="28">
        <v>2</v>
      </c>
      <c r="B12" s="35" t="s">
        <v>74</v>
      </c>
      <c r="C12" s="10" t="s">
        <v>76</v>
      </c>
      <c r="D12" s="111" t="s">
        <v>78</v>
      </c>
      <c r="E12" s="111" t="s">
        <v>80</v>
      </c>
      <c r="F12" s="32" t="s">
        <v>82</v>
      </c>
      <c r="G12" s="37" t="s">
        <v>83</v>
      </c>
      <c r="H12" s="112" t="s">
        <v>37</v>
      </c>
    </row>
    <row r="13" spans="1:11" ht="66" customHeight="1" x14ac:dyDescent="0.25">
      <c r="A13" s="28">
        <v>3</v>
      </c>
      <c r="B13" s="35" t="s">
        <v>75</v>
      </c>
      <c r="C13" s="10" t="s">
        <v>77</v>
      </c>
      <c r="D13" s="111" t="s">
        <v>79</v>
      </c>
      <c r="E13" s="111" t="s">
        <v>81</v>
      </c>
      <c r="F13" s="32" t="s">
        <v>82</v>
      </c>
      <c r="G13" s="37" t="s">
        <v>84</v>
      </c>
      <c r="H13" s="112" t="s">
        <v>37</v>
      </c>
    </row>
    <row r="14" spans="1:11" ht="66" customHeight="1" x14ac:dyDescent="0.25">
      <c r="A14" s="28">
        <v>4</v>
      </c>
      <c r="B14" s="35"/>
      <c r="C14" s="10"/>
      <c r="D14" s="31"/>
      <c r="E14" s="32"/>
      <c r="F14" s="32"/>
      <c r="G14" s="32"/>
      <c r="H14" s="32"/>
    </row>
    <row r="15" spans="1:11" ht="66" customHeight="1" x14ac:dyDescent="0.25">
      <c r="A15" s="28">
        <v>5</v>
      </c>
      <c r="B15" s="35"/>
      <c r="C15" s="10"/>
      <c r="D15" s="31"/>
      <c r="E15" s="32"/>
      <c r="F15" s="32"/>
      <c r="G15" s="32"/>
      <c r="H15" s="32"/>
    </row>
    <row r="16" spans="1:11" ht="66" customHeight="1" x14ac:dyDescent="0.25">
      <c r="A16" s="28">
        <v>6</v>
      </c>
      <c r="B16" s="35"/>
      <c r="C16" s="10"/>
      <c r="D16" s="31"/>
      <c r="E16" s="32"/>
      <c r="F16" s="32"/>
      <c r="G16" s="32"/>
      <c r="H16" s="32"/>
    </row>
    <row r="17" spans="1:8" ht="66" customHeight="1" x14ac:dyDescent="0.25">
      <c r="A17" s="28">
        <v>7</v>
      </c>
      <c r="B17" s="35"/>
      <c r="C17" s="10"/>
      <c r="D17" s="31"/>
      <c r="E17" s="32"/>
      <c r="F17" s="32"/>
      <c r="G17" s="32"/>
      <c r="H17" s="32"/>
    </row>
    <row r="18" spans="1:8" ht="66" customHeight="1" x14ac:dyDescent="0.25">
      <c r="A18" s="28">
        <v>8</v>
      </c>
      <c r="B18" s="35"/>
      <c r="C18" s="10"/>
      <c r="D18" s="31"/>
      <c r="E18" s="32"/>
      <c r="F18" s="32"/>
      <c r="G18" s="32"/>
      <c r="H18" s="32"/>
    </row>
    <row r="19" spans="1:8" ht="66" customHeight="1" x14ac:dyDescent="0.25">
      <c r="A19" s="28">
        <v>9</v>
      </c>
      <c r="B19" s="35" t="s">
        <v>29</v>
      </c>
      <c r="C19" s="10"/>
      <c r="D19" s="31"/>
      <c r="E19" s="32"/>
      <c r="F19" s="32"/>
      <c r="G19" s="32"/>
      <c r="H19" s="32"/>
    </row>
    <row r="20" spans="1:8" ht="66" customHeight="1" x14ac:dyDescent="0.25">
      <c r="A20" s="28">
        <v>10</v>
      </c>
      <c r="B20" s="35" t="s">
        <v>29</v>
      </c>
      <c r="C20" s="10"/>
      <c r="D20" s="31"/>
      <c r="E20" s="32"/>
      <c r="F20" s="32"/>
      <c r="G20" s="32"/>
      <c r="H20" s="32"/>
    </row>
    <row r="21" spans="1:8" s="3" customFormat="1" x14ac:dyDescent="0.25"/>
    <row r="22" spans="1:8" s="3" customFormat="1" x14ac:dyDescent="0.25"/>
    <row r="23" spans="1:8" s="3" customFormat="1" x14ac:dyDescent="0.25"/>
    <row r="24" spans="1:8" s="3" customFormat="1" x14ac:dyDescent="0.25"/>
    <row r="25" spans="1:8" s="3" customFormat="1" x14ac:dyDescent="0.25"/>
    <row r="26" spans="1:8" s="3" customFormat="1" x14ac:dyDescent="0.25"/>
    <row r="27" spans="1:8" s="3" customFormat="1" x14ac:dyDescent="0.25"/>
    <row r="28" spans="1:8" s="3" customFormat="1" x14ac:dyDescent="0.25"/>
    <row r="29" spans="1:8" s="3" customFormat="1" x14ac:dyDescent="0.25"/>
    <row r="30" spans="1:8" s="3" customFormat="1" x14ac:dyDescent="0.25"/>
    <row r="31" spans="1:8" s="3" customFormat="1" x14ac:dyDescent="0.25"/>
    <row r="32" spans="1:8" s="3" customFormat="1" x14ac:dyDescent="0.25"/>
    <row r="33" s="3" customFormat="1" x14ac:dyDescent="0.25"/>
    <row r="34" s="3" customFormat="1" x14ac:dyDescent="0.25"/>
    <row r="35" s="3" customFormat="1" x14ac:dyDescent="0.25"/>
    <row r="36" s="3" customFormat="1" x14ac:dyDescent="0.25"/>
    <row r="37" s="3" customFormat="1" x14ac:dyDescent="0.25"/>
    <row r="38" s="3" customFormat="1" x14ac:dyDescent="0.25"/>
  </sheetData>
  <mergeCells count="7">
    <mergeCell ref="I11:K11"/>
    <mergeCell ref="A9:B9"/>
    <mergeCell ref="A10:B10"/>
    <mergeCell ref="B1:E1"/>
    <mergeCell ref="B6:E6"/>
    <mergeCell ref="B5:E5"/>
    <mergeCell ref="B7:E8"/>
  </mergeCells>
  <hyperlinks>
    <hyperlink ref="H11" r:id="rId1"/>
    <hyperlink ref="H12" r:id="rId2"/>
    <hyperlink ref="H13" r:id="rId3"/>
  </hyperlinks>
  <pageMargins left="0.7" right="0.7" top="0.75" bottom="0.75" header="0.3" footer="0.3"/>
  <pageSetup paperSize="9" orientation="portrait" r:id="rId4"/>
  <drawing r:id="rId5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'2.Modelo de mantenibilidad'!$D$10:$D$14</xm:f>
          </x14:formula1>
          <xm:sqref>B11 B15:B20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zoomScale="87" zoomScaleNormal="87" workbookViewId="0">
      <selection activeCell="H12" sqref="H12"/>
    </sheetView>
  </sheetViews>
  <sheetFormatPr baseColWidth="10" defaultRowHeight="22.5" customHeight="1" x14ac:dyDescent="0.25"/>
  <cols>
    <col min="1" max="1" width="15.28515625" style="3" customWidth="1"/>
    <col min="2" max="2" width="39.140625" style="3" customWidth="1"/>
    <col min="3" max="3" width="57.85546875" style="3" customWidth="1"/>
    <col min="4" max="4" width="36.42578125" style="3" customWidth="1"/>
    <col min="5" max="5" width="50.5703125" style="3" bestFit="1" customWidth="1"/>
    <col min="6" max="6" width="32.5703125" style="3" customWidth="1"/>
    <col min="7" max="7" width="29.7109375" style="3" customWidth="1"/>
    <col min="8" max="8" width="39.7109375" style="3" customWidth="1"/>
    <col min="9" max="16384" width="11.42578125" style="3"/>
  </cols>
  <sheetData>
    <row r="1" spans="1:8" ht="22.5" customHeight="1" x14ac:dyDescent="0.5">
      <c r="A1" s="87" t="s">
        <v>22</v>
      </c>
      <c r="B1" s="87"/>
      <c r="C1" s="87"/>
      <c r="D1" s="87"/>
      <c r="E1" s="87"/>
      <c r="F1" s="87"/>
      <c r="G1" s="4"/>
      <c r="H1" s="4"/>
    </row>
    <row r="2" spans="1:8" ht="40.5" customHeight="1" x14ac:dyDescent="0.25">
      <c r="A2" s="63" t="s">
        <v>62</v>
      </c>
      <c r="B2" s="63"/>
      <c r="C2" s="63"/>
      <c r="D2" s="63"/>
      <c r="E2" s="63"/>
      <c r="F2" s="63"/>
    </row>
    <row r="3" spans="1:8" ht="22.5" customHeight="1" x14ac:dyDescent="0.3">
      <c r="B3" s="89"/>
      <c r="C3" s="89"/>
      <c r="D3" s="89"/>
      <c r="E3" s="89"/>
      <c r="F3" s="89"/>
    </row>
    <row r="4" spans="1:8" ht="35.25" customHeight="1" x14ac:dyDescent="0.25">
      <c r="A4" s="88" t="s">
        <v>63</v>
      </c>
      <c r="B4" s="88"/>
      <c r="C4" s="88"/>
      <c r="D4" s="88"/>
      <c r="E4" s="88"/>
      <c r="F4" s="88"/>
    </row>
    <row r="5" spans="1:8" ht="22.5" customHeight="1" thickBot="1" x14ac:dyDescent="0.3">
      <c r="B5" s="2"/>
      <c r="C5" s="6"/>
      <c r="D5" s="2"/>
      <c r="E5" s="2"/>
      <c r="F5" s="2"/>
    </row>
    <row r="6" spans="1:8" ht="69" customHeight="1" thickBot="1" x14ac:dyDescent="0.35">
      <c r="A6" s="21" t="s">
        <v>24</v>
      </c>
      <c r="B6" s="21" t="s">
        <v>5</v>
      </c>
      <c r="C6" s="18" t="s">
        <v>6</v>
      </c>
      <c r="D6" s="18" t="s">
        <v>0</v>
      </c>
      <c r="E6" s="18" t="s">
        <v>7</v>
      </c>
      <c r="F6" s="19" t="s">
        <v>59</v>
      </c>
      <c r="G6" s="20" t="s">
        <v>60</v>
      </c>
      <c r="H6" s="48" t="s">
        <v>61</v>
      </c>
    </row>
    <row r="7" spans="1:8" ht="60" customHeight="1" x14ac:dyDescent="0.25">
      <c r="A7" s="22">
        <v>1</v>
      </c>
      <c r="B7" s="49" t="str">
        <f>'3.Métricas'!B11</f>
        <v>Analizability
(Capacidad de ser analizado)</v>
      </c>
      <c r="C7" s="50" t="str">
        <f>+'3.Métricas'!D11</f>
        <v>¿Qué representa la métrica?
Complejidad ciclomática: proporciona una medición cuantitativa de la complejidad lógica de un programa.</v>
      </c>
      <c r="D7" s="51" t="s">
        <v>3</v>
      </c>
      <c r="E7" s="45" t="s">
        <v>23</v>
      </c>
      <c r="F7" s="46"/>
      <c r="G7" s="52" t="str">
        <f>+'3.Métricas'!G11</f>
        <v>1-20 aceptable
21-50 mejorable
50+ inaceptable</v>
      </c>
      <c r="H7" s="47"/>
    </row>
    <row r="8" spans="1:8" ht="60" customHeight="1" x14ac:dyDescent="0.25">
      <c r="A8" s="22">
        <v>2</v>
      </c>
      <c r="B8" s="49" t="str">
        <f>'3.Métricas'!B19</f>
        <v>Analizability
(Capacidad de ser analizado)</v>
      </c>
      <c r="C8" s="50">
        <f>+'3.Métricas'!D19</f>
        <v>0</v>
      </c>
      <c r="D8" s="51" t="s">
        <v>3</v>
      </c>
      <c r="E8" s="45" t="s">
        <v>23</v>
      </c>
      <c r="F8" s="46"/>
      <c r="G8" s="52">
        <f>+'3.Métricas'!G19</f>
        <v>0</v>
      </c>
      <c r="H8" s="47"/>
    </row>
    <row r="9" spans="1:8" ht="60" customHeight="1" x14ac:dyDescent="0.25">
      <c r="A9" s="22">
        <v>3</v>
      </c>
      <c r="B9" s="49" t="s">
        <v>38</v>
      </c>
      <c r="C9" s="50" t="str">
        <f>+'3.Métricas'!D12</f>
        <v>Evalúa la cantidad de módulos independientes en el código para medir la división y organización funcional.</v>
      </c>
      <c r="D9" s="51" t="s">
        <v>3</v>
      </c>
      <c r="E9" s="45" t="s">
        <v>86</v>
      </c>
      <c r="F9" s="46">
        <v>7</v>
      </c>
      <c r="G9" s="52" t="str">
        <f>+'3.Métricas'!G12</f>
        <v>1-5 óptimo, 6-10 aceptable, 11+ requiere optimización.</v>
      </c>
      <c r="H9" s="47" t="s">
        <v>88</v>
      </c>
    </row>
    <row r="10" spans="1:8" ht="60" customHeight="1" x14ac:dyDescent="0.25">
      <c r="A10" s="22">
        <v>4</v>
      </c>
      <c r="B10" s="49" t="s">
        <v>38</v>
      </c>
      <c r="C10" s="50">
        <f>+'3.Métricas'!D21</f>
        <v>0</v>
      </c>
      <c r="D10" s="51" t="s">
        <v>3</v>
      </c>
      <c r="E10" s="45" t="s">
        <v>23</v>
      </c>
      <c r="F10" s="46"/>
      <c r="G10" s="52">
        <f>+'3.Métricas'!G21</f>
        <v>0</v>
      </c>
      <c r="H10" s="47"/>
    </row>
    <row r="11" spans="1:8" ht="60" customHeight="1" x14ac:dyDescent="0.25">
      <c r="A11" s="22">
        <v>5</v>
      </c>
      <c r="B11" s="49" t="s">
        <v>39</v>
      </c>
      <c r="C11" s="50" t="str">
        <f>+'3.Métricas'!D13</f>
        <v>Mide la frecuencia con la que las funciones son reutilizadas dentro del proyecto para evaluar la reutilización.</v>
      </c>
      <c r="D11" s="51" t="s">
        <v>3</v>
      </c>
      <c r="E11" s="45" t="s">
        <v>87</v>
      </c>
      <c r="F11" s="113">
        <v>0.57999999999999996</v>
      </c>
      <c r="G11" s="52" t="str">
        <f>+'3.Métricas'!G13</f>
        <v>0-30% baja reutilización, 31-60% aceptable, 61%+ alta reutilización.</v>
      </c>
      <c r="H11" s="47" t="s">
        <v>88</v>
      </c>
    </row>
    <row r="12" spans="1:8" ht="60" customHeight="1" x14ac:dyDescent="0.25">
      <c r="A12" s="22">
        <v>6</v>
      </c>
      <c r="B12" s="49" t="s">
        <v>39</v>
      </c>
      <c r="C12" s="50">
        <f>+'3.Métricas'!D23</f>
        <v>0</v>
      </c>
      <c r="D12" s="51" t="s">
        <v>3</v>
      </c>
      <c r="E12" s="45" t="s">
        <v>23</v>
      </c>
      <c r="F12" s="46"/>
      <c r="G12" s="52">
        <f>+'3.Métricas'!G23</f>
        <v>0</v>
      </c>
      <c r="H12" s="47"/>
    </row>
    <row r="13" spans="1:8" ht="60" customHeight="1" x14ac:dyDescent="0.25">
      <c r="A13" s="22">
        <v>7</v>
      </c>
      <c r="B13" s="49" t="s">
        <v>27</v>
      </c>
      <c r="C13" s="50">
        <f>+'3.Métricas'!D24</f>
        <v>0</v>
      </c>
      <c r="D13" s="51" t="s">
        <v>3</v>
      </c>
      <c r="E13" s="45" t="s">
        <v>23</v>
      </c>
      <c r="F13" s="46"/>
      <c r="G13" s="52">
        <f>+'3.Métricas'!G24</f>
        <v>0</v>
      </c>
      <c r="H13" s="47"/>
    </row>
    <row r="14" spans="1:8" ht="60" customHeight="1" x14ac:dyDescent="0.25">
      <c r="A14" s="22">
        <v>8</v>
      </c>
      <c r="B14" s="49" t="s">
        <v>27</v>
      </c>
      <c r="C14" s="50">
        <f>+'3.Métricas'!D25</f>
        <v>0</v>
      </c>
      <c r="D14" s="51" t="s">
        <v>3</v>
      </c>
      <c r="E14" s="45" t="s">
        <v>23</v>
      </c>
      <c r="F14" s="46"/>
      <c r="G14" s="52">
        <f>+'3.Métricas'!G25</f>
        <v>0</v>
      </c>
      <c r="H14" s="47"/>
    </row>
    <row r="15" spans="1:8" ht="60" customHeight="1" x14ac:dyDescent="0.25">
      <c r="A15" s="22">
        <v>9</v>
      </c>
      <c r="B15" s="49" t="s">
        <v>34</v>
      </c>
      <c r="C15" s="50">
        <f>+'3.Métricas'!D26</f>
        <v>0</v>
      </c>
      <c r="D15" s="51" t="s">
        <v>3</v>
      </c>
      <c r="E15" s="45" t="s">
        <v>23</v>
      </c>
      <c r="F15" s="46"/>
      <c r="G15" s="52">
        <f>+'3.Métricas'!G26</f>
        <v>0</v>
      </c>
      <c r="H15" s="47"/>
    </row>
    <row r="16" spans="1:8" ht="60" customHeight="1" x14ac:dyDescent="0.25">
      <c r="A16" s="22">
        <v>10</v>
      </c>
      <c r="B16" s="49" t="s">
        <v>34</v>
      </c>
      <c r="C16" s="50">
        <f>+'3.Métricas'!D27</f>
        <v>0</v>
      </c>
      <c r="D16" s="51" t="s">
        <v>3</v>
      </c>
      <c r="E16" s="45" t="s">
        <v>23</v>
      </c>
      <c r="F16" s="46"/>
      <c r="G16" s="52">
        <f>+'3.Métricas'!G27</f>
        <v>0</v>
      </c>
      <c r="H16" s="47"/>
    </row>
    <row r="17" spans="6:6" ht="22.5" customHeight="1" x14ac:dyDescent="0.25">
      <c r="F17" s="23"/>
    </row>
    <row r="18" spans="6:6" ht="22.5" customHeight="1" x14ac:dyDescent="0.25">
      <c r="F18" s="23"/>
    </row>
    <row r="19" spans="6:6" ht="22.5" customHeight="1" x14ac:dyDescent="0.25">
      <c r="F19" s="23"/>
    </row>
    <row r="20" spans="6:6" ht="22.5" customHeight="1" x14ac:dyDescent="0.25">
      <c r="F20" s="23"/>
    </row>
    <row r="21" spans="6:6" ht="22.5" customHeight="1" x14ac:dyDescent="0.25">
      <c r="F21" s="23"/>
    </row>
    <row r="22" spans="6:6" ht="22.5" customHeight="1" x14ac:dyDescent="0.25">
      <c r="F22" s="23"/>
    </row>
    <row r="23" spans="6:6" ht="22.5" customHeight="1" x14ac:dyDescent="0.25">
      <c r="F23" s="23"/>
    </row>
    <row r="24" spans="6:6" ht="22.5" customHeight="1" x14ac:dyDescent="0.25">
      <c r="F24" s="23"/>
    </row>
    <row r="25" spans="6:6" ht="22.5" customHeight="1" x14ac:dyDescent="0.25">
      <c r="F25" s="23"/>
    </row>
    <row r="26" spans="6:6" ht="22.5" customHeight="1" x14ac:dyDescent="0.25">
      <c r="F26" s="23"/>
    </row>
    <row r="27" spans="6:6" ht="22.5" customHeight="1" x14ac:dyDescent="0.25">
      <c r="F27" s="23"/>
    </row>
    <row r="28" spans="6:6" ht="22.5" customHeight="1" x14ac:dyDescent="0.25">
      <c r="F28" s="23"/>
    </row>
    <row r="29" spans="6:6" ht="22.5" customHeight="1" x14ac:dyDescent="0.25">
      <c r="F29" s="23"/>
    </row>
    <row r="30" spans="6:6" ht="22.5" customHeight="1" x14ac:dyDescent="0.25">
      <c r="F30" s="2"/>
    </row>
  </sheetData>
  <mergeCells count="4">
    <mergeCell ref="A1:F1"/>
    <mergeCell ref="A4:F4"/>
    <mergeCell ref="A2:F2"/>
    <mergeCell ref="B3:F3"/>
  </mergeCells>
  <pageMargins left="0.7" right="0.7" top="0.75" bottom="0.75" header="0.3" footer="0.3"/>
  <pageSetup orientation="portrait" horizontalDpi="360" verticalDpi="36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'Listas de datos comunes'!$A$2:$A$3</xm:f>
          </x14:formula1>
          <xm:sqref>D7:D16</xm:sqref>
        </x14:dataValidation>
        <x14:dataValidation type="list" allowBlank="1" showInputMessage="1" showErrorMessage="1">
          <x14:formula1>
            <xm:f>'2.Modelo de mantenibilidad'!$D$10:$D$14</xm:f>
          </x14:formula1>
          <xm:sqref>B7:B16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DAFAB72B11A8841BB4C9719408B0024" ma:contentTypeVersion="13" ma:contentTypeDescription="Crear nuevo documento." ma:contentTypeScope="" ma:versionID="c3f63dca31cec9b57ac92c97f0624d52">
  <xsd:schema xmlns:xsd="http://www.w3.org/2001/XMLSchema" xmlns:xs="http://www.w3.org/2001/XMLSchema" xmlns:p="http://schemas.microsoft.com/office/2006/metadata/properties" xmlns:ns3="47562841-78c1-4b44-a16c-8a242845c2e3" xmlns:ns4="5efee8aa-3388-4072-ad52-ddb68a0c1c80" targetNamespace="http://schemas.microsoft.com/office/2006/metadata/properties" ma:root="true" ma:fieldsID="a64cdf9a080286e94a285b88651566a3" ns3:_="" ns4:_="">
    <xsd:import namespace="47562841-78c1-4b44-a16c-8a242845c2e3"/>
    <xsd:import namespace="5efee8aa-3388-4072-ad52-ddb68a0c1c8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GenerationTime" minOccurs="0"/>
                <xsd:element ref="ns3:MediaServiceEventHashCode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7562841-78c1-4b44-a16c-8a242845c2e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efee8aa-3388-4072-ad52-ddb68a0c1c80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ED6B039-4130-4BD2-A9FF-6269D25BC03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D18F6FD-91C7-455E-A17B-52F71A4D8B20}">
  <ds:schemaRefs>
    <ds:schemaRef ds:uri="http://purl.org/dc/terms/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purl.org/dc/elements/1.1/"/>
    <ds:schemaRef ds:uri="5efee8aa-3388-4072-ad52-ddb68a0c1c80"/>
    <ds:schemaRef ds:uri="47562841-78c1-4b44-a16c-8a242845c2e3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0BF285E0-EF05-4375-9586-8398A289890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7562841-78c1-4b44-a16c-8a242845c2e3"/>
    <ds:schemaRef ds:uri="5efee8aa-3388-4072-ad52-ddb68a0c1c8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Listas de datos comunes</vt:lpstr>
      <vt:lpstr>1 Datos Estudiante y Proyecto</vt:lpstr>
      <vt:lpstr>2.Modelo de mantenibilidad</vt:lpstr>
      <vt:lpstr>3.Métricas</vt:lpstr>
      <vt:lpstr>4.Obtención de resultados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Ericka Solano Fernandez</dc:creator>
  <cp:lastModifiedBy>Vale</cp:lastModifiedBy>
  <cp:lastPrinted>2025-01-06T20:03:38Z</cp:lastPrinted>
  <dcterms:created xsi:type="dcterms:W3CDTF">2020-05-12T17:54:26Z</dcterms:created>
  <dcterms:modified xsi:type="dcterms:W3CDTF">2025-01-06T20:12:26Z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0x0101001DAFAB72B11A8841BB4C9719408B0024</vt:lpwstr>
  </property>
</Properties>
</file>